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NI\시연회\"/>
    </mc:Choice>
  </mc:AlternateContent>
  <xr:revisionPtr revIDLastSave="0" documentId="13_ncr:1_{4B266213-443C-4948-AEAC-5C0C8B14427C}" xr6:coauthVersionLast="47" xr6:coauthVersionMax="47" xr10:uidLastSave="{00000000-0000-0000-0000-000000000000}"/>
  <bookViews>
    <workbookView xWindow="28680" yWindow="-120" windowWidth="29040" windowHeight="15840" activeTab="7" xr2:uid="{7340247C-13F5-4A3C-94B7-E51B5389BBA6}"/>
  </bookViews>
  <sheets>
    <sheet name="IOList" sheetId="15" r:id="rId1"/>
    <sheet name="Unit 구성" sheetId="2" r:id="rId2"/>
    <sheet name="Main" sheetId="1" r:id="rId3"/>
    <sheet name="Servo" sheetId="7" r:id="rId4"/>
    <sheet name="Unit 1" sheetId="4" r:id="rId5"/>
    <sheet name="Unit 2" sheetId="5" r:id="rId6"/>
    <sheet name="Unit 3" sheetId="8" r:id="rId7"/>
    <sheet name="Unit 4" sheetId="9" r:id="rId8"/>
    <sheet name="Unit 5" sheetId="10" r:id="rId9"/>
    <sheet name="Unit 6" sheetId="11" r:id="rId10"/>
    <sheet name="Unit 7" sheetId="12" r:id="rId11"/>
    <sheet name="Unit 8" sheetId="13" r:id="rId12"/>
    <sheet name="Unit 9" sheetId="14" r:id="rId13"/>
    <sheet name="노트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6" l="1"/>
  <c r="F23" i="16" s="1"/>
  <c r="H13" i="16"/>
  <c r="H11" i="16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H2" i="15"/>
  <c r="H161" i="15"/>
  <c r="F161" i="15"/>
  <c r="H160" i="15"/>
  <c r="F160" i="15"/>
  <c r="H159" i="15"/>
  <c r="F159" i="15"/>
  <c r="H158" i="15"/>
  <c r="F158" i="15"/>
  <c r="H157" i="15"/>
  <c r="F157" i="15"/>
  <c r="H156" i="15"/>
  <c r="F156" i="15"/>
  <c r="H155" i="15"/>
  <c r="F155" i="15"/>
  <c r="H154" i="15"/>
  <c r="F154" i="15"/>
  <c r="H153" i="15"/>
  <c r="F153" i="15"/>
  <c r="H152" i="15"/>
  <c r="F152" i="15"/>
  <c r="H151" i="15"/>
  <c r="F151" i="15"/>
  <c r="H150" i="15"/>
  <c r="F150" i="15"/>
  <c r="H149" i="15"/>
  <c r="F149" i="15"/>
  <c r="H148" i="15"/>
  <c r="F148" i="15"/>
  <c r="H147" i="15"/>
  <c r="F147" i="15"/>
  <c r="H146" i="15"/>
  <c r="F146" i="15"/>
  <c r="H145" i="15"/>
  <c r="F145" i="15"/>
  <c r="H144" i="15"/>
  <c r="F144" i="15"/>
  <c r="H143" i="15"/>
  <c r="F143" i="15"/>
  <c r="H142" i="15"/>
  <c r="F142" i="15"/>
  <c r="H141" i="15"/>
  <c r="F141" i="15"/>
  <c r="H140" i="15"/>
  <c r="F140" i="15"/>
  <c r="H139" i="15"/>
  <c r="F139" i="15"/>
  <c r="H138" i="15"/>
  <c r="F138" i="15"/>
  <c r="H137" i="15"/>
  <c r="F137" i="15"/>
  <c r="H136" i="15"/>
  <c r="F136" i="15"/>
  <c r="H135" i="15"/>
  <c r="F135" i="15"/>
  <c r="H134" i="15"/>
  <c r="F134" i="15"/>
  <c r="H133" i="15"/>
  <c r="F133" i="15"/>
  <c r="H132" i="15"/>
  <c r="F132" i="15"/>
  <c r="H131" i="15"/>
  <c r="F131" i="15"/>
  <c r="H130" i="15"/>
  <c r="F130" i="15"/>
  <c r="H129" i="15"/>
  <c r="F129" i="15"/>
  <c r="H128" i="15"/>
  <c r="F128" i="15"/>
  <c r="H127" i="15"/>
  <c r="F127" i="15"/>
  <c r="H126" i="15"/>
  <c r="F126" i="15"/>
  <c r="H125" i="15"/>
  <c r="F125" i="15"/>
  <c r="H124" i="15"/>
  <c r="F124" i="15"/>
  <c r="H123" i="15"/>
  <c r="F123" i="15"/>
  <c r="H122" i="15"/>
  <c r="F122" i="15"/>
  <c r="H121" i="15"/>
  <c r="F121" i="15"/>
  <c r="H120" i="15"/>
  <c r="F120" i="15"/>
  <c r="H119" i="15"/>
  <c r="F119" i="15"/>
  <c r="H118" i="15"/>
  <c r="F118" i="15"/>
  <c r="H117" i="15"/>
  <c r="F117" i="15"/>
  <c r="H116" i="15"/>
  <c r="F116" i="15"/>
  <c r="H115" i="15"/>
  <c r="F115" i="15"/>
  <c r="H114" i="15"/>
  <c r="F114" i="15"/>
  <c r="H113" i="15"/>
  <c r="F113" i="15"/>
  <c r="H112" i="15"/>
  <c r="F112" i="15"/>
  <c r="H111" i="15"/>
  <c r="F111" i="15"/>
  <c r="H110" i="15"/>
  <c r="F110" i="15"/>
  <c r="H109" i="15"/>
  <c r="F109" i="15"/>
  <c r="H108" i="15"/>
  <c r="F108" i="15"/>
  <c r="H107" i="15"/>
  <c r="F107" i="15"/>
  <c r="H106" i="15"/>
  <c r="F106" i="15"/>
  <c r="H105" i="15"/>
  <c r="F105" i="15"/>
  <c r="H104" i="15"/>
  <c r="F104" i="15"/>
  <c r="H103" i="15"/>
  <c r="F103" i="15"/>
  <c r="H102" i="15"/>
  <c r="F102" i="15"/>
  <c r="J101" i="15"/>
  <c r="H101" i="15"/>
  <c r="F101" i="15"/>
  <c r="J100" i="15"/>
  <c r="H100" i="15"/>
  <c r="F100" i="15"/>
  <c r="J99" i="15"/>
  <c r="H99" i="15"/>
  <c r="F99" i="15"/>
  <c r="J98" i="15"/>
  <c r="H98" i="15"/>
  <c r="F98" i="15"/>
  <c r="J97" i="15"/>
  <c r="H97" i="15"/>
  <c r="F97" i="15"/>
  <c r="J96" i="15"/>
  <c r="H96" i="15"/>
  <c r="F96" i="15"/>
  <c r="J95" i="15"/>
  <c r="H95" i="15"/>
  <c r="F95" i="15"/>
  <c r="J94" i="15"/>
  <c r="H94" i="15"/>
  <c r="F94" i="15"/>
  <c r="J93" i="15"/>
  <c r="H93" i="15"/>
  <c r="F93" i="15"/>
  <c r="J92" i="15"/>
  <c r="H92" i="15"/>
  <c r="F92" i="15"/>
  <c r="J91" i="15"/>
  <c r="H91" i="15"/>
  <c r="F91" i="15"/>
  <c r="J90" i="15"/>
  <c r="H90" i="15"/>
  <c r="F90" i="15"/>
  <c r="J89" i="15"/>
  <c r="H89" i="15"/>
  <c r="F89" i="15"/>
  <c r="J88" i="15"/>
  <c r="H88" i="15"/>
  <c r="F88" i="15"/>
  <c r="J87" i="15"/>
  <c r="H87" i="15"/>
  <c r="F87" i="15"/>
  <c r="J86" i="15"/>
  <c r="H86" i="15"/>
  <c r="F86" i="15"/>
  <c r="J85" i="15"/>
  <c r="H85" i="15"/>
  <c r="F85" i="15"/>
  <c r="J84" i="15"/>
  <c r="H84" i="15"/>
  <c r="F84" i="15"/>
  <c r="J83" i="15"/>
  <c r="H83" i="15"/>
  <c r="F83" i="15"/>
  <c r="J82" i="15"/>
  <c r="H82" i="15"/>
  <c r="F82" i="15"/>
  <c r="J81" i="15"/>
  <c r="H81" i="15"/>
  <c r="F81" i="15"/>
  <c r="J80" i="15"/>
  <c r="H80" i="15"/>
  <c r="F80" i="15"/>
  <c r="J79" i="15"/>
  <c r="H79" i="15"/>
  <c r="F79" i="15"/>
  <c r="J78" i="15"/>
  <c r="H78" i="15"/>
  <c r="F78" i="15"/>
  <c r="J77" i="15"/>
  <c r="H77" i="15"/>
  <c r="F77" i="15"/>
  <c r="J76" i="15"/>
  <c r="H76" i="15"/>
  <c r="F76" i="15"/>
  <c r="J75" i="15"/>
  <c r="H75" i="15"/>
  <c r="F75" i="15"/>
  <c r="J74" i="15"/>
  <c r="H74" i="15"/>
  <c r="F74" i="15"/>
  <c r="J73" i="15"/>
  <c r="H73" i="15"/>
  <c r="F73" i="15"/>
  <c r="J72" i="15"/>
  <c r="H72" i="15"/>
  <c r="F72" i="15"/>
  <c r="J71" i="15"/>
  <c r="H71" i="15"/>
  <c r="F71" i="15"/>
  <c r="J70" i="15"/>
  <c r="H70" i="15"/>
  <c r="F70" i="15"/>
  <c r="J69" i="15"/>
  <c r="H69" i="15"/>
  <c r="F69" i="15"/>
  <c r="J68" i="15"/>
  <c r="H68" i="15"/>
  <c r="F68" i="15"/>
  <c r="J67" i="15"/>
  <c r="H67" i="15"/>
  <c r="F67" i="15"/>
  <c r="J66" i="15"/>
  <c r="H66" i="15"/>
  <c r="F66" i="15"/>
  <c r="J65" i="15"/>
  <c r="H65" i="15"/>
  <c r="F65" i="15"/>
  <c r="J64" i="15"/>
  <c r="H64" i="15"/>
  <c r="F64" i="15"/>
  <c r="J63" i="15"/>
  <c r="H63" i="15"/>
  <c r="F63" i="15"/>
  <c r="J62" i="15"/>
  <c r="H62" i="15"/>
  <c r="F62" i="15"/>
  <c r="J61" i="15"/>
  <c r="H61" i="15"/>
  <c r="F61" i="15"/>
  <c r="J60" i="15"/>
  <c r="H60" i="15"/>
  <c r="F60" i="15"/>
  <c r="J59" i="15"/>
  <c r="H59" i="15"/>
  <c r="F59" i="15"/>
  <c r="J58" i="15"/>
  <c r="H58" i="15"/>
  <c r="F58" i="15"/>
  <c r="J57" i="15"/>
  <c r="H57" i="15"/>
  <c r="F57" i="15"/>
  <c r="J56" i="15"/>
  <c r="H56" i="15"/>
  <c r="F56" i="15"/>
  <c r="J55" i="15"/>
  <c r="H55" i="15"/>
  <c r="F55" i="15"/>
  <c r="J54" i="15"/>
  <c r="H54" i="15"/>
  <c r="F54" i="15"/>
  <c r="J53" i="15"/>
  <c r="H53" i="15"/>
  <c r="F53" i="15"/>
  <c r="J52" i="15"/>
  <c r="H52" i="15"/>
  <c r="F52" i="15"/>
  <c r="J51" i="15"/>
  <c r="H51" i="15"/>
  <c r="F51" i="15"/>
  <c r="J50" i="15"/>
  <c r="H50" i="15"/>
  <c r="F50" i="15"/>
  <c r="J49" i="15"/>
  <c r="H49" i="15"/>
  <c r="F49" i="15"/>
  <c r="J48" i="15"/>
  <c r="H48" i="15"/>
  <c r="F48" i="15"/>
  <c r="J47" i="15"/>
  <c r="H47" i="15"/>
  <c r="F47" i="15"/>
  <c r="J46" i="15"/>
  <c r="H46" i="15"/>
  <c r="F46" i="15"/>
  <c r="J45" i="15"/>
  <c r="H45" i="15"/>
  <c r="F45" i="15"/>
  <c r="J44" i="15"/>
  <c r="H44" i="15"/>
  <c r="F44" i="15"/>
  <c r="J43" i="15"/>
  <c r="H43" i="15"/>
  <c r="F43" i="15"/>
  <c r="J42" i="15"/>
  <c r="H42" i="15"/>
  <c r="F42" i="15"/>
  <c r="J41" i="15"/>
  <c r="H41" i="15"/>
  <c r="F41" i="15"/>
  <c r="J40" i="15"/>
  <c r="H40" i="15"/>
  <c r="F40" i="15"/>
  <c r="J39" i="15"/>
  <c r="H39" i="15"/>
  <c r="F39" i="15"/>
  <c r="J38" i="15"/>
  <c r="H38" i="15"/>
  <c r="F38" i="15"/>
  <c r="J37" i="15"/>
  <c r="H37" i="15"/>
  <c r="F37" i="15"/>
  <c r="J36" i="15"/>
  <c r="H36" i="15"/>
  <c r="F36" i="15"/>
  <c r="J35" i="15"/>
  <c r="H35" i="15"/>
  <c r="F35" i="15"/>
  <c r="J34" i="15"/>
  <c r="H34" i="15"/>
  <c r="F34" i="15"/>
  <c r="J33" i="15"/>
  <c r="H33" i="15"/>
  <c r="F33" i="15"/>
  <c r="J32" i="15"/>
  <c r="H32" i="15"/>
  <c r="F32" i="15"/>
  <c r="J31" i="15"/>
  <c r="H31" i="15"/>
  <c r="F31" i="15"/>
  <c r="J30" i="15"/>
  <c r="H30" i="15"/>
  <c r="F30" i="15"/>
  <c r="J29" i="15"/>
  <c r="H29" i="15"/>
  <c r="F29" i="15"/>
  <c r="J28" i="15"/>
  <c r="H28" i="15"/>
  <c r="F28" i="15"/>
  <c r="J27" i="15"/>
  <c r="H27" i="15"/>
  <c r="F27" i="15"/>
  <c r="J26" i="15"/>
  <c r="H26" i="15"/>
  <c r="F26" i="15"/>
  <c r="J25" i="15"/>
  <c r="H25" i="15"/>
  <c r="F25" i="15"/>
  <c r="J24" i="15"/>
  <c r="H24" i="15"/>
  <c r="F24" i="15"/>
  <c r="J23" i="15"/>
  <c r="H23" i="15"/>
  <c r="F23" i="15"/>
  <c r="J22" i="15"/>
  <c r="H22" i="15"/>
  <c r="F22" i="15"/>
  <c r="J21" i="15"/>
  <c r="H21" i="15"/>
  <c r="F21" i="15"/>
  <c r="J20" i="15"/>
  <c r="H20" i="15"/>
  <c r="F20" i="15"/>
  <c r="J19" i="15"/>
  <c r="H19" i="15"/>
  <c r="F19" i="15"/>
  <c r="J18" i="15"/>
  <c r="H18" i="15"/>
  <c r="F18" i="15"/>
  <c r="J17" i="15"/>
  <c r="H17" i="15"/>
  <c r="F17" i="15"/>
  <c r="J16" i="15"/>
  <c r="H16" i="15"/>
  <c r="F16" i="15"/>
  <c r="J15" i="15"/>
  <c r="H15" i="15"/>
  <c r="F15" i="15"/>
  <c r="J14" i="15"/>
  <c r="H14" i="15"/>
  <c r="F14" i="15"/>
  <c r="J13" i="15"/>
  <c r="H13" i="15"/>
  <c r="F13" i="15"/>
  <c r="J12" i="15"/>
  <c r="H12" i="15"/>
  <c r="F12" i="15"/>
  <c r="J11" i="15"/>
  <c r="H11" i="15"/>
  <c r="F11" i="15"/>
  <c r="J10" i="15"/>
  <c r="H10" i="15"/>
  <c r="F10" i="15"/>
  <c r="J9" i="15"/>
  <c r="H9" i="15"/>
  <c r="F9" i="15"/>
  <c r="J8" i="15"/>
  <c r="H8" i="15"/>
  <c r="F8" i="15"/>
  <c r="J7" i="15"/>
  <c r="H7" i="15"/>
  <c r="F7" i="15"/>
  <c r="J6" i="15"/>
  <c r="H6" i="15"/>
  <c r="F6" i="15"/>
  <c r="J5" i="15"/>
  <c r="H5" i="15"/>
  <c r="F5" i="15"/>
  <c r="J4" i="15"/>
  <c r="H4" i="15"/>
  <c r="F4" i="15"/>
  <c r="J3" i="15"/>
  <c r="H3" i="15"/>
  <c r="F3" i="15"/>
  <c r="J2" i="15"/>
  <c r="F2" i="15"/>
  <c r="D74" i="8"/>
  <c r="D73" i="8"/>
  <c r="D72" i="8"/>
  <c r="D71" i="8"/>
  <c r="H19" i="16" l="1"/>
  <c r="H163" i="15"/>
  <c r="H162" i="15"/>
  <c r="Q102" i="14"/>
  <c r="M102" i="14"/>
  <c r="Q101" i="14"/>
  <c r="M101" i="14"/>
  <c r="Q100" i="14"/>
  <c r="M100" i="14"/>
  <c r="Q99" i="14"/>
  <c r="M99" i="14"/>
  <c r="Q98" i="14"/>
  <c r="M98" i="14"/>
  <c r="F98" i="14"/>
  <c r="Q97" i="14"/>
  <c r="M97" i="14"/>
  <c r="Q96" i="14"/>
  <c r="M96" i="14"/>
  <c r="Q95" i="14"/>
  <c r="M95" i="14"/>
  <c r="Q94" i="14"/>
  <c r="M94" i="14"/>
  <c r="Q93" i="14"/>
  <c r="M93" i="14"/>
  <c r="Q92" i="14"/>
  <c r="M92" i="14"/>
  <c r="Q91" i="14"/>
  <c r="M91" i="14"/>
  <c r="Q90" i="14"/>
  <c r="M90" i="14"/>
  <c r="Q89" i="14"/>
  <c r="M89" i="14"/>
  <c r="Q88" i="14"/>
  <c r="M88" i="14"/>
  <c r="Q87" i="14"/>
  <c r="M87" i="14"/>
  <c r="Q86" i="14"/>
  <c r="M86" i="14"/>
  <c r="Q85" i="14"/>
  <c r="M85" i="14"/>
  <c r="Q84" i="14"/>
  <c r="M84" i="14"/>
  <c r="Q83" i="14"/>
  <c r="M83" i="14"/>
  <c r="Q82" i="14"/>
  <c r="M82" i="14"/>
  <c r="D82" i="14"/>
  <c r="H82" i="14" s="1"/>
  <c r="I82" i="14" s="1"/>
  <c r="Q81" i="14"/>
  <c r="M81" i="14"/>
  <c r="D81" i="14"/>
  <c r="E81" i="14" s="1"/>
  <c r="Q80" i="14"/>
  <c r="M80" i="14"/>
  <c r="D80" i="14"/>
  <c r="D100" i="14" s="1"/>
  <c r="Q79" i="14"/>
  <c r="M79" i="14"/>
  <c r="D79" i="14"/>
  <c r="D99" i="14" s="1"/>
  <c r="Q78" i="14"/>
  <c r="M78" i="14"/>
  <c r="D78" i="14"/>
  <c r="D98" i="14" s="1"/>
  <c r="Q77" i="14"/>
  <c r="M77" i="14"/>
  <c r="D77" i="14"/>
  <c r="H77" i="14" s="1"/>
  <c r="I77" i="14" s="1"/>
  <c r="Q76" i="14"/>
  <c r="M76" i="14"/>
  <c r="D76" i="14"/>
  <c r="H76" i="14" s="1"/>
  <c r="I76" i="14" s="1"/>
  <c r="Q75" i="14"/>
  <c r="M75" i="14"/>
  <c r="D75" i="14"/>
  <c r="E75" i="14" s="1"/>
  <c r="Q74" i="14"/>
  <c r="M74" i="14"/>
  <c r="F74" i="14"/>
  <c r="D74" i="14"/>
  <c r="D94" i="14" s="1"/>
  <c r="Q73" i="14"/>
  <c r="M73" i="14"/>
  <c r="D73" i="14"/>
  <c r="D93" i="14" s="1"/>
  <c r="Q72" i="14"/>
  <c r="M72" i="14"/>
  <c r="D72" i="14"/>
  <c r="D92" i="14" s="1"/>
  <c r="Q71" i="14"/>
  <c r="M71" i="14"/>
  <c r="D71" i="14"/>
  <c r="H71" i="14" s="1"/>
  <c r="I71" i="14" s="1"/>
  <c r="Q70" i="14"/>
  <c r="M70" i="14"/>
  <c r="D70" i="14"/>
  <c r="H70" i="14" s="1"/>
  <c r="I70" i="14" s="1"/>
  <c r="Q69" i="14"/>
  <c r="M69" i="14"/>
  <c r="D69" i="14"/>
  <c r="E69" i="14" s="1"/>
  <c r="Q68" i="14"/>
  <c r="M68" i="14"/>
  <c r="D68" i="14"/>
  <c r="D88" i="14" s="1"/>
  <c r="Q67" i="14"/>
  <c r="M67" i="14"/>
  <c r="D67" i="14"/>
  <c r="D87" i="14" s="1"/>
  <c r="Q66" i="14"/>
  <c r="M66" i="14"/>
  <c r="D66" i="14"/>
  <c r="D86" i="14" s="1"/>
  <c r="Q65" i="14"/>
  <c r="M65" i="14"/>
  <c r="D65" i="14"/>
  <c r="H65" i="14" s="1"/>
  <c r="I65" i="14" s="1"/>
  <c r="Q64" i="14"/>
  <c r="M64" i="14"/>
  <c r="D64" i="14"/>
  <c r="H64" i="14" s="1"/>
  <c r="I64" i="14" s="1"/>
  <c r="Q63" i="14"/>
  <c r="M63" i="14"/>
  <c r="D63" i="14"/>
  <c r="E63" i="14" s="1"/>
  <c r="Q62" i="14"/>
  <c r="M62" i="14"/>
  <c r="I62" i="14"/>
  <c r="H62" i="14"/>
  <c r="E62" i="14"/>
  <c r="Q61" i="14"/>
  <c r="M61" i="14"/>
  <c r="H61" i="14"/>
  <c r="I61" i="14" s="1"/>
  <c r="E61" i="14"/>
  <c r="Q60" i="14"/>
  <c r="M60" i="14"/>
  <c r="H60" i="14"/>
  <c r="I60" i="14" s="1"/>
  <c r="E60" i="14"/>
  <c r="Q59" i="14"/>
  <c r="M59" i="14"/>
  <c r="H59" i="14"/>
  <c r="I59" i="14" s="1"/>
  <c r="E59" i="14"/>
  <c r="Q58" i="14"/>
  <c r="M58" i="14"/>
  <c r="H58" i="14"/>
  <c r="I58" i="14" s="1"/>
  <c r="F58" i="14"/>
  <c r="E58" i="14"/>
  <c r="Q57" i="14"/>
  <c r="M57" i="14"/>
  <c r="H57" i="14"/>
  <c r="I57" i="14" s="1"/>
  <c r="E57" i="14"/>
  <c r="Q56" i="14"/>
  <c r="M56" i="14"/>
  <c r="H56" i="14"/>
  <c r="I56" i="14" s="1"/>
  <c r="E56" i="14"/>
  <c r="Q55" i="14"/>
  <c r="M55" i="14"/>
  <c r="J55" i="14"/>
  <c r="H55" i="14"/>
  <c r="I55" i="14" s="1"/>
  <c r="E55" i="14"/>
  <c r="Q54" i="14"/>
  <c r="M54" i="14"/>
  <c r="H54" i="14"/>
  <c r="I54" i="14" s="1"/>
  <c r="E54" i="14"/>
  <c r="Q53" i="14"/>
  <c r="M53" i="14"/>
  <c r="H53" i="14"/>
  <c r="I53" i="14" s="1"/>
  <c r="E53" i="14"/>
  <c r="Q52" i="14"/>
  <c r="M52" i="14"/>
  <c r="H52" i="14"/>
  <c r="I52" i="14" s="1"/>
  <c r="E52" i="14"/>
  <c r="Q51" i="14"/>
  <c r="M51" i="14"/>
  <c r="J51" i="14"/>
  <c r="H51" i="14"/>
  <c r="I51" i="14" s="1"/>
  <c r="E51" i="14"/>
  <c r="Q50" i="14"/>
  <c r="M50" i="14"/>
  <c r="H50" i="14"/>
  <c r="I50" i="14" s="1"/>
  <c r="E50" i="14"/>
  <c r="Q49" i="14"/>
  <c r="M49" i="14"/>
  <c r="H49" i="14"/>
  <c r="I49" i="14" s="1"/>
  <c r="E49" i="14"/>
  <c r="Q48" i="14"/>
  <c r="M48" i="14"/>
  <c r="I48" i="14"/>
  <c r="H48" i="14"/>
  <c r="E48" i="14"/>
  <c r="Q47" i="14"/>
  <c r="M47" i="14"/>
  <c r="H47" i="14"/>
  <c r="I47" i="14" s="1"/>
  <c r="E47" i="14"/>
  <c r="Q46" i="14"/>
  <c r="M46" i="14"/>
  <c r="I46" i="14"/>
  <c r="H46" i="14"/>
  <c r="F46" i="14"/>
  <c r="E46" i="14"/>
  <c r="Q45" i="14"/>
  <c r="M45" i="14"/>
  <c r="H45" i="14"/>
  <c r="I45" i="14" s="1"/>
  <c r="E45" i="14"/>
  <c r="Q44" i="14"/>
  <c r="M44" i="14"/>
  <c r="H44" i="14"/>
  <c r="I44" i="14" s="1"/>
  <c r="E44" i="14"/>
  <c r="Q43" i="14"/>
  <c r="M43" i="14"/>
  <c r="H43" i="14"/>
  <c r="I43" i="14" s="1"/>
  <c r="E43" i="14"/>
  <c r="Q42" i="14"/>
  <c r="M42" i="14"/>
  <c r="I42" i="14"/>
  <c r="E42" i="14"/>
  <c r="Q41" i="14"/>
  <c r="M41" i="14"/>
  <c r="I41" i="14"/>
  <c r="E41" i="14"/>
  <c r="Q40" i="14"/>
  <c r="M40" i="14"/>
  <c r="I40" i="14"/>
  <c r="E40" i="14"/>
  <c r="Q39" i="14"/>
  <c r="M39" i="14"/>
  <c r="I39" i="14"/>
  <c r="E39" i="14"/>
  <c r="Q38" i="14"/>
  <c r="M38" i="14"/>
  <c r="I38" i="14"/>
  <c r="E38" i="14"/>
  <c r="Q37" i="14"/>
  <c r="M37" i="14"/>
  <c r="I37" i="14"/>
  <c r="E37" i="14"/>
  <c r="Q36" i="14"/>
  <c r="M36" i="14"/>
  <c r="I36" i="14"/>
  <c r="E36" i="14"/>
  <c r="Q35" i="14"/>
  <c r="M35" i="14"/>
  <c r="I35" i="14"/>
  <c r="E35" i="14"/>
  <c r="Q34" i="14"/>
  <c r="M34" i="14"/>
  <c r="I34" i="14"/>
  <c r="E34" i="14"/>
  <c r="Q33" i="14"/>
  <c r="M33" i="14"/>
  <c r="I33" i="14"/>
  <c r="E33" i="14"/>
  <c r="Q32" i="14"/>
  <c r="M32" i="14"/>
  <c r="I32" i="14"/>
  <c r="E32" i="14"/>
  <c r="Q31" i="14"/>
  <c r="M31" i="14"/>
  <c r="I31" i="14"/>
  <c r="E31" i="14"/>
  <c r="Q30" i="14"/>
  <c r="M30" i="14"/>
  <c r="I30" i="14"/>
  <c r="E30" i="14"/>
  <c r="Q29" i="14"/>
  <c r="M29" i="14"/>
  <c r="I29" i="14"/>
  <c r="E29" i="14"/>
  <c r="Q28" i="14"/>
  <c r="M28" i="14"/>
  <c r="I28" i="14"/>
  <c r="E28" i="14"/>
  <c r="Q27" i="14"/>
  <c r="M27" i="14"/>
  <c r="I27" i="14"/>
  <c r="E27" i="14"/>
  <c r="Q26" i="14"/>
  <c r="M26" i="14"/>
  <c r="I26" i="14"/>
  <c r="E26" i="14"/>
  <c r="Q25" i="14"/>
  <c r="M25" i="14"/>
  <c r="I25" i="14"/>
  <c r="E25" i="14"/>
  <c r="Q24" i="14"/>
  <c r="M24" i="14"/>
  <c r="I24" i="14"/>
  <c r="E24" i="14"/>
  <c r="Q23" i="14"/>
  <c r="M23" i="14"/>
  <c r="I23" i="14"/>
  <c r="E23" i="14"/>
  <c r="Q22" i="14"/>
  <c r="M22" i="14"/>
  <c r="I22" i="14"/>
  <c r="E22" i="14"/>
  <c r="Q21" i="14"/>
  <c r="M21" i="14"/>
  <c r="I21" i="14"/>
  <c r="E21" i="14"/>
  <c r="Q20" i="14"/>
  <c r="M20" i="14"/>
  <c r="I20" i="14"/>
  <c r="E20" i="14"/>
  <c r="Q19" i="14"/>
  <c r="M19" i="14"/>
  <c r="I19" i="14"/>
  <c r="E19" i="14"/>
  <c r="Q18" i="14"/>
  <c r="M18" i="14"/>
  <c r="I18" i="14"/>
  <c r="E18" i="14"/>
  <c r="Q17" i="14"/>
  <c r="M17" i="14"/>
  <c r="I17" i="14"/>
  <c r="E17" i="14"/>
  <c r="Q16" i="14"/>
  <c r="M16" i="14"/>
  <c r="I16" i="14"/>
  <c r="E16" i="14"/>
  <c r="Q15" i="14"/>
  <c r="M15" i="14"/>
  <c r="I15" i="14"/>
  <c r="E15" i="14"/>
  <c r="Q14" i="14"/>
  <c r="M14" i="14"/>
  <c r="I14" i="14"/>
  <c r="E14" i="14"/>
  <c r="Q13" i="14"/>
  <c r="M13" i="14"/>
  <c r="I13" i="14"/>
  <c r="E13" i="14"/>
  <c r="Q12" i="14"/>
  <c r="M12" i="14"/>
  <c r="I12" i="14"/>
  <c r="E12" i="14"/>
  <c r="Q11" i="14"/>
  <c r="M11" i="14"/>
  <c r="I11" i="14"/>
  <c r="E11" i="14"/>
  <c r="Q10" i="14"/>
  <c r="M10" i="14"/>
  <c r="I10" i="14"/>
  <c r="E10" i="14"/>
  <c r="Q9" i="14"/>
  <c r="M9" i="14"/>
  <c r="I9" i="14"/>
  <c r="E9" i="14"/>
  <c r="Q8" i="14"/>
  <c r="M8" i="14"/>
  <c r="I8" i="14"/>
  <c r="E8" i="14"/>
  <c r="Q7" i="14"/>
  <c r="M7" i="14"/>
  <c r="I7" i="14"/>
  <c r="E7" i="14"/>
  <c r="Q6" i="14"/>
  <c r="M6" i="14"/>
  <c r="I6" i="14"/>
  <c r="E6" i="14"/>
  <c r="Q5" i="14"/>
  <c r="M5" i="14"/>
  <c r="I5" i="14"/>
  <c r="E5" i="14"/>
  <c r="Q4" i="14"/>
  <c r="M4" i="14"/>
  <c r="I4" i="14"/>
  <c r="E4" i="14"/>
  <c r="Q3" i="14"/>
  <c r="M3" i="14"/>
  <c r="I3" i="14"/>
  <c r="E3" i="14"/>
  <c r="N2" i="14"/>
  <c r="N102" i="14" s="1"/>
  <c r="J2" i="14"/>
  <c r="J101" i="14" s="1"/>
  <c r="F2" i="14"/>
  <c r="F99" i="14" s="1"/>
  <c r="B2" i="14"/>
  <c r="B62" i="14" s="1"/>
  <c r="Q102" i="9"/>
  <c r="M102" i="9"/>
  <c r="Q101" i="9"/>
  <c r="M101" i="9"/>
  <c r="Q100" i="9"/>
  <c r="M100" i="9"/>
  <c r="Q99" i="9"/>
  <c r="M99" i="9"/>
  <c r="J99" i="9"/>
  <c r="Q98" i="9"/>
  <c r="M98" i="9"/>
  <c r="Q97" i="9"/>
  <c r="M97" i="9"/>
  <c r="Q96" i="9"/>
  <c r="M96" i="9"/>
  <c r="Q95" i="9"/>
  <c r="M95" i="9"/>
  <c r="Q94" i="9"/>
  <c r="M94" i="9"/>
  <c r="Q93" i="9"/>
  <c r="M93" i="9"/>
  <c r="H93" i="9"/>
  <c r="I93" i="9" s="1"/>
  <c r="D93" i="9"/>
  <c r="E93" i="9" s="1"/>
  <c r="Q92" i="9"/>
  <c r="M92" i="9"/>
  <c r="Q91" i="9"/>
  <c r="M91" i="9"/>
  <c r="Q90" i="9"/>
  <c r="M90" i="9"/>
  <c r="Q89" i="9"/>
  <c r="M89" i="9"/>
  <c r="Q88" i="9"/>
  <c r="M88" i="9"/>
  <c r="Q87" i="9"/>
  <c r="M87" i="9"/>
  <c r="J87" i="9"/>
  <c r="H87" i="9"/>
  <c r="I87" i="9" s="1"/>
  <c r="D87" i="9"/>
  <c r="E87" i="9" s="1"/>
  <c r="Q86" i="9"/>
  <c r="M86" i="9"/>
  <c r="Q85" i="9"/>
  <c r="M85" i="9"/>
  <c r="Q84" i="9"/>
  <c r="M84" i="9"/>
  <c r="Q83" i="9"/>
  <c r="M83" i="9"/>
  <c r="Q82" i="9"/>
  <c r="M82" i="9"/>
  <c r="E82" i="9"/>
  <c r="D82" i="9"/>
  <c r="H82" i="9" s="1"/>
  <c r="I82" i="9" s="1"/>
  <c r="Q81" i="9"/>
  <c r="M81" i="9"/>
  <c r="H81" i="9"/>
  <c r="I81" i="9" s="1"/>
  <c r="D81" i="9"/>
  <c r="E81" i="9" s="1"/>
  <c r="Q80" i="9"/>
  <c r="M80" i="9"/>
  <c r="H80" i="9"/>
  <c r="I80" i="9" s="1"/>
  <c r="E80" i="9"/>
  <c r="D80" i="9"/>
  <c r="D100" i="9" s="1"/>
  <c r="Q79" i="9"/>
  <c r="M79" i="9"/>
  <c r="D79" i="9"/>
  <c r="E79" i="9" s="1"/>
  <c r="Q78" i="9"/>
  <c r="M78" i="9"/>
  <c r="J78" i="9"/>
  <c r="D78" i="9"/>
  <c r="D98" i="9" s="1"/>
  <c r="Q77" i="9"/>
  <c r="M77" i="9"/>
  <c r="I77" i="9"/>
  <c r="H77" i="9"/>
  <c r="D77" i="9"/>
  <c r="E77" i="9" s="1"/>
  <c r="Q76" i="9"/>
  <c r="M76" i="9"/>
  <c r="E76" i="9"/>
  <c r="D76" i="9"/>
  <c r="H76" i="9" s="1"/>
  <c r="I76" i="9" s="1"/>
  <c r="Q75" i="9"/>
  <c r="M75" i="9"/>
  <c r="H75" i="9"/>
  <c r="I75" i="9" s="1"/>
  <c r="D75" i="9"/>
  <c r="E75" i="9" s="1"/>
  <c r="Q74" i="9"/>
  <c r="M74" i="9"/>
  <c r="H74" i="9"/>
  <c r="I74" i="9" s="1"/>
  <c r="E74" i="9"/>
  <c r="D74" i="9"/>
  <c r="D94" i="9" s="1"/>
  <c r="Q73" i="9"/>
  <c r="M73" i="9"/>
  <c r="H73" i="9"/>
  <c r="I73" i="9" s="1"/>
  <c r="E73" i="9"/>
  <c r="D73" i="9"/>
  <c r="Q72" i="9"/>
  <c r="M72" i="9"/>
  <c r="D72" i="9"/>
  <c r="D92" i="9" s="1"/>
  <c r="Q71" i="9"/>
  <c r="M71" i="9"/>
  <c r="I71" i="9"/>
  <c r="H71" i="9"/>
  <c r="D71" i="9"/>
  <c r="E71" i="9" s="1"/>
  <c r="Q70" i="9"/>
  <c r="M70" i="9"/>
  <c r="E70" i="9"/>
  <c r="D70" i="9"/>
  <c r="H70" i="9" s="1"/>
  <c r="I70" i="9" s="1"/>
  <c r="Q69" i="9"/>
  <c r="M69" i="9"/>
  <c r="D69" i="9"/>
  <c r="E69" i="9" s="1"/>
  <c r="Q68" i="9"/>
  <c r="M68" i="9"/>
  <c r="I68" i="9"/>
  <c r="H68" i="9"/>
  <c r="E68" i="9"/>
  <c r="D68" i="9"/>
  <c r="D88" i="9" s="1"/>
  <c r="Q67" i="9"/>
  <c r="M67" i="9"/>
  <c r="H67" i="9"/>
  <c r="I67" i="9" s="1"/>
  <c r="E67" i="9"/>
  <c r="D67" i="9"/>
  <c r="Q66" i="9"/>
  <c r="M66" i="9"/>
  <c r="D66" i="9"/>
  <c r="D86" i="9" s="1"/>
  <c r="Q65" i="9"/>
  <c r="M65" i="9"/>
  <c r="D65" i="9"/>
  <c r="E65" i="9" s="1"/>
  <c r="Q64" i="9"/>
  <c r="M64" i="9"/>
  <c r="E64" i="9"/>
  <c r="D64" i="9"/>
  <c r="H64" i="9" s="1"/>
  <c r="I64" i="9" s="1"/>
  <c r="Q63" i="9"/>
  <c r="M63" i="9"/>
  <c r="H63" i="9"/>
  <c r="I63" i="9" s="1"/>
  <c r="D63" i="9"/>
  <c r="E63" i="9" s="1"/>
  <c r="Q62" i="9"/>
  <c r="M62" i="9"/>
  <c r="I62" i="9"/>
  <c r="H62" i="9"/>
  <c r="E62" i="9"/>
  <c r="Q61" i="9"/>
  <c r="M61" i="9"/>
  <c r="H61" i="9"/>
  <c r="I61" i="9" s="1"/>
  <c r="E61" i="9"/>
  <c r="Q60" i="9"/>
  <c r="M60" i="9"/>
  <c r="I60" i="9"/>
  <c r="H60" i="9"/>
  <c r="E60" i="9"/>
  <c r="Q59" i="9"/>
  <c r="M59" i="9"/>
  <c r="J59" i="9"/>
  <c r="H59" i="9"/>
  <c r="I59" i="9" s="1"/>
  <c r="E59" i="9"/>
  <c r="Q58" i="9"/>
  <c r="M58" i="9"/>
  <c r="I58" i="9"/>
  <c r="H58" i="9"/>
  <c r="E58" i="9"/>
  <c r="Q57" i="9"/>
  <c r="M57" i="9"/>
  <c r="J57" i="9"/>
  <c r="H57" i="9"/>
  <c r="I57" i="9" s="1"/>
  <c r="E57" i="9"/>
  <c r="Q56" i="9"/>
  <c r="M56" i="9"/>
  <c r="I56" i="9"/>
  <c r="H56" i="9"/>
  <c r="E56" i="9"/>
  <c r="Q55" i="9"/>
  <c r="M55" i="9"/>
  <c r="I55" i="9"/>
  <c r="H55" i="9"/>
  <c r="E55" i="9"/>
  <c r="Q54" i="9"/>
  <c r="M54" i="9"/>
  <c r="I54" i="9"/>
  <c r="H54" i="9"/>
  <c r="E54" i="9"/>
  <c r="Q53" i="9"/>
  <c r="M53" i="9"/>
  <c r="H53" i="9"/>
  <c r="I53" i="9" s="1"/>
  <c r="E53" i="9"/>
  <c r="Q52" i="9"/>
  <c r="M52" i="9"/>
  <c r="I52" i="9"/>
  <c r="H52" i="9"/>
  <c r="E52" i="9"/>
  <c r="Q51" i="9"/>
  <c r="M51" i="9"/>
  <c r="I51" i="9"/>
  <c r="H51" i="9"/>
  <c r="E51" i="9"/>
  <c r="Q50" i="9"/>
  <c r="M50" i="9"/>
  <c r="I50" i="9"/>
  <c r="H50" i="9"/>
  <c r="E50" i="9"/>
  <c r="Q49" i="9"/>
  <c r="M49" i="9"/>
  <c r="H49" i="9"/>
  <c r="I49" i="9" s="1"/>
  <c r="E49" i="9"/>
  <c r="Q48" i="9"/>
  <c r="M48" i="9"/>
  <c r="I48" i="9"/>
  <c r="H48" i="9"/>
  <c r="E48" i="9"/>
  <c r="Q47" i="9"/>
  <c r="M47" i="9"/>
  <c r="I47" i="9"/>
  <c r="H47" i="9"/>
  <c r="E47" i="9"/>
  <c r="Q46" i="9"/>
  <c r="M46" i="9"/>
  <c r="J46" i="9"/>
  <c r="H46" i="9"/>
  <c r="I46" i="9" s="1"/>
  <c r="E46" i="9"/>
  <c r="Q45" i="9"/>
  <c r="M45" i="9"/>
  <c r="H45" i="9"/>
  <c r="I45" i="9" s="1"/>
  <c r="E45" i="9"/>
  <c r="Q44" i="9"/>
  <c r="M44" i="9"/>
  <c r="I44" i="9"/>
  <c r="H44" i="9"/>
  <c r="E44" i="9"/>
  <c r="Q43" i="9"/>
  <c r="M43" i="9"/>
  <c r="I43" i="9"/>
  <c r="H43" i="9"/>
  <c r="E43" i="9"/>
  <c r="Q42" i="9"/>
  <c r="M42" i="9"/>
  <c r="I42" i="9"/>
  <c r="E42" i="9"/>
  <c r="Q41" i="9"/>
  <c r="M41" i="9"/>
  <c r="I41" i="9"/>
  <c r="E41" i="9"/>
  <c r="Q40" i="9"/>
  <c r="M40" i="9"/>
  <c r="I40" i="9"/>
  <c r="E40" i="9"/>
  <c r="Q39" i="9"/>
  <c r="M39" i="9"/>
  <c r="I39" i="9"/>
  <c r="E39" i="9"/>
  <c r="Q38" i="9"/>
  <c r="M38" i="9"/>
  <c r="I38" i="9"/>
  <c r="E38" i="9"/>
  <c r="Q37" i="9"/>
  <c r="M37" i="9"/>
  <c r="I37" i="9"/>
  <c r="E37" i="9"/>
  <c r="Q36" i="9"/>
  <c r="M36" i="9"/>
  <c r="I36" i="9"/>
  <c r="E36" i="9"/>
  <c r="Q35" i="9"/>
  <c r="M35" i="9"/>
  <c r="I35" i="9"/>
  <c r="E35" i="9"/>
  <c r="Q34" i="9"/>
  <c r="M34" i="9"/>
  <c r="I34" i="9"/>
  <c r="E34" i="9"/>
  <c r="Q33" i="9"/>
  <c r="M33" i="9"/>
  <c r="I33" i="9"/>
  <c r="E33" i="9"/>
  <c r="Q32" i="9"/>
  <c r="M32" i="9"/>
  <c r="J32" i="9"/>
  <c r="I32" i="9"/>
  <c r="E32" i="9"/>
  <c r="Q31" i="9"/>
  <c r="M31" i="9"/>
  <c r="I31" i="9"/>
  <c r="E31" i="9"/>
  <c r="Q30" i="9"/>
  <c r="M30" i="9"/>
  <c r="I30" i="9"/>
  <c r="E30" i="9"/>
  <c r="Q29" i="9"/>
  <c r="M29" i="9"/>
  <c r="I29" i="9"/>
  <c r="E29" i="9"/>
  <c r="Q28" i="9"/>
  <c r="M28" i="9"/>
  <c r="I28" i="9"/>
  <c r="E28" i="9"/>
  <c r="Q27" i="9"/>
  <c r="M27" i="9"/>
  <c r="I27" i="9"/>
  <c r="E27" i="9"/>
  <c r="Q26" i="9"/>
  <c r="M26" i="9"/>
  <c r="I26" i="9"/>
  <c r="E26" i="9"/>
  <c r="Q25" i="9"/>
  <c r="M25" i="9"/>
  <c r="I25" i="9"/>
  <c r="E25" i="9"/>
  <c r="Q24" i="9"/>
  <c r="M24" i="9"/>
  <c r="I24" i="9"/>
  <c r="E24" i="9"/>
  <c r="Q23" i="9"/>
  <c r="M23" i="9"/>
  <c r="I23" i="9"/>
  <c r="E23" i="9"/>
  <c r="Q22" i="9"/>
  <c r="M22" i="9"/>
  <c r="I22" i="9"/>
  <c r="E22" i="9"/>
  <c r="Q21" i="9"/>
  <c r="M21" i="9"/>
  <c r="I21" i="9"/>
  <c r="E21" i="9"/>
  <c r="B21" i="9"/>
  <c r="Q20" i="9"/>
  <c r="M20" i="9"/>
  <c r="I20" i="9"/>
  <c r="E20" i="9"/>
  <c r="Q19" i="9"/>
  <c r="M19" i="9"/>
  <c r="I19" i="9"/>
  <c r="E19" i="9"/>
  <c r="Q18" i="9"/>
  <c r="M18" i="9"/>
  <c r="J18" i="9"/>
  <c r="I18" i="9"/>
  <c r="E18" i="9"/>
  <c r="Q17" i="9"/>
  <c r="M17" i="9"/>
  <c r="I17" i="9"/>
  <c r="E17" i="9"/>
  <c r="Q16" i="9"/>
  <c r="M16" i="9"/>
  <c r="J16" i="9"/>
  <c r="I16" i="9"/>
  <c r="E16" i="9"/>
  <c r="Q15" i="9"/>
  <c r="M15" i="9"/>
  <c r="I15" i="9"/>
  <c r="E15" i="9"/>
  <c r="Q14" i="9"/>
  <c r="M14" i="9"/>
  <c r="I14" i="9"/>
  <c r="E14" i="9"/>
  <c r="Q13" i="9"/>
  <c r="M13" i="9"/>
  <c r="I13" i="9"/>
  <c r="E13" i="9"/>
  <c r="Q12" i="9"/>
  <c r="M12" i="9"/>
  <c r="I12" i="9"/>
  <c r="E12" i="9"/>
  <c r="B12" i="9"/>
  <c r="Q11" i="9"/>
  <c r="M11" i="9"/>
  <c r="I11" i="9"/>
  <c r="E11" i="9"/>
  <c r="Q10" i="9"/>
  <c r="M10" i="9"/>
  <c r="I10" i="9"/>
  <c r="E10" i="9"/>
  <c r="Q9" i="9"/>
  <c r="M9" i="9"/>
  <c r="J9" i="9"/>
  <c r="I9" i="9"/>
  <c r="E9" i="9"/>
  <c r="B9" i="9"/>
  <c r="Q8" i="9"/>
  <c r="M8" i="9"/>
  <c r="I8" i="9"/>
  <c r="E8" i="9"/>
  <c r="Q7" i="9"/>
  <c r="M7" i="9"/>
  <c r="J7" i="9"/>
  <c r="I7" i="9"/>
  <c r="E7" i="9"/>
  <c r="Q6" i="9"/>
  <c r="M6" i="9"/>
  <c r="I6" i="9"/>
  <c r="E6" i="9"/>
  <c r="B6" i="9"/>
  <c r="Q5" i="9"/>
  <c r="M5" i="9"/>
  <c r="J5" i="9"/>
  <c r="I5" i="9"/>
  <c r="E5" i="9"/>
  <c r="Q4" i="9"/>
  <c r="M4" i="9"/>
  <c r="I4" i="9"/>
  <c r="E4" i="9"/>
  <c r="Q3" i="9"/>
  <c r="M3" i="9"/>
  <c r="J3" i="9"/>
  <c r="I3" i="9"/>
  <c r="E3" i="9"/>
  <c r="B3" i="9"/>
  <c r="N2" i="9"/>
  <c r="N102" i="9" s="1"/>
  <c r="J2" i="9"/>
  <c r="J101" i="9" s="1"/>
  <c r="F2" i="9"/>
  <c r="F99" i="9" s="1"/>
  <c r="B2" i="9"/>
  <c r="B62" i="9" s="1"/>
  <c r="Q102" i="13"/>
  <c r="M102" i="13"/>
  <c r="Q101" i="13"/>
  <c r="M101" i="13"/>
  <c r="Q100" i="13"/>
  <c r="M100" i="13"/>
  <c r="Q99" i="13"/>
  <c r="M99" i="13"/>
  <c r="Q98" i="13"/>
  <c r="M98" i="13"/>
  <c r="Q97" i="13"/>
  <c r="M97" i="13"/>
  <c r="D97" i="13"/>
  <c r="H97" i="13" s="1"/>
  <c r="I97" i="13" s="1"/>
  <c r="Q96" i="13"/>
  <c r="M96" i="13"/>
  <c r="Q95" i="13"/>
  <c r="M95" i="13"/>
  <c r="Q94" i="13"/>
  <c r="M94" i="13"/>
  <c r="Q93" i="13"/>
  <c r="M93" i="13"/>
  <c r="Q92" i="13"/>
  <c r="M92" i="13"/>
  <c r="Q91" i="13"/>
  <c r="M91" i="13"/>
  <c r="Q90" i="13"/>
  <c r="M90" i="13"/>
  <c r="Q89" i="13"/>
  <c r="M89" i="13"/>
  <c r="Q88" i="13"/>
  <c r="M88" i="13"/>
  <c r="Q87" i="13"/>
  <c r="M87" i="13"/>
  <c r="Q86" i="13"/>
  <c r="M86" i="13"/>
  <c r="Q85" i="13"/>
  <c r="M85" i="13"/>
  <c r="Q84" i="13"/>
  <c r="M84" i="13"/>
  <c r="Q83" i="13"/>
  <c r="M83" i="13"/>
  <c r="Q82" i="13"/>
  <c r="M82" i="13"/>
  <c r="D82" i="13"/>
  <c r="H82" i="13" s="1"/>
  <c r="I82" i="13" s="1"/>
  <c r="Q81" i="13"/>
  <c r="M81" i="13"/>
  <c r="D81" i="13"/>
  <c r="E81" i="13" s="1"/>
  <c r="Q80" i="13"/>
  <c r="M80" i="13"/>
  <c r="D80" i="13"/>
  <c r="D100" i="13" s="1"/>
  <c r="Q79" i="13"/>
  <c r="M79" i="13"/>
  <c r="D79" i="13"/>
  <c r="D99" i="13" s="1"/>
  <c r="Q78" i="13"/>
  <c r="M78" i="13"/>
  <c r="D78" i="13"/>
  <c r="D98" i="13" s="1"/>
  <c r="Q77" i="13"/>
  <c r="M77" i="13"/>
  <c r="D77" i="13"/>
  <c r="H77" i="13" s="1"/>
  <c r="I77" i="13" s="1"/>
  <c r="Q76" i="13"/>
  <c r="M76" i="13"/>
  <c r="D76" i="13"/>
  <c r="H76" i="13" s="1"/>
  <c r="I76" i="13" s="1"/>
  <c r="Q75" i="13"/>
  <c r="M75" i="13"/>
  <c r="D75" i="13"/>
  <c r="E75" i="13" s="1"/>
  <c r="Q74" i="13"/>
  <c r="M74" i="13"/>
  <c r="D74" i="13"/>
  <c r="D94" i="13" s="1"/>
  <c r="Q73" i="13"/>
  <c r="M73" i="13"/>
  <c r="D73" i="13"/>
  <c r="D93" i="13" s="1"/>
  <c r="Q72" i="13"/>
  <c r="M72" i="13"/>
  <c r="D72" i="13"/>
  <c r="D92" i="13" s="1"/>
  <c r="Q71" i="13"/>
  <c r="M71" i="13"/>
  <c r="D71" i="13"/>
  <c r="H71" i="13" s="1"/>
  <c r="I71" i="13" s="1"/>
  <c r="Q70" i="13"/>
  <c r="M70" i="13"/>
  <c r="D70" i="13"/>
  <c r="H70" i="13" s="1"/>
  <c r="I70" i="13" s="1"/>
  <c r="Q69" i="13"/>
  <c r="M69" i="13"/>
  <c r="D69" i="13"/>
  <c r="E69" i="13" s="1"/>
  <c r="Q68" i="13"/>
  <c r="M68" i="13"/>
  <c r="D68" i="13"/>
  <c r="D88" i="13" s="1"/>
  <c r="Q67" i="13"/>
  <c r="M67" i="13"/>
  <c r="D67" i="13"/>
  <c r="D87" i="13" s="1"/>
  <c r="Q66" i="13"/>
  <c r="M66" i="13"/>
  <c r="D66" i="13"/>
  <c r="D86" i="13" s="1"/>
  <c r="Q65" i="13"/>
  <c r="M65" i="13"/>
  <c r="D65" i="13"/>
  <c r="H65" i="13" s="1"/>
  <c r="I65" i="13" s="1"/>
  <c r="Q64" i="13"/>
  <c r="M64" i="13"/>
  <c r="D64" i="13"/>
  <c r="H64" i="13" s="1"/>
  <c r="I64" i="13" s="1"/>
  <c r="Q63" i="13"/>
  <c r="M63" i="13"/>
  <c r="D63" i="13"/>
  <c r="E63" i="13" s="1"/>
  <c r="Q62" i="13"/>
  <c r="M62" i="13"/>
  <c r="I62" i="13"/>
  <c r="H62" i="13"/>
  <c r="E62" i="13"/>
  <c r="Q61" i="13"/>
  <c r="M61" i="13"/>
  <c r="H61" i="13"/>
  <c r="I61" i="13" s="1"/>
  <c r="E61" i="13"/>
  <c r="Q60" i="13"/>
  <c r="M60" i="13"/>
  <c r="I60" i="13"/>
  <c r="H60" i="13"/>
  <c r="E60" i="13"/>
  <c r="Q59" i="13"/>
  <c r="M59" i="13"/>
  <c r="H59" i="13"/>
  <c r="I59" i="13" s="1"/>
  <c r="E59" i="13"/>
  <c r="Q58" i="13"/>
  <c r="M58" i="13"/>
  <c r="I58" i="13"/>
  <c r="H58" i="13"/>
  <c r="E58" i="13"/>
  <c r="Q57" i="13"/>
  <c r="M57" i="13"/>
  <c r="H57" i="13"/>
  <c r="I57" i="13" s="1"/>
  <c r="E57" i="13"/>
  <c r="Q56" i="13"/>
  <c r="M56" i="13"/>
  <c r="I56" i="13"/>
  <c r="H56" i="13"/>
  <c r="E56" i="13"/>
  <c r="Q55" i="13"/>
  <c r="M55" i="13"/>
  <c r="H55" i="13"/>
  <c r="I55" i="13" s="1"/>
  <c r="E55" i="13"/>
  <c r="Q54" i="13"/>
  <c r="M54" i="13"/>
  <c r="I54" i="13"/>
  <c r="H54" i="13"/>
  <c r="E54" i="13"/>
  <c r="Q53" i="13"/>
  <c r="M53" i="13"/>
  <c r="J53" i="13"/>
  <c r="H53" i="13"/>
  <c r="I53" i="13" s="1"/>
  <c r="E53" i="13"/>
  <c r="Q52" i="13"/>
  <c r="M52" i="13"/>
  <c r="I52" i="13"/>
  <c r="H52" i="13"/>
  <c r="E52" i="13"/>
  <c r="Q51" i="13"/>
  <c r="M51" i="13"/>
  <c r="H51" i="13"/>
  <c r="I51" i="13" s="1"/>
  <c r="E51" i="13"/>
  <c r="Q50" i="13"/>
  <c r="M50" i="13"/>
  <c r="H50" i="13"/>
  <c r="I50" i="13" s="1"/>
  <c r="E50" i="13"/>
  <c r="Q49" i="13"/>
  <c r="M49" i="13"/>
  <c r="H49" i="13"/>
  <c r="I49" i="13" s="1"/>
  <c r="E49" i="13"/>
  <c r="Q48" i="13"/>
  <c r="M48" i="13"/>
  <c r="H48" i="13"/>
  <c r="I48" i="13" s="1"/>
  <c r="E48" i="13"/>
  <c r="Q47" i="13"/>
  <c r="M47" i="13"/>
  <c r="H47" i="13"/>
  <c r="I47" i="13" s="1"/>
  <c r="E47" i="13"/>
  <c r="Q46" i="13"/>
  <c r="M46" i="13"/>
  <c r="H46" i="13"/>
  <c r="I46" i="13" s="1"/>
  <c r="E46" i="13"/>
  <c r="Q45" i="13"/>
  <c r="M45" i="13"/>
  <c r="H45" i="13"/>
  <c r="I45" i="13" s="1"/>
  <c r="E45" i="13"/>
  <c r="Q44" i="13"/>
  <c r="M44" i="13"/>
  <c r="I44" i="13"/>
  <c r="H44" i="13"/>
  <c r="E44" i="13"/>
  <c r="Q43" i="13"/>
  <c r="M43" i="13"/>
  <c r="H43" i="13"/>
  <c r="I43" i="13" s="1"/>
  <c r="E43" i="13"/>
  <c r="Q42" i="13"/>
  <c r="M42" i="13"/>
  <c r="I42" i="13"/>
  <c r="E42" i="13"/>
  <c r="Q41" i="13"/>
  <c r="M41" i="13"/>
  <c r="I41" i="13"/>
  <c r="E41" i="13"/>
  <c r="Q40" i="13"/>
  <c r="M40" i="13"/>
  <c r="I40" i="13"/>
  <c r="E40" i="13"/>
  <c r="Q39" i="13"/>
  <c r="M39" i="13"/>
  <c r="I39" i="13"/>
  <c r="E39" i="13"/>
  <c r="Q38" i="13"/>
  <c r="M38" i="13"/>
  <c r="I38" i="13"/>
  <c r="E38" i="13"/>
  <c r="Q37" i="13"/>
  <c r="M37" i="13"/>
  <c r="I37" i="13"/>
  <c r="E37" i="13"/>
  <c r="Q36" i="13"/>
  <c r="M36" i="13"/>
  <c r="I36" i="13"/>
  <c r="E36" i="13"/>
  <c r="Q35" i="13"/>
  <c r="M35" i="13"/>
  <c r="I35" i="13"/>
  <c r="E35" i="13"/>
  <c r="Q34" i="13"/>
  <c r="M34" i="13"/>
  <c r="I34" i="13"/>
  <c r="E34" i="13"/>
  <c r="Q33" i="13"/>
  <c r="M33" i="13"/>
  <c r="I33" i="13"/>
  <c r="E33" i="13"/>
  <c r="Q32" i="13"/>
  <c r="M32" i="13"/>
  <c r="I32" i="13"/>
  <c r="E32" i="13"/>
  <c r="Q31" i="13"/>
  <c r="M31" i="13"/>
  <c r="I31" i="13"/>
  <c r="E31" i="13"/>
  <c r="Q30" i="13"/>
  <c r="M30" i="13"/>
  <c r="I30" i="13"/>
  <c r="E30" i="13"/>
  <c r="Q29" i="13"/>
  <c r="M29" i="13"/>
  <c r="I29" i="13"/>
  <c r="E29" i="13"/>
  <c r="Q28" i="13"/>
  <c r="M28" i="13"/>
  <c r="I28" i="13"/>
  <c r="E28" i="13"/>
  <c r="Q27" i="13"/>
  <c r="M27" i="13"/>
  <c r="I27" i="13"/>
  <c r="E27" i="13"/>
  <c r="Q26" i="13"/>
  <c r="M26" i="13"/>
  <c r="I26" i="13"/>
  <c r="E26" i="13"/>
  <c r="Q25" i="13"/>
  <c r="M25" i="13"/>
  <c r="I25" i="13"/>
  <c r="E25" i="13"/>
  <c r="Q24" i="13"/>
  <c r="M24" i="13"/>
  <c r="I24" i="13"/>
  <c r="E24" i="13"/>
  <c r="Q23" i="13"/>
  <c r="M23" i="13"/>
  <c r="I23" i="13"/>
  <c r="E23" i="13"/>
  <c r="Q22" i="13"/>
  <c r="M22" i="13"/>
  <c r="I22" i="13"/>
  <c r="E22" i="13"/>
  <c r="Q21" i="13"/>
  <c r="M21" i="13"/>
  <c r="I21" i="13"/>
  <c r="E21" i="13"/>
  <c r="Q20" i="13"/>
  <c r="M20" i="13"/>
  <c r="I20" i="13"/>
  <c r="E20" i="13"/>
  <c r="Q19" i="13"/>
  <c r="M19" i="13"/>
  <c r="I19" i="13"/>
  <c r="E19" i="13"/>
  <c r="Q18" i="13"/>
  <c r="M18" i="13"/>
  <c r="I18" i="13"/>
  <c r="E18" i="13"/>
  <c r="Q17" i="13"/>
  <c r="M17" i="13"/>
  <c r="I17" i="13"/>
  <c r="E17" i="13"/>
  <c r="Q16" i="13"/>
  <c r="M16" i="13"/>
  <c r="I16" i="13"/>
  <c r="E16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E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6" i="13"/>
  <c r="I6" i="13"/>
  <c r="E6" i="13"/>
  <c r="Q5" i="13"/>
  <c r="M5" i="13"/>
  <c r="I5" i="13"/>
  <c r="E5" i="13"/>
  <c r="Q4" i="13"/>
  <c r="M4" i="13"/>
  <c r="I4" i="13"/>
  <c r="E4" i="13"/>
  <c r="Q3" i="13"/>
  <c r="M3" i="13"/>
  <c r="I3" i="13"/>
  <c r="E3" i="13"/>
  <c r="N2" i="13"/>
  <c r="N102" i="13" s="1"/>
  <c r="J2" i="13"/>
  <c r="J101" i="13" s="1"/>
  <c r="F2" i="13"/>
  <c r="F99" i="13" s="1"/>
  <c r="B2" i="13"/>
  <c r="B98" i="13" s="1"/>
  <c r="Q102" i="12"/>
  <c r="M102" i="12"/>
  <c r="Q101" i="12"/>
  <c r="M101" i="12"/>
  <c r="Q100" i="12"/>
  <c r="M100" i="12"/>
  <c r="Q99" i="12"/>
  <c r="M99" i="12"/>
  <c r="Q98" i="12"/>
  <c r="M98" i="12"/>
  <c r="Q97" i="12"/>
  <c r="M97" i="12"/>
  <c r="D97" i="12"/>
  <c r="H97" i="12" s="1"/>
  <c r="I97" i="12" s="1"/>
  <c r="Q96" i="12"/>
  <c r="M96" i="12"/>
  <c r="Q95" i="12"/>
  <c r="M95" i="12"/>
  <c r="Q94" i="12"/>
  <c r="M94" i="12"/>
  <c r="Q93" i="12"/>
  <c r="M93" i="12"/>
  <c r="Q92" i="12"/>
  <c r="M92" i="12"/>
  <c r="Q91" i="12"/>
  <c r="M91" i="12"/>
  <c r="D91" i="12"/>
  <c r="H91" i="12" s="1"/>
  <c r="I91" i="12" s="1"/>
  <c r="Q90" i="12"/>
  <c r="M90" i="12"/>
  <c r="Q89" i="12"/>
  <c r="M89" i="12"/>
  <c r="Q88" i="12"/>
  <c r="M88" i="12"/>
  <c r="Q87" i="12"/>
  <c r="M87" i="12"/>
  <c r="Q86" i="12"/>
  <c r="M86" i="12"/>
  <c r="Q85" i="12"/>
  <c r="M85" i="12"/>
  <c r="Q84" i="12"/>
  <c r="M84" i="12"/>
  <c r="Q83" i="12"/>
  <c r="M83" i="12"/>
  <c r="Q82" i="12"/>
  <c r="M82" i="12"/>
  <c r="H82" i="12"/>
  <c r="I82" i="12" s="1"/>
  <c r="E82" i="12"/>
  <c r="D82" i="12"/>
  <c r="D102" i="12" s="1"/>
  <c r="Q81" i="12"/>
  <c r="M81" i="12"/>
  <c r="D81" i="12"/>
  <c r="E81" i="12" s="1"/>
  <c r="Q80" i="12"/>
  <c r="M80" i="12"/>
  <c r="D80" i="12"/>
  <c r="D100" i="12" s="1"/>
  <c r="Q79" i="12"/>
  <c r="M79" i="12"/>
  <c r="D79" i="12"/>
  <c r="D99" i="12" s="1"/>
  <c r="Q78" i="12"/>
  <c r="M78" i="12"/>
  <c r="D78" i="12"/>
  <c r="D98" i="12" s="1"/>
  <c r="Q77" i="12"/>
  <c r="M77" i="12"/>
  <c r="I77" i="12"/>
  <c r="H77" i="12"/>
  <c r="D77" i="12"/>
  <c r="E77" i="12" s="1"/>
  <c r="Q76" i="12"/>
  <c r="M76" i="12"/>
  <c r="H76" i="12"/>
  <c r="I76" i="12" s="1"/>
  <c r="E76" i="12"/>
  <c r="D76" i="12"/>
  <c r="D96" i="12" s="1"/>
  <c r="Q75" i="12"/>
  <c r="M75" i="12"/>
  <c r="D75" i="12"/>
  <c r="E75" i="12" s="1"/>
  <c r="Q74" i="12"/>
  <c r="M74" i="12"/>
  <c r="F74" i="12"/>
  <c r="D74" i="12"/>
  <c r="D94" i="12" s="1"/>
  <c r="Q73" i="12"/>
  <c r="M73" i="12"/>
  <c r="D73" i="12"/>
  <c r="D93" i="12" s="1"/>
  <c r="Q72" i="12"/>
  <c r="M72" i="12"/>
  <c r="D72" i="12"/>
  <c r="D92" i="12" s="1"/>
  <c r="Q71" i="12"/>
  <c r="M71" i="12"/>
  <c r="I71" i="12"/>
  <c r="H71" i="12"/>
  <c r="D71" i="12"/>
  <c r="E71" i="12" s="1"/>
  <c r="Q70" i="12"/>
  <c r="M70" i="12"/>
  <c r="H70" i="12"/>
  <c r="I70" i="12" s="1"/>
  <c r="E70" i="12"/>
  <c r="D70" i="12"/>
  <c r="D90" i="12" s="1"/>
  <c r="Q69" i="12"/>
  <c r="M69" i="12"/>
  <c r="D69" i="12"/>
  <c r="E69" i="12" s="1"/>
  <c r="Q68" i="12"/>
  <c r="M68" i="12"/>
  <c r="D68" i="12"/>
  <c r="D88" i="12" s="1"/>
  <c r="Q67" i="12"/>
  <c r="M67" i="12"/>
  <c r="D67" i="12"/>
  <c r="D87" i="12" s="1"/>
  <c r="Q66" i="12"/>
  <c r="M66" i="12"/>
  <c r="D66" i="12"/>
  <c r="D86" i="12" s="1"/>
  <c r="Q65" i="12"/>
  <c r="M65" i="12"/>
  <c r="D65" i="12"/>
  <c r="E65" i="12" s="1"/>
  <c r="Q64" i="12"/>
  <c r="M64" i="12"/>
  <c r="D64" i="12"/>
  <c r="D84" i="12" s="1"/>
  <c r="Q63" i="12"/>
  <c r="M63" i="12"/>
  <c r="D63" i="12"/>
  <c r="E63" i="12" s="1"/>
  <c r="Q62" i="12"/>
  <c r="M62" i="12"/>
  <c r="I62" i="12"/>
  <c r="H62" i="12"/>
  <c r="E62" i="12"/>
  <c r="Q61" i="12"/>
  <c r="M61" i="12"/>
  <c r="H61" i="12"/>
  <c r="I61" i="12" s="1"/>
  <c r="E61" i="12"/>
  <c r="Q60" i="12"/>
  <c r="M60" i="12"/>
  <c r="I60" i="12"/>
  <c r="H60" i="12"/>
  <c r="E60" i="12"/>
  <c r="Q59" i="12"/>
  <c r="M59" i="12"/>
  <c r="H59" i="12"/>
  <c r="I59" i="12" s="1"/>
  <c r="E59" i="12"/>
  <c r="Q58" i="12"/>
  <c r="M58" i="12"/>
  <c r="I58" i="12"/>
  <c r="H58" i="12"/>
  <c r="E58" i="12"/>
  <c r="Q57" i="12"/>
  <c r="M57" i="12"/>
  <c r="H57" i="12"/>
  <c r="I57" i="12" s="1"/>
  <c r="E57" i="12"/>
  <c r="Q56" i="12"/>
  <c r="M56" i="12"/>
  <c r="I56" i="12"/>
  <c r="H56" i="12"/>
  <c r="E56" i="12"/>
  <c r="Q55" i="12"/>
  <c r="M55" i="12"/>
  <c r="H55" i="12"/>
  <c r="I55" i="12" s="1"/>
  <c r="E55" i="12"/>
  <c r="Q54" i="12"/>
  <c r="M54" i="12"/>
  <c r="I54" i="12"/>
  <c r="H54" i="12"/>
  <c r="E54" i="12"/>
  <c r="Q53" i="12"/>
  <c r="M53" i="12"/>
  <c r="H53" i="12"/>
  <c r="I53" i="12" s="1"/>
  <c r="E53" i="12"/>
  <c r="Q52" i="12"/>
  <c r="M52" i="12"/>
  <c r="I52" i="12"/>
  <c r="H52" i="12"/>
  <c r="E52" i="12"/>
  <c r="Q51" i="12"/>
  <c r="M51" i="12"/>
  <c r="H51" i="12"/>
  <c r="I51" i="12" s="1"/>
  <c r="E51" i="12"/>
  <c r="Q50" i="12"/>
  <c r="M50" i="12"/>
  <c r="I50" i="12"/>
  <c r="H50" i="12"/>
  <c r="E50" i="12"/>
  <c r="Q49" i="12"/>
  <c r="M49" i="12"/>
  <c r="H49" i="12"/>
  <c r="I49" i="12" s="1"/>
  <c r="E49" i="12"/>
  <c r="Q48" i="12"/>
  <c r="M48" i="12"/>
  <c r="H48" i="12"/>
  <c r="I48" i="12" s="1"/>
  <c r="E48" i="12"/>
  <c r="Q47" i="12"/>
  <c r="M47" i="12"/>
  <c r="H47" i="12"/>
  <c r="I47" i="12" s="1"/>
  <c r="E47" i="12"/>
  <c r="Q46" i="12"/>
  <c r="M46" i="12"/>
  <c r="H46" i="12"/>
  <c r="I46" i="12" s="1"/>
  <c r="E46" i="12"/>
  <c r="Q45" i="12"/>
  <c r="M45" i="12"/>
  <c r="H45" i="12"/>
  <c r="I45" i="12" s="1"/>
  <c r="E45" i="12"/>
  <c r="Q44" i="12"/>
  <c r="M44" i="12"/>
  <c r="H44" i="12"/>
  <c r="I44" i="12" s="1"/>
  <c r="E44" i="12"/>
  <c r="Q43" i="12"/>
  <c r="M43" i="12"/>
  <c r="H43" i="12"/>
  <c r="I43" i="12" s="1"/>
  <c r="E43" i="12"/>
  <c r="Q42" i="12"/>
  <c r="M42" i="12"/>
  <c r="I42" i="12"/>
  <c r="E42" i="12"/>
  <c r="Q41" i="12"/>
  <c r="M41" i="12"/>
  <c r="I41" i="12"/>
  <c r="E41" i="12"/>
  <c r="Q40" i="12"/>
  <c r="M40" i="12"/>
  <c r="I40" i="12"/>
  <c r="E40" i="12"/>
  <c r="Q39" i="12"/>
  <c r="M39" i="12"/>
  <c r="I39" i="12"/>
  <c r="E39" i="12"/>
  <c r="Q38" i="12"/>
  <c r="M38" i="12"/>
  <c r="I38" i="12"/>
  <c r="E38" i="12"/>
  <c r="Q37" i="12"/>
  <c r="M37" i="12"/>
  <c r="I37" i="12"/>
  <c r="E37" i="12"/>
  <c r="Q36" i="12"/>
  <c r="M36" i="12"/>
  <c r="I36" i="12"/>
  <c r="E36" i="12"/>
  <c r="Q35" i="12"/>
  <c r="M35" i="12"/>
  <c r="I35" i="12"/>
  <c r="E35" i="12"/>
  <c r="Q34" i="12"/>
  <c r="M34" i="12"/>
  <c r="I34" i="12"/>
  <c r="E34" i="12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M30" i="12"/>
  <c r="I30" i="12"/>
  <c r="E30" i="12"/>
  <c r="Q29" i="12"/>
  <c r="M29" i="12"/>
  <c r="I29" i="12"/>
  <c r="E29" i="12"/>
  <c r="Q28" i="12"/>
  <c r="M28" i="12"/>
  <c r="I28" i="12"/>
  <c r="E28" i="12"/>
  <c r="Q27" i="12"/>
  <c r="M27" i="12"/>
  <c r="I27" i="12"/>
  <c r="E27" i="12"/>
  <c r="Q26" i="12"/>
  <c r="M26" i="12"/>
  <c r="I26" i="12"/>
  <c r="E26" i="12"/>
  <c r="Q25" i="12"/>
  <c r="M25" i="12"/>
  <c r="I25" i="12"/>
  <c r="E25" i="12"/>
  <c r="Q24" i="12"/>
  <c r="M24" i="12"/>
  <c r="I24" i="12"/>
  <c r="E24" i="12"/>
  <c r="Q23" i="12"/>
  <c r="M23" i="12"/>
  <c r="I23" i="12"/>
  <c r="E23" i="12"/>
  <c r="Q22" i="12"/>
  <c r="M22" i="12"/>
  <c r="I22" i="12"/>
  <c r="E22" i="12"/>
  <c r="Q21" i="12"/>
  <c r="M21" i="12"/>
  <c r="I21" i="12"/>
  <c r="E21" i="12"/>
  <c r="Q20" i="12"/>
  <c r="M20" i="12"/>
  <c r="I20" i="12"/>
  <c r="E20" i="12"/>
  <c r="Q19" i="12"/>
  <c r="M19" i="12"/>
  <c r="I19" i="12"/>
  <c r="E19" i="12"/>
  <c r="Q18" i="12"/>
  <c r="M18" i="12"/>
  <c r="I18" i="12"/>
  <c r="E18" i="12"/>
  <c r="Q17" i="12"/>
  <c r="M17" i="12"/>
  <c r="I17" i="12"/>
  <c r="E17" i="12"/>
  <c r="Q16" i="12"/>
  <c r="M16" i="12"/>
  <c r="I16" i="12"/>
  <c r="E16" i="12"/>
  <c r="Q15" i="12"/>
  <c r="M15" i="12"/>
  <c r="I15" i="12"/>
  <c r="E15" i="12"/>
  <c r="Q14" i="12"/>
  <c r="M14" i="12"/>
  <c r="I14" i="12"/>
  <c r="E14" i="12"/>
  <c r="Q13" i="12"/>
  <c r="M13" i="12"/>
  <c r="I13" i="12"/>
  <c r="E13" i="12"/>
  <c r="Q12" i="12"/>
  <c r="M12" i="12"/>
  <c r="I12" i="12"/>
  <c r="E12" i="12"/>
  <c r="Q11" i="12"/>
  <c r="M11" i="12"/>
  <c r="I11" i="12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2"/>
  <c r="E7" i="12"/>
  <c r="Q6" i="12"/>
  <c r="M6" i="12"/>
  <c r="I6" i="12"/>
  <c r="E6" i="12"/>
  <c r="Q5" i="12"/>
  <c r="M5" i="12"/>
  <c r="I5" i="12"/>
  <c r="E5" i="12"/>
  <c r="Q4" i="12"/>
  <c r="M4" i="12"/>
  <c r="I4" i="12"/>
  <c r="E4" i="12"/>
  <c r="Q3" i="12"/>
  <c r="M3" i="12"/>
  <c r="I3" i="12"/>
  <c r="E3" i="12"/>
  <c r="N2" i="12"/>
  <c r="N102" i="12" s="1"/>
  <c r="J2" i="12"/>
  <c r="J101" i="12" s="1"/>
  <c r="F2" i="12"/>
  <c r="F99" i="12" s="1"/>
  <c r="B2" i="12"/>
  <c r="B62" i="12" s="1"/>
  <c r="Q102" i="11"/>
  <c r="M102" i="11"/>
  <c r="Q101" i="11"/>
  <c r="M101" i="11"/>
  <c r="Q100" i="11"/>
  <c r="M100" i="11"/>
  <c r="J100" i="11"/>
  <c r="Q99" i="11"/>
  <c r="M99" i="11"/>
  <c r="Q98" i="11"/>
  <c r="M98" i="11"/>
  <c r="Q97" i="11"/>
  <c r="M97" i="11"/>
  <c r="D97" i="11"/>
  <c r="H97" i="11" s="1"/>
  <c r="I97" i="11" s="1"/>
  <c r="Q96" i="11"/>
  <c r="M96" i="11"/>
  <c r="Q95" i="11"/>
  <c r="M95" i="11"/>
  <c r="Q94" i="11"/>
  <c r="M94" i="11"/>
  <c r="Q93" i="11"/>
  <c r="M93" i="11"/>
  <c r="Q92" i="11"/>
  <c r="M92" i="11"/>
  <c r="Q91" i="11"/>
  <c r="M91" i="11"/>
  <c r="D91" i="11"/>
  <c r="H91" i="11" s="1"/>
  <c r="I91" i="11" s="1"/>
  <c r="Q90" i="11"/>
  <c r="M90" i="11"/>
  <c r="Q89" i="11"/>
  <c r="M89" i="11"/>
  <c r="Q88" i="11"/>
  <c r="M88" i="11"/>
  <c r="Q87" i="11"/>
  <c r="M87" i="11"/>
  <c r="Q86" i="11"/>
  <c r="M86" i="11"/>
  <c r="Q85" i="11"/>
  <c r="M85" i="11"/>
  <c r="Q84" i="11"/>
  <c r="M84" i="11"/>
  <c r="Q83" i="11"/>
  <c r="M83" i="11"/>
  <c r="Q82" i="11"/>
  <c r="M82" i="11"/>
  <c r="D82" i="11"/>
  <c r="H82" i="11" s="1"/>
  <c r="I82" i="11" s="1"/>
  <c r="Q81" i="11"/>
  <c r="M81" i="11"/>
  <c r="I81" i="11"/>
  <c r="H81" i="11"/>
  <c r="D81" i="11"/>
  <c r="E81" i="11" s="1"/>
  <c r="Q80" i="11"/>
  <c r="M80" i="11"/>
  <c r="F80" i="11"/>
  <c r="E80" i="11"/>
  <c r="D80" i="11"/>
  <c r="D100" i="11" s="1"/>
  <c r="Q79" i="11"/>
  <c r="M79" i="11"/>
  <c r="D79" i="11"/>
  <c r="D99" i="11" s="1"/>
  <c r="Q78" i="11"/>
  <c r="M78" i="11"/>
  <c r="D78" i="11"/>
  <c r="D98" i="11" s="1"/>
  <c r="Q77" i="11"/>
  <c r="M77" i="11"/>
  <c r="D77" i="11"/>
  <c r="H77" i="11" s="1"/>
  <c r="I77" i="11" s="1"/>
  <c r="Q76" i="11"/>
  <c r="M76" i="11"/>
  <c r="D76" i="11"/>
  <c r="H76" i="11" s="1"/>
  <c r="I76" i="11" s="1"/>
  <c r="Q75" i="11"/>
  <c r="M75" i="11"/>
  <c r="I75" i="11"/>
  <c r="H75" i="11"/>
  <c r="D75" i="11"/>
  <c r="E75" i="11" s="1"/>
  <c r="Q74" i="11"/>
  <c r="M74" i="11"/>
  <c r="E74" i="11"/>
  <c r="D74" i="11"/>
  <c r="D94" i="11" s="1"/>
  <c r="Q73" i="11"/>
  <c r="M73" i="11"/>
  <c r="D73" i="11"/>
  <c r="D93" i="11" s="1"/>
  <c r="Q72" i="11"/>
  <c r="M72" i="11"/>
  <c r="D72" i="11"/>
  <c r="D92" i="11" s="1"/>
  <c r="Q71" i="11"/>
  <c r="N71" i="11"/>
  <c r="M71" i="11"/>
  <c r="D71" i="11"/>
  <c r="H71" i="11" s="1"/>
  <c r="I71" i="11" s="1"/>
  <c r="Q70" i="11"/>
  <c r="M70" i="11"/>
  <c r="D70" i="11"/>
  <c r="H70" i="11" s="1"/>
  <c r="I70" i="11" s="1"/>
  <c r="Q69" i="11"/>
  <c r="M69" i="11"/>
  <c r="I69" i="11"/>
  <c r="H69" i="11"/>
  <c r="D69" i="11"/>
  <c r="E69" i="11" s="1"/>
  <c r="Q68" i="11"/>
  <c r="M68" i="11"/>
  <c r="F68" i="11"/>
  <c r="E68" i="11"/>
  <c r="D68" i="11"/>
  <c r="D88" i="11" s="1"/>
  <c r="Q67" i="11"/>
  <c r="M67" i="11"/>
  <c r="D67" i="11"/>
  <c r="D87" i="11" s="1"/>
  <c r="Q66" i="11"/>
  <c r="M66" i="11"/>
  <c r="D66" i="11"/>
  <c r="D86" i="11" s="1"/>
  <c r="Q65" i="11"/>
  <c r="M65" i="11"/>
  <c r="D65" i="11"/>
  <c r="H65" i="11" s="1"/>
  <c r="I65" i="11" s="1"/>
  <c r="Q64" i="11"/>
  <c r="M64" i="11"/>
  <c r="D64" i="11"/>
  <c r="H64" i="11" s="1"/>
  <c r="I64" i="11" s="1"/>
  <c r="Q63" i="11"/>
  <c r="M63" i="11"/>
  <c r="D63" i="11"/>
  <c r="E63" i="11" s="1"/>
  <c r="Q62" i="11"/>
  <c r="M62" i="11"/>
  <c r="I62" i="11"/>
  <c r="H62" i="11"/>
  <c r="E62" i="11"/>
  <c r="Q61" i="11"/>
  <c r="M61" i="11"/>
  <c r="H61" i="11"/>
  <c r="I61" i="11" s="1"/>
  <c r="E61" i="11"/>
  <c r="Q60" i="11"/>
  <c r="M60" i="11"/>
  <c r="I60" i="11"/>
  <c r="H60" i="11"/>
  <c r="E60" i="11"/>
  <c r="Q59" i="11"/>
  <c r="M59" i="11"/>
  <c r="I59" i="11"/>
  <c r="H59" i="11"/>
  <c r="E59" i="11"/>
  <c r="Q58" i="11"/>
  <c r="M58" i="11"/>
  <c r="I58" i="11"/>
  <c r="H58" i="11"/>
  <c r="E58" i="11"/>
  <c r="Q57" i="11"/>
  <c r="M57" i="11"/>
  <c r="H57" i="11"/>
  <c r="I57" i="11" s="1"/>
  <c r="E57" i="11"/>
  <c r="Q56" i="11"/>
  <c r="M56" i="11"/>
  <c r="I56" i="11"/>
  <c r="H56" i="11"/>
  <c r="E56" i="11"/>
  <c r="Q55" i="11"/>
  <c r="M55" i="11"/>
  <c r="I55" i="11"/>
  <c r="H55" i="11"/>
  <c r="E55" i="11"/>
  <c r="Q54" i="11"/>
  <c r="M54" i="11"/>
  <c r="I54" i="11"/>
  <c r="H54" i="11"/>
  <c r="E54" i="11"/>
  <c r="Q53" i="11"/>
  <c r="M53" i="11"/>
  <c r="H53" i="11"/>
  <c r="I53" i="11" s="1"/>
  <c r="E53" i="11"/>
  <c r="Q52" i="11"/>
  <c r="M52" i="11"/>
  <c r="I52" i="11"/>
  <c r="H52" i="11"/>
  <c r="E52" i="11"/>
  <c r="Q51" i="11"/>
  <c r="M51" i="11"/>
  <c r="I51" i="11"/>
  <c r="H51" i="11"/>
  <c r="E51" i="11"/>
  <c r="Q50" i="11"/>
  <c r="M50" i="11"/>
  <c r="I50" i="11"/>
  <c r="H50" i="11"/>
  <c r="E50" i="11"/>
  <c r="Q49" i="11"/>
  <c r="M49" i="11"/>
  <c r="H49" i="11"/>
  <c r="I49" i="11" s="1"/>
  <c r="E49" i="11"/>
  <c r="Q48" i="11"/>
  <c r="M48" i="11"/>
  <c r="I48" i="11"/>
  <c r="H48" i="11"/>
  <c r="E48" i="11"/>
  <c r="Q47" i="11"/>
  <c r="M47" i="11"/>
  <c r="I47" i="11"/>
  <c r="H47" i="11"/>
  <c r="E47" i="11"/>
  <c r="Q46" i="11"/>
  <c r="M46" i="11"/>
  <c r="H46" i="11"/>
  <c r="I46" i="11" s="1"/>
  <c r="E46" i="11"/>
  <c r="Q45" i="11"/>
  <c r="M45" i="11"/>
  <c r="H45" i="11"/>
  <c r="I45" i="11" s="1"/>
  <c r="E45" i="11"/>
  <c r="Q44" i="11"/>
  <c r="M44" i="11"/>
  <c r="H44" i="11"/>
  <c r="I44" i="11" s="1"/>
  <c r="E44" i="11"/>
  <c r="Q43" i="11"/>
  <c r="M43" i="11"/>
  <c r="H43" i="11"/>
  <c r="I43" i="11" s="1"/>
  <c r="E43" i="11"/>
  <c r="Q42" i="11"/>
  <c r="M42" i="11"/>
  <c r="I42" i="11"/>
  <c r="E42" i="11"/>
  <c r="B42" i="11"/>
  <c r="Q41" i="11"/>
  <c r="M41" i="11"/>
  <c r="I41" i="11"/>
  <c r="E41" i="11"/>
  <c r="Q40" i="11"/>
  <c r="M40" i="11"/>
  <c r="I40" i="11"/>
  <c r="E40" i="11"/>
  <c r="Q39" i="11"/>
  <c r="M39" i="11"/>
  <c r="I39" i="11"/>
  <c r="E39" i="11"/>
  <c r="Q38" i="11"/>
  <c r="M38" i="11"/>
  <c r="I38" i="11"/>
  <c r="E38" i="11"/>
  <c r="Q37" i="11"/>
  <c r="M37" i="11"/>
  <c r="I37" i="11"/>
  <c r="E37" i="11"/>
  <c r="Q36" i="11"/>
  <c r="M36" i="11"/>
  <c r="I36" i="11"/>
  <c r="E36" i="11"/>
  <c r="Q35" i="11"/>
  <c r="M35" i="11"/>
  <c r="I35" i="11"/>
  <c r="E35" i="11"/>
  <c r="Q34" i="11"/>
  <c r="M34" i="11"/>
  <c r="I34" i="11"/>
  <c r="E34" i="11"/>
  <c r="Q33" i="11"/>
  <c r="M33" i="11"/>
  <c r="I33" i="11"/>
  <c r="E33" i="11"/>
  <c r="Q32" i="11"/>
  <c r="M32" i="11"/>
  <c r="I32" i="11"/>
  <c r="E32" i="11"/>
  <c r="Q31" i="11"/>
  <c r="M31" i="11"/>
  <c r="I31" i="11"/>
  <c r="E31" i="11"/>
  <c r="Q30" i="11"/>
  <c r="M30" i="11"/>
  <c r="I30" i="11"/>
  <c r="E30" i="11"/>
  <c r="Q29" i="11"/>
  <c r="M29" i="11"/>
  <c r="I29" i="11"/>
  <c r="E29" i="11"/>
  <c r="Q28" i="11"/>
  <c r="M28" i="11"/>
  <c r="I28" i="11"/>
  <c r="E28" i="11"/>
  <c r="Q27" i="11"/>
  <c r="M27" i="11"/>
  <c r="I27" i="11"/>
  <c r="E27" i="11"/>
  <c r="B27" i="11"/>
  <c r="Q26" i="11"/>
  <c r="M26" i="11"/>
  <c r="I26" i="11"/>
  <c r="E26" i="11"/>
  <c r="Q25" i="11"/>
  <c r="M25" i="11"/>
  <c r="I25" i="11"/>
  <c r="E25" i="11"/>
  <c r="Q24" i="11"/>
  <c r="M24" i="11"/>
  <c r="I24" i="11"/>
  <c r="E24" i="11"/>
  <c r="B24" i="11"/>
  <c r="Q23" i="11"/>
  <c r="M23" i="11"/>
  <c r="I23" i="11"/>
  <c r="E23" i="11"/>
  <c r="Q22" i="11"/>
  <c r="M22" i="11"/>
  <c r="I22" i="11"/>
  <c r="E22" i="11"/>
  <c r="Q21" i="11"/>
  <c r="M21" i="11"/>
  <c r="I21" i="11"/>
  <c r="E21" i="11"/>
  <c r="Q20" i="11"/>
  <c r="M20" i="11"/>
  <c r="I20" i="11"/>
  <c r="E20" i="11"/>
  <c r="Q19" i="11"/>
  <c r="M19" i="11"/>
  <c r="I19" i="11"/>
  <c r="E19" i="11"/>
  <c r="Q18" i="11"/>
  <c r="M18" i="11"/>
  <c r="I18" i="11"/>
  <c r="E18" i="11"/>
  <c r="Q17" i="11"/>
  <c r="M17" i="11"/>
  <c r="I17" i="11"/>
  <c r="E17" i="11"/>
  <c r="Q16" i="11"/>
  <c r="M16" i="11"/>
  <c r="I16" i="11"/>
  <c r="E16" i="11"/>
  <c r="Q15" i="11"/>
  <c r="M15" i="11"/>
  <c r="I15" i="11"/>
  <c r="E15" i="11"/>
  <c r="Q14" i="11"/>
  <c r="M14" i="11"/>
  <c r="I14" i="11"/>
  <c r="E14" i="11"/>
  <c r="Q13" i="11"/>
  <c r="M13" i="11"/>
  <c r="I13" i="11"/>
  <c r="E13" i="11"/>
  <c r="Q12" i="11"/>
  <c r="M12" i="11"/>
  <c r="I12" i="11"/>
  <c r="E12" i="11"/>
  <c r="Q11" i="11"/>
  <c r="M11" i="11"/>
  <c r="I11" i="11"/>
  <c r="E11" i="11"/>
  <c r="Q10" i="11"/>
  <c r="M10" i="11"/>
  <c r="J10" i="11"/>
  <c r="I10" i="11"/>
  <c r="E10" i="11"/>
  <c r="Q9" i="11"/>
  <c r="M9" i="11"/>
  <c r="I9" i="11"/>
  <c r="E9" i="11"/>
  <c r="B9" i="11"/>
  <c r="Q8" i="11"/>
  <c r="M8" i="11"/>
  <c r="I8" i="11"/>
  <c r="E8" i="11"/>
  <c r="Q7" i="11"/>
  <c r="M7" i="11"/>
  <c r="I7" i="11"/>
  <c r="E7" i="11"/>
  <c r="Q6" i="11"/>
  <c r="M6" i="11"/>
  <c r="I6" i="11"/>
  <c r="E6" i="11"/>
  <c r="B6" i="11"/>
  <c r="Q5" i="11"/>
  <c r="M5" i="11"/>
  <c r="I5" i="11"/>
  <c r="E5" i="11"/>
  <c r="Q4" i="11"/>
  <c r="M4" i="11"/>
  <c r="J4" i="11"/>
  <c r="I4" i="11"/>
  <c r="E4" i="11"/>
  <c r="Q3" i="11"/>
  <c r="M3" i="11"/>
  <c r="I3" i="11"/>
  <c r="E3" i="11"/>
  <c r="N2" i="11"/>
  <c r="N102" i="11" s="1"/>
  <c r="J2" i="11"/>
  <c r="J101" i="11" s="1"/>
  <c r="F2" i="11"/>
  <c r="F99" i="11" s="1"/>
  <c r="B2" i="11"/>
  <c r="B62" i="11" s="1"/>
  <c r="Q102" i="10"/>
  <c r="M102" i="10"/>
  <c r="Q101" i="10"/>
  <c r="M101" i="10"/>
  <c r="Q100" i="10"/>
  <c r="M100" i="10"/>
  <c r="Q99" i="10"/>
  <c r="M99" i="10"/>
  <c r="Q98" i="10"/>
  <c r="M98" i="10"/>
  <c r="F98" i="10"/>
  <c r="Q97" i="10"/>
  <c r="M97" i="10"/>
  <c r="D97" i="10"/>
  <c r="H97" i="10" s="1"/>
  <c r="Q96" i="10"/>
  <c r="M96" i="10"/>
  <c r="Q95" i="10"/>
  <c r="M95" i="10"/>
  <c r="Q94" i="10"/>
  <c r="M94" i="10"/>
  <c r="Q93" i="10"/>
  <c r="M93" i="10"/>
  <c r="Q92" i="10"/>
  <c r="M92" i="10"/>
  <c r="Q91" i="10"/>
  <c r="M91" i="10"/>
  <c r="D91" i="10"/>
  <c r="H91" i="10" s="1"/>
  <c r="Q90" i="10"/>
  <c r="M90" i="10"/>
  <c r="Q89" i="10"/>
  <c r="M89" i="10"/>
  <c r="Q88" i="10"/>
  <c r="M88" i="10"/>
  <c r="Q87" i="10"/>
  <c r="M87" i="10"/>
  <c r="Q86" i="10"/>
  <c r="M86" i="10"/>
  <c r="Q85" i="10"/>
  <c r="M85" i="10"/>
  <c r="Q84" i="10"/>
  <c r="M84" i="10"/>
  <c r="Q83" i="10"/>
  <c r="M83" i="10"/>
  <c r="Q82" i="10"/>
  <c r="M82" i="10"/>
  <c r="E82" i="10"/>
  <c r="D82" i="10"/>
  <c r="H82" i="10" s="1"/>
  <c r="Q81" i="10"/>
  <c r="M81" i="10"/>
  <c r="D81" i="10"/>
  <c r="E81" i="10" s="1"/>
  <c r="Q80" i="10"/>
  <c r="M80" i="10"/>
  <c r="D80" i="10"/>
  <c r="D100" i="10" s="1"/>
  <c r="Q79" i="10"/>
  <c r="M79" i="10"/>
  <c r="D79" i="10"/>
  <c r="D99" i="10" s="1"/>
  <c r="Q78" i="10"/>
  <c r="M78" i="10"/>
  <c r="D78" i="10"/>
  <c r="D98" i="10" s="1"/>
  <c r="Q77" i="10"/>
  <c r="M77" i="10"/>
  <c r="H77" i="10"/>
  <c r="D77" i="10"/>
  <c r="E77" i="10" s="1"/>
  <c r="Q76" i="10"/>
  <c r="M76" i="10"/>
  <c r="E76" i="10"/>
  <c r="D76" i="10"/>
  <c r="H76" i="10" s="1"/>
  <c r="Q75" i="10"/>
  <c r="M75" i="10"/>
  <c r="D75" i="10"/>
  <c r="E75" i="10" s="1"/>
  <c r="Q74" i="10"/>
  <c r="M74" i="10"/>
  <c r="D74" i="10"/>
  <c r="D94" i="10" s="1"/>
  <c r="Q73" i="10"/>
  <c r="M73" i="10"/>
  <c r="D73" i="10"/>
  <c r="D93" i="10" s="1"/>
  <c r="Q72" i="10"/>
  <c r="M72" i="10"/>
  <c r="D72" i="10"/>
  <c r="D92" i="10" s="1"/>
  <c r="Q71" i="10"/>
  <c r="M71" i="10"/>
  <c r="H71" i="10"/>
  <c r="D71" i="10"/>
  <c r="E71" i="10" s="1"/>
  <c r="Q70" i="10"/>
  <c r="M70" i="10"/>
  <c r="E70" i="10"/>
  <c r="D70" i="10"/>
  <c r="H70" i="10" s="1"/>
  <c r="Q69" i="10"/>
  <c r="M69" i="10"/>
  <c r="D69" i="10"/>
  <c r="E69" i="10" s="1"/>
  <c r="Q68" i="10"/>
  <c r="M68" i="10"/>
  <c r="F68" i="10"/>
  <c r="D68" i="10"/>
  <c r="D88" i="10" s="1"/>
  <c r="Q67" i="10"/>
  <c r="M67" i="10"/>
  <c r="D67" i="10"/>
  <c r="D87" i="10" s="1"/>
  <c r="Q66" i="10"/>
  <c r="M66" i="10"/>
  <c r="J66" i="10"/>
  <c r="D66" i="10"/>
  <c r="D86" i="10" s="1"/>
  <c r="Q65" i="10"/>
  <c r="M65" i="10"/>
  <c r="D65" i="10"/>
  <c r="E65" i="10" s="1"/>
  <c r="Q64" i="10"/>
  <c r="M64" i="10"/>
  <c r="D64" i="10"/>
  <c r="H64" i="10" s="1"/>
  <c r="Q63" i="10"/>
  <c r="M63" i="10"/>
  <c r="D63" i="10"/>
  <c r="E63" i="10" s="1"/>
  <c r="Q62" i="10"/>
  <c r="M62" i="10"/>
  <c r="H62" i="10"/>
  <c r="F62" i="10"/>
  <c r="E62" i="10"/>
  <c r="Q61" i="10"/>
  <c r="M61" i="10"/>
  <c r="H61" i="10"/>
  <c r="E61" i="10"/>
  <c r="Q60" i="10"/>
  <c r="M60" i="10"/>
  <c r="H60" i="10"/>
  <c r="E60" i="10"/>
  <c r="Q59" i="10"/>
  <c r="M59" i="10"/>
  <c r="H59" i="10"/>
  <c r="E59" i="10"/>
  <c r="Q58" i="10"/>
  <c r="M58" i="10"/>
  <c r="H58" i="10"/>
  <c r="F58" i="10"/>
  <c r="E58" i="10"/>
  <c r="Q57" i="10"/>
  <c r="M57" i="10"/>
  <c r="H57" i="10"/>
  <c r="E57" i="10"/>
  <c r="Q56" i="10"/>
  <c r="M56" i="10"/>
  <c r="H56" i="10"/>
  <c r="E56" i="10"/>
  <c r="Q55" i="10"/>
  <c r="M55" i="10"/>
  <c r="J55" i="10"/>
  <c r="H55" i="10"/>
  <c r="E55" i="10"/>
  <c r="Q54" i="10"/>
  <c r="M54" i="10"/>
  <c r="H54" i="10"/>
  <c r="F54" i="10"/>
  <c r="E54" i="10"/>
  <c r="Q53" i="10"/>
  <c r="M53" i="10"/>
  <c r="J53" i="10"/>
  <c r="H53" i="10"/>
  <c r="E53" i="10"/>
  <c r="Q52" i="10"/>
  <c r="M52" i="10"/>
  <c r="H52" i="10"/>
  <c r="E52" i="10"/>
  <c r="Q51" i="10"/>
  <c r="M51" i="10"/>
  <c r="H51" i="10"/>
  <c r="E51" i="10"/>
  <c r="Q50" i="10"/>
  <c r="M50" i="10"/>
  <c r="H50" i="10"/>
  <c r="E50" i="10"/>
  <c r="Q49" i="10"/>
  <c r="M49" i="10"/>
  <c r="H49" i="10"/>
  <c r="E49" i="10"/>
  <c r="Q48" i="10"/>
  <c r="M48" i="10"/>
  <c r="H48" i="10"/>
  <c r="E48" i="10"/>
  <c r="Q47" i="10"/>
  <c r="M47" i="10"/>
  <c r="J47" i="10"/>
  <c r="H47" i="10"/>
  <c r="E47" i="10"/>
  <c r="Q46" i="10"/>
  <c r="M46" i="10"/>
  <c r="J46" i="10"/>
  <c r="H46" i="10"/>
  <c r="E46" i="10"/>
  <c r="Q45" i="10"/>
  <c r="M45" i="10"/>
  <c r="J45" i="10"/>
  <c r="H45" i="10"/>
  <c r="E45" i="10"/>
  <c r="Q44" i="10"/>
  <c r="M44" i="10"/>
  <c r="H44" i="10"/>
  <c r="E44" i="10"/>
  <c r="Q43" i="10"/>
  <c r="M43" i="10"/>
  <c r="J43" i="10"/>
  <c r="H43" i="10"/>
  <c r="I43" i="10" s="1"/>
  <c r="E43" i="10"/>
  <c r="Q42" i="10"/>
  <c r="M42" i="10"/>
  <c r="E42" i="10"/>
  <c r="Q41" i="10"/>
  <c r="M41" i="10"/>
  <c r="J41" i="10"/>
  <c r="E41" i="10"/>
  <c r="Q40" i="10"/>
  <c r="M40" i="10"/>
  <c r="E40" i="10"/>
  <c r="Q39" i="10"/>
  <c r="M39" i="10"/>
  <c r="J39" i="10"/>
  <c r="E39" i="10"/>
  <c r="Q38" i="10"/>
  <c r="M38" i="10"/>
  <c r="J38" i="10"/>
  <c r="E38" i="10"/>
  <c r="Q37" i="10"/>
  <c r="M37" i="10"/>
  <c r="E37" i="10"/>
  <c r="Q36" i="10"/>
  <c r="M36" i="10"/>
  <c r="J36" i="10"/>
  <c r="E36" i="10"/>
  <c r="Q35" i="10"/>
  <c r="M35" i="10"/>
  <c r="J35" i="10"/>
  <c r="E35" i="10"/>
  <c r="Q34" i="10"/>
  <c r="M34" i="10"/>
  <c r="E34" i="10"/>
  <c r="Q33" i="10"/>
  <c r="M33" i="10"/>
  <c r="E33" i="10"/>
  <c r="Q32" i="10"/>
  <c r="M32" i="10"/>
  <c r="E32" i="10"/>
  <c r="Q31" i="10"/>
  <c r="M31" i="10"/>
  <c r="E31" i="10"/>
  <c r="Q30" i="10"/>
  <c r="M30" i="10"/>
  <c r="E30" i="10"/>
  <c r="Q29" i="10"/>
  <c r="M29" i="10"/>
  <c r="J29" i="10"/>
  <c r="E29" i="10"/>
  <c r="Q28" i="10"/>
  <c r="M28" i="10"/>
  <c r="E28" i="10"/>
  <c r="Q27" i="10"/>
  <c r="M27" i="10"/>
  <c r="J27" i="10"/>
  <c r="E27" i="10"/>
  <c r="Q26" i="10"/>
  <c r="M26" i="10"/>
  <c r="J26" i="10"/>
  <c r="E26" i="10"/>
  <c r="Q25" i="10"/>
  <c r="M25" i="10"/>
  <c r="E25" i="10"/>
  <c r="Q24" i="10"/>
  <c r="M24" i="10"/>
  <c r="E24" i="10"/>
  <c r="Q23" i="10"/>
  <c r="M23" i="10"/>
  <c r="J23" i="10"/>
  <c r="E23" i="10"/>
  <c r="Q22" i="10"/>
  <c r="M22" i="10"/>
  <c r="E22" i="10"/>
  <c r="Q21" i="10"/>
  <c r="M21" i="10"/>
  <c r="J21" i="10"/>
  <c r="E21" i="10"/>
  <c r="Q20" i="10"/>
  <c r="M20" i="10"/>
  <c r="J20" i="10"/>
  <c r="E20" i="10"/>
  <c r="Q19" i="10"/>
  <c r="M19" i="10"/>
  <c r="E19" i="10"/>
  <c r="Q18" i="10"/>
  <c r="M18" i="10"/>
  <c r="J18" i="10"/>
  <c r="E18" i="10"/>
  <c r="Q17" i="10"/>
  <c r="M17" i="10"/>
  <c r="J17" i="10"/>
  <c r="E17" i="10"/>
  <c r="Q16" i="10"/>
  <c r="M16" i="10"/>
  <c r="E16" i="10"/>
  <c r="Q15" i="10"/>
  <c r="M15" i="10"/>
  <c r="E15" i="10"/>
  <c r="Q14" i="10"/>
  <c r="M14" i="10"/>
  <c r="E14" i="10"/>
  <c r="Q13" i="10"/>
  <c r="M13" i="10"/>
  <c r="E13" i="10"/>
  <c r="Q12" i="10"/>
  <c r="M12" i="10"/>
  <c r="E12" i="10"/>
  <c r="Q11" i="10"/>
  <c r="M11" i="10"/>
  <c r="J11" i="10"/>
  <c r="E11" i="10"/>
  <c r="Q10" i="10"/>
  <c r="M10" i="10"/>
  <c r="E10" i="10"/>
  <c r="Q9" i="10"/>
  <c r="M9" i="10"/>
  <c r="J9" i="10"/>
  <c r="E9" i="10"/>
  <c r="Q8" i="10"/>
  <c r="M8" i="10"/>
  <c r="J8" i="10"/>
  <c r="E8" i="10"/>
  <c r="Q7" i="10"/>
  <c r="M7" i="10"/>
  <c r="E7" i="10"/>
  <c r="Q6" i="10"/>
  <c r="M6" i="10"/>
  <c r="E6" i="10"/>
  <c r="Q5" i="10"/>
  <c r="M5" i="10"/>
  <c r="J5" i="10"/>
  <c r="E5" i="10"/>
  <c r="Q4" i="10"/>
  <c r="M4" i="10"/>
  <c r="I4" i="10"/>
  <c r="E4" i="10"/>
  <c r="Q3" i="10"/>
  <c r="M3" i="10"/>
  <c r="J3" i="10"/>
  <c r="I3" i="10"/>
  <c r="E3" i="10"/>
  <c r="N2" i="10"/>
  <c r="N102" i="10" s="1"/>
  <c r="J2" i="10"/>
  <c r="J101" i="10" s="1"/>
  <c r="F2" i="10"/>
  <c r="F99" i="10" s="1"/>
  <c r="B2" i="10"/>
  <c r="B62" i="10" s="1"/>
  <c r="Q102" i="8"/>
  <c r="M102" i="8"/>
  <c r="Q101" i="8"/>
  <c r="M101" i="8"/>
  <c r="Q100" i="8"/>
  <c r="M100" i="8"/>
  <c r="Q99" i="8"/>
  <c r="M99" i="8"/>
  <c r="Q98" i="8"/>
  <c r="M98" i="8"/>
  <c r="D98" i="8"/>
  <c r="H98" i="8" s="1"/>
  <c r="I98" i="8" s="1"/>
  <c r="Q97" i="8"/>
  <c r="M97" i="8"/>
  <c r="Q96" i="8"/>
  <c r="M96" i="8"/>
  <c r="Q95" i="8"/>
  <c r="M95" i="8"/>
  <c r="Q94" i="8"/>
  <c r="M94" i="8"/>
  <c r="Q93" i="8"/>
  <c r="M93" i="8"/>
  <c r="Q92" i="8"/>
  <c r="M92" i="8"/>
  <c r="Q91" i="8"/>
  <c r="M91" i="8"/>
  <c r="Q90" i="8"/>
  <c r="M90" i="8"/>
  <c r="Q89" i="8"/>
  <c r="M89" i="8"/>
  <c r="Q88" i="8"/>
  <c r="M88" i="8"/>
  <c r="Q87" i="8"/>
  <c r="M87" i="8"/>
  <c r="Q86" i="8"/>
  <c r="M86" i="8"/>
  <c r="Q85" i="8"/>
  <c r="M85" i="8"/>
  <c r="Q84" i="8"/>
  <c r="M84" i="8"/>
  <c r="Q83" i="8"/>
  <c r="M83" i="8"/>
  <c r="Q82" i="8"/>
  <c r="M82" i="8"/>
  <c r="H82" i="8"/>
  <c r="I82" i="8" s="1"/>
  <c r="E82" i="8"/>
  <c r="D82" i="8"/>
  <c r="D102" i="8" s="1"/>
  <c r="Q81" i="8"/>
  <c r="M81" i="8"/>
  <c r="E81" i="8"/>
  <c r="D81" i="8"/>
  <c r="D101" i="8" s="1"/>
  <c r="Q80" i="8"/>
  <c r="M80" i="8"/>
  <c r="D80" i="8"/>
  <c r="D100" i="8" s="1"/>
  <c r="Q79" i="8"/>
  <c r="M79" i="8"/>
  <c r="D79" i="8"/>
  <c r="E79" i="8" s="1"/>
  <c r="Q78" i="8"/>
  <c r="M78" i="8"/>
  <c r="D78" i="8"/>
  <c r="H78" i="8" s="1"/>
  <c r="I78" i="8" s="1"/>
  <c r="Q77" i="8"/>
  <c r="M77" i="8"/>
  <c r="D77" i="8"/>
  <c r="E77" i="8" s="1"/>
  <c r="Q76" i="8"/>
  <c r="M76" i="8"/>
  <c r="E76" i="8"/>
  <c r="D76" i="8"/>
  <c r="D96" i="8" s="1"/>
  <c r="Q75" i="8"/>
  <c r="M75" i="8"/>
  <c r="E75" i="8"/>
  <c r="D75" i="8"/>
  <c r="D95" i="8" s="1"/>
  <c r="Q74" i="8"/>
  <c r="M74" i="8"/>
  <c r="D94" i="8"/>
  <c r="Q73" i="8"/>
  <c r="M73" i="8"/>
  <c r="E73" i="8"/>
  <c r="Q72" i="8"/>
  <c r="M72" i="8"/>
  <c r="H72" i="8"/>
  <c r="I72" i="8" s="1"/>
  <c r="Q71" i="8"/>
  <c r="M71" i="8"/>
  <c r="E71" i="8"/>
  <c r="Q70" i="8"/>
  <c r="M70" i="8"/>
  <c r="D70" i="8"/>
  <c r="D90" i="8" s="1"/>
  <c r="Q69" i="8"/>
  <c r="M69" i="8"/>
  <c r="D69" i="8"/>
  <c r="D89" i="8" s="1"/>
  <c r="Q68" i="8"/>
  <c r="M68" i="8"/>
  <c r="D68" i="8"/>
  <c r="D88" i="8" s="1"/>
  <c r="Q67" i="8"/>
  <c r="N67" i="8"/>
  <c r="M67" i="8"/>
  <c r="D67" i="8"/>
  <c r="E67" i="8" s="1"/>
  <c r="Q66" i="8"/>
  <c r="M66" i="8"/>
  <c r="D66" i="8"/>
  <c r="H66" i="8" s="1"/>
  <c r="I66" i="8" s="1"/>
  <c r="Q65" i="8"/>
  <c r="M65" i="8"/>
  <c r="D65" i="8"/>
  <c r="E65" i="8" s="1"/>
  <c r="Q64" i="8"/>
  <c r="M64" i="8"/>
  <c r="D64" i="8"/>
  <c r="D84" i="8" s="1"/>
  <c r="Q63" i="8"/>
  <c r="M63" i="8"/>
  <c r="D63" i="8"/>
  <c r="D83" i="8" s="1"/>
  <c r="Q62" i="8"/>
  <c r="M62" i="8"/>
  <c r="I62" i="8"/>
  <c r="H62" i="8"/>
  <c r="E62" i="8"/>
  <c r="Q61" i="8"/>
  <c r="M61" i="8"/>
  <c r="H61" i="8"/>
  <c r="I61" i="8" s="1"/>
  <c r="E61" i="8"/>
  <c r="Q60" i="8"/>
  <c r="M60" i="8"/>
  <c r="H60" i="8"/>
  <c r="I60" i="8" s="1"/>
  <c r="E60" i="8"/>
  <c r="Q59" i="8"/>
  <c r="M59" i="8"/>
  <c r="H59" i="8"/>
  <c r="I59" i="8" s="1"/>
  <c r="E59" i="8"/>
  <c r="Q58" i="8"/>
  <c r="M58" i="8"/>
  <c r="I58" i="8"/>
  <c r="H58" i="8"/>
  <c r="E58" i="8"/>
  <c r="Q57" i="8"/>
  <c r="M57" i="8"/>
  <c r="H57" i="8"/>
  <c r="I57" i="8" s="1"/>
  <c r="E57" i="8"/>
  <c r="Q56" i="8"/>
  <c r="M56" i="8"/>
  <c r="H56" i="8"/>
  <c r="I56" i="8" s="1"/>
  <c r="E56" i="8"/>
  <c r="Q55" i="8"/>
  <c r="M55" i="8"/>
  <c r="H55" i="8"/>
  <c r="I55" i="8" s="1"/>
  <c r="E55" i="8"/>
  <c r="Q54" i="8"/>
  <c r="M54" i="8"/>
  <c r="H54" i="8"/>
  <c r="I54" i="8" s="1"/>
  <c r="E54" i="8"/>
  <c r="Q53" i="8"/>
  <c r="M53" i="8"/>
  <c r="H53" i="8"/>
  <c r="I53" i="8" s="1"/>
  <c r="E53" i="8"/>
  <c r="Q52" i="8"/>
  <c r="M52" i="8"/>
  <c r="H52" i="8"/>
  <c r="I52" i="8" s="1"/>
  <c r="E52" i="8"/>
  <c r="Q51" i="8"/>
  <c r="M51" i="8"/>
  <c r="H51" i="8"/>
  <c r="I51" i="8" s="1"/>
  <c r="E51" i="8"/>
  <c r="Q50" i="8"/>
  <c r="M50" i="8"/>
  <c r="I50" i="8"/>
  <c r="H50" i="8"/>
  <c r="E50" i="8"/>
  <c r="Q49" i="8"/>
  <c r="M49" i="8"/>
  <c r="H49" i="8"/>
  <c r="I49" i="8" s="1"/>
  <c r="E49" i="8"/>
  <c r="Q48" i="8"/>
  <c r="M48" i="8"/>
  <c r="H48" i="8"/>
  <c r="I48" i="8" s="1"/>
  <c r="E48" i="8"/>
  <c r="Q47" i="8"/>
  <c r="M47" i="8"/>
  <c r="H47" i="8"/>
  <c r="I47" i="8" s="1"/>
  <c r="E47" i="8"/>
  <c r="Q46" i="8"/>
  <c r="M46" i="8"/>
  <c r="H46" i="8"/>
  <c r="I46" i="8" s="1"/>
  <c r="E46" i="8"/>
  <c r="Q45" i="8"/>
  <c r="M45" i="8"/>
  <c r="H45" i="8"/>
  <c r="I45" i="8" s="1"/>
  <c r="E45" i="8"/>
  <c r="Q44" i="8"/>
  <c r="M44" i="8"/>
  <c r="H44" i="8"/>
  <c r="I44" i="8" s="1"/>
  <c r="E44" i="8"/>
  <c r="Q43" i="8"/>
  <c r="M43" i="8"/>
  <c r="H43" i="8"/>
  <c r="I43" i="8" s="1"/>
  <c r="E43" i="8"/>
  <c r="Q42" i="8"/>
  <c r="M42" i="8"/>
  <c r="I42" i="8"/>
  <c r="E42" i="8"/>
  <c r="Q41" i="8"/>
  <c r="M41" i="8"/>
  <c r="I41" i="8"/>
  <c r="E41" i="8"/>
  <c r="Q40" i="8"/>
  <c r="M40" i="8"/>
  <c r="I40" i="8"/>
  <c r="E40" i="8"/>
  <c r="Q39" i="8"/>
  <c r="M39" i="8"/>
  <c r="I39" i="8"/>
  <c r="E39" i="8"/>
  <c r="Q38" i="8"/>
  <c r="M38" i="8"/>
  <c r="I38" i="8"/>
  <c r="E38" i="8"/>
  <c r="Q37" i="8"/>
  <c r="M37" i="8"/>
  <c r="I37" i="8"/>
  <c r="E37" i="8"/>
  <c r="Q36" i="8"/>
  <c r="M36" i="8"/>
  <c r="I36" i="8"/>
  <c r="E36" i="8"/>
  <c r="Q35" i="8"/>
  <c r="M35" i="8"/>
  <c r="I35" i="8"/>
  <c r="E35" i="8"/>
  <c r="Q34" i="8"/>
  <c r="M34" i="8"/>
  <c r="I34" i="8"/>
  <c r="E34" i="8"/>
  <c r="Q33" i="8"/>
  <c r="M33" i="8"/>
  <c r="I33" i="8"/>
  <c r="E33" i="8"/>
  <c r="Q32" i="8"/>
  <c r="M32" i="8"/>
  <c r="J32" i="8"/>
  <c r="I32" i="8"/>
  <c r="E32" i="8"/>
  <c r="Q31" i="8"/>
  <c r="M31" i="8"/>
  <c r="I31" i="8"/>
  <c r="E31" i="8"/>
  <c r="Q30" i="8"/>
  <c r="M30" i="8"/>
  <c r="I30" i="8"/>
  <c r="E30" i="8"/>
  <c r="Q29" i="8"/>
  <c r="M29" i="8"/>
  <c r="J29" i="8"/>
  <c r="I29" i="8"/>
  <c r="E29" i="8"/>
  <c r="Q28" i="8"/>
  <c r="M28" i="8"/>
  <c r="I28" i="8"/>
  <c r="E28" i="8"/>
  <c r="Q27" i="8"/>
  <c r="M27" i="8"/>
  <c r="I27" i="8"/>
  <c r="E27" i="8"/>
  <c r="Q26" i="8"/>
  <c r="M26" i="8"/>
  <c r="I26" i="8"/>
  <c r="E26" i="8"/>
  <c r="Q25" i="8"/>
  <c r="M25" i="8"/>
  <c r="I25" i="8"/>
  <c r="E25" i="8"/>
  <c r="Q24" i="8"/>
  <c r="M24" i="8"/>
  <c r="I24" i="8"/>
  <c r="E24" i="8"/>
  <c r="Q23" i="8"/>
  <c r="M23" i="8"/>
  <c r="I23" i="8"/>
  <c r="E23" i="8"/>
  <c r="Q22" i="8"/>
  <c r="M22" i="8"/>
  <c r="I22" i="8"/>
  <c r="E22" i="8"/>
  <c r="Q21" i="8"/>
  <c r="M21" i="8"/>
  <c r="I21" i="8"/>
  <c r="E21" i="8"/>
  <c r="Q20" i="8"/>
  <c r="M20" i="8"/>
  <c r="J20" i="8"/>
  <c r="I20" i="8"/>
  <c r="E20" i="8"/>
  <c r="Q19" i="8"/>
  <c r="M19" i="8"/>
  <c r="I19" i="8"/>
  <c r="E19" i="8"/>
  <c r="Q18" i="8"/>
  <c r="M18" i="8"/>
  <c r="I18" i="8"/>
  <c r="E18" i="8"/>
  <c r="Q17" i="8"/>
  <c r="M17" i="8"/>
  <c r="J17" i="8"/>
  <c r="I17" i="8"/>
  <c r="E17" i="8"/>
  <c r="Q16" i="8"/>
  <c r="M16" i="8"/>
  <c r="I16" i="8"/>
  <c r="E16" i="8"/>
  <c r="Q15" i="8"/>
  <c r="M15" i="8"/>
  <c r="I15" i="8"/>
  <c r="E15" i="8"/>
  <c r="Q14" i="8"/>
  <c r="M14" i="8"/>
  <c r="I14" i="8"/>
  <c r="E14" i="8"/>
  <c r="Q13" i="8"/>
  <c r="M13" i="8"/>
  <c r="I13" i="8"/>
  <c r="E13" i="8"/>
  <c r="Q12" i="8"/>
  <c r="M12" i="8"/>
  <c r="I12" i="8"/>
  <c r="E12" i="8"/>
  <c r="Q11" i="8"/>
  <c r="M11" i="8"/>
  <c r="J11" i="8"/>
  <c r="I11" i="8"/>
  <c r="E11" i="8"/>
  <c r="Q10" i="8"/>
  <c r="M10" i="8"/>
  <c r="I10" i="8"/>
  <c r="E10" i="8"/>
  <c r="Q9" i="8"/>
  <c r="M9" i="8"/>
  <c r="I9" i="8"/>
  <c r="E9" i="8"/>
  <c r="Q8" i="8"/>
  <c r="M8" i="8"/>
  <c r="I8" i="8"/>
  <c r="E8" i="8"/>
  <c r="Q7" i="8"/>
  <c r="M7" i="8"/>
  <c r="I7" i="8"/>
  <c r="E7" i="8"/>
  <c r="Q6" i="8"/>
  <c r="M6" i="8"/>
  <c r="I6" i="8"/>
  <c r="E6" i="8"/>
  <c r="Q5" i="8"/>
  <c r="M5" i="8"/>
  <c r="I5" i="8"/>
  <c r="E5" i="8"/>
  <c r="Q4" i="8"/>
  <c r="M4" i="8"/>
  <c r="I4" i="8"/>
  <c r="E4" i="8"/>
  <c r="Q3" i="8"/>
  <c r="M3" i="8"/>
  <c r="I3" i="8"/>
  <c r="E3" i="8"/>
  <c r="N2" i="8"/>
  <c r="N102" i="8" s="1"/>
  <c r="J2" i="8"/>
  <c r="J101" i="8" s="1"/>
  <c r="F2" i="8"/>
  <c r="F99" i="8" s="1"/>
  <c r="B2" i="8"/>
  <c r="B62" i="8" s="1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2" i="5"/>
  <c r="N102" i="5" s="1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N2" i="4"/>
  <c r="N102" i="4" s="1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D82" i="5"/>
  <c r="H82" i="5" s="1"/>
  <c r="I82" i="5" s="1"/>
  <c r="M81" i="5"/>
  <c r="D81" i="5"/>
  <c r="D101" i="5" s="1"/>
  <c r="M80" i="5"/>
  <c r="D80" i="5"/>
  <c r="D100" i="5" s="1"/>
  <c r="M79" i="5"/>
  <c r="D79" i="5"/>
  <c r="D99" i="5" s="1"/>
  <c r="M78" i="5"/>
  <c r="D78" i="5"/>
  <c r="D98" i="5" s="1"/>
  <c r="M77" i="5"/>
  <c r="D77" i="5"/>
  <c r="D97" i="5" s="1"/>
  <c r="M76" i="5"/>
  <c r="D76" i="5"/>
  <c r="D96" i="5" s="1"/>
  <c r="M75" i="5"/>
  <c r="D75" i="5"/>
  <c r="D95" i="5" s="1"/>
  <c r="M74" i="5"/>
  <c r="D74" i="5"/>
  <c r="D94" i="5" s="1"/>
  <c r="M73" i="5"/>
  <c r="D73" i="5"/>
  <c r="D93" i="5" s="1"/>
  <c r="M72" i="5"/>
  <c r="D72" i="5"/>
  <c r="D92" i="5" s="1"/>
  <c r="M71" i="5"/>
  <c r="D71" i="5"/>
  <c r="D91" i="5" s="1"/>
  <c r="M70" i="5"/>
  <c r="D70" i="5"/>
  <c r="D90" i="5" s="1"/>
  <c r="M69" i="5"/>
  <c r="D69" i="5"/>
  <c r="D89" i="5" s="1"/>
  <c r="M68" i="5"/>
  <c r="D68" i="5"/>
  <c r="D88" i="5" s="1"/>
  <c r="M67" i="5"/>
  <c r="D67" i="5"/>
  <c r="D87" i="5" s="1"/>
  <c r="M66" i="5"/>
  <c r="D66" i="5"/>
  <c r="D86" i="5" s="1"/>
  <c r="M65" i="5"/>
  <c r="D65" i="5"/>
  <c r="D85" i="5" s="1"/>
  <c r="M64" i="5"/>
  <c r="D64" i="5"/>
  <c r="D84" i="5" s="1"/>
  <c r="M63" i="5"/>
  <c r="D63" i="5"/>
  <c r="D83" i="5" s="1"/>
  <c r="M62" i="5"/>
  <c r="H62" i="5"/>
  <c r="I62" i="5" s="1"/>
  <c r="E62" i="5"/>
  <c r="M61" i="5"/>
  <c r="H61" i="5"/>
  <c r="I61" i="5" s="1"/>
  <c r="E61" i="5"/>
  <c r="M60" i="5"/>
  <c r="H60" i="5"/>
  <c r="I60" i="5" s="1"/>
  <c r="E60" i="5"/>
  <c r="M59" i="5"/>
  <c r="H59" i="5"/>
  <c r="I59" i="5" s="1"/>
  <c r="E59" i="5"/>
  <c r="M58" i="5"/>
  <c r="H58" i="5"/>
  <c r="I58" i="5" s="1"/>
  <c r="E58" i="5"/>
  <c r="M57" i="5"/>
  <c r="H57" i="5"/>
  <c r="I57" i="5" s="1"/>
  <c r="E57" i="5"/>
  <c r="M56" i="5"/>
  <c r="H56" i="5"/>
  <c r="I56" i="5" s="1"/>
  <c r="E56" i="5"/>
  <c r="M55" i="5"/>
  <c r="H55" i="5"/>
  <c r="I55" i="5" s="1"/>
  <c r="E55" i="5"/>
  <c r="M54" i="5"/>
  <c r="H54" i="5"/>
  <c r="I54" i="5" s="1"/>
  <c r="E54" i="5"/>
  <c r="M53" i="5"/>
  <c r="H53" i="5"/>
  <c r="I53" i="5" s="1"/>
  <c r="E53" i="5"/>
  <c r="M52" i="5"/>
  <c r="H52" i="5"/>
  <c r="I52" i="5" s="1"/>
  <c r="E52" i="5"/>
  <c r="M51" i="5"/>
  <c r="H51" i="5"/>
  <c r="I51" i="5" s="1"/>
  <c r="E51" i="5"/>
  <c r="M50" i="5"/>
  <c r="H50" i="5"/>
  <c r="I50" i="5" s="1"/>
  <c r="E50" i="5"/>
  <c r="M49" i="5"/>
  <c r="H49" i="5"/>
  <c r="I49" i="5" s="1"/>
  <c r="E49" i="5"/>
  <c r="M48" i="5"/>
  <c r="H48" i="5"/>
  <c r="I48" i="5" s="1"/>
  <c r="E48" i="5"/>
  <c r="M47" i="5"/>
  <c r="H47" i="5"/>
  <c r="I47" i="5" s="1"/>
  <c r="E47" i="5"/>
  <c r="M46" i="5"/>
  <c r="H46" i="5"/>
  <c r="I46" i="5" s="1"/>
  <c r="E46" i="5"/>
  <c r="M45" i="5"/>
  <c r="H45" i="5"/>
  <c r="I45" i="5" s="1"/>
  <c r="E45" i="5"/>
  <c r="M44" i="5"/>
  <c r="H44" i="5"/>
  <c r="I44" i="5" s="1"/>
  <c r="E44" i="5"/>
  <c r="M43" i="5"/>
  <c r="H43" i="5"/>
  <c r="I43" i="5" s="1"/>
  <c r="E43" i="5"/>
  <c r="M42" i="5"/>
  <c r="I42" i="5"/>
  <c r="E42" i="5"/>
  <c r="M41" i="5"/>
  <c r="I41" i="5"/>
  <c r="E41" i="5"/>
  <c r="M40" i="5"/>
  <c r="I40" i="5"/>
  <c r="E40" i="5"/>
  <c r="M39" i="5"/>
  <c r="I39" i="5"/>
  <c r="E39" i="5"/>
  <c r="M38" i="5"/>
  <c r="I38" i="5"/>
  <c r="E38" i="5"/>
  <c r="M37" i="5"/>
  <c r="I37" i="5"/>
  <c r="E37" i="5"/>
  <c r="M36" i="5"/>
  <c r="I36" i="5"/>
  <c r="E36" i="5"/>
  <c r="M35" i="5"/>
  <c r="I35" i="5"/>
  <c r="E35" i="5"/>
  <c r="M34" i="5"/>
  <c r="I34" i="5"/>
  <c r="E34" i="5"/>
  <c r="M33" i="5"/>
  <c r="I33" i="5"/>
  <c r="E33" i="5"/>
  <c r="M32" i="5"/>
  <c r="I32" i="5"/>
  <c r="E32" i="5"/>
  <c r="M31" i="5"/>
  <c r="I31" i="5"/>
  <c r="E31" i="5"/>
  <c r="M30" i="5"/>
  <c r="I30" i="5"/>
  <c r="E30" i="5"/>
  <c r="M29" i="5"/>
  <c r="I29" i="5"/>
  <c r="E29" i="5"/>
  <c r="M28" i="5"/>
  <c r="I28" i="5"/>
  <c r="E28" i="5"/>
  <c r="M27" i="5"/>
  <c r="I27" i="5"/>
  <c r="E27" i="5"/>
  <c r="M26" i="5"/>
  <c r="I26" i="5"/>
  <c r="E26" i="5"/>
  <c r="M25" i="5"/>
  <c r="I25" i="5"/>
  <c r="E25" i="5"/>
  <c r="M24" i="5"/>
  <c r="I24" i="5"/>
  <c r="E24" i="5"/>
  <c r="M23" i="5"/>
  <c r="I23" i="5"/>
  <c r="E23" i="5"/>
  <c r="M22" i="5"/>
  <c r="I22" i="5"/>
  <c r="E22" i="5"/>
  <c r="M21" i="5"/>
  <c r="I21" i="5"/>
  <c r="E21" i="5"/>
  <c r="M20" i="5"/>
  <c r="I20" i="5"/>
  <c r="E20" i="5"/>
  <c r="M19" i="5"/>
  <c r="I19" i="5"/>
  <c r="E19" i="5"/>
  <c r="M18" i="5"/>
  <c r="I18" i="5"/>
  <c r="E18" i="5"/>
  <c r="M17" i="5"/>
  <c r="I17" i="5"/>
  <c r="E17" i="5"/>
  <c r="M16" i="5"/>
  <c r="I16" i="5"/>
  <c r="E16" i="5"/>
  <c r="M15" i="5"/>
  <c r="I15" i="5"/>
  <c r="E15" i="5"/>
  <c r="M14" i="5"/>
  <c r="I14" i="5"/>
  <c r="E14" i="5"/>
  <c r="M13" i="5"/>
  <c r="I13" i="5"/>
  <c r="E13" i="5"/>
  <c r="M12" i="5"/>
  <c r="I12" i="5"/>
  <c r="E12" i="5"/>
  <c r="M11" i="5"/>
  <c r="I11" i="5"/>
  <c r="E11" i="5"/>
  <c r="M10" i="5"/>
  <c r="I10" i="5"/>
  <c r="E10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4" i="5"/>
  <c r="I4" i="5"/>
  <c r="E4" i="5"/>
  <c r="M3" i="5"/>
  <c r="I3" i="5"/>
  <c r="E3" i="5"/>
  <c r="J2" i="5"/>
  <c r="J57" i="5" s="1"/>
  <c r="F2" i="5"/>
  <c r="F97" i="5" s="1"/>
  <c r="B2" i="5"/>
  <c r="B56" i="5" s="1"/>
  <c r="B2" i="4"/>
  <c r="B81" i="4" s="1"/>
  <c r="M69" i="4"/>
  <c r="D101" i="4"/>
  <c r="E101" i="4" s="1"/>
  <c r="D64" i="4"/>
  <c r="H64" i="4" s="1"/>
  <c r="I64" i="4" s="1"/>
  <c r="D65" i="4"/>
  <c r="D85" i="4" s="1"/>
  <c r="D66" i="4"/>
  <c r="H66" i="4" s="1"/>
  <c r="D67" i="4"/>
  <c r="H67" i="4" s="1"/>
  <c r="D68" i="4"/>
  <c r="E68" i="4" s="1"/>
  <c r="D69" i="4"/>
  <c r="D89" i="4" s="1"/>
  <c r="D70" i="4"/>
  <c r="D90" i="4" s="1"/>
  <c r="D71" i="4"/>
  <c r="H71" i="4" s="1"/>
  <c r="D72" i="4"/>
  <c r="D92" i="4" s="1"/>
  <c r="D73" i="4"/>
  <c r="D93" i="4" s="1"/>
  <c r="H93" i="4" s="1"/>
  <c r="D74" i="4"/>
  <c r="H74" i="4" s="1"/>
  <c r="D75" i="4"/>
  <c r="H75" i="4" s="1"/>
  <c r="D76" i="4"/>
  <c r="H76" i="4" s="1"/>
  <c r="D77" i="4"/>
  <c r="H77" i="4" s="1"/>
  <c r="M77" i="4" s="1"/>
  <c r="D78" i="4"/>
  <c r="D98" i="4" s="1"/>
  <c r="D79" i="4"/>
  <c r="H79" i="4" s="1"/>
  <c r="I79" i="4" s="1"/>
  <c r="D80" i="4"/>
  <c r="E80" i="4" s="1"/>
  <c r="D81" i="4"/>
  <c r="D82" i="4"/>
  <c r="D102" i="4" s="1"/>
  <c r="H44" i="4"/>
  <c r="I44" i="4" s="1"/>
  <c r="H45" i="4"/>
  <c r="I45" i="4" s="1"/>
  <c r="H46" i="4"/>
  <c r="I46" i="4" s="1"/>
  <c r="H47" i="4"/>
  <c r="H48" i="4"/>
  <c r="I48" i="4" s="1"/>
  <c r="H49" i="4"/>
  <c r="H50" i="4"/>
  <c r="I50" i="4" s="1"/>
  <c r="H51" i="4"/>
  <c r="I51" i="4" s="1"/>
  <c r="H52" i="4"/>
  <c r="I52" i="4" s="1"/>
  <c r="H53" i="4"/>
  <c r="M53" i="4" s="1"/>
  <c r="H54" i="4"/>
  <c r="I54" i="4" s="1"/>
  <c r="H55" i="4"/>
  <c r="M55" i="4" s="1"/>
  <c r="H56" i="4"/>
  <c r="I56" i="4" s="1"/>
  <c r="H57" i="4"/>
  <c r="I57" i="4" s="1"/>
  <c r="H58" i="4"/>
  <c r="I58" i="4" s="1"/>
  <c r="H59" i="4"/>
  <c r="H60" i="4"/>
  <c r="H61" i="4"/>
  <c r="I61" i="4" s="1"/>
  <c r="H62" i="4"/>
  <c r="I62" i="4" s="1"/>
  <c r="H69" i="4"/>
  <c r="H70" i="4"/>
  <c r="H73" i="4"/>
  <c r="M73" i="4" s="1"/>
  <c r="H80" i="4"/>
  <c r="I80" i="4" s="1"/>
  <c r="H81" i="4"/>
  <c r="I81" i="4" s="1"/>
  <c r="H82" i="4"/>
  <c r="M56" i="4"/>
  <c r="E82" i="4"/>
  <c r="E81" i="4"/>
  <c r="E79" i="4"/>
  <c r="E75" i="4"/>
  <c r="E73" i="4"/>
  <c r="I70" i="4"/>
  <c r="E70" i="4"/>
  <c r="I69" i="4"/>
  <c r="E69" i="4"/>
  <c r="M68" i="4"/>
  <c r="E67" i="4"/>
  <c r="E64" i="4"/>
  <c r="D63" i="4"/>
  <c r="D83" i="4" s="1"/>
  <c r="M62" i="4"/>
  <c r="E62" i="4"/>
  <c r="M61" i="4"/>
  <c r="E61" i="4"/>
  <c r="M60" i="4"/>
  <c r="I60" i="4"/>
  <c r="E60" i="4"/>
  <c r="M59" i="4"/>
  <c r="E59" i="4"/>
  <c r="M58" i="4"/>
  <c r="E58" i="4"/>
  <c r="E57" i="4"/>
  <c r="E56" i="4"/>
  <c r="E55" i="4"/>
  <c r="E54" i="4"/>
  <c r="E53" i="4"/>
  <c r="M52" i="4"/>
  <c r="E52" i="4"/>
  <c r="E51" i="4"/>
  <c r="M50" i="4"/>
  <c r="E50" i="4"/>
  <c r="M49" i="4"/>
  <c r="I49" i="4"/>
  <c r="E49" i="4"/>
  <c r="M48" i="4"/>
  <c r="E48" i="4"/>
  <c r="M47" i="4"/>
  <c r="E47" i="4"/>
  <c r="M46" i="4"/>
  <c r="E46" i="4"/>
  <c r="E45" i="4"/>
  <c r="M44" i="4"/>
  <c r="E44" i="4"/>
  <c r="M43" i="4"/>
  <c r="H43" i="4"/>
  <c r="I43" i="4" s="1"/>
  <c r="E43" i="4"/>
  <c r="M42" i="4"/>
  <c r="I42" i="4"/>
  <c r="E42" i="4"/>
  <c r="M41" i="4"/>
  <c r="I41" i="4"/>
  <c r="E41" i="4"/>
  <c r="M40" i="4"/>
  <c r="I40" i="4"/>
  <c r="E40" i="4"/>
  <c r="M39" i="4"/>
  <c r="I39" i="4"/>
  <c r="E39" i="4"/>
  <c r="M38" i="4"/>
  <c r="I38" i="4"/>
  <c r="E38" i="4"/>
  <c r="M37" i="4"/>
  <c r="I37" i="4"/>
  <c r="E37" i="4"/>
  <c r="M36" i="4"/>
  <c r="I36" i="4"/>
  <c r="E36" i="4"/>
  <c r="M35" i="4"/>
  <c r="I35" i="4"/>
  <c r="E35" i="4"/>
  <c r="M34" i="4"/>
  <c r="I34" i="4"/>
  <c r="E34" i="4"/>
  <c r="M33" i="4"/>
  <c r="I33" i="4"/>
  <c r="E33" i="4"/>
  <c r="M32" i="4"/>
  <c r="I32" i="4"/>
  <c r="E32" i="4"/>
  <c r="M31" i="4"/>
  <c r="I31" i="4"/>
  <c r="E31" i="4"/>
  <c r="M30" i="4"/>
  <c r="I30" i="4"/>
  <c r="E30" i="4"/>
  <c r="M29" i="4"/>
  <c r="I29" i="4"/>
  <c r="E29" i="4"/>
  <c r="M28" i="4"/>
  <c r="I28" i="4"/>
  <c r="E28" i="4"/>
  <c r="M27" i="4"/>
  <c r="I27" i="4"/>
  <c r="E27" i="4"/>
  <c r="M26" i="4"/>
  <c r="I26" i="4"/>
  <c r="E26" i="4"/>
  <c r="M25" i="4"/>
  <c r="I25" i="4"/>
  <c r="E25" i="4"/>
  <c r="M24" i="4"/>
  <c r="I24" i="4"/>
  <c r="E24" i="4"/>
  <c r="M23" i="4"/>
  <c r="I23" i="4"/>
  <c r="E23" i="4"/>
  <c r="M22" i="4"/>
  <c r="I22" i="4"/>
  <c r="E22" i="4"/>
  <c r="M21" i="4"/>
  <c r="I21" i="4"/>
  <c r="E21" i="4"/>
  <c r="M20" i="4"/>
  <c r="I20" i="4"/>
  <c r="E20" i="4"/>
  <c r="M19" i="4"/>
  <c r="I19" i="4"/>
  <c r="E19" i="4"/>
  <c r="M18" i="4"/>
  <c r="I18" i="4"/>
  <c r="E18" i="4"/>
  <c r="M17" i="4"/>
  <c r="I17" i="4"/>
  <c r="E17" i="4"/>
  <c r="M16" i="4"/>
  <c r="I16" i="4"/>
  <c r="E16" i="4"/>
  <c r="M15" i="4"/>
  <c r="I15" i="4"/>
  <c r="E15" i="4"/>
  <c r="M14" i="4"/>
  <c r="I14" i="4"/>
  <c r="E14" i="4"/>
  <c r="M13" i="4"/>
  <c r="I13" i="4"/>
  <c r="E13" i="4"/>
  <c r="M12" i="4"/>
  <c r="I12" i="4"/>
  <c r="E12" i="4"/>
  <c r="M11" i="4"/>
  <c r="I11" i="4"/>
  <c r="E11" i="4"/>
  <c r="M10" i="4"/>
  <c r="I10" i="4"/>
  <c r="E10" i="4"/>
  <c r="M9" i="4"/>
  <c r="I9" i="4"/>
  <c r="E9" i="4"/>
  <c r="M8" i="4"/>
  <c r="I8" i="4"/>
  <c r="E8" i="4"/>
  <c r="M7" i="4"/>
  <c r="I7" i="4"/>
  <c r="E7" i="4"/>
  <c r="M6" i="4"/>
  <c r="I6" i="4"/>
  <c r="E6" i="4"/>
  <c r="M5" i="4"/>
  <c r="I5" i="4"/>
  <c r="E5" i="4"/>
  <c r="M4" i="4"/>
  <c r="I4" i="4"/>
  <c r="E4" i="4"/>
  <c r="M3" i="4"/>
  <c r="I3" i="4"/>
  <c r="E3" i="4"/>
  <c r="J2" i="4"/>
  <c r="J101" i="4" s="1"/>
  <c r="F2" i="4"/>
  <c r="F83" i="4" s="1"/>
  <c r="H79" i="9" l="1"/>
  <c r="I79" i="9" s="1"/>
  <c r="D99" i="9"/>
  <c r="H21" i="16"/>
  <c r="H23" i="16" s="1"/>
  <c r="G17" i="16"/>
  <c r="G19" i="16" s="1"/>
  <c r="G21" i="16" s="1"/>
  <c r="G23" i="16" s="1"/>
  <c r="D91" i="14"/>
  <c r="H91" i="14" s="1"/>
  <c r="I91" i="14" s="1"/>
  <c r="D97" i="14"/>
  <c r="H97" i="14" s="1"/>
  <c r="I97" i="14" s="1"/>
  <c r="D91" i="13"/>
  <c r="H91" i="13" s="1"/>
  <c r="I91" i="13" s="1"/>
  <c r="D85" i="14"/>
  <c r="H85" i="14" s="1"/>
  <c r="I85" i="14" s="1"/>
  <c r="H65" i="9"/>
  <c r="I65" i="9" s="1"/>
  <c r="H164" i="15"/>
  <c r="D85" i="13"/>
  <c r="H85" i="13" s="1"/>
  <c r="I85" i="13" s="1"/>
  <c r="H64" i="12"/>
  <c r="I64" i="12" s="1"/>
  <c r="E64" i="12"/>
  <c r="D85" i="12"/>
  <c r="H85" i="12" s="1"/>
  <c r="I85" i="12" s="1"/>
  <c r="H65" i="12"/>
  <c r="I65" i="12" s="1"/>
  <c r="J13" i="11"/>
  <c r="J31" i="11"/>
  <c r="J55" i="11"/>
  <c r="F62" i="11"/>
  <c r="J82" i="11"/>
  <c r="B91" i="11"/>
  <c r="J16" i="11"/>
  <c r="J34" i="11"/>
  <c r="N44" i="11"/>
  <c r="J51" i="11"/>
  <c r="F58" i="11"/>
  <c r="N65" i="11"/>
  <c r="F74" i="11"/>
  <c r="J19" i="11"/>
  <c r="J37" i="11"/>
  <c r="J47" i="11"/>
  <c r="F54" i="11"/>
  <c r="N77" i="11"/>
  <c r="N83" i="11"/>
  <c r="J88" i="11"/>
  <c r="F92" i="11"/>
  <c r="B97" i="11"/>
  <c r="B12" i="11"/>
  <c r="B30" i="11"/>
  <c r="N60" i="11"/>
  <c r="J22" i="11"/>
  <c r="J40" i="11"/>
  <c r="F50" i="11"/>
  <c r="B15" i="11"/>
  <c r="B33" i="11"/>
  <c r="N56" i="11"/>
  <c r="B67" i="11"/>
  <c r="J7" i="11"/>
  <c r="J25" i="11"/>
  <c r="J43" i="11"/>
  <c r="B73" i="11"/>
  <c r="B85" i="11"/>
  <c r="N89" i="11"/>
  <c r="F98" i="11"/>
  <c r="B18" i="11"/>
  <c r="B36" i="11"/>
  <c r="F46" i="11"/>
  <c r="N52" i="11"/>
  <c r="J64" i="11"/>
  <c r="B79" i="11"/>
  <c r="J94" i="11"/>
  <c r="J28" i="11"/>
  <c r="J59" i="11"/>
  <c r="J70" i="11"/>
  <c r="B3" i="11"/>
  <c r="B21" i="11"/>
  <c r="B39" i="11"/>
  <c r="N48" i="11"/>
  <c r="J76" i="11"/>
  <c r="F86" i="11"/>
  <c r="F50" i="12"/>
  <c r="F62" i="12"/>
  <c r="F80" i="12"/>
  <c r="F68" i="12"/>
  <c r="J43" i="12"/>
  <c r="J55" i="12"/>
  <c r="F46" i="12"/>
  <c r="F58" i="12"/>
  <c r="F86" i="12"/>
  <c r="J51" i="12"/>
  <c r="F54" i="12"/>
  <c r="F92" i="12"/>
  <c r="F98" i="12"/>
  <c r="J47" i="12"/>
  <c r="J59" i="12"/>
  <c r="J55" i="13"/>
  <c r="F80" i="13"/>
  <c r="B14" i="13"/>
  <c r="B20" i="13"/>
  <c r="B29" i="13"/>
  <c r="B23" i="13"/>
  <c r="J49" i="13"/>
  <c r="J51" i="13"/>
  <c r="B58" i="13"/>
  <c r="F62" i="13"/>
  <c r="B26" i="13"/>
  <c r="J45" i="13"/>
  <c r="J47" i="13"/>
  <c r="J43" i="13"/>
  <c r="B54" i="13"/>
  <c r="F58" i="13"/>
  <c r="B32" i="13"/>
  <c r="B50" i="13"/>
  <c r="B52" i="13"/>
  <c r="F86" i="13"/>
  <c r="B46" i="13"/>
  <c r="B48" i="13"/>
  <c r="F54" i="13"/>
  <c r="F74" i="13"/>
  <c r="B44" i="13"/>
  <c r="F50" i="13"/>
  <c r="F92" i="13"/>
  <c r="B5" i="13"/>
  <c r="F46" i="13"/>
  <c r="B8" i="13"/>
  <c r="J61" i="13"/>
  <c r="F98" i="13"/>
  <c r="B11" i="13"/>
  <c r="J57" i="13"/>
  <c r="J59" i="13"/>
  <c r="F68" i="13"/>
  <c r="B17" i="13"/>
  <c r="B62" i="13"/>
  <c r="F54" i="14"/>
  <c r="F68" i="14"/>
  <c r="J47" i="14"/>
  <c r="J59" i="14"/>
  <c r="F80" i="14"/>
  <c r="F50" i="14"/>
  <c r="F62" i="14"/>
  <c r="J43" i="14"/>
  <c r="F86" i="14"/>
  <c r="B44" i="14"/>
  <c r="F92" i="14"/>
  <c r="H92" i="14"/>
  <c r="I92" i="14" s="1"/>
  <c r="E92" i="14"/>
  <c r="E99" i="14"/>
  <c r="H99" i="14"/>
  <c r="I99" i="14" s="1"/>
  <c r="H88" i="14"/>
  <c r="I88" i="14" s="1"/>
  <c r="E88" i="14"/>
  <c r="H100" i="14"/>
  <c r="I100" i="14" s="1"/>
  <c r="E100" i="14"/>
  <c r="E93" i="14"/>
  <c r="H93" i="14"/>
  <c r="I93" i="14" s="1"/>
  <c r="H86" i="14"/>
  <c r="I86" i="14" s="1"/>
  <c r="E86" i="14"/>
  <c r="H94" i="14"/>
  <c r="I94" i="14" s="1"/>
  <c r="E94" i="14"/>
  <c r="H98" i="14"/>
  <c r="I98" i="14" s="1"/>
  <c r="E98" i="14"/>
  <c r="E87" i="14"/>
  <c r="H87" i="14"/>
  <c r="I87" i="14" s="1"/>
  <c r="B3" i="14"/>
  <c r="J4" i="14"/>
  <c r="B6" i="14"/>
  <c r="J7" i="14"/>
  <c r="B9" i="14"/>
  <c r="J10" i="14"/>
  <c r="B12" i="14"/>
  <c r="J13" i="14"/>
  <c r="B15" i="14"/>
  <c r="J16" i="14"/>
  <c r="B18" i="14"/>
  <c r="J19" i="14"/>
  <c r="B21" i="14"/>
  <c r="J22" i="14"/>
  <c r="B24" i="14"/>
  <c r="J25" i="14"/>
  <c r="B27" i="14"/>
  <c r="J28" i="14"/>
  <c r="B30" i="14"/>
  <c r="J31" i="14"/>
  <c r="B33" i="14"/>
  <c r="J34" i="14"/>
  <c r="B36" i="14"/>
  <c r="J37" i="14"/>
  <c r="B39" i="14"/>
  <c r="J40" i="14"/>
  <c r="B42" i="14"/>
  <c r="N44" i="14"/>
  <c r="N48" i="14"/>
  <c r="N52" i="14"/>
  <c r="N56" i="14"/>
  <c r="N60" i="14"/>
  <c r="H63" i="14"/>
  <c r="I63" i="14" s="1"/>
  <c r="J64" i="14"/>
  <c r="N65" i="14"/>
  <c r="B67" i="14"/>
  <c r="E68" i="14"/>
  <c r="H69" i="14"/>
  <c r="I69" i="14" s="1"/>
  <c r="J70" i="14"/>
  <c r="N71" i="14"/>
  <c r="B73" i="14"/>
  <c r="E74" i="14"/>
  <c r="H75" i="14"/>
  <c r="I75" i="14" s="1"/>
  <c r="J76" i="14"/>
  <c r="N77" i="14"/>
  <c r="B79" i="14"/>
  <c r="E80" i="14"/>
  <c r="H81" i="14"/>
  <c r="I81" i="14" s="1"/>
  <c r="J82" i="14"/>
  <c r="N83" i="14"/>
  <c r="B85" i="14"/>
  <c r="J88" i="14"/>
  <c r="N89" i="14"/>
  <c r="B91" i="14"/>
  <c r="J94" i="14"/>
  <c r="N95" i="14"/>
  <c r="B97" i="14"/>
  <c r="J100" i="14"/>
  <c r="N101" i="14"/>
  <c r="F3" i="14"/>
  <c r="N4" i="14"/>
  <c r="F6" i="14"/>
  <c r="N7" i="14"/>
  <c r="F9" i="14"/>
  <c r="N10" i="14"/>
  <c r="F12" i="14"/>
  <c r="N13" i="14"/>
  <c r="F15" i="14"/>
  <c r="N16" i="14"/>
  <c r="F18" i="14"/>
  <c r="N19" i="14"/>
  <c r="F21" i="14"/>
  <c r="N22" i="14"/>
  <c r="F24" i="14"/>
  <c r="N25" i="14"/>
  <c r="F27" i="14"/>
  <c r="N28" i="14"/>
  <c r="F30" i="14"/>
  <c r="N31" i="14"/>
  <c r="F33" i="14"/>
  <c r="N34" i="14"/>
  <c r="F36" i="14"/>
  <c r="N37" i="14"/>
  <c r="F39" i="14"/>
  <c r="N40" i="14"/>
  <c r="F42" i="14"/>
  <c r="B45" i="14"/>
  <c r="B49" i="14"/>
  <c r="B53" i="14"/>
  <c r="B57" i="14"/>
  <c r="B61" i="14"/>
  <c r="J63" i="14"/>
  <c r="N64" i="14"/>
  <c r="B66" i="14"/>
  <c r="E67" i="14"/>
  <c r="H68" i="14"/>
  <c r="I68" i="14" s="1"/>
  <c r="J69" i="14"/>
  <c r="N70" i="14"/>
  <c r="B72" i="14"/>
  <c r="E73" i="14"/>
  <c r="H74" i="14"/>
  <c r="I74" i="14" s="1"/>
  <c r="J75" i="14"/>
  <c r="N76" i="14"/>
  <c r="B78" i="14"/>
  <c r="E79" i="14"/>
  <c r="H80" i="14"/>
  <c r="I80" i="14" s="1"/>
  <c r="J81" i="14"/>
  <c r="N82" i="14"/>
  <c r="B84" i="14"/>
  <c r="E85" i="14"/>
  <c r="J87" i="14"/>
  <c r="N88" i="14"/>
  <c r="B90" i="14"/>
  <c r="J93" i="14"/>
  <c r="N94" i="14"/>
  <c r="B96" i="14"/>
  <c r="J99" i="14"/>
  <c r="N100" i="14"/>
  <c r="B102" i="14"/>
  <c r="N43" i="14"/>
  <c r="N47" i="14"/>
  <c r="N51" i="14"/>
  <c r="N55" i="14"/>
  <c r="N59" i="14"/>
  <c r="F67" i="14"/>
  <c r="F73" i="14"/>
  <c r="F79" i="14"/>
  <c r="D84" i="14"/>
  <c r="F85" i="14"/>
  <c r="D90" i="14"/>
  <c r="F91" i="14"/>
  <c r="D96" i="14"/>
  <c r="F97" i="14"/>
  <c r="D102" i="14"/>
  <c r="J3" i="14"/>
  <c r="B5" i="14"/>
  <c r="J6" i="14"/>
  <c r="B8" i="14"/>
  <c r="J9" i="14"/>
  <c r="B11" i="14"/>
  <c r="J12" i="14"/>
  <c r="B14" i="14"/>
  <c r="J15" i="14"/>
  <c r="B17" i="14"/>
  <c r="J18" i="14"/>
  <c r="B20" i="14"/>
  <c r="J21" i="14"/>
  <c r="B23" i="14"/>
  <c r="J24" i="14"/>
  <c r="B26" i="14"/>
  <c r="J27" i="14"/>
  <c r="B29" i="14"/>
  <c r="J30" i="14"/>
  <c r="B32" i="14"/>
  <c r="J33" i="14"/>
  <c r="B35" i="14"/>
  <c r="J36" i="14"/>
  <c r="B38" i="14"/>
  <c r="J39" i="14"/>
  <c r="B41" i="14"/>
  <c r="J42" i="14"/>
  <c r="F45" i="14"/>
  <c r="J46" i="14"/>
  <c r="F49" i="14"/>
  <c r="J50" i="14"/>
  <c r="F53" i="14"/>
  <c r="J54" i="14"/>
  <c r="F57" i="14"/>
  <c r="J58" i="14"/>
  <c r="F61" i="14"/>
  <c r="J62" i="14"/>
  <c r="N63" i="14"/>
  <c r="B65" i="14"/>
  <c r="E66" i="14"/>
  <c r="H67" i="14"/>
  <c r="I67" i="14" s="1"/>
  <c r="J68" i="14"/>
  <c r="N69" i="14"/>
  <c r="B71" i="14"/>
  <c r="E72" i="14"/>
  <c r="H73" i="14"/>
  <c r="I73" i="14" s="1"/>
  <c r="J74" i="14"/>
  <c r="N75" i="14"/>
  <c r="B77" i="14"/>
  <c r="E78" i="14"/>
  <c r="H79" i="14"/>
  <c r="I79" i="14" s="1"/>
  <c r="J80" i="14"/>
  <c r="N81" i="14"/>
  <c r="B83" i="14"/>
  <c r="J86" i="14"/>
  <c r="N87" i="14"/>
  <c r="B89" i="14"/>
  <c r="J92" i="14"/>
  <c r="N93" i="14"/>
  <c r="B95" i="14"/>
  <c r="J98" i="14"/>
  <c r="N99" i="14"/>
  <c r="B101" i="14"/>
  <c r="B48" i="14"/>
  <c r="B52" i="14"/>
  <c r="B56" i="14"/>
  <c r="B60" i="14"/>
  <c r="F66" i="14"/>
  <c r="F72" i="14"/>
  <c r="F78" i="14"/>
  <c r="D83" i="14"/>
  <c r="F84" i="14"/>
  <c r="D89" i="14"/>
  <c r="F90" i="14"/>
  <c r="D95" i="14"/>
  <c r="F96" i="14"/>
  <c r="D101" i="14"/>
  <c r="F102" i="14"/>
  <c r="N3" i="14"/>
  <c r="F5" i="14"/>
  <c r="N6" i="14"/>
  <c r="F8" i="14"/>
  <c r="N9" i="14"/>
  <c r="F11" i="14"/>
  <c r="N12" i="14"/>
  <c r="F14" i="14"/>
  <c r="N15" i="14"/>
  <c r="F17" i="14"/>
  <c r="N18" i="14"/>
  <c r="F20" i="14"/>
  <c r="N21" i="14"/>
  <c r="F23" i="14"/>
  <c r="N24" i="14"/>
  <c r="F26" i="14"/>
  <c r="N27" i="14"/>
  <c r="F29" i="14"/>
  <c r="N30" i="14"/>
  <c r="F32" i="14"/>
  <c r="N33" i="14"/>
  <c r="F35" i="14"/>
  <c r="N36" i="14"/>
  <c r="F38" i="14"/>
  <c r="N39" i="14"/>
  <c r="F41" i="14"/>
  <c r="N42" i="14"/>
  <c r="N46" i="14"/>
  <c r="N50" i="14"/>
  <c r="N54" i="14"/>
  <c r="N58" i="14"/>
  <c r="N62" i="14"/>
  <c r="B64" i="14"/>
  <c r="E65" i="14"/>
  <c r="H66" i="14"/>
  <c r="I66" i="14" s="1"/>
  <c r="J67" i="14"/>
  <c r="N68" i="14"/>
  <c r="B70" i="14"/>
  <c r="E71" i="14"/>
  <c r="H72" i="14"/>
  <c r="I72" i="14" s="1"/>
  <c r="J73" i="14"/>
  <c r="N74" i="14"/>
  <c r="B76" i="14"/>
  <c r="E77" i="14"/>
  <c r="H78" i="14"/>
  <c r="I78" i="14" s="1"/>
  <c r="J79" i="14"/>
  <c r="N80" i="14"/>
  <c r="B82" i="14"/>
  <c r="J85" i="14"/>
  <c r="N86" i="14"/>
  <c r="B88" i="14"/>
  <c r="J91" i="14"/>
  <c r="N92" i="14"/>
  <c r="B94" i="14"/>
  <c r="J97" i="14"/>
  <c r="N98" i="14"/>
  <c r="B100" i="14"/>
  <c r="F44" i="14"/>
  <c r="J45" i="14"/>
  <c r="F48" i="14"/>
  <c r="J49" i="14"/>
  <c r="F52" i="14"/>
  <c r="J53" i="14"/>
  <c r="F56" i="14"/>
  <c r="J57" i="14"/>
  <c r="F60" i="14"/>
  <c r="J61" i="14"/>
  <c r="F65" i="14"/>
  <c r="F71" i="14"/>
  <c r="F77" i="14"/>
  <c r="F83" i="14"/>
  <c r="F89" i="14"/>
  <c r="F95" i="14"/>
  <c r="F101" i="14"/>
  <c r="B4" i="14"/>
  <c r="J5" i="14"/>
  <c r="B7" i="14"/>
  <c r="J8" i="14"/>
  <c r="B10" i="14"/>
  <c r="J11" i="14"/>
  <c r="B13" i="14"/>
  <c r="J14" i="14"/>
  <c r="B16" i="14"/>
  <c r="J17" i="14"/>
  <c r="B19" i="14"/>
  <c r="J20" i="14"/>
  <c r="B22" i="14"/>
  <c r="J23" i="14"/>
  <c r="B25" i="14"/>
  <c r="J26" i="14"/>
  <c r="B28" i="14"/>
  <c r="J29" i="14"/>
  <c r="B31" i="14"/>
  <c r="J32" i="14"/>
  <c r="B34" i="14"/>
  <c r="J35" i="14"/>
  <c r="B37" i="14"/>
  <c r="J38" i="14"/>
  <c r="B40" i="14"/>
  <c r="J41" i="14"/>
  <c r="B43" i="14"/>
  <c r="B47" i="14"/>
  <c r="B51" i="14"/>
  <c r="B55" i="14"/>
  <c r="B59" i="14"/>
  <c r="B63" i="14"/>
  <c r="E64" i="14"/>
  <c r="J66" i="14"/>
  <c r="N67" i="14"/>
  <c r="B69" i="14"/>
  <c r="E70" i="14"/>
  <c r="J72" i="14"/>
  <c r="N73" i="14"/>
  <c r="B75" i="14"/>
  <c r="E76" i="14"/>
  <c r="J78" i="14"/>
  <c r="N79" i="14"/>
  <c r="B81" i="14"/>
  <c r="E82" i="14"/>
  <c r="J84" i="14"/>
  <c r="N85" i="14"/>
  <c r="B87" i="14"/>
  <c r="J90" i="14"/>
  <c r="N91" i="14"/>
  <c r="B93" i="14"/>
  <c r="J96" i="14"/>
  <c r="N97" i="14"/>
  <c r="B99" i="14"/>
  <c r="J102" i="14"/>
  <c r="N45" i="14"/>
  <c r="N49" i="14"/>
  <c r="N53" i="14"/>
  <c r="N57" i="14"/>
  <c r="N61" i="14"/>
  <c r="F64" i="14"/>
  <c r="F70" i="14"/>
  <c r="F76" i="14"/>
  <c r="F82" i="14"/>
  <c r="F88" i="14"/>
  <c r="F94" i="14"/>
  <c r="F100" i="14"/>
  <c r="F4" i="14"/>
  <c r="N5" i="14"/>
  <c r="F7" i="14"/>
  <c r="N8" i="14"/>
  <c r="F10" i="14"/>
  <c r="N11" i="14"/>
  <c r="F13" i="14"/>
  <c r="N14" i="14"/>
  <c r="F16" i="14"/>
  <c r="N17" i="14"/>
  <c r="F19" i="14"/>
  <c r="N20" i="14"/>
  <c r="F22" i="14"/>
  <c r="N23" i="14"/>
  <c r="F25" i="14"/>
  <c r="N26" i="14"/>
  <c r="F28" i="14"/>
  <c r="N29" i="14"/>
  <c r="F31" i="14"/>
  <c r="N32" i="14"/>
  <c r="F34" i="14"/>
  <c r="N35" i="14"/>
  <c r="F37" i="14"/>
  <c r="N38" i="14"/>
  <c r="F40" i="14"/>
  <c r="N41" i="14"/>
  <c r="F43" i="14"/>
  <c r="J44" i="14"/>
  <c r="F47" i="14"/>
  <c r="J48" i="14"/>
  <c r="F51" i="14"/>
  <c r="J52" i="14"/>
  <c r="F55" i="14"/>
  <c r="J56" i="14"/>
  <c r="F59" i="14"/>
  <c r="J60" i="14"/>
  <c r="J65" i="14"/>
  <c r="N66" i="14"/>
  <c r="B68" i="14"/>
  <c r="J71" i="14"/>
  <c r="N72" i="14"/>
  <c r="B74" i="14"/>
  <c r="J77" i="14"/>
  <c r="N78" i="14"/>
  <c r="B80" i="14"/>
  <c r="J83" i="14"/>
  <c r="N84" i="14"/>
  <c r="B86" i="14"/>
  <c r="J89" i="14"/>
  <c r="N90" i="14"/>
  <c r="B92" i="14"/>
  <c r="J95" i="14"/>
  <c r="N96" i="14"/>
  <c r="B98" i="14"/>
  <c r="B46" i="14"/>
  <c r="B50" i="14"/>
  <c r="B54" i="14"/>
  <c r="B58" i="14"/>
  <c r="F63" i="14"/>
  <c r="F69" i="14"/>
  <c r="F75" i="14"/>
  <c r="F81" i="14"/>
  <c r="F87" i="14"/>
  <c r="F93" i="14"/>
  <c r="D85" i="11"/>
  <c r="H85" i="11" s="1"/>
  <c r="I85" i="11" s="1"/>
  <c r="H63" i="11"/>
  <c r="I63" i="11" s="1"/>
  <c r="H65" i="10"/>
  <c r="D85" i="10"/>
  <c r="H85" i="10" s="1"/>
  <c r="E64" i="10"/>
  <c r="H69" i="9"/>
  <c r="I69" i="9" s="1"/>
  <c r="B5" i="9"/>
  <c r="J27" i="9"/>
  <c r="J39" i="9"/>
  <c r="J66" i="9"/>
  <c r="J68" i="9"/>
  <c r="J80" i="9"/>
  <c r="J25" i="9"/>
  <c r="J37" i="9"/>
  <c r="J92" i="9"/>
  <c r="J14" i="9"/>
  <c r="J23" i="9"/>
  <c r="J30" i="9"/>
  <c r="J42" i="9"/>
  <c r="J53" i="9"/>
  <c r="J55" i="9"/>
  <c r="J64" i="9"/>
  <c r="J84" i="9"/>
  <c r="J96" i="9"/>
  <c r="J35" i="9"/>
  <c r="J76" i="9"/>
  <c r="J88" i="9"/>
  <c r="J100" i="9"/>
  <c r="J12" i="9"/>
  <c r="J21" i="9"/>
  <c r="J28" i="9"/>
  <c r="J40" i="9"/>
  <c r="J49" i="9"/>
  <c r="J51" i="9"/>
  <c r="J62" i="9"/>
  <c r="J69" i="9"/>
  <c r="J81" i="9"/>
  <c r="J10" i="9"/>
  <c r="B15" i="9"/>
  <c r="J19" i="9"/>
  <c r="B24" i="9"/>
  <c r="J33" i="9"/>
  <c r="J74" i="9"/>
  <c r="J8" i="9"/>
  <c r="J17" i="9"/>
  <c r="J26" i="9"/>
  <c r="J38" i="9"/>
  <c r="J45" i="9"/>
  <c r="J47" i="9"/>
  <c r="J58" i="9"/>
  <c r="J72" i="9"/>
  <c r="J93" i="9"/>
  <c r="J31" i="9"/>
  <c r="J86" i="9"/>
  <c r="J98" i="9"/>
  <c r="J4" i="9"/>
  <c r="J6" i="9"/>
  <c r="J15" i="9"/>
  <c r="J24" i="9"/>
  <c r="J36" i="9"/>
  <c r="J43" i="9"/>
  <c r="J54" i="9"/>
  <c r="J90" i="9"/>
  <c r="J102" i="9"/>
  <c r="J13" i="9"/>
  <c r="B18" i="9"/>
  <c r="J22" i="9"/>
  <c r="J29" i="9"/>
  <c r="J41" i="9"/>
  <c r="J63" i="9"/>
  <c r="J70" i="9"/>
  <c r="J82" i="9"/>
  <c r="J94" i="9"/>
  <c r="J11" i="9"/>
  <c r="J20" i="9"/>
  <c r="J34" i="9"/>
  <c r="J50" i="9"/>
  <c r="J61" i="9"/>
  <c r="J75" i="9"/>
  <c r="H98" i="9"/>
  <c r="I98" i="9" s="1"/>
  <c r="E98" i="9"/>
  <c r="H94" i="9"/>
  <c r="I94" i="9" s="1"/>
  <c r="E94" i="9"/>
  <c r="H92" i="9"/>
  <c r="I92" i="9" s="1"/>
  <c r="E92" i="9"/>
  <c r="H88" i="9"/>
  <c r="I88" i="9" s="1"/>
  <c r="E88" i="9"/>
  <c r="H100" i="9"/>
  <c r="I100" i="9" s="1"/>
  <c r="E100" i="9"/>
  <c r="H86" i="9"/>
  <c r="I86" i="9" s="1"/>
  <c r="E86" i="9"/>
  <c r="B27" i="9"/>
  <c r="B30" i="9"/>
  <c r="B33" i="9"/>
  <c r="B36" i="9"/>
  <c r="B39" i="9"/>
  <c r="B42" i="9"/>
  <c r="N44" i="9"/>
  <c r="N48" i="9"/>
  <c r="N52" i="9"/>
  <c r="N56" i="9"/>
  <c r="N60" i="9"/>
  <c r="N65" i="9"/>
  <c r="B67" i="9"/>
  <c r="N71" i="9"/>
  <c r="B73" i="9"/>
  <c r="N77" i="9"/>
  <c r="B79" i="9"/>
  <c r="N83" i="9"/>
  <c r="B85" i="9"/>
  <c r="N89" i="9"/>
  <c r="B91" i="9"/>
  <c r="N95" i="9"/>
  <c r="B97" i="9"/>
  <c r="N101" i="9"/>
  <c r="F46" i="9"/>
  <c r="F50" i="9"/>
  <c r="F54" i="9"/>
  <c r="F58" i="9"/>
  <c r="F62" i="9"/>
  <c r="F68" i="9"/>
  <c r="F74" i="9"/>
  <c r="F80" i="9"/>
  <c r="D85" i="9"/>
  <c r="F86" i="9"/>
  <c r="D91" i="9"/>
  <c r="F92" i="9"/>
  <c r="D97" i="9"/>
  <c r="F98" i="9"/>
  <c r="F3" i="9"/>
  <c r="N4" i="9"/>
  <c r="F6" i="9"/>
  <c r="N7" i="9"/>
  <c r="F9" i="9"/>
  <c r="N10" i="9"/>
  <c r="F12" i="9"/>
  <c r="N13" i="9"/>
  <c r="F15" i="9"/>
  <c r="N16" i="9"/>
  <c r="F18" i="9"/>
  <c r="N19" i="9"/>
  <c r="F21" i="9"/>
  <c r="N22" i="9"/>
  <c r="F24" i="9"/>
  <c r="N25" i="9"/>
  <c r="F27" i="9"/>
  <c r="N28" i="9"/>
  <c r="F30" i="9"/>
  <c r="N31" i="9"/>
  <c r="F33" i="9"/>
  <c r="N34" i="9"/>
  <c r="F36" i="9"/>
  <c r="N37" i="9"/>
  <c r="F39" i="9"/>
  <c r="N40" i="9"/>
  <c r="F42" i="9"/>
  <c r="B45" i="9"/>
  <c r="B49" i="9"/>
  <c r="B53" i="9"/>
  <c r="B57" i="9"/>
  <c r="B61" i="9"/>
  <c r="N64" i="9"/>
  <c r="B66" i="9"/>
  <c r="N70" i="9"/>
  <c r="B72" i="9"/>
  <c r="N76" i="9"/>
  <c r="B78" i="9"/>
  <c r="N82" i="9"/>
  <c r="B84" i="9"/>
  <c r="N88" i="9"/>
  <c r="B90" i="9"/>
  <c r="N94" i="9"/>
  <c r="B96" i="9"/>
  <c r="N100" i="9"/>
  <c r="B102" i="9"/>
  <c r="N43" i="9"/>
  <c r="N47" i="9"/>
  <c r="N51" i="9"/>
  <c r="N55" i="9"/>
  <c r="N59" i="9"/>
  <c r="F67" i="9"/>
  <c r="F73" i="9"/>
  <c r="F79" i="9"/>
  <c r="D84" i="9"/>
  <c r="F85" i="9"/>
  <c r="D90" i="9"/>
  <c r="F91" i="9"/>
  <c r="D96" i="9"/>
  <c r="F97" i="9"/>
  <c r="D102" i="9"/>
  <c r="B8" i="9"/>
  <c r="B11" i="9"/>
  <c r="B14" i="9"/>
  <c r="B17" i="9"/>
  <c r="B20" i="9"/>
  <c r="B23" i="9"/>
  <c r="B26" i="9"/>
  <c r="B29" i="9"/>
  <c r="B32" i="9"/>
  <c r="B35" i="9"/>
  <c r="B38" i="9"/>
  <c r="B41" i="9"/>
  <c r="F45" i="9"/>
  <c r="F49" i="9"/>
  <c r="F53" i="9"/>
  <c r="F57" i="9"/>
  <c r="F61" i="9"/>
  <c r="N63" i="9"/>
  <c r="B65" i="9"/>
  <c r="E66" i="9"/>
  <c r="N69" i="9"/>
  <c r="B71" i="9"/>
  <c r="E72" i="9"/>
  <c r="N75" i="9"/>
  <c r="B77" i="9"/>
  <c r="E78" i="9"/>
  <c r="N81" i="9"/>
  <c r="B83" i="9"/>
  <c r="N87" i="9"/>
  <c r="B89" i="9"/>
  <c r="N93" i="9"/>
  <c r="B95" i="9"/>
  <c r="N99" i="9"/>
  <c r="B101" i="9"/>
  <c r="B44" i="9"/>
  <c r="B48" i="9"/>
  <c r="B52" i="9"/>
  <c r="B56" i="9"/>
  <c r="B60" i="9"/>
  <c r="F66" i="9"/>
  <c r="F72" i="9"/>
  <c r="F78" i="9"/>
  <c r="D83" i="9"/>
  <c r="F84" i="9"/>
  <c r="D89" i="9"/>
  <c r="F90" i="9"/>
  <c r="D95" i="9"/>
  <c r="F96" i="9"/>
  <c r="D101" i="9"/>
  <c r="F102" i="9"/>
  <c r="N3" i="9"/>
  <c r="F5" i="9"/>
  <c r="N6" i="9"/>
  <c r="F8" i="9"/>
  <c r="N9" i="9"/>
  <c r="F11" i="9"/>
  <c r="N12" i="9"/>
  <c r="F14" i="9"/>
  <c r="N15" i="9"/>
  <c r="F17" i="9"/>
  <c r="N18" i="9"/>
  <c r="F20" i="9"/>
  <c r="N21" i="9"/>
  <c r="F23" i="9"/>
  <c r="N24" i="9"/>
  <c r="F26" i="9"/>
  <c r="N27" i="9"/>
  <c r="F29" i="9"/>
  <c r="N30" i="9"/>
  <c r="F32" i="9"/>
  <c r="N33" i="9"/>
  <c r="F35" i="9"/>
  <c r="N36" i="9"/>
  <c r="F38" i="9"/>
  <c r="N39" i="9"/>
  <c r="F41" i="9"/>
  <c r="N42" i="9"/>
  <c r="N46" i="9"/>
  <c r="N50" i="9"/>
  <c r="N54" i="9"/>
  <c r="N58" i="9"/>
  <c r="N62" i="9"/>
  <c r="B64" i="9"/>
  <c r="H66" i="9"/>
  <c r="I66" i="9" s="1"/>
  <c r="J67" i="9"/>
  <c r="N68" i="9"/>
  <c r="B70" i="9"/>
  <c r="H72" i="9"/>
  <c r="I72" i="9" s="1"/>
  <c r="J73" i="9"/>
  <c r="N74" i="9"/>
  <c r="B76" i="9"/>
  <c r="H78" i="9"/>
  <c r="I78" i="9" s="1"/>
  <c r="J79" i="9"/>
  <c r="N80" i="9"/>
  <c r="B82" i="9"/>
  <c r="J85" i="9"/>
  <c r="N86" i="9"/>
  <c r="B88" i="9"/>
  <c r="J91" i="9"/>
  <c r="N92" i="9"/>
  <c r="B94" i="9"/>
  <c r="J97" i="9"/>
  <c r="N98" i="9"/>
  <c r="B100" i="9"/>
  <c r="F44" i="9"/>
  <c r="F48" i="9"/>
  <c r="F52" i="9"/>
  <c r="F56" i="9"/>
  <c r="F60" i="9"/>
  <c r="F65" i="9"/>
  <c r="F71" i="9"/>
  <c r="F77" i="9"/>
  <c r="F83" i="9"/>
  <c r="F89" i="9"/>
  <c r="F95" i="9"/>
  <c r="F101" i="9"/>
  <c r="B4" i="9"/>
  <c r="B7" i="9"/>
  <c r="B10" i="9"/>
  <c r="B13" i="9"/>
  <c r="B16" i="9"/>
  <c r="B19" i="9"/>
  <c r="B22" i="9"/>
  <c r="B25" i="9"/>
  <c r="B28" i="9"/>
  <c r="B31" i="9"/>
  <c r="B34" i="9"/>
  <c r="B37" i="9"/>
  <c r="B40" i="9"/>
  <c r="B43" i="9"/>
  <c r="B47" i="9"/>
  <c r="B51" i="9"/>
  <c r="B55" i="9"/>
  <c r="B59" i="9"/>
  <c r="B63" i="9"/>
  <c r="N67" i="9"/>
  <c r="B69" i="9"/>
  <c r="N73" i="9"/>
  <c r="B75" i="9"/>
  <c r="N79" i="9"/>
  <c r="B81" i="9"/>
  <c r="N85" i="9"/>
  <c r="B87" i="9"/>
  <c r="N91" i="9"/>
  <c r="B93" i="9"/>
  <c r="N97" i="9"/>
  <c r="B99" i="9"/>
  <c r="N45" i="9"/>
  <c r="N49" i="9"/>
  <c r="N53" i="9"/>
  <c r="N57" i="9"/>
  <c r="N61" i="9"/>
  <c r="F64" i="9"/>
  <c r="F70" i="9"/>
  <c r="F76" i="9"/>
  <c r="F82" i="9"/>
  <c r="F88" i="9"/>
  <c r="F94" i="9"/>
  <c r="F100" i="9"/>
  <c r="F4" i="9"/>
  <c r="N5" i="9"/>
  <c r="F7" i="9"/>
  <c r="N8" i="9"/>
  <c r="F10" i="9"/>
  <c r="N11" i="9"/>
  <c r="F13" i="9"/>
  <c r="N14" i="9"/>
  <c r="F16" i="9"/>
  <c r="N17" i="9"/>
  <c r="F19" i="9"/>
  <c r="N20" i="9"/>
  <c r="F22" i="9"/>
  <c r="N23" i="9"/>
  <c r="F25" i="9"/>
  <c r="N26" i="9"/>
  <c r="F28" i="9"/>
  <c r="N29" i="9"/>
  <c r="F31" i="9"/>
  <c r="N32" i="9"/>
  <c r="F34" i="9"/>
  <c r="N35" i="9"/>
  <c r="F37" i="9"/>
  <c r="N38" i="9"/>
  <c r="F40" i="9"/>
  <c r="N41" i="9"/>
  <c r="F43" i="9"/>
  <c r="J44" i="9"/>
  <c r="F47" i="9"/>
  <c r="J48" i="9"/>
  <c r="F51" i="9"/>
  <c r="J52" i="9"/>
  <c r="F55" i="9"/>
  <c r="J56" i="9"/>
  <c r="F59" i="9"/>
  <c r="J60" i="9"/>
  <c r="J65" i="9"/>
  <c r="N66" i="9"/>
  <c r="B68" i="9"/>
  <c r="J71" i="9"/>
  <c r="N72" i="9"/>
  <c r="B74" i="9"/>
  <c r="J77" i="9"/>
  <c r="N78" i="9"/>
  <c r="B80" i="9"/>
  <c r="J83" i="9"/>
  <c r="N84" i="9"/>
  <c r="B86" i="9"/>
  <c r="J89" i="9"/>
  <c r="N90" i="9"/>
  <c r="B92" i="9"/>
  <c r="J95" i="9"/>
  <c r="N96" i="9"/>
  <c r="B98" i="9"/>
  <c r="B46" i="9"/>
  <c r="B50" i="9"/>
  <c r="B54" i="9"/>
  <c r="B58" i="9"/>
  <c r="F63" i="9"/>
  <c r="F69" i="9"/>
  <c r="F75" i="9"/>
  <c r="F81" i="9"/>
  <c r="F87" i="9"/>
  <c r="F93" i="9"/>
  <c r="E69" i="8"/>
  <c r="H67" i="8"/>
  <c r="I67" i="8" s="1"/>
  <c r="E70" i="8"/>
  <c r="E66" i="8"/>
  <c r="E64" i="8"/>
  <c r="H64" i="8"/>
  <c r="I64" i="8" s="1"/>
  <c r="E99" i="13"/>
  <c r="H99" i="13"/>
  <c r="I99" i="13" s="1"/>
  <c r="H88" i="13"/>
  <c r="I88" i="13" s="1"/>
  <c r="E88" i="13"/>
  <c r="H92" i="13"/>
  <c r="I92" i="13" s="1"/>
  <c r="E92" i="13"/>
  <c r="H100" i="13"/>
  <c r="I100" i="13" s="1"/>
  <c r="E100" i="13"/>
  <c r="E93" i="13"/>
  <c r="H93" i="13"/>
  <c r="I93" i="13" s="1"/>
  <c r="H86" i="13"/>
  <c r="I86" i="13" s="1"/>
  <c r="E86" i="13"/>
  <c r="H94" i="13"/>
  <c r="I94" i="13" s="1"/>
  <c r="E94" i="13"/>
  <c r="H98" i="13"/>
  <c r="I98" i="13" s="1"/>
  <c r="E98" i="13"/>
  <c r="E87" i="13"/>
  <c r="H87" i="13"/>
  <c r="I87" i="13" s="1"/>
  <c r="B3" i="13"/>
  <c r="J4" i="13"/>
  <c r="B6" i="13"/>
  <c r="J7" i="13"/>
  <c r="B9" i="13"/>
  <c r="J10" i="13"/>
  <c r="B12" i="13"/>
  <c r="J13" i="13"/>
  <c r="B15" i="13"/>
  <c r="J16" i="13"/>
  <c r="B18" i="13"/>
  <c r="J19" i="13"/>
  <c r="B21" i="13"/>
  <c r="J22" i="13"/>
  <c r="B24" i="13"/>
  <c r="J25" i="13"/>
  <c r="B27" i="13"/>
  <c r="J28" i="13"/>
  <c r="B30" i="13"/>
  <c r="J31" i="13"/>
  <c r="B33" i="13"/>
  <c r="J34" i="13"/>
  <c r="B36" i="13"/>
  <c r="J37" i="13"/>
  <c r="B39" i="13"/>
  <c r="J40" i="13"/>
  <c r="B42" i="13"/>
  <c r="N44" i="13"/>
  <c r="N48" i="13"/>
  <c r="N52" i="13"/>
  <c r="N56" i="13"/>
  <c r="N60" i="13"/>
  <c r="H63" i="13"/>
  <c r="I63" i="13" s="1"/>
  <c r="J64" i="13"/>
  <c r="N65" i="13"/>
  <c r="B67" i="13"/>
  <c r="E68" i="13"/>
  <c r="H69" i="13"/>
  <c r="I69" i="13" s="1"/>
  <c r="J70" i="13"/>
  <c r="N71" i="13"/>
  <c r="B73" i="13"/>
  <c r="E74" i="13"/>
  <c r="H75" i="13"/>
  <c r="I75" i="13" s="1"/>
  <c r="J76" i="13"/>
  <c r="N77" i="13"/>
  <c r="B79" i="13"/>
  <c r="E80" i="13"/>
  <c r="H81" i="13"/>
  <c r="I81" i="13" s="1"/>
  <c r="J82" i="13"/>
  <c r="N83" i="13"/>
  <c r="B85" i="13"/>
  <c r="J88" i="13"/>
  <c r="N89" i="13"/>
  <c r="B91" i="13"/>
  <c r="J94" i="13"/>
  <c r="N95" i="13"/>
  <c r="B97" i="13"/>
  <c r="J100" i="13"/>
  <c r="N101" i="13"/>
  <c r="F3" i="13"/>
  <c r="N4" i="13"/>
  <c r="F6" i="13"/>
  <c r="N7" i="13"/>
  <c r="F9" i="13"/>
  <c r="N10" i="13"/>
  <c r="F12" i="13"/>
  <c r="N13" i="13"/>
  <c r="F15" i="13"/>
  <c r="N16" i="13"/>
  <c r="F18" i="13"/>
  <c r="N19" i="13"/>
  <c r="F21" i="13"/>
  <c r="N22" i="13"/>
  <c r="F24" i="13"/>
  <c r="N25" i="13"/>
  <c r="F27" i="13"/>
  <c r="N28" i="13"/>
  <c r="F30" i="13"/>
  <c r="N31" i="13"/>
  <c r="F33" i="13"/>
  <c r="N34" i="13"/>
  <c r="F36" i="13"/>
  <c r="N37" i="13"/>
  <c r="F39" i="13"/>
  <c r="N40" i="13"/>
  <c r="F42" i="13"/>
  <c r="B45" i="13"/>
  <c r="B49" i="13"/>
  <c r="B53" i="13"/>
  <c r="B57" i="13"/>
  <c r="B61" i="13"/>
  <c r="J63" i="13"/>
  <c r="N64" i="13"/>
  <c r="B66" i="13"/>
  <c r="E67" i="13"/>
  <c r="H68" i="13"/>
  <c r="I68" i="13" s="1"/>
  <c r="J69" i="13"/>
  <c r="N70" i="13"/>
  <c r="B72" i="13"/>
  <c r="E73" i="13"/>
  <c r="H74" i="13"/>
  <c r="I74" i="13" s="1"/>
  <c r="J75" i="13"/>
  <c r="N76" i="13"/>
  <c r="B78" i="13"/>
  <c r="E79" i="13"/>
  <c r="H80" i="13"/>
  <c r="I80" i="13" s="1"/>
  <c r="J81" i="13"/>
  <c r="N82" i="13"/>
  <c r="B84" i="13"/>
  <c r="J87" i="13"/>
  <c r="N88" i="13"/>
  <c r="B90" i="13"/>
  <c r="E91" i="13"/>
  <c r="J93" i="13"/>
  <c r="N94" i="13"/>
  <c r="B96" i="13"/>
  <c r="E97" i="13"/>
  <c r="J99" i="13"/>
  <c r="N100" i="13"/>
  <c r="B102" i="13"/>
  <c r="N43" i="13"/>
  <c r="N47" i="13"/>
  <c r="N51" i="13"/>
  <c r="N55" i="13"/>
  <c r="N59" i="13"/>
  <c r="F67" i="13"/>
  <c r="F73" i="13"/>
  <c r="F79" i="13"/>
  <c r="D84" i="13"/>
  <c r="F85" i="13"/>
  <c r="D90" i="13"/>
  <c r="F91" i="13"/>
  <c r="D96" i="13"/>
  <c r="F97" i="13"/>
  <c r="D102" i="13"/>
  <c r="J3" i="13"/>
  <c r="J6" i="13"/>
  <c r="J9" i="13"/>
  <c r="J12" i="13"/>
  <c r="J15" i="13"/>
  <c r="J18" i="13"/>
  <c r="J21" i="13"/>
  <c r="J24" i="13"/>
  <c r="J27" i="13"/>
  <c r="J30" i="13"/>
  <c r="J33" i="13"/>
  <c r="B35" i="13"/>
  <c r="J36" i="13"/>
  <c r="B38" i="13"/>
  <c r="J39" i="13"/>
  <c r="B41" i="13"/>
  <c r="J42" i="13"/>
  <c r="F45" i="13"/>
  <c r="J46" i="13"/>
  <c r="F49" i="13"/>
  <c r="J50" i="13"/>
  <c r="F53" i="13"/>
  <c r="J54" i="13"/>
  <c r="F57" i="13"/>
  <c r="J58" i="13"/>
  <c r="F61" i="13"/>
  <c r="J62" i="13"/>
  <c r="N63" i="13"/>
  <c r="B65" i="13"/>
  <c r="E66" i="13"/>
  <c r="H67" i="13"/>
  <c r="I67" i="13" s="1"/>
  <c r="J68" i="13"/>
  <c r="N69" i="13"/>
  <c r="B71" i="13"/>
  <c r="E72" i="13"/>
  <c r="H73" i="13"/>
  <c r="I73" i="13" s="1"/>
  <c r="J74" i="13"/>
  <c r="N75" i="13"/>
  <c r="B77" i="13"/>
  <c r="E78" i="13"/>
  <c r="H79" i="13"/>
  <c r="I79" i="13" s="1"/>
  <c r="J80" i="13"/>
  <c r="N81" i="13"/>
  <c r="B83" i="13"/>
  <c r="J86" i="13"/>
  <c r="N87" i="13"/>
  <c r="B89" i="13"/>
  <c r="J92" i="13"/>
  <c r="N93" i="13"/>
  <c r="B95" i="13"/>
  <c r="J98" i="13"/>
  <c r="N99" i="13"/>
  <c r="B101" i="13"/>
  <c r="B56" i="13"/>
  <c r="B60" i="13"/>
  <c r="F66" i="13"/>
  <c r="F72" i="13"/>
  <c r="F78" i="13"/>
  <c r="D83" i="13"/>
  <c r="F84" i="13"/>
  <c r="D89" i="13"/>
  <c r="F90" i="13"/>
  <c r="D95" i="13"/>
  <c r="F96" i="13"/>
  <c r="D101" i="13"/>
  <c r="F102" i="13"/>
  <c r="N3" i="13"/>
  <c r="F5" i="13"/>
  <c r="N6" i="13"/>
  <c r="F8" i="13"/>
  <c r="N9" i="13"/>
  <c r="F11" i="13"/>
  <c r="N12" i="13"/>
  <c r="F14" i="13"/>
  <c r="N15" i="13"/>
  <c r="F17" i="13"/>
  <c r="N18" i="13"/>
  <c r="F20" i="13"/>
  <c r="N21" i="13"/>
  <c r="F23" i="13"/>
  <c r="N24" i="13"/>
  <c r="F26" i="13"/>
  <c r="N27" i="13"/>
  <c r="F29" i="13"/>
  <c r="N30" i="13"/>
  <c r="F32" i="13"/>
  <c r="N33" i="13"/>
  <c r="F35" i="13"/>
  <c r="N36" i="13"/>
  <c r="F38" i="13"/>
  <c r="N39" i="13"/>
  <c r="F41" i="13"/>
  <c r="N42" i="13"/>
  <c r="N46" i="13"/>
  <c r="N50" i="13"/>
  <c r="N54" i="13"/>
  <c r="N58" i="13"/>
  <c r="N62" i="13"/>
  <c r="B64" i="13"/>
  <c r="E65" i="13"/>
  <c r="H66" i="13"/>
  <c r="I66" i="13" s="1"/>
  <c r="J67" i="13"/>
  <c r="N68" i="13"/>
  <c r="B70" i="13"/>
  <c r="E71" i="13"/>
  <c r="H72" i="13"/>
  <c r="I72" i="13" s="1"/>
  <c r="J73" i="13"/>
  <c r="N74" i="13"/>
  <c r="B76" i="13"/>
  <c r="E77" i="13"/>
  <c r="H78" i="13"/>
  <c r="I78" i="13" s="1"/>
  <c r="J79" i="13"/>
  <c r="N80" i="13"/>
  <c r="B82" i="13"/>
  <c r="J85" i="13"/>
  <c r="N86" i="13"/>
  <c r="B88" i="13"/>
  <c r="J91" i="13"/>
  <c r="N92" i="13"/>
  <c r="B94" i="13"/>
  <c r="J97" i="13"/>
  <c r="N98" i="13"/>
  <c r="B100" i="13"/>
  <c r="F44" i="13"/>
  <c r="F48" i="13"/>
  <c r="F52" i="13"/>
  <c r="F56" i="13"/>
  <c r="F60" i="13"/>
  <c r="F65" i="13"/>
  <c r="F71" i="13"/>
  <c r="F77" i="13"/>
  <c r="F83" i="13"/>
  <c r="F89" i="13"/>
  <c r="F95" i="13"/>
  <c r="F101" i="13"/>
  <c r="B4" i="13"/>
  <c r="J5" i="13"/>
  <c r="B7" i="13"/>
  <c r="J8" i="13"/>
  <c r="B10" i="13"/>
  <c r="J11" i="13"/>
  <c r="B13" i="13"/>
  <c r="J14" i="13"/>
  <c r="B16" i="13"/>
  <c r="J17" i="13"/>
  <c r="B19" i="13"/>
  <c r="J20" i="13"/>
  <c r="B22" i="13"/>
  <c r="J23" i="13"/>
  <c r="B25" i="13"/>
  <c r="J26" i="13"/>
  <c r="B28" i="13"/>
  <c r="J29" i="13"/>
  <c r="B31" i="13"/>
  <c r="J32" i="13"/>
  <c r="B34" i="13"/>
  <c r="J35" i="13"/>
  <c r="B37" i="13"/>
  <c r="J38" i="13"/>
  <c r="B40" i="13"/>
  <c r="J41" i="13"/>
  <c r="B43" i="13"/>
  <c r="B47" i="13"/>
  <c r="B51" i="13"/>
  <c r="B55" i="13"/>
  <c r="B59" i="13"/>
  <c r="B63" i="13"/>
  <c r="E64" i="13"/>
  <c r="J66" i="13"/>
  <c r="N67" i="13"/>
  <c r="B69" i="13"/>
  <c r="E70" i="13"/>
  <c r="J72" i="13"/>
  <c r="N73" i="13"/>
  <c r="B75" i="13"/>
  <c r="E76" i="13"/>
  <c r="J78" i="13"/>
  <c r="N79" i="13"/>
  <c r="B81" i="13"/>
  <c r="E82" i="13"/>
  <c r="J84" i="13"/>
  <c r="N85" i="13"/>
  <c r="B87" i="13"/>
  <c r="J90" i="13"/>
  <c r="N91" i="13"/>
  <c r="B93" i="13"/>
  <c r="J96" i="13"/>
  <c r="N97" i="13"/>
  <c r="B99" i="13"/>
  <c r="J102" i="13"/>
  <c r="N45" i="13"/>
  <c r="N49" i="13"/>
  <c r="N53" i="13"/>
  <c r="N57" i="13"/>
  <c r="N61" i="13"/>
  <c r="F64" i="13"/>
  <c r="F70" i="13"/>
  <c r="F76" i="13"/>
  <c r="F82" i="13"/>
  <c r="F88" i="13"/>
  <c r="F94" i="13"/>
  <c r="F100" i="13"/>
  <c r="F4" i="13"/>
  <c r="N5" i="13"/>
  <c r="F7" i="13"/>
  <c r="N8" i="13"/>
  <c r="F10" i="13"/>
  <c r="N11" i="13"/>
  <c r="F13" i="13"/>
  <c r="N14" i="13"/>
  <c r="F16" i="13"/>
  <c r="N17" i="13"/>
  <c r="F19" i="13"/>
  <c r="N20" i="13"/>
  <c r="F22" i="13"/>
  <c r="N23" i="13"/>
  <c r="F25" i="13"/>
  <c r="N26" i="13"/>
  <c r="F28" i="13"/>
  <c r="N29" i="13"/>
  <c r="F31" i="13"/>
  <c r="N32" i="13"/>
  <c r="F34" i="13"/>
  <c r="N35" i="13"/>
  <c r="F37" i="13"/>
  <c r="N38" i="13"/>
  <c r="F40" i="13"/>
  <c r="N41" i="13"/>
  <c r="F43" i="13"/>
  <c r="J44" i="13"/>
  <c r="F47" i="13"/>
  <c r="J48" i="13"/>
  <c r="F51" i="13"/>
  <c r="J52" i="13"/>
  <c r="F55" i="13"/>
  <c r="J56" i="13"/>
  <c r="F59" i="13"/>
  <c r="J60" i="13"/>
  <c r="J65" i="13"/>
  <c r="N66" i="13"/>
  <c r="B68" i="13"/>
  <c r="J71" i="13"/>
  <c r="N72" i="13"/>
  <c r="B74" i="13"/>
  <c r="J77" i="13"/>
  <c r="N78" i="13"/>
  <c r="B80" i="13"/>
  <c r="J83" i="13"/>
  <c r="N84" i="13"/>
  <c r="B86" i="13"/>
  <c r="J89" i="13"/>
  <c r="N90" i="13"/>
  <c r="B92" i="13"/>
  <c r="J95" i="13"/>
  <c r="N96" i="13"/>
  <c r="F63" i="13"/>
  <c r="F69" i="13"/>
  <c r="F75" i="13"/>
  <c r="F81" i="13"/>
  <c r="F87" i="13"/>
  <c r="F93" i="13"/>
  <c r="E93" i="12"/>
  <c r="H93" i="12"/>
  <c r="I93" i="12" s="1"/>
  <c r="E87" i="12"/>
  <c r="H87" i="12"/>
  <c r="I87" i="12" s="1"/>
  <c r="H100" i="12"/>
  <c r="I100" i="12" s="1"/>
  <c r="E100" i="12"/>
  <c r="H94" i="12"/>
  <c r="I94" i="12" s="1"/>
  <c r="E94" i="12"/>
  <c r="H88" i="12"/>
  <c r="I88" i="12" s="1"/>
  <c r="E88" i="12"/>
  <c r="H98" i="12"/>
  <c r="I98" i="12" s="1"/>
  <c r="E98" i="12"/>
  <c r="H92" i="12"/>
  <c r="I92" i="12" s="1"/>
  <c r="E92" i="12"/>
  <c r="H102" i="12"/>
  <c r="I102" i="12" s="1"/>
  <c r="E102" i="12"/>
  <c r="H86" i="12"/>
  <c r="I86" i="12" s="1"/>
  <c r="E86" i="12"/>
  <c r="H96" i="12"/>
  <c r="I96" i="12" s="1"/>
  <c r="E96" i="12"/>
  <c r="H84" i="12"/>
  <c r="I84" i="12" s="1"/>
  <c r="E84" i="12"/>
  <c r="H90" i="12"/>
  <c r="I90" i="12" s="1"/>
  <c r="E90" i="12"/>
  <c r="E99" i="12"/>
  <c r="H99" i="12"/>
  <c r="I99" i="12" s="1"/>
  <c r="B3" i="12"/>
  <c r="J4" i="12"/>
  <c r="B6" i="12"/>
  <c r="J7" i="12"/>
  <c r="B9" i="12"/>
  <c r="J10" i="12"/>
  <c r="B12" i="12"/>
  <c r="J13" i="12"/>
  <c r="B15" i="12"/>
  <c r="J16" i="12"/>
  <c r="B18" i="12"/>
  <c r="J19" i="12"/>
  <c r="B21" i="12"/>
  <c r="J22" i="12"/>
  <c r="B24" i="12"/>
  <c r="J25" i="12"/>
  <c r="B27" i="12"/>
  <c r="J28" i="12"/>
  <c r="B30" i="12"/>
  <c r="J31" i="12"/>
  <c r="B33" i="12"/>
  <c r="J34" i="12"/>
  <c r="B36" i="12"/>
  <c r="J37" i="12"/>
  <c r="B39" i="12"/>
  <c r="J40" i="12"/>
  <c r="B42" i="12"/>
  <c r="N44" i="12"/>
  <c r="N48" i="12"/>
  <c r="N52" i="12"/>
  <c r="N56" i="12"/>
  <c r="N60" i="12"/>
  <c r="H63" i="12"/>
  <c r="I63" i="12" s="1"/>
  <c r="J64" i="12"/>
  <c r="N65" i="12"/>
  <c r="B67" i="12"/>
  <c r="E68" i="12"/>
  <c r="H69" i="12"/>
  <c r="I69" i="12" s="1"/>
  <c r="J70" i="12"/>
  <c r="N71" i="12"/>
  <c r="B73" i="12"/>
  <c r="E74" i="12"/>
  <c r="H75" i="12"/>
  <c r="I75" i="12" s="1"/>
  <c r="J76" i="12"/>
  <c r="N77" i="12"/>
  <c r="B79" i="12"/>
  <c r="E80" i="12"/>
  <c r="H81" i="12"/>
  <c r="I81" i="12" s="1"/>
  <c r="J82" i="12"/>
  <c r="N83" i="12"/>
  <c r="B85" i="12"/>
  <c r="J88" i="12"/>
  <c r="N89" i="12"/>
  <c r="B91" i="12"/>
  <c r="J94" i="12"/>
  <c r="N95" i="12"/>
  <c r="B97" i="12"/>
  <c r="J100" i="12"/>
  <c r="N101" i="12"/>
  <c r="F3" i="12"/>
  <c r="N4" i="12"/>
  <c r="F6" i="12"/>
  <c r="N7" i="12"/>
  <c r="F9" i="12"/>
  <c r="N10" i="12"/>
  <c r="F12" i="12"/>
  <c r="N13" i="12"/>
  <c r="F15" i="12"/>
  <c r="N16" i="12"/>
  <c r="F18" i="12"/>
  <c r="N19" i="12"/>
  <c r="F21" i="12"/>
  <c r="N22" i="12"/>
  <c r="F24" i="12"/>
  <c r="N25" i="12"/>
  <c r="F27" i="12"/>
  <c r="N28" i="12"/>
  <c r="F30" i="12"/>
  <c r="N31" i="12"/>
  <c r="F33" i="12"/>
  <c r="N34" i="12"/>
  <c r="F36" i="12"/>
  <c r="N37" i="12"/>
  <c r="F39" i="12"/>
  <c r="N40" i="12"/>
  <c r="F42" i="12"/>
  <c r="B45" i="12"/>
  <c r="B49" i="12"/>
  <c r="B53" i="12"/>
  <c r="B57" i="12"/>
  <c r="B61" i="12"/>
  <c r="J63" i="12"/>
  <c r="N64" i="12"/>
  <c r="B66" i="12"/>
  <c r="E67" i="12"/>
  <c r="H68" i="12"/>
  <c r="I68" i="12" s="1"/>
  <c r="J69" i="12"/>
  <c r="N70" i="12"/>
  <c r="B72" i="12"/>
  <c r="E73" i="12"/>
  <c r="H74" i="12"/>
  <c r="I74" i="12" s="1"/>
  <c r="J75" i="12"/>
  <c r="N76" i="12"/>
  <c r="B78" i="12"/>
  <c r="E79" i="12"/>
  <c r="H80" i="12"/>
  <c r="I80" i="12" s="1"/>
  <c r="J81" i="12"/>
  <c r="N82" i="12"/>
  <c r="B84" i="12"/>
  <c r="E85" i="12"/>
  <c r="J87" i="12"/>
  <c r="N88" i="12"/>
  <c r="B90" i="12"/>
  <c r="E91" i="12"/>
  <c r="J93" i="12"/>
  <c r="N94" i="12"/>
  <c r="B96" i="12"/>
  <c r="E97" i="12"/>
  <c r="J99" i="12"/>
  <c r="N100" i="12"/>
  <c r="B102" i="12"/>
  <c r="N43" i="12"/>
  <c r="N47" i="12"/>
  <c r="N51" i="12"/>
  <c r="N55" i="12"/>
  <c r="N59" i="12"/>
  <c r="F67" i="12"/>
  <c r="F73" i="12"/>
  <c r="F79" i="12"/>
  <c r="F85" i="12"/>
  <c r="F91" i="12"/>
  <c r="F97" i="12"/>
  <c r="J3" i="12"/>
  <c r="B5" i="12"/>
  <c r="J6" i="12"/>
  <c r="B8" i="12"/>
  <c r="J9" i="12"/>
  <c r="B11" i="12"/>
  <c r="J12" i="12"/>
  <c r="B14" i="12"/>
  <c r="J15" i="12"/>
  <c r="B17" i="12"/>
  <c r="J18" i="12"/>
  <c r="B20" i="12"/>
  <c r="J21" i="12"/>
  <c r="B23" i="12"/>
  <c r="J24" i="12"/>
  <c r="B26" i="12"/>
  <c r="J27" i="12"/>
  <c r="B29" i="12"/>
  <c r="J30" i="12"/>
  <c r="B32" i="12"/>
  <c r="J33" i="12"/>
  <c r="B35" i="12"/>
  <c r="J36" i="12"/>
  <c r="B38" i="12"/>
  <c r="J39" i="12"/>
  <c r="B41" i="12"/>
  <c r="J42" i="12"/>
  <c r="F45" i="12"/>
  <c r="J46" i="12"/>
  <c r="F49" i="12"/>
  <c r="J50" i="12"/>
  <c r="F53" i="12"/>
  <c r="J54" i="12"/>
  <c r="F57" i="12"/>
  <c r="J58" i="12"/>
  <c r="F61" i="12"/>
  <c r="J62" i="12"/>
  <c r="N63" i="12"/>
  <c r="B65" i="12"/>
  <c r="E66" i="12"/>
  <c r="H67" i="12"/>
  <c r="I67" i="12" s="1"/>
  <c r="J68" i="12"/>
  <c r="N69" i="12"/>
  <c r="B71" i="12"/>
  <c r="E72" i="12"/>
  <c r="H73" i="12"/>
  <c r="I73" i="12" s="1"/>
  <c r="J74" i="12"/>
  <c r="N75" i="12"/>
  <c r="B77" i="12"/>
  <c r="E78" i="12"/>
  <c r="H79" i="12"/>
  <c r="I79" i="12" s="1"/>
  <c r="J80" i="12"/>
  <c r="N81" i="12"/>
  <c r="B83" i="12"/>
  <c r="J86" i="12"/>
  <c r="N87" i="12"/>
  <c r="B89" i="12"/>
  <c r="J92" i="12"/>
  <c r="N93" i="12"/>
  <c r="B95" i="12"/>
  <c r="J98" i="12"/>
  <c r="N99" i="12"/>
  <c r="B101" i="12"/>
  <c r="B44" i="12"/>
  <c r="B48" i="12"/>
  <c r="B52" i="12"/>
  <c r="B56" i="12"/>
  <c r="B60" i="12"/>
  <c r="F66" i="12"/>
  <c r="F72" i="12"/>
  <c r="F78" i="12"/>
  <c r="D83" i="12"/>
  <c r="F84" i="12"/>
  <c r="D89" i="12"/>
  <c r="F90" i="12"/>
  <c r="D95" i="12"/>
  <c r="F96" i="12"/>
  <c r="D101" i="12"/>
  <c r="F102" i="12"/>
  <c r="N3" i="12"/>
  <c r="F5" i="12"/>
  <c r="N6" i="12"/>
  <c r="F8" i="12"/>
  <c r="N9" i="12"/>
  <c r="F11" i="12"/>
  <c r="N12" i="12"/>
  <c r="F14" i="12"/>
  <c r="N15" i="12"/>
  <c r="F17" i="12"/>
  <c r="N18" i="12"/>
  <c r="F20" i="12"/>
  <c r="N21" i="12"/>
  <c r="F23" i="12"/>
  <c r="N24" i="12"/>
  <c r="F26" i="12"/>
  <c r="N27" i="12"/>
  <c r="F29" i="12"/>
  <c r="N30" i="12"/>
  <c r="F32" i="12"/>
  <c r="N33" i="12"/>
  <c r="F35" i="12"/>
  <c r="N36" i="12"/>
  <c r="F38" i="12"/>
  <c r="N39" i="12"/>
  <c r="F41" i="12"/>
  <c r="N42" i="12"/>
  <c r="N46" i="12"/>
  <c r="N50" i="12"/>
  <c r="N54" i="12"/>
  <c r="N58" i="12"/>
  <c r="N62" i="12"/>
  <c r="B64" i="12"/>
  <c r="H66" i="12"/>
  <c r="I66" i="12" s="1"/>
  <c r="J67" i="12"/>
  <c r="N68" i="12"/>
  <c r="B70" i="12"/>
  <c r="H72" i="12"/>
  <c r="I72" i="12" s="1"/>
  <c r="J73" i="12"/>
  <c r="N74" i="12"/>
  <c r="B76" i="12"/>
  <c r="H78" i="12"/>
  <c r="I78" i="12" s="1"/>
  <c r="J79" i="12"/>
  <c r="N80" i="12"/>
  <c r="B82" i="12"/>
  <c r="J85" i="12"/>
  <c r="N86" i="12"/>
  <c r="B88" i="12"/>
  <c r="J91" i="12"/>
  <c r="N92" i="12"/>
  <c r="B94" i="12"/>
  <c r="J97" i="12"/>
  <c r="N98" i="12"/>
  <c r="B100" i="12"/>
  <c r="F44" i="12"/>
  <c r="J45" i="12"/>
  <c r="F48" i="12"/>
  <c r="J49" i="12"/>
  <c r="F52" i="12"/>
  <c r="J53" i="12"/>
  <c r="F56" i="12"/>
  <c r="J57" i="12"/>
  <c r="F60" i="12"/>
  <c r="J61" i="12"/>
  <c r="F65" i="12"/>
  <c r="F71" i="12"/>
  <c r="F77" i="12"/>
  <c r="F83" i="12"/>
  <c r="F89" i="12"/>
  <c r="F95" i="12"/>
  <c r="F101" i="12"/>
  <c r="B4" i="12"/>
  <c r="J5" i="12"/>
  <c r="B7" i="12"/>
  <c r="J8" i="12"/>
  <c r="B10" i="12"/>
  <c r="J11" i="12"/>
  <c r="B13" i="12"/>
  <c r="J14" i="12"/>
  <c r="B16" i="12"/>
  <c r="J17" i="12"/>
  <c r="B19" i="12"/>
  <c r="J20" i="12"/>
  <c r="B22" i="12"/>
  <c r="J23" i="12"/>
  <c r="B25" i="12"/>
  <c r="J26" i="12"/>
  <c r="B28" i="12"/>
  <c r="J29" i="12"/>
  <c r="B31" i="12"/>
  <c r="J32" i="12"/>
  <c r="B34" i="12"/>
  <c r="J35" i="12"/>
  <c r="B37" i="12"/>
  <c r="J38" i="12"/>
  <c r="B40" i="12"/>
  <c r="J41" i="12"/>
  <c r="B43" i="12"/>
  <c r="B47" i="12"/>
  <c r="B51" i="12"/>
  <c r="B55" i="12"/>
  <c r="B59" i="12"/>
  <c r="B63" i="12"/>
  <c r="J66" i="12"/>
  <c r="N67" i="12"/>
  <c r="B69" i="12"/>
  <c r="J72" i="12"/>
  <c r="N73" i="12"/>
  <c r="B75" i="12"/>
  <c r="J78" i="12"/>
  <c r="N79" i="12"/>
  <c r="B81" i="12"/>
  <c r="J84" i="12"/>
  <c r="N85" i="12"/>
  <c r="B87" i="12"/>
  <c r="J90" i="12"/>
  <c r="N91" i="12"/>
  <c r="B93" i="12"/>
  <c r="J96" i="12"/>
  <c r="N97" i="12"/>
  <c r="B99" i="12"/>
  <c r="J102" i="12"/>
  <c r="N45" i="12"/>
  <c r="N49" i="12"/>
  <c r="N53" i="12"/>
  <c r="N57" i="12"/>
  <c r="N61" i="12"/>
  <c r="F64" i="12"/>
  <c r="F70" i="12"/>
  <c r="F76" i="12"/>
  <c r="F82" i="12"/>
  <c r="F88" i="12"/>
  <c r="F94" i="12"/>
  <c r="F100" i="12"/>
  <c r="F4" i="12"/>
  <c r="N5" i="12"/>
  <c r="F7" i="12"/>
  <c r="N8" i="12"/>
  <c r="F10" i="12"/>
  <c r="N11" i="12"/>
  <c r="F13" i="12"/>
  <c r="N14" i="12"/>
  <c r="F16" i="12"/>
  <c r="N17" i="12"/>
  <c r="F19" i="12"/>
  <c r="N20" i="12"/>
  <c r="F22" i="12"/>
  <c r="N23" i="12"/>
  <c r="F25" i="12"/>
  <c r="N26" i="12"/>
  <c r="F28" i="12"/>
  <c r="N29" i="12"/>
  <c r="F31" i="12"/>
  <c r="N32" i="12"/>
  <c r="F34" i="12"/>
  <c r="N35" i="12"/>
  <c r="F37" i="12"/>
  <c r="N38" i="12"/>
  <c r="F40" i="12"/>
  <c r="N41" i="12"/>
  <c r="F43" i="12"/>
  <c r="J44" i="12"/>
  <c r="F47" i="12"/>
  <c r="J48" i="12"/>
  <c r="F51" i="12"/>
  <c r="J52" i="12"/>
  <c r="F55" i="12"/>
  <c r="J56" i="12"/>
  <c r="F59" i="12"/>
  <c r="J60" i="12"/>
  <c r="J65" i="12"/>
  <c r="N66" i="12"/>
  <c r="B68" i="12"/>
  <c r="J71" i="12"/>
  <c r="N72" i="12"/>
  <c r="B74" i="12"/>
  <c r="J77" i="12"/>
  <c r="N78" i="12"/>
  <c r="B80" i="12"/>
  <c r="J83" i="12"/>
  <c r="N84" i="12"/>
  <c r="B86" i="12"/>
  <c r="J89" i="12"/>
  <c r="N90" i="12"/>
  <c r="B92" i="12"/>
  <c r="J95" i="12"/>
  <c r="N96" i="12"/>
  <c r="B98" i="12"/>
  <c r="B46" i="12"/>
  <c r="B50" i="12"/>
  <c r="B54" i="12"/>
  <c r="B58" i="12"/>
  <c r="F63" i="12"/>
  <c r="F69" i="12"/>
  <c r="F75" i="12"/>
  <c r="F81" i="12"/>
  <c r="F87" i="12"/>
  <c r="F93" i="12"/>
  <c r="E93" i="11"/>
  <c r="H93" i="11"/>
  <c r="I93" i="11" s="1"/>
  <c r="E99" i="11"/>
  <c r="H99" i="11"/>
  <c r="I99" i="11" s="1"/>
  <c r="H88" i="11"/>
  <c r="I88" i="11" s="1"/>
  <c r="E88" i="11"/>
  <c r="H94" i="11"/>
  <c r="I94" i="11" s="1"/>
  <c r="E94" i="11"/>
  <c r="H100" i="11"/>
  <c r="I100" i="11" s="1"/>
  <c r="E100" i="11"/>
  <c r="H86" i="11"/>
  <c r="I86" i="11" s="1"/>
  <c r="E86" i="11"/>
  <c r="H92" i="11"/>
  <c r="I92" i="11" s="1"/>
  <c r="E92" i="11"/>
  <c r="H98" i="11"/>
  <c r="I98" i="11" s="1"/>
  <c r="E98" i="11"/>
  <c r="E87" i="11"/>
  <c r="H87" i="11"/>
  <c r="I87" i="11" s="1"/>
  <c r="N95" i="11"/>
  <c r="N101" i="11"/>
  <c r="F3" i="11"/>
  <c r="N4" i="11"/>
  <c r="F6" i="11"/>
  <c r="N7" i="11"/>
  <c r="F9" i="11"/>
  <c r="N10" i="11"/>
  <c r="F12" i="11"/>
  <c r="N13" i="11"/>
  <c r="F15" i="11"/>
  <c r="N16" i="11"/>
  <c r="F18" i="11"/>
  <c r="N19" i="11"/>
  <c r="F21" i="11"/>
  <c r="N22" i="11"/>
  <c r="F24" i="11"/>
  <c r="N25" i="11"/>
  <c r="F27" i="11"/>
  <c r="N28" i="11"/>
  <c r="F30" i="11"/>
  <c r="N31" i="11"/>
  <c r="F33" i="11"/>
  <c r="N34" i="11"/>
  <c r="F36" i="11"/>
  <c r="N37" i="11"/>
  <c r="F39" i="11"/>
  <c r="N40" i="11"/>
  <c r="F42" i="11"/>
  <c r="B45" i="11"/>
  <c r="B49" i="11"/>
  <c r="B53" i="11"/>
  <c r="B57" i="11"/>
  <c r="B61" i="11"/>
  <c r="J63" i="11"/>
  <c r="N64" i="11"/>
  <c r="B66" i="11"/>
  <c r="E67" i="11"/>
  <c r="H68" i="11"/>
  <c r="I68" i="11" s="1"/>
  <c r="J69" i="11"/>
  <c r="N70" i="11"/>
  <c r="B72" i="11"/>
  <c r="E73" i="11"/>
  <c r="H74" i="11"/>
  <c r="I74" i="11" s="1"/>
  <c r="J75" i="11"/>
  <c r="N76" i="11"/>
  <c r="B78" i="11"/>
  <c r="E79" i="11"/>
  <c r="H80" i="11"/>
  <c r="I80" i="11" s="1"/>
  <c r="J81" i="11"/>
  <c r="N82" i="11"/>
  <c r="B84" i="11"/>
  <c r="J87" i="11"/>
  <c r="N88" i="11"/>
  <c r="B90" i="11"/>
  <c r="E91" i="11"/>
  <c r="J93" i="11"/>
  <c r="N94" i="11"/>
  <c r="B96" i="11"/>
  <c r="E97" i="11"/>
  <c r="J99" i="11"/>
  <c r="N100" i="11"/>
  <c r="B102" i="11"/>
  <c r="N43" i="11"/>
  <c r="N47" i="11"/>
  <c r="N51" i="11"/>
  <c r="N55" i="11"/>
  <c r="N59" i="11"/>
  <c r="F67" i="11"/>
  <c r="F73" i="11"/>
  <c r="F79" i="11"/>
  <c r="D84" i="11"/>
  <c r="F85" i="11"/>
  <c r="D90" i="11"/>
  <c r="F91" i="11"/>
  <c r="D96" i="11"/>
  <c r="F97" i="11"/>
  <c r="D102" i="11"/>
  <c r="J3" i="11"/>
  <c r="B5" i="11"/>
  <c r="J6" i="11"/>
  <c r="B8" i="11"/>
  <c r="J9" i="11"/>
  <c r="B11" i="11"/>
  <c r="J12" i="11"/>
  <c r="B14" i="11"/>
  <c r="J15" i="11"/>
  <c r="B17" i="11"/>
  <c r="J18" i="11"/>
  <c r="B20" i="11"/>
  <c r="J21" i="11"/>
  <c r="B23" i="11"/>
  <c r="J24" i="11"/>
  <c r="B26" i="11"/>
  <c r="J27" i="11"/>
  <c r="B29" i="11"/>
  <c r="J30" i="11"/>
  <c r="B32" i="11"/>
  <c r="J33" i="11"/>
  <c r="B35" i="11"/>
  <c r="J36" i="11"/>
  <c r="B38" i="11"/>
  <c r="J39" i="11"/>
  <c r="B41" i="11"/>
  <c r="J42" i="11"/>
  <c r="F45" i="11"/>
  <c r="J46" i="11"/>
  <c r="F49" i="11"/>
  <c r="J50" i="11"/>
  <c r="F53" i="11"/>
  <c r="J54" i="11"/>
  <c r="F57" i="11"/>
  <c r="J58" i="11"/>
  <c r="F61" i="11"/>
  <c r="J62" i="11"/>
  <c r="N63" i="11"/>
  <c r="B65" i="11"/>
  <c r="E66" i="11"/>
  <c r="H67" i="11"/>
  <c r="I67" i="11" s="1"/>
  <c r="J68" i="11"/>
  <c r="N69" i="11"/>
  <c r="B71" i="11"/>
  <c r="E72" i="11"/>
  <c r="H73" i="11"/>
  <c r="I73" i="11" s="1"/>
  <c r="J74" i="11"/>
  <c r="N75" i="11"/>
  <c r="B77" i="11"/>
  <c r="E78" i="11"/>
  <c r="H79" i="11"/>
  <c r="I79" i="11" s="1"/>
  <c r="J80" i="11"/>
  <c r="N81" i="11"/>
  <c r="B83" i="11"/>
  <c r="J86" i="11"/>
  <c r="N87" i="11"/>
  <c r="B89" i="11"/>
  <c r="J92" i="11"/>
  <c r="N93" i="11"/>
  <c r="B95" i="11"/>
  <c r="J98" i="11"/>
  <c r="N99" i="11"/>
  <c r="B101" i="11"/>
  <c r="B44" i="11"/>
  <c r="B48" i="11"/>
  <c r="B52" i="11"/>
  <c r="B56" i="11"/>
  <c r="B60" i="11"/>
  <c r="F66" i="11"/>
  <c r="F72" i="11"/>
  <c r="F78" i="11"/>
  <c r="D83" i="11"/>
  <c r="F84" i="11"/>
  <c r="D89" i="11"/>
  <c r="F90" i="11"/>
  <c r="D95" i="11"/>
  <c r="F96" i="11"/>
  <c r="D101" i="11"/>
  <c r="F102" i="11"/>
  <c r="N3" i="11"/>
  <c r="F5" i="11"/>
  <c r="N6" i="11"/>
  <c r="F8" i="11"/>
  <c r="N9" i="11"/>
  <c r="F11" i="11"/>
  <c r="N12" i="11"/>
  <c r="F14" i="11"/>
  <c r="N15" i="11"/>
  <c r="F17" i="11"/>
  <c r="N18" i="11"/>
  <c r="F20" i="11"/>
  <c r="N21" i="11"/>
  <c r="F23" i="11"/>
  <c r="N24" i="11"/>
  <c r="F26" i="11"/>
  <c r="N27" i="11"/>
  <c r="F29" i="11"/>
  <c r="N30" i="11"/>
  <c r="F32" i="11"/>
  <c r="N33" i="11"/>
  <c r="F35" i="11"/>
  <c r="N36" i="11"/>
  <c r="F38" i="11"/>
  <c r="N39" i="11"/>
  <c r="F41" i="11"/>
  <c r="N42" i="11"/>
  <c r="N46" i="11"/>
  <c r="N50" i="11"/>
  <c r="N54" i="11"/>
  <c r="N58" i="11"/>
  <c r="N62" i="11"/>
  <c r="B64" i="11"/>
  <c r="E65" i="11"/>
  <c r="H66" i="11"/>
  <c r="I66" i="11" s="1"/>
  <c r="J67" i="11"/>
  <c r="N68" i="11"/>
  <c r="B70" i="11"/>
  <c r="E71" i="11"/>
  <c r="H72" i="11"/>
  <c r="I72" i="11" s="1"/>
  <c r="J73" i="11"/>
  <c r="N74" i="11"/>
  <c r="B76" i="11"/>
  <c r="E77" i="11"/>
  <c r="H78" i="11"/>
  <c r="I78" i="11" s="1"/>
  <c r="J79" i="11"/>
  <c r="N80" i="11"/>
  <c r="B82" i="11"/>
  <c r="J85" i="11"/>
  <c r="N86" i="11"/>
  <c r="B88" i="11"/>
  <c r="J91" i="11"/>
  <c r="N92" i="11"/>
  <c r="B94" i="11"/>
  <c r="J97" i="11"/>
  <c r="N98" i="11"/>
  <c r="B100" i="11"/>
  <c r="F44" i="11"/>
  <c r="J45" i="11"/>
  <c r="F48" i="11"/>
  <c r="J49" i="11"/>
  <c r="F52" i="11"/>
  <c r="J53" i="11"/>
  <c r="F56" i="11"/>
  <c r="J57" i="11"/>
  <c r="F60" i="11"/>
  <c r="J61" i="11"/>
  <c r="F65" i="11"/>
  <c r="F71" i="11"/>
  <c r="F77" i="11"/>
  <c r="F83" i="11"/>
  <c r="F89" i="11"/>
  <c r="F95" i="11"/>
  <c r="F101" i="11"/>
  <c r="B4" i="11"/>
  <c r="J5" i="11"/>
  <c r="B7" i="11"/>
  <c r="J8" i="11"/>
  <c r="B10" i="11"/>
  <c r="J11" i="11"/>
  <c r="B13" i="11"/>
  <c r="J14" i="11"/>
  <c r="B16" i="11"/>
  <c r="J17" i="11"/>
  <c r="B19" i="11"/>
  <c r="J20" i="11"/>
  <c r="B22" i="11"/>
  <c r="J23" i="11"/>
  <c r="B25" i="11"/>
  <c r="J26" i="11"/>
  <c r="B28" i="11"/>
  <c r="J29" i="11"/>
  <c r="B31" i="11"/>
  <c r="J32" i="11"/>
  <c r="B34" i="11"/>
  <c r="J35" i="11"/>
  <c r="B37" i="11"/>
  <c r="J38" i="11"/>
  <c r="B40" i="11"/>
  <c r="J41" i="11"/>
  <c r="B43" i="11"/>
  <c r="B47" i="11"/>
  <c r="B51" i="11"/>
  <c r="B55" i="11"/>
  <c r="B59" i="11"/>
  <c r="B63" i="11"/>
  <c r="E64" i="11"/>
  <c r="J66" i="11"/>
  <c r="N67" i="11"/>
  <c r="B69" i="11"/>
  <c r="E70" i="11"/>
  <c r="J72" i="11"/>
  <c r="N73" i="11"/>
  <c r="B75" i="11"/>
  <c r="E76" i="11"/>
  <c r="J78" i="11"/>
  <c r="N79" i="11"/>
  <c r="B81" i="11"/>
  <c r="E82" i="11"/>
  <c r="J84" i="11"/>
  <c r="N85" i="11"/>
  <c r="B87" i="11"/>
  <c r="J90" i="11"/>
  <c r="N91" i="11"/>
  <c r="B93" i="11"/>
  <c r="J96" i="11"/>
  <c r="N97" i="11"/>
  <c r="B99" i="11"/>
  <c r="J102" i="11"/>
  <c r="N45" i="11"/>
  <c r="N49" i="11"/>
  <c r="N53" i="11"/>
  <c r="N57" i="11"/>
  <c r="N61" i="11"/>
  <c r="F64" i="11"/>
  <c r="F70" i="11"/>
  <c r="F76" i="11"/>
  <c r="F82" i="11"/>
  <c r="F88" i="11"/>
  <c r="F94" i="11"/>
  <c r="F100" i="11"/>
  <c r="F4" i="11"/>
  <c r="N5" i="11"/>
  <c r="F7" i="11"/>
  <c r="N8" i="11"/>
  <c r="F10" i="11"/>
  <c r="N11" i="11"/>
  <c r="F13" i="11"/>
  <c r="N14" i="11"/>
  <c r="F16" i="11"/>
  <c r="N17" i="11"/>
  <c r="F19" i="11"/>
  <c r="N20" i="11"/>
  <c r="F22" i="11"/>
  <c r="N23" i="11"/>
  <c r="F25" i="11"/>
  <c r="N26" i="11"/>
  <c r="F28" i="11"/>
  <c r="N29" i="11"/>
  <c r="F31" i="11"/>
  <c r="N32" i="11"/>
  <c r="F34" i="11"/>
  <c r="N35" i="11"/>
  <c r="F37" i="11"/>
  <c r="N38" i="11"/>
  <c r="F40" i="11"/>
  <c r="N41" i="11"/>
  <c r="F43" i="11"/>
  <c r="J44" i="11"/>
  <c r="F47" i="11"/>
  <c r="J48" i="11"/>
  <c r="F51" i="11"/>
  <c r="J52" i="11"/>
  <c r="F55" i="11"/>
  <c r="J56" i="11"/>
  <c r="F59" i="11"/>
  <c r="J60" i="11"/>
  <c r="J65" i="11"/>
  <c r="N66" i="11"/>
  <c r="B68" i="11"/>
  <c r="J71" i="11"/>
  <c r="N72" i="11"/>
  <c r="B74" i="11"/>
  <c r="J77" i="11"/>
  <c r="N78" i="11"/>
  <c r="B80" i="11"/>
  <c r="J83" i="11"/>
  <c r="N84" i="11"/>
  <c r="B86" i="11"/>
  <c r="J89" i="11"/>
  <c r="N90" i="11"/>
  <c r="B92" i="11"/>
  <c r="J95" i="11"/>
  <c r="N96" i="11"/>
  <c r="B98" i="11"/>
  <c r="B46" i="11"/>
  <c r="B50" i="11"/>
  <c r="B54" i="11"/>
  <c r="B58" i="11"/>
  <c r="F63" i="11"/>
  <c r="F69" i="11"/>
  <c r="F75" i="11"/>
  <c r="F81" i="11"/>
  <c r="F87" i="11"/>
  <c r="F93" i="11"/>
  <c r="J14" i="10"/>
  <c r="J32" i="10"/>
  <c r="J49" i="10"/>
  <c r="J12" i="10"/>
  <c r="J30" i="10"/>
  <c r="J61" i="10"/>
  <c r="F50" i="10"/>
  <c r="F80" i="10"/>
  <c r="J15" i="10"/>
  <c r="J33" i="10"/>
  <c r="J59" i="10"/>
  <c r="F46" i="10"/>
  <c r="J57" i="10"/>
  <c r="F74" i="10"/>
  <c r="F86" i="10"/>
  <c r="J6" i="10"/>
  <c r="J24" i="10"/>
  <c r="J42" i="10"/>
  <c r="J51" i="10"/>
  <c r="F92" i="10"/>
  <c r="H86" i="10"/>
  <c r="E86" i="10"/>
  <c r="E99" i="10"/>
  <c r="H99" i="10"/>
  <c r="E93" i="10"/>
  <c r="H93" i="10"/>
  <c r="E87" i="10"/>
  <c r="H87" i="10"/>
  <c r="H94" i="10"/>
  <c r="E94" i="10"/>
  <c r="H88" i="10"/>
  <c r="E88" i="10"/>
  <c r="H98" i="10"/>
  <c r="E98" i="10"/>
  <c r="H100" i="10"/>
  <c r="E100" i="10"/>
  <c r="H92" i="10"/>
  <c r="E92" i="10"/>
  <c r="B3" i="10"/>
  <c r="J4" i="10"/>
  <c r="B6" i="10"/>
  <c r="J7" i="10"/>
  <c r="B9" i="10"/>
  <c r="J10" i="10"/>
  <c r="B12" i="10"/>
  <c r="J13" i="10"/>
  <c r="B15" i="10"/>
  <c r="J16" i="10"/>
  <c r="B18" i="10"/>
  <c r="J19" i="10"/>
  <c r="B21" i="10"/>
  <c r="J22" i="10"/>
  <c r="B24" i="10"/>
  <c r="J25" i="10"/>
  <c r="B27" i="10"/>
  <c r="J28" i="10"/>
  <c r="B30" i="10"/>
  <c r="J31" i="10"/>
  <c r="B33" i="10"/>
  <c r="J34" i="10"/>
  <c r="B36" i="10"/>
  <c r="J37" i="10"/>
  <c r="B39" i="10"/>
  <c r="J40" i="10"/>
  <c r="B42" i="10"/>
  <c r="N44" i="10"/>
  <c r="N48" i="10"/>
  <c r="N52" i="10"/>
  <c r="N56" i="10"/>
  <c r="N60" i="10"/>
  <c r="H63" i="10"/>
  <c r="I63" i="10" s="1"/>
  <c r="J64" i="10"/>
  <c r="N65" i="10"/>
  <c r="B67" i="10"/>
  <c r="E68" i="10"/>
  <c r="H69" i="10"/>
  <c r="J70" i="10"/>
  <c r="N71" i="10"/>
  <c r="B73" i="10"/>
  <c r="E74" i="10"/>
  <c r="H75" i="10"/>
  <c r="J76" i="10"/>
  <c r="N77" i="10"/>
  <c r="B79" i="10"/>
  <c r="E80" i="10"/>
  <c r="H81" i="10"/>
  <c r="J82" i="10"/>
  <c r="N83" i="10"/>
  <c r="B85" i="10"/>
  <c r="J88" i="10"/>
  <c r="N89" i="10"/>
  <c r="B91" i="10"/>
  <c r="J94" i="10"/>
  <c r="N95" i="10"/>
  <c r="B97" i="10"/>
  <c r="J100" i="10"/>
  <c r="N101" i="10"/>
  <c r="F3" i="10"/>
  <c r="N4" i="10"/>
  <c r="F6" i="10"/>
  <c r="N7" i="10"/>
  <c r="F9" i="10"/>
  <c r="N10" i="10"/>
  <c r="F12" i="10"/>
  <c r="N13" i="10"/>
  <c r="F15" i="10"/>
  <c r="N16" i="10"/>
  <c r="F18" i="10"/>
  <c r="N19" i="10"/>
  <c r="F21" i="10"/>
  <c r="N22" i="10"/>
  <c r="F24" i="10"/>
  <c r="N25" i="10"/>
  <c r="F27" i="10"/>
  <c r="N28" i="10"/>
  <c r="F30" i="10"/>
  <c r="N31" i="10"/>
  <c r="F33" i="10"/>
  <c r="N34" i="10"/>
  <c r="F36" i="10"/>
  <c r="N37" i="10"/>
  <c r="F39" i="10"/>
  <c r="N40" i="10"/>
  <c r="F42" i="10"/>
  <c r="B45" i="10"/>
  <c r="B49" i="10"/>
  <c r="B53" i="10"/>
  <c r="B57" i="10"/>
  <c r="B61" i="10"/>
  <c r="J63" i="10"/>
  <c r="N64" i="10"/>
  <c r="B66" i="10"/>
  <c r="E67" i="10"/>
  <c r="H68" i="10"/>
  <c r="J69" i="10"/>
  <c r="N70" i="10"/>
  <c r="B72" i="10"/>
  <c r="E73" i="10"/>
  <c r="H74" i="10"/>
  <c r="J75" i="10"/>
  <c r="N76" i="10"/>
  <c r="B78" i="10"/>
  <c r="E79" i="10"/>
  <c r="H80" i="10"/>
  <c r="J81" i="10"/>
  <c r="N82" i="10"/>
  <c r="B84" i="10"/>
  <c r="J87" i="10"/>
  <c r="N88" i="10"/>
  <c r="B90" i="10"/>
  <c r="E91" i="10"/>
  <c r="J93" i="10"/>
  <c r="N94" i="10"/>
  <c r="B96" i="10"/>
  <c r="E97" i="10"/>
  <c r="J99" i="10"/>
  <c r="N100" i="10"/>
  <c r="B102" i="10"/>
  <c r="N43" i="10"/>
  <c r="N47" i="10"/>
  <c r="N51" i="10"/>
  <c r="N55" i="10"/>
  <c r="N59" i="10"/>
  <c r="F67" i="10"/>
  <c r="F73" i="10"/>
  <c r="F79" i="10"/>
  <c r="D84" i="10"/>
  <c r="F85" i="10"/>
  <c r="D90" i="10"/>
  <c r="F91" i="10"/>
  <c r="D96" i="10"/>
  <c r="F97" i="10"/>
  <c r="D102" i="10"/>
  <c r="B5" i="10"/>
  <c r="B8" i="10"/>
  <c r="B11" i="10"/>
  <c r="B14" i="10"/>
  <c r="B17" i="10"/>
  <c r="B20" i="10"/>
  <c r="B23" i="10"/>
  <c r="B26" i="10"/>
  <c r="B29" i="10"/>
  <c r="B32" i="10"/>
  <c r="B35" i="10"/>
  <c r="B38" i="10"/>
  <c r="B41" i="10"/>
  <c r="F45" i="10"/>
  <c r="F49" i="10"/>
  <c r="J50" i="10"/>
  <c r="F53" i="10"/>
  <c r="J54" i="10"/>
  <c r="F57" i="10"/>
  <c r="J58" i="10"/>
  <c r="F61" i="10"/>
  <c r="J62" i="10"/>
  <c r="N63" i="10"/>
  <c r="B65" i="10"/>
  <c r="E66" i="10"/>
  <c r="H67" i="10"/>
  <c r="J68" i="10"/>
  <c r="N69" i="10"/>
  <c r="B71" i="10"/>
  <c r="E72" i="10"/>
  <c r="H73" i="10"/>
  <c r="J74" i="10"/>
  <c r="N75" i="10"/>
  <c r="B77" i="10"/>
  <c r="E78" i="10"/>
  <c r="H79" i="10"/>
  <c r="J80" i="10"/>
  <c r="N81" i="10"/>
  <c r="B83" i="10"/>
  <c r="J86" i="10"/>
  <c r="N87" i="10"/>
  <c r="B89" i="10"/>
  <c r="J92" i="10"/>
  <c r="N93" i="10"/>
  <c r="B95" i="10"/>
  <c r="J98" i="10"/>
  <c r="N99" i="10"/>
  <c r="B101" i="10"/>
  <c r="B44" i="10"/>
  <c r="B48" i="10"/>
  <c r="B52" i="10"/>
  <c r="B56" i="10"/>
  <c r="B60" i="10"/>
  <c r="F66" i="10"/>
  <c r="F72" i="10"/>
  <c r="F78" i="10"/>
  <c r="D83" i="10"/>
  <c r="F84" i="10"/>
  <c r="D89" i="10"/>
  <c r="F90" i="10"/>
  <c r="D95" i="10"/>
  <c r="F96" i="10"/>
  <c r="D101" i="10"/>
  <c r="F102" i="10"/>
  <c r="N3" i="10"/>
  <c r="F5" i="10"/>
  <c r="N6" i="10"/>
  <c r="F8" i="10"/>
  <c r="N9" i="10"/>
  <c r="F11" i="10"/>
  <c r="N12" i="10"/>
  <c r="F14" i="10"/>
  <c r="N15" i="10"/>
  <c r="F17" i="10"/>
  <c r="N18" i="10"/>
  <c r="F20" i="10"/>
  <c r="N21" i="10"/>
  <c r="F23" i="10"/>
  <c r="N24" i="10"/>
  <c r="F26" i="10"/>
  <c r="N27" i="10"/>
  <c r="F29" i="10"/>
  <c r="N30" i="10"/>
  <c r="F32" i="10"/>
  <c r="N33" i="10"/>
  <c r="F35" i="10"/>
  <c r="N36" i="10"/>
  <c r="F38" i="10"/>
  <c r="N39" i="10"/>
  <c r="F41" i="10"/>
  <c r="N42" i="10"/>
  <c r="N46" i="10"/>
  <c r="N50" i="10"/>
  <c r="N54" i="10"/>
  <c r="N58" i="10"/>
  <c r="N62" i="10"/>
  <c r="B64" i="10"/>
  <c r="H66" i="10"/>
  <c r="J67" i="10"/>
  <c r="N68" i="10"/>
  <c r="B70" i="10"/>
  <c r="H72" i="10"/>
  <c r="J73" i="10"/>
  <c r="N74" i="10"/>
  <c r="B76" i="10"/>
  <c r="H78" i="10"/>
  <c r="J79" i="10"/>
  <c r="N80" i="10"/>
  <c r="B82" i="10"/>
  <c r="J85" i="10"/>
  <c r="N86" i="10"/>
  <c r="B88" i="10"/>
  <c r="J91" i="10"/>
  <c r="N92" i="10"/>
  <c r="B94" i="10"/>
  <c r="J97" i="10"/>
  <c r="N98" i="10"/>
  <c r="B100" i="10"/>
  <c r="F44" i="10"/>
  <c r="F48" i="10"/>
  <c r="F52" i="10"/>
  <c r="F56" i="10"/>
  <c r="F60" i="10"/>
  <c r="F65" i="10"/>
  <c r="F71" i="10"/>
  <c r="F77" i="10"/>
  <c r="F83" i="10"/>
  <c r="F89" i="10"/>
  <c r="F95" i="10"/>
  <c r="F101" i="10"/>
  <c r="B4" i="10"/>
  <c r="B7" i="10"/>
  <c r="B10" i="10"/>
  <c r="B13" i="10"/>
  <c r="B16" i="10"/>
  <c r="B19" i="10"/>
  <c r="B22" i="10"/>
  <c r="B25" i="10"/>
  <c r="B28" i="10"/>
  <c r="B31" i="10"/>
  <c r="B34" i="10"/>
  <c r="B37" i="10"/>
  <c r="B40" i="10"/>
  <c r="B43" i="10"/>
  <c r="B47" i="10"/>
  <c r="B51" i="10"/>
  <c r="B55" i="10"/>
  <c r="B59" i="10"/>
  <c r="B63" i="10"/>
  <c r="N67" i="10"/>
  <c r="B69" i="10"/>
  <c r="J72" i="10"/>
  <c r="N73" i="10"/>
  <c r="B75" i="10"/>
  <c r="J78" i="10"/>
  <c r="N79" i="10"/>
  <c r="B81" i="10"/>
  <c r="J84" i="10"/>
  <c r="N85" i="10"/>
  <c r="B87" i="10"/>
  <c r="J90" i="10"/>
  <c r="N91" i="10"/>
  <c r="B93" i="10"/>
  <c r="J96" i="10"/>
  <c r="N97" i="10"/>
  <c r="B99" i="10"/>
  <c r="J102" i="10"/>
  <c r="N45" i="10"/>
  <c r="N49" i="10"/>
  <c r="N53" i="10"/>
  <c r="N57" i="10"/>
  <c r="N61" i="10"/>
  <c r="F64" i="10"/>
  <c r="F70" i="10"/>
  <c r="F76" i="10"/>
  <c r="F82" i="10"/>
  <c r="F88" i="10"/>
  <c r="F94" i="10"/>
  <c r="F100" i="10"/>
  <c r="F4" i="10"/>
  <c r="N5" i="10"/>
  <c r="F7" i="10"/>
  <c r="N8" i="10"/>
  <c r="F10" i="10"/>
  <c r="N11" i="10"/>
  <c r="F13" i="10"/>
  <c r="N14" i="10"/>
  <c r="F16" i="10"/>
  <c r="N17" i="10"/>
  <c r="F19" i="10"/>
  <c r="N20" i="10"/>
  <c r="F22" i="10"/>
  <c r="N23" i="10"/>
  <c r="F25" i="10"/>
  <c r="N26" i="10"/>
  <c r="F28" i="10"/>
  <c r="N29" i="10"/>
  <c r="F31" i="10"/>
  <c r="N32" i="10"/>
  <c r="F34" i="10"/>
  <c r="N35" i="10"/>
  <c r="F37" i="10"/>
  <c r="N38" i="10"/>
  <c r="F40" i="10"/>
  <c r="N41" i="10"/>
  <c r="F43" i="10"/>
  <c r="J44" i="10"/>
  <c r="F47" i="10"/>
  <c r="J48" i="10"/>
  <c r="F51" i="10"/>
  <c r="J52" i="10"/>
  <c r="F55" i="10"/>
  <c r="J56" i="10"/>
  <c r="F59" i="10"/>
  <c r="J60" i="10"/>
  <c r="J65" i="10"/>
  <c r="N66" i="10"/>
  <c r="B68" i="10"/>
  <c r="J71" i="10"/>
  <c r="N72" i="10"/>
  <c r="B74" i="10"/>
  <c r="J77" i="10"/>
  <c r="N78" i="10"/>
  <c r="B80" i="10"/>
  <c r="J83" i="10"/>
  <c r="N84" i="10"/>
  <c r="B86" i="10"/>
  <c r="J89" i="10"/>
  <c r="N90" i="10"/>
  <c r="B92" i="10"/>
  <c r="J95" i="10"/>
  <c r="N96" i="10"/>
  <c r="B98" i="10"/>
  <c r="B46" i="10"/>
  <c r="B50" i="10"/>
  <c r="B54" i="10"/>
  <c r="B58" i="10"/>
  <c r="F63" i="10"/>
  <c r="F69" i="10"/>
  <c r="F75" i="10"/>
  <c r="F81" i="10"/>
  <c r="F87" i="10"/>
  <c r="F93" i="10"/>
  <c r="H71" i="8"/>
  <c r="I71" i="8" s="1"/>
  <c r="H77" i="8"/>
  <c r="I77" i="8" s="1"/>
  <c r="E63" i="8"/>
  <c r="D99" i="8"/>
  <c r="E72" i="8"/>
  <c r="E78" i="8"/>
  <c r="D86" i="8"/>
  <c r="H86" i="8" s="1"/>
  <c r="I86" i="8" s="1"/>
  <c r="H70" i="8"/>
  <c r="I70" i="8" s="1"/>
  <c r="H73" i="8"/>
  <c r="I73" i="8" s="1"/>
  <c r="H76" i="8"/>
  <c r="I76" i="8" s="1"/>
  <c r="H79" i="8"/>
  <c r="I79" i="8" s="1"/>
  <c r="D87" i="8"/>
  <c r="D92" i="8"/>
  <c r="H92" i="8" s="1"/>
  <c r="I92" i="8" s="1"/>
  <c r="H65" i="8"/>
  <c r="I65" i="8" s="1"/>
  <c r="D93" i="8"/>
  <c r="J26" i="8"/>
  <c r="N73" i="8"/>
  <c r="N79" i="8"/>
  <c r="J35" i="8"/>
  <c r="N91" i="8"/>
  <c r="J38" i="8"/>
  <c r="J66" i="8"/>
  <c r="J96" i="8"/>
  <c r="J5" i="8"/>
  <c r="J41" i="8"/>
  <c r="J8" i="8"/>
  <c r="J72" i="8"/>
  <c r="J84" i="8"/>
  <c r="J14" i="8"/>
  <c r="J78" i="8"/>
  <c r="N97" i="8"/>
  <c r="J102" i="8"/>
  <c r="N85" i="8"/>
  <c r="J23" i="8"/>
  <c r="J90" i="8"/>
  <c r="H88" i="8"/>
  <c r="I88" i="8" s="1"/>
  <c r="E88" i="8"/>
  <c r="H89" i="8"/>
  <c r="I89" i="8" s="1"/>
  <c r="E89" i="8"/>
  <c r="H94" i="8"/>
  <c r="I94" i="8" s="1"/>
  <c r="E94" i="8"/>
  <c r="E100" i="8"/>
  <c r="H100" i="8"/>
  <c r="I100" i="8" s="1"/>
  <c r="H84" i="8"/>
  <c r="I84" i="8" s="1"/>
  <c r="E84" i="8"/>
  <c r="H95" i="8"/>
  <c r="I95" i="8" s="1"/>
  <c r="E95" i="8"/>
  <c r="H90" i="8"/>
  <c r="I90" i="8" s="1"/>
  <c r="E90" i="8"/>
  <c r="H101" i="8"/>
  <c r="I101" i="8" s="1"/>
  <c r="E101" i="8"/>
  <c r="H83" i="8"/>
  <c r="I83" i="8" s="1"/>
  <c r="E83" i="8"/>
  <c r="H96" i="8"/>
  <c r="I96" i="8" s="1"/>
  <c r="E96" i="8"/>
  <c r="H102" i="8"/>
  <c r="I102" i="8" s="1"/>
  <c r="E102" i="8"/>
  <c r="B3" i="8"/>
  <c r="J4" i="8"/>
  <c r="B6" i="8"/>
  <c r="J7" i="8"/>
  <c r="B9" i="8"/>
  <c r="J10" i="8"/>
  <c r="B12" i="8"/>
  <c r="J13" i="8"/>
  <c r="B15" i="8"/>
  <c r="J16" i="8"/>
  <c r="B18" i="8"/>
  <c r="J19" i="8"/>
  <c r="B21" i="8"/>
  <c r="J22" i="8"/>
  <c r="B24" i="8"/>
  <c r="J25" i="8"/>
  <c r="B27" i="8"/>
  <c r="J28" i="8"/>
  <c r="B30" i="8"/>
  <c r="J31" i="8"/>
  <c r="B33" i="8"/>
  <c r="J34" i="8"/>
  <c r="B36" i="8"/>
  <c r="J37" i="8"/>
  <c r="B39" i="8"/>
  <c r="J40" i="8"/>
  <c r="B42" i="8"/>
  <c r="N44" i="8"/>
  <c r="N48" i="8"/>
  <c r="N52" i="8"/>
  <c r="N56" i="8"/>
  <c r="N60" i="8"/>
  <c r="H63" i="8"/>
  <c r="I63" i="8" s="1"/>
  <c r="J64" i="8"/>
  <c r="N65" i="8"/>
  <c r="B67" i="8"/>
  <c r="E68" i="8"/>
  <c r="H69" i="8"/>
  <c r="I69" i="8" s="1"/>
  <c r="J70" i="8"/>
  <c r="N71" i="8"/>
  <c r="B73" i="8"/>
  <c r="E74" i="8"/>
  <c r="H75" i="8"/>
  <c r="I75" i="8" s="1"/>
  <c r="J76" i="8"/>
  <c r="N77" i="8"/>
  <c r="B79" i="8"/>
  <c r="E80" i="8"/>
  <c r="H81" i="8"/>
  <c r="I81" i="8" s="1"/>
  <c r="J82" i="8"/>
  <c r="N83" i="8"/>
  <c r="B85" i="8"/>
  <c r="J88" i="8"/>
  <c r="N89" i="8"/>
  <c r="B91" i="8"/>
  <c r="J94" i="8"/>
  <c r="N95" i="8"/>
  <c r="B97" i="8"/>
  <c r="E98" i="8"/>
  <c r="J100" i="8"/>
  <c r="N101" i="8"/>
  <c r="B22" i="8"/>
  <c r="J43" i="8"/>
  <c r="F46" i="8"/>
  <c r="J47" i="8"/>
  <c r="F50" i="8"/>
  <c r="J51" i="8"/>
  <c r="F54" i="8"/>
  <c r="J55" i="8"/>
  <c r="F58" i="8"/>
  <c r="J59" i="8"/>
  <c r="F62" i="8"/>
  <c r="F68" i="8"/>
  <c r="F74" i="8"/>
  <c r="F80" i="8"/>
  <c r="D85" i="8"/>
  <c r="F86" i="8"/>
  <c r="D91" i="8"/>
  <c r="F92" i="8"/>
  <c r="D97" i="8"/>
  <c r="F98" i="8"/>
  <c r="B13" i="8"/>
  <c r="B25" i="8"/>
  <c r="B40" i="8"/>
  <c r="F3" i="8"/>
  <c r="N4" i="8"/>
  <c r="F6" i="8"/>
  <c r="N7" i="8"/>
  <c r="F9" i="8"/>
  <c r="N10" i="8"/>
  <c r="F12" i="8"/>
  <c r="N13" i="8"/>
  <c r="F15" i="8"/>
  <c r="N16" i="8"/>
  <c r="F18" i="8"/>
  <c r="N19" i="8"/>
  <c r="F21" i="8"/>
  <c r="N22" i="8"/>
  <c r="F24" i="8"/>
  <c r="N25" i="8"/>
  <c r="F27" i="8"/>
  <c r="N28" i="8"/>
  <c r="F30" i="8"/>
  <c r="N31" i="8"/>
  <c r="F33" i="8"/>
  <c r="N34" i="8"/>
  <c r="F36" i="8"/>
  <c r="N37" i="8"/>
  <c r="F39" i="8"/>
  <c r="N40" i="8"/>
  <c r="F42" i="8"/>
  <c r="B45" i="8"/>
  <c r="B49" i="8"/>
  <c r="B53" i="8"/>
  <c r="B57" i="8"/>
  <c r="B61" i="8"/>
  <c r="J63" i="8"/>
  <c r="N64" i="8"/>
  <c r="B66" i="8"/>
  <c r="H68" i="8"/>
  <c r="I68" i="8" s="1"/>
  <c r="J69" i="8"/>
  <c r="N70" i="8"/>
  <c r="B72" i="8"/>
  <c r="H74" i="8"/>
  <c r="I74" i="8" s="1"/>
  <c r="J75" i="8"/>
  <c r="N76" i="8"/>
  <c r="B78" i="8"/>
  <c r="H80" i="8"/>
  <c r="I80" i="8" s="1"/>
  <c r="J81" i="8"/>
  <c r="N82" i="8"/>
  <c r="B84" i="8"/>
  <c r="J87" i="8"/>
  <c r="N88" i="8"/>
  <c r="B90" i="8"/>
  <c r="J93" i="8"/>
  <c r="N94" i="8"/>
  <c r="B96" i="8"/>
  <c r="J99" i="8"/>
  <c r="N100" i="8"/>
  <c r="B102" i="8"/>
  <c r="B63" i="8"/>
  <c r="N43" i="8"/>
  <c r="N47" i="8"/>
  <c r="N51" i="8"/>
  <c r="N55" i="8"/>
  <c r="N59" i="8"/>
  <c r="F67" i="8"/>
  <c r="F73" i="8"/>
  <c r="F79" i="8"/>
  <c r="F85" i="8"/>
  <c r="F91" i="8"/>
  <c r="F97" i="8"/>
  <c r="B16" i="8"/>
  <c r="B28" i="8"/>
  <c r="J3" i="8"/>
  <c r="B5" i="8"/>
  <c r="J6" i="8"/>
  <c r="B8" i="8"/>
  <c r="J9" i="8"/>
  <c r="B11" i="8"/>
  <c r="J12" i="8"/>
  <c r="B14" i="8"/>
  <c r="J15" i="8"/>
  <c r="B17" i="8"/>
  <c r="J18" i="8"/>
  <c r="B20" i="8"/>
  <c r="J21" i="8"/>
  <c r="B23" i="8"/>
  <c r="J24" i="8"/>
  <c r="B26" i="8"/>
  <c r="J27" i="8"/>
  <c r="B29" i="8"/>
  <c r="J30" i="8"/>
  <c r="B32" i="8"/>
  <c r="J33" i="8"/>
  <c r="B35" i="8"/>
  <c r="J36" i="8"/>
  <c r="B38" i="8"/>
  <c r="J39" i="8"/>
  <c r="B41" i="8"/>
  <c r="J42" i="8"/>
  <c r="F45" i="8"/>
  <c r="J46" i="8"/>
  <c r="F49" i="8"/>
  <c r="J50" i="8"/>
  <c r="F53" i="8"/>
  <c r="J54" i="8"/>
  <c r="F57" i="8"/>
  <c r="J58" i="8"/>
  <c r="F61" i="8"/>
  <c r="J62" i="8"/>
  <c r="N63" i="8"/>
  <c r="B65" i="8"/>
  <c r="J68" i="8"/>
  <c r="N69" i="8"/>
  <c r="B71" i="8"/>
  <c r="J74" i="8"/>
  <c r="N75" i="8"/>
  <c r="B77" i="8"/>
  <c r="J80" i="8"/>
  <c r="N81" i="8"/>
  <c r="B83" i="8"/>
  <c r="J86" i="8"/>
  <c r="N87" i="8"/>
  <c r="B89" i="8"/>
  <c r="J92" i="8"/>
  <c r="N93" i="8"/>
  <c r="B95" i="8"/>
  <c r="J98" i="8"/>
  <c r="N99" i="8"/>
  <c r="B101" i="8"/>
  <c r="B7" i="8"/>
  <c r="B44" i="8"/>
  <c r="B48" i="8"/>
  <c r="B52" i="8"/>
  <c r="B56" i="8"/>
  <c r="B60" i="8"/>
  <c r="F66" i="8"/>
  <c r="F72" i="8"/>
  <c r="F78" i="8"/>
  <c r="F84" i="8"/>
  <c r="F90" i="8"/>
  <c r="F96" i="8"/>
  <c r="F102" i="8"/>
  <c r="B19" i="8"/>
  <c r="B37" i="8"/>
  <c r="B99" i="8"/>
  <c r="N3" i="8"/>
  <c r="F5" i="8"/>
  <c r="N6" i="8"/>
  <c r="F8" i="8"/>
  <c r="N9" i="8"/>
  <c r="F11" i="8"/>
  <c r="N12" i="8"/>
  <c r="F14" i="8"/>
  <c r="N15" i="8"/>
  <c r="F17" i="8"/>
  <c r="N18" i="8"/>
  <c r="F20" i="8"/>
  <c r="N21" i="8"/>
  <c r="F23" i="8"/>
  <c r="N24" i="8"/>
  <c r="F26" i="8"/>
  <c r="N27" i="8"/>
  <c r="F29" i="8"/>
  <c r="N30" i="8"/>
  <c r="F32" i="8"/>
  <c r="N33" i="8"/>
  <c r="F35" i="8"/>
  <c r="N36" i="8"/>
  <c r="F38" i="8"/>
  <c r="N39" i="8"/>
  <c r="F41" i="8"/>
  <c r="N42" i="8"/>
  <c r="N46" i="8"/>
  <c r="N50" i="8"/>
  <c r="N54" i="8"/>
  <c r="N58" i="8"/>
  <c r="N62" i="8"/>
  <c r="B64" i="8"/>
  <c r="J67" i="8"/>
  <c r="N68" i="8"/>
  <c r="B70" i="8"/>
  <c r="J73" i="8"/>
  <c r="N74" i="8"/>
  <c r="B76" i="8"/>
  <c r="J79" i="8"/>
  <c r="N80" i="8"/>
  <c r="B82" i="8"/>
  <c r="J85" i="8"/>
  <c r="N86" i="8"/>
  <c r="B88" i="8"/>
  <c r="J91" i="8"/>
  <c r="N92" i="8"/>
  <c r="B94" i="8"/>
  <c r="J97" i="8"/>
  <c r="N98" i="8"/>
  <c r="B100" i="8"/>
  <c r="B10" i="8"/>
  <c r="B47" i="8"/>
  <c r="B55" i="8"/>
  <c r="F44" i="8"/>
  <c r="J45" i="8"/>
  <c r="F48" i="8"/>
  <c r="J49" i="8"/>
  <c r="F52" i="8"/>
  <c r="J53" i="8"/>
  <c r="F56" i="8"/>
  <c r="J57" i="8"/>
  <c r="F60" i="8"/>
  <c r="J61" i="8"/>
  <c r="F65" i="8"/>
  <c r="F71" i="8"/>
  <c r="F77" i="8"/>
  <c r="F83" i="8"/>
  <c r="F89" i="8"/>
  <c r="F95" i="8"/>
  <c r="F101" i="8"/>
  <c r="B4" i="8"/>
  <c r="B34" i="8"/>
  <c r="B43" i="8"/>
  <c r="B69" i="8"/>
  <c r="B75" i="8"/>
  <c r="B93" i="8"/>
  <c r="N45" i="8"/>
  <c r="N49" i="8"/>
  <c r="N53" i="8"/>
  <c r="N57" i="8"/>
  <c r="N61" i="8"/>
  <c r="F64" i="8"/>
  <c r="F70" i="8"/>
  <c r="F76" i="8"/>
  <c r="F82" i="8"/>
  <c r="F88" i="8"/>
  <c r="F94" i="8"/>
  <c r="F100" i="8"/>
  <c r="B31" i="8"/>
  <c r="B51" i="8"/>
  <c r="B59" i="8"/>
  <c r="B81" i="8"/>
  <c r="B87" i="8"/>
  <c r="F4" i="8"/>
  <c r="N5" i="8"/>
  <c r="F7" i="8"/>
  <c r="N8" i="8"/>
  <c r="F10" i="8"/>
  <c r="N11" i="8"/>
  <c r="F13" i="8"/>
  <c r="N14" i="8"/>
  <c r="F16" i="8"/>
  <c r="N17" i="8"/>
  <c r="F19" i="8"/>
  <c r="N20" i="8"/>
  <c r="F22" i="8"/>
  <c r="N23" i="8"/>
  <c r="F25" i="8"/>
  <c r="N26" i="8"/>
  <c r="F28" i="8"/>
  <c r="N29" i="8"/>
  <c r="F31" i="8"/>
  <c r="N32" i="8"/>
  <c r="F34" i="8"/>
  <c r="N35" i="8"/>
  <c r="F37" i="8"/>
  <c r="N38" i="8"/>
  <c r="F40" i="8"/>
  <c r="N41" i="8"/>
  <c r="F43" i="8"/>
  <c r="J44" i="8"/>
  <c r="F47" i="8"/>
  <c r="J48" i="8"/>
  <c r="F51" i="8"/>
  <c r="J52" i="8"/>
  <c r="F55" i="8"/>
  <c r="J56" i="8"/>
  <c r="F59" i="8"/>
  <c r="J60" i="8"/>
  <c r="J65" i="8"/>
  <c r="N66" i="8"/>
  <c r="B68" i="8"/>
  <c r="J71" i="8"/>
  <c r="N72" i="8"/>
  <c r="B74" i="8"/>
  <c r="J77" i="8"/>
  <c r="N78" i="8"/>
  <c r="B80" i="8"/>
  <c r="J83" i="8"/>
  <c r="N84" i="8"/>
  <c r="B86" i="8"/>
  <c r="J89" i="8"/>
  <c r="N90" i="8"/>
  <c r="B92" i="8"/>
  <c r="J95" i="8"/>
  <c r="N96" i="8"/>
  <c r="B98" i="8"/>
  <c r="B46" i="8"/>
  <c r="B50" i="8"/>
  <c r="B54" i="8"/>
  <c r="B58" i="8"/>
  <c r="F63" i="8"/>
  <c r="F69" i="8"/>
  <c r="F75" i="8"/>
  <c r="F81" i="8"/>
  <c r="F87" i="8"/>
  <c r="F93" i="8"/>
  <c r="F66" i="5"/>
  <c r="F84" i="5"/>
  <c r="N7" i="5"/>
  <c r="N13" i="5"/>
  <c r="N19" i="5"/>
  <c r="N25" i="5"/>
  <c r="N31" i="5"/>
  <c r="N37" i="5"/>
  <c r="N43" i="5"/>
  <c r="N49" i="5"/>
  <c r="N55" i="5"/>
  <c r="N61" i="5"/>
  <c r="N67" i="5"/>
  <c r="N73" i="5"/>
  <c r="N79" i="5"/>
  <c r="N85" i="5"/>
  <c r="N91" i="5"/>
  <c r="N97" i="5"/>
  <c r="N8" i="5"/>
  <c r="N14" i="5"/>
  <c r="N20" i="5"/>
  <c r="N26" i="5"/>
  <c r="N32" i="5"/>
  <c r="N38" i="5"/>
  <c r="N44" i="5"/>
  <c r="N50" i="5"/>
  <c r="N56" i="5"/>
  <c r="N62" i="5"/>
  <c r="N68" i="5"/>
  <c r="N74" i="5"/>
  <c r="N80" i="5"/>
  <c r="N86" i="5"/>
  <c r="N92" i="5"/>
  <c r="N98" i="5"/>
  <c r="N3" i="5"/>
  <c r="N9" i="5"/>
  <c r="N15" i="5"/>
  <c r="N21" i="5"/>
  <c r="N27" i="5"/>
  <c r="N33" i="5"/>
  <c r="N39" i="5"/>
  <c r="N45" i="5"/>
  <c r="N51" i="5"/>
  <c r="N57" i="5"/>
  <c r="N63" i="5"/>
  <c r="N69" i="5"/>
  <c r="N75" i="5"/>
  <c r="N81" i="5"/>
  <c r="N87" i="5"/>
  <c r="N93" i="5"/>
  <c r="N99" i="5"/>
  <c r="N4" i="5"/>
  <c r="N10" i="5"/>
  <c r="N16" i="5"/>
  <c r="N22" i="5"/>
  <c r="N28" i="5"/>
  <c r="N34" i="5"/>
  <c r="N40" i="5"/>
  <c r="N46" i="5"/>
  <c r="N52" i="5"/>
  <c r="N58" i="5"/>
  <c r="N64" i="5"/>
  <c r="N70" i="5"/>
  <c r="N76" i="5"/>
  <c r="N82" i="5"/>
  <c r="N88" i="5"/>
  <c r="N94" i="5"/>
  <c r="N100" i="5"/>
  <c r="N5" i="5"/>
  <c r="N11" i="5"/>
  <c r="N17" i="5"/>
  <c r="N23" i="5"/>
  <c r="N29" i="5"/>
  <c r="N35" i="5"/>
  <c r="N41" i="5"/>
  <c r="N47" i="5"/>
  <c r="N53" i="5"/>
  <c r="N59" i="5"/>
  <c r="N65" i="5"/>
  <c r="N71" i="5"/>
  <c r="N77" i="5"/>
  <c r="N83" i="5"/>
  <c r="N89" i="5"/>
  <c r="N95" i="5"/>
  <c r="N101" i="5"/>
  <c r="N6" i="5"/>
  <c r="N12" i="5"/>
  <c r="N18" i="5"/>
  <c r="N24" i="5"/>
  <c r="N30" i="5"/>
  <c r="N36" i="5"/>
  <c r="N42" i="5"/>
  <c r="N48" i="5"/>
  <c r="N54" i="5"/>
  <c r="N60" i="5"/>
  <c r="N66" i="5"/>
  <c r="N72" i="5"/>
  <c r="N78" i="5"/>
  <c r="N84" i="5"/>
  <c r="N90" i="5"/>
  <c r="N96" i="5"/>
  <c r="F93" i="5"/>
  <c r="F78" i="5"/>
  <c r="F99" i="5"/>
  <c r="F90" i="5"/>
  <c r="D102" i="5"/>
  <c r="H102" i="5" s="1"/>
  <c r="M102" i="5" s="1"/>
  <c r="H81" i="5"/>
  <c r="I81" i="5" s="1"/>
  <c r="E79" i="5"/>
  <c r="E82" i="5"/>
  <c r="H78" i="5"/>
  <c r="I78" i="5" s="1"/>
  <c r="E70" i="5"/>
  <c r="H75" i="5"/>
  <c r="I75" i="5" s="1"/>
  <c r="H66" i="5"/>
  <c r="I66" i="5" s="1"/>
  <c r="E64" i="5"/>
  <c r="H69" i="5"/>
  <c r="I69" i="5" s="1"/>
  <c r="H63" i="5"/>
  <c r="I63" i="5" s="1"/>
  <c r="E67" i="5"/>
  <c r="E76" i="5"/>
  <c r="H72" i="5"/>
  <c r="I72" i="5" s="1"/>
  <c r="E73" i="5"/>
  <c r="N4" i="4"/>
  <c r="N13" i="4"/>
  <c r="N22" i="4"/>
  <c r="N31" i="4"/>
  <c r="N40" i="4"/>
  <c r="N49" i="4"/>
  <c r="N58" i="4"/>
  <c r="N67" i="4"/>
  <c r="N76" i="4"/>
  <c r="N85" i="4"/>
  <c r="N94" i="4"/>
  <c r="E71" i="4"/>
  <c r="N7" i="4"/>
  <c r="N16" i="4"/>
  <c r="N25" i="4"/>
  <c r="N34" i="4"/>
  <c r="N43" i="4"/>
  <c r="N52" i="4"/>
  <c r="N61" i="4"/>
  <c r="N70" i="4"/>
  <c r="N79" i="4"/>
  <c r="N88" i="4"/>
  <c r="N97" i="4"/>
  <c r="E72" i="4"/>
  <c r="H72" i="4"/>
  <c r="M72" i="4" s="1"/>
  <c r="E76" i="4"/>
  <c r="N10" i="4"/>
  <c r="N19" i="4"/>
  <c r="N28" i="4"/>
  <c r="N37" i="4"/>
  <c r="N46" i="4"/>
  <c r="N55" i="4"/>
  <c r="N64" i="4"/>
  <c r="N73" i="4"/>
  <c r="N82" i="4"/>
  <c r="N91" i="4"/>
  <c r="N100" i="4"/>
  <c r="N8" i="4"/>
  <c r="N14" i="4"/>
  <c r="N20" i="4"/>
  <c r="N26" i="4"/>
  <c r="N32" i="4"/>
  <c r="N38" i="4"/>
  <c r="N44" i="4"/>
  <c r="N50" i="4"/>
  <c r="N56" i="4"/>
  <c r="N62" i="4"/>
  <c r="N68" i="4"/>
  <c r="N74" i="4"/>
  <c r="N80" i="4"/>
  <c r="N86" i="4"/>
  <c r="N92" i="4"/>
  <c r="N98" i="4"/>
  <c r="N3" i="4"/>
  <c r="N9" i="4"/>
  <c r="N15" i="4"/>
  <c r="N21" i="4"/>
  <c r="N27" i="4"/>
  <c r="N33" i="4"/>
  <c r="N39" i="4"/>
  <c r="N45" i="4"/>
  <c r="N51" i="4"/>
  <c r="N57" i="4"/>
  <c r="N63" i="4"/>
  <c r="N69" i="4"/>
  <c r="N75" i="4"/>
  <c r="N81" i="4"/>
  <c r="N87" i="4"/>
  <c r="N93" i="4"/>
  <c r="N99" i="4"/>
  <c r="N5" i="4"/>
  <c r="N11" i="4"/>
  <c r="N17" i="4"/>
  <c r="N23" i="4"/>
  <c r="N29" i="4"/>
  <c r="N35" i="4"/>
  <c r="N41" i="4"/>
  <c r="N47" i="4"/>
  <c r="N53" i="4"/>
  <c r="N59" i="4"/>
  <c r="N65" i="4"/>
  <c r="N71" i="4"/>
  <c r="N77" i="4"/>
  <c r="N83" i="4"/>
  <c r="N89" i="4"/>
  <c r="N95" i="4"/>
  <c r="N101" i="4"/>
  <c r="N6" i="4"/>
  <c r="N12" i="4"/>
  <c r="N18" i="4"/>
  <c r="N24" i="4"/>
  <c r="N30" i="4"/>
  <c r="N36" i="4"/>
  <c r="N42" i="4"/>
  <c r="N48" i="4"/>
  <c r="N54" i="4"/>
  <c r="N60" i="4"/>
  <c r="N66" i="4"/>
  <c r="N72" i="4"/>
  <c r="N78" i="4"/>
  <c r="N84" i="4"/>
  <c r="N90" i="4"/>
  <c r="N96" i="4"/>
  <c r="H83" i="4"/>
  <c r="I83" i="4" s="1"/>
  <c r="H92" i="4"/>
  <c r="E92" i="4"/>
  <c r="H89" i="4"/>
  <c r="I89" i="4" s="1"/>
  <c r="E89" i="4"/>
  <c r="H63" i="4"/>
  <c r="H78" i="4"/>
  <c r="M78" i="4" s="1"/>
  <c r="D95" i="4"/>
  <c r="E66" i="4"/>
  <c r="E77" i="4"/>
  <c r="E78" i="4"/>
  <c r="D91" i="4"/>
  <c r="H91" i="4" s="1"/>
  <c r="H65" i="4"/>
  <c r="M65" i="4" s="1"/>
  <c r="F63" i="5"/>
  <c r="F75" i="5"/>
  <c r="B48" i="5"/>
  <c r="F72" i="5"/>
  <c r="F58" i="5"/>
  <c r="F87" i="5"/>
  <c r="F96" i="5"/>
  <c r="F69" i="5"/>
  <c r="F81" i="5"/>
  <c r="F46" i="5"/>
  <c r="F53" i="5"/>
  <c r="B102" i="5"/>
  <c r="B60" i="5"/>
  <c r="H83" i="5"/>
  <c r="I83" i="5" s="1"/>
  <c r="E83" i="5"/>
  <c r="H95" i="5"/>
  <c r="I95" i="5" s="1"/>
  <c r="E95" i="5"/>
  <c r="H87" i="5"/>
  <c r="I87" i="5" s="1"/>
  <c r="E87" i="5"/>
  <c r="E91" i="5"/>
  <c r="H91" i="5"/>
  <c r="I91" i="5" s="1"/>
  <c r="H99" i="5"/>
  <c r="E99" i="5"/>
  <c r="H92" i="5"/>
  <c r="I92" i="5" s="1"/>
  <c r="E92" i="5"/>
  <c r="H84" i="5"/>
  <c r="I84" i="5" s="1"/>
  <c r="E84" i="5"/>
  <c r="E88" i="5"/>
  <c r="H88" i="5"/>
  <c r="I88" i="5" s="1"/>
  <c r="H96" i="5"/>
  <c r="I96" i="5" s="1"/>
  <c r="E96" i="5"/>
  <c r="E100" i="5"/>
  <c r="H100" i="5"/>
  <c r="H89" i="5"/>
  <c r="I89" i="5" s="1"/>
  <c r="E89" i="5"/>
  <c r="H101" i="5"/>
  <c r="E101" i="5"/>
  <c r="E85" i="5"/>
  <c r="H85" i="5"/>
  <c r="I85" i="5" s="1"/>
  <c r="H93" i="5"/>
  <c r="I93" i="5" s="1"/>
  <c r="E93" i="5"/>
  <c r="E97" i="5"/>
  <c r="H97" i="5"/>
  <c r="I97" i="5" s="1"/>
  <c r="H86" i="5"/>
  <c r="I86" i="5" s="1"/>
  <c r="E86" i="5"/>
  <c r="H98" i="5"/>
  <c r="I98" i="5" s="1"/>
  <c r="E98" i="5"/>
  <c r="H90" i="5"/>
  <c r="I90" i="5" s="1"/>
  <c r="E90" i="5"/>
  <c r="E94" i="5"/>
  <c r="H94" i="5"/>
  <c r="I94" i="5" s="1"/>
  <c r="F4" i="5"/>
  <c r="F6" i="5"/>
  <c r="F8" i="5"/>
  <c r="F10" i="5"/>
  <c r="F12" i="5"/>
  <c r="F14" i="5"/>
  <c r="F16" i="5"/>
  <c r="F18" i="5"/>
  <c r="F20" i="5"/>
  <c r="F22" i="5"/>
  <c r="F24" i="5"/>
  <c r="F26" i="5"/>
  <c r="F28" i="5"/>
  <c r="F30" i="5"/>
  <c r="F32" i="5"/>
  <c r="F34" i="5"/>
  <c r="F36" i="5"/>
  <c r="F38" i="5"/>
  <c r="F40" i="5"/>
  <c r="F42" i="5"/>
  <c r="F49" i="5"/>
  <c r="B51" i="5"/>
  <c r="J52" i="5"/>
  <c r="F61" i="5"/>
  <c r="B63" i="5"/>
  <c r="H64" i="5"/>
  <c r="I64" i="5" s="1"/>
  <c r="B66" i="5"/>
  <c r="H67" i="5"/>
  <c r="I67" i="5" s="1"/>
  <c r="B69" i="5"/>
  <c r="H70" i="5"/>
  <c r="I70" i="5" s="1"/>
  <c r="B72" i="5"/>
  <c r="H73" i="5"/>
  <c r="I73" i="5" s="1"/>
  <c r="B75" i="5"/>
  <c r="H76" i="5"/>
  <c r="I76" i="5" s="1"/>
  <c r="B78" i="5"/>
  <c r="H79" i="5"/>
  <c r="I79" i="5" s="1"/>
  <c r="B81" i="5"/>
  <c r="B84" i="5"/>
  <c r="B87" i="5"/>
  <c r="B90" i="5"/>
  <c r="B93" i="5"/>
  <c r="B96" i="5"/>
  <c r="B99" i="5"/>
  <c r="F100" i="5"/>
  <c r="J101" i="5"/>
  <c r="F44" i="5"/>
  <c r="B46" i="5"/>
  <c r="J47" i="5"/>
  <c r="F56" i="5"/>
  <c r="B58" i="5"/>
  <c r="J59" i="5"/>
  <c r="J4" i="5"/>
  <c r="J6" i="5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F51" i="5"/>
  <c r="B53" i="5"/>
  <c r="J54" i="5"/>
  <c r="E63" i="5"/>
  <c r="J64" i="5"/>
  <c r="E66" i="5"/>
  <c r="J67" i="5"/>
  <c r="E69" i="5"/>
  <c r="J70" i="5"/>
  <c r="E72" i="5"/>
  <c r="J73" i="5"/>
  <c r="E75" i="5"/>
  <c r="J76" i="5"/>
  <c r="E78" i="5"/>
  <c r="J79" i="5"/>
  <c r="E81" i="5"/>
  <c r="J82" i="5"/>
  <c r="J85" i="5"/>
  <c r="J88" i="5"/>
  <c r="J91" i="5"/>
  <c r="J94" i="5"/>
  <c r="J97" i="5"/>
  <c r="J61" i="5"/>
  <c r="B3" i="5"/>
  <c r="B5" i="5"/>
  <c r="B7" i="5"/>
  <c r="B9" i="5"/>
  <c r="B11" i="5"/>
  <c r="B13" i="5"/>
  <c r="B15" i="5"/>
  <c r="B17" i="5"/>
  <c r="B19" i="5"/>
  <c r="B21" i="5"/>
  <c r="B23" i="5"/>
  <c r="B25" i="5"/>
  <c r="B27" i="5"/>
  <c r="B29" i="5"/>
  <c r="B31" i="5"/>
  <c r="B33" i="5"/>
  <c r="B35" i="5"/>
  <c r="B37" i="5"/>
  <c r="B39" i="5"/>
  <c r="B41" i="5"/>
  <c r="B43" i="5"/>
  <c r="J44" i="5"/>
  <c r="B55" i="5"/>
  <c r="J56" i="5"/>
  <c r="B65" i="5"/>
  <c r="B68" i="5"/>
  <c r="B71" i="5"/>
  <c r="B74" i="5"/>
  <c r="B77" i="5"/>
  <c r="B80" i="5"/>
  <c r="B83" i="5"/>
  <c r="B86" i="5"/>
  <c r="B89" i="5"/>
  <c r="B92" i="5"/>
  <c r="B95" i="5"/>
  <c r="B98" i="5"/>
  <c r="J49" i="5"/>
  <c r="F48" i="5"/>
  <c r="B50" i="5"/>
  <c r="J51" i="5"/>
  <c r="F60" i="5"/>
  <c r="B62" i="5"/>
  <c r="J100" i="5"/>
  <c r="F3" i="5"/>
  <c r="F5" i="5"/>
  <c r="F7" i="5"/>
  <c r="F9" i="5"/>
  <c r="F11" i="5"/>
  <c r="F13" i="5"/>
  <c r="F15" i="5"/>
  <c r="F17" i="5"/>
  <c r="F19" i="5"/>
  <c r="F21" i="5"/>
  <c r="F23" i="5"/>
  <c r="F25" i="5"/>
  <c r="F27" i="5"/>
  <c r="F29" i="5"/>
  <c r="F31" i="5"/>
  <c r="F33" i="5"/>
  <c r="F35" i="5"/>
  <c r="F37" i="5"/>
  <c r="F39" i="5"/>
  <c r="F41" i="5"/>
  <c r="F43" i="5"/>
  <c r="B45" i="5"/>
  <c r="J46" i="5"/>
  <c r="F55" i="5"/>
  <c r="B57" i="5"/>
  <c r="J58" i="5"/>
  <c r="J63" i="5"/>
  <c r="E65" i="5"/>
  <c r="J66" i="5"/>
  <c r="E68" i="5"/>
  <c r="J69" i="5"/>
  <c r="E71" i="5"/>
  <c r="J72" i="5"/>
  <c r="E74" i="5"/>
  <c r="J75" i="5"/>
  <c r="E77" i="5"/>
  <c r="J78" i="5"/>
  <c r="E80" i="5"/>
  <c r="J81" i="5"/>
  <c r="J84" i="5"/>
  <c r="J87" i="5"/>
  <c r="J90" i="5"/>
  <c r="J93" i="5"/>
  <c r="J96" i="5"/>
  <c r="J99" i="5"/>
  <c r="B101" i="5"/>
  <c r="F102" i="5"/>
  <c r="F50" i="5"/>
  <c r="B52" i="5"/>
  <c r="J53" i="5"/>
  <c r="F62" i="5"/>
  <c r="F65" i="5"/>
  <c r="F68" i="5"/>
  <c r="F71" i="5"/>
  <c r="F74" i="5"/>
  <c r="F77" i="5"/>
  <c r="F80" i="5"/>
  <c r="F83" i="5"/>
  <c r="F86" i="5"/>
  <c r="F89" i="5"/>
  <c r="F92" i="5"/>
  <c r="F95" i="5"/>
  <c r="F98" i="5"/>
  <c r="J3" i="5"/>
  <c r="J5" i="5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  <c r="F45" i="5"/>
  <c r="B47" i="5"/>
  <c r="J48" i="5"/>
  <c r="F57" i="5"/>
  <c r="B59" i="5"/>
  <c r="J60" i="5"/>
  <c r="B64" i="5"/>
  <c r="H65" i="5"/>
  <c r="I65" i="5" s="1"/>
  <c r="B67" i="5"/>
  <c r="H68" i="5"/>
  <c r="I68" i="5" s="1"/>
  <c r="B70" i="5"/>
  <c r="H71" i="5"/>
  <c r="I71" i="5" s="1"/>
  <c r="B73" i="5"/>
  <c r="H74" i="5"/>
  <c r="I74" i="5" s="1"/>
  <c r="B76" i="5"/>
  <c r="H77" i="5"/>
  <c r="I77" i="5" s="1"/>
  <c r="B79" i="5"/>
  <c r="H80" i="5"/>
  <c r="I80" i="5" s="1"/>
  <c r="B82" i="5"/>
  <c r="B85" i="5"/>
  <c r="B88" i="5"/>
  <c r="B91" i="5"/>
  <c r="B94" i="5"/>
  <c r="B97" i="5"/>
  <c r="J43" i="5"/>
  <c r="F52" i="5"/>
  <c r="B54" i="5"/>
  <c r="J55" i="5"/>
  <c r="B100" i="5"/>
  <c r="F101" i="5"/>
  <c r="J102" i="5"/>
  <c r="B4" i="5"/>
  <c r="B6" i="5"/>
  <c r="B8" i="5"/>
  <c r="B10" i="5"/>
  <c r="B12" i="5"/>
  <c r="B14" i="5"/>
  <c r="B16" i="5"/>
  <c r="B18" i="5"/>
  <c r="B20" i="5"/>
  <c r="B22" i="5"/>
  <c r="B24" i="5"/>
  <c r="B26" i="5"/>
  <c r="B28" i="5"/>
  <c r="B30" i="5"/>
  <c r="B32" i="5"/>
  <c r="B34" i="5"/>
  <c r="B36" i="5"/>
  <c r="B38" i="5"/>
  <c r="B40" i="5"/>
  <c r="B42" i="5"/>
  <c r="F47" i="5"/>
  <c r="B49" i="5"/>
  <c r="J50" i="5"/>
  <c r="F59" i="5"/>
  <c r="B61" i="5"/>
  <c r="J62" i="5"/>
  <c r="J65" i="5"/>
  <c r="J68" i="5"/>
  <c r="J71" i="5"/>
  <c r="J74" i="5"/>
  <c r="J77" i="5"/>
  <c r="J80" i="5"/>
  <c r="J83" i="5"/>
  <c r="J86" i="5"/>
  <c r="J89" i="5"/>
  <c r="J92" i="5"/>
  <c r="J95" i="5"/>
  <c r="J98" i="5"/>
  <c r="B44" i="5"/>
  <c r="J45" i="5"/>
  <c r="F54" i="5"/>
  <c r="F64" i="5"/>
  <c r="F67" i="5"/>
  <c r="F70" i="5"/>
  <c r="F73" i="5"/>
  <c r="F76" i="5"/>
  <c r="F79" i="5"/>
  <c r="F82" i="5"/>
  <c r="F85" i="5"/>
  <c r="F88" i="5"/>
  <c r="F91" i="5"/>
  <c r="F94" i="5"/>
  <c r="H98" i="4"/>
  <c r="I98" i="4" s="1"/>
  <c r="E98" i="4"/>
  <c r="E85" i="4"/>
  <c r="I85" i="4"/>
  <c r="H102" i="4"/>
  <c r="I102" i="4" s="1"/>
  <c r="E102" i="4"/>
  <c r="H90" i="4"/>
  <c r="I90" i="4" s="1"/>
  <c r="E90" i="4"/>
  <c r="E93" i="4"/>
  <c r="D100" i="4"/>
  <c r="D88" i="4"/>
  <c r="E83" i="4"/>
  <c r="D99" i="4"/>
  <c r="D87" i="4"/>
  <c r="D86" i="4"/>
  <c r="E65" i="4"/>
  <c r="I73" i="4"/>
  <c r="H68" i="4"/>
  <c r="I68" i="4" s="1"/>
  <c r="D97" i="4"/>
  <c r="I65" i="4"/>
  <c r="H101" i="4"/>
  <c r="I101" i="4" s="1"/>
  <c r="D96" i="4"/>
  <c r="D84" i="4"/>
  <c r="H84" i="4" s="1"/>
  <c r="D94" i="4"/>
  <c r="E94" i="4" s="1"/>
  <c r="M66" i="4"/>
  <c r="M67" i="4"/>
  <c r="M75" i="4"/>
  <c r="I76" i="4"/>
  <c r="M76" i="4"/>
  <c r="M74" i="4"/>
  <c r="I74" i="4"/>
  <c r="M71" i="4"/>
  <c r="I71" i="4"/>
  <c r="E74" i="4"/>
  <c r="I75" i="4"/>
  <c r="M79" i="4"/>
  <c r="I55" i="4"/>
  <c r="I67" i="4"/>
  <c r="I78" i="4"/>
  <c r="M54" i="4"/>
  <c r="I77" i="4"/>
  <c r="E63" i="4"/>
  <c r="M63" i="4"/>
  <c r="J11" i="4"/>
  <c r="J77" i="4"/>
  <c r="J17" i="4"/>
  <c r="J94" i="4"/>
  <c r="J20" i="4"/>
  <c r="J8" i="4"/>
  <c r="J14" i="4"/>
  <c r="J26" i="4"/>
  <c r="J32" i="4"/>
  <c r="J65" i="4"/>
  <c r="J52" i="4"/>
  <c r="J58" i="4"/>
  <c r="J23" i="4"/>
  <c r="J88" i="4"/>
  <c r="J29" i="4"/>
  <c r="F63" i="4"/>
  <c r="J100" i="4"/>
  <c r="J35" i="4"/>
  <c r="J46" i="4"/>
  <c r="J71" i="4"/>
  <c r="J83" i="4"/>
  <c r="J38" i="4"/>
  <c r="J5" i="4"/>
  <c r="J41" i="4"/>
  <c r="F82" i="4"/>
  <c r="B86" i="4"/>
  <c r="F87" i="4"/>
  <c r="B92" i="4"/>
  <c r="F93" i="4"/>
  <c r="B98" i="4"/>
  <c r="F99" i="4"/>
  <c r="B61" i="4"/>
  <c r="J45" i="4"/>
  <c r="J51" i="4"/>
  <c r="J57" i="4"/>
  <c r="I63" i="4"/>
  <c r="J64" i="4"/>
  <c r="J70" i="4"/>
  <c r="J76" i="4"/>
  <c r="I82" i="4"/>
  <c r="B85" i="4"/>
  <c r="F86" i="4"/>
  <c r="B91" i="4"/>
  <c r="F92" i="4"/>
  <c r="I93" i="4"/>
  <c r="B97" i="4"/>
  <c r="F98" i="4"/>
  <c r="B16" i="4"/>
  <c r="B34" i="4"/>
  <c r="F44" i="4"/>
  <c r="F62" i="4"/>
  <c r="F81" i="4"/>
  <c r="F4" i="4"/>
  <c r="F7" i="4"/>
  <c r="F10" i="4"/>
  <c r="F13" i="4"/>
  <c r="F16" i="4"/>
  <c r="F19" i="4"/>
  <c r="F22" i="4"/>
  <c r="F25" i="4"/>
  <c r="F28" i="4"/>
  <c r="F31" i="4"/>
  <c r="F34" i="4"/>
  <c r="F37" i="4"/>
  <c r="F40" i="4"/>
  <c r="F43" i="4"/>
  <c r="M45" i="4"/>
  <c r="B48" i="4"/>
  <c r="F49" i="4"/>
  <c r="M51" i="4"/>
  <c r="B54" i="4"/>
  <c r="F55" i="4"/>
  <c r="M57" i="4"/>
  <c r="B60" i="4"/>
  <c r="F61" i="4"/>
  <c r="J63" i="4"/>
  <c r="M64" i="4"/>
  <c r="B67" i="4"/>
  <c r="F68" i="4"/>
  <c r="M70" i="4"/>
  <c r="B73" i="4"/>
  <c r="F74" i="4"/>
  <c r="B79" i="4"/>
  <c r="F80" i="4"/>
  <c r="J82" i="4"/>
  <c r="J87" i="4"/>
  <c r="J93" i="4"/>
  <c r="J99" i="4"/>
  <c r="B22" i="4"/>
  <c r="F56" i="4"/>
  <c r="B68" i="4"/>
  <c r="B80" i="4"/>
  <c r="J44" i="4"/>
  <c r="J50" i="4"/>
  <c r="J56" i="4"/>
  <c r="J62" i="4"/>
  <c r="J69" i="4"/>
  <c r="J75" i="4"/>
  <c r="J81" i="4"/>
  <c r="F85" i="4"/>
  <c r="B90" i="4"/>
  <c r="F91" i="4"/>
  <c r="I92" i="4"/>
  <c r="B96" i="4"/>
  <c r="F97" i="4"/>
  <c r="B102" i="4"/>
  <c r="B3" i="4"/>
  <c r="J4" i="4"/>
  <c r="B6" i="4"/>
  <c r="J7" i="4"/>
  <c r="B9" i="4"/>
  <c r="J10" i="4"/>
  <c r="B12" i="4"/>
  <c r="J13" i="4"/>
  <c r="B15" i="4"/>
  <c r="J16" i="4"/>
  <c r="B18" i="4"/>
  <c r="J19" i="4"/>
  <c r="B21" i="4"/>
  <c r="J22" i="4"/>
  <c r="B24" i="4"/>
  <c r="J25" i="4"/>
  <c r="B27" i="4"/>
  <c r="J28" i="4"/>
  <c r="B30" i="4"/>
  <c r="J31" i="4"/>
  <c r="B33" i="4"/>
  <c r="J34" i="4"/>
  <c r="B36" i="4"/>
  <c r="J37" i="4"/>
  <c r="B39" i="4"/>
  <c r="J40" i="4"/>
  <c r="B42" i="4"/>
  <c r="B47" i="4"/>
  <c r="F48" i="4"/>
  <c r="B53" i="4"/>
  <c r="F54" i="4"/>
  <c r="B59" i="4"/>
  <c r="F60" i="4"/>
  <c r="B66" i="4"/>
  <c r="F67" i="4"/>
  <c r="B72" i="4"/>
  <c r="F73" i="4"/>
  <c r="B78" i="4"/>
  <c r="F79" i="4"/>
  <c r="B84" i="4"/>
  <c r="J86" i="4"/>
  <c r="J92" i="4"/>
  <c r="J98" i="4"/>
  <c r="B25" i="4"/>
  <c r="B31" i="4"/>
  <c r="B37" i="4"/>
  <c r="B43" i="4"/>
  <c r="B49" i="4"/>
  <c r="J43" i="4"/>
  <c r="J49" i="4"/>
  <c r="J55" i="4"/>
  <c r="J61" i="4"/>
  <c r="J68" i="4"/>
  <c r="J74" i="4"/>
  <c r="J80" i="4"/>
  <c r="B89" i="4"/>
  <c r="F90" i="4"/>
  <c r="B95" i="4"/>
  <c r="F96" i="4"/>
  <c r="B101" i="4"/>
  <c r="F102" i="4"/>
  <c r="B7" i="4"/>
  <c r="F50" i="4"/>
  <c r="F75" i="4"/>
  <c r="F3" i="4"/>
  <c r="F6" i="4"/>
  <c r="F9" i="4"/>
  <c r="F12" i="4"/>
  <c r="F15" i="4"/>
  <c r="F18" i="4"/>
  <c r="F21" i="4"/>
  <c r="F24" i="4"/>
  <c r="F27" i="4"/>
  <c r="F30" i="4"/>
  <c r="F33" i="4"/>
  <c r="F36" i="4"/>
  <c r="F39" i="4"/>
  <c r="F42" i="4"/>
  <c r="B46" i="4"/>
  <c r="F47" i="4"/>
  <c r="B52" i="4"/>
  <c r="F53" i="4"/>
  <c r="B58" i="4"/>
  <c r="F59" i="4"/>
  <c r="B65" i="4"/>
  <c r="F66" i="4"/>
  <c r="B71" i="4"/>
  <c r="F72" i="4"/>
  <c r="B77" i="4"/>
  <c r="F78" i="4"/>
  <c r="J85" i="4"/>
  <c r="J91" i="4"/>
  <c r="J97" i="4"/>
  <c r="B13" i="4"/>
  <c r="B19" i="4"/>
  <c r="F69" i="4"/>
  <c r="J48" i="4"/>
  <c r="J54" i="4"/>
  <c r="J60" i="4"/>
  <c r="B64" i="4"/>
  <c r="J67" i="4"/>
  <c r="J73" i="4"/>
  <c r="J79" i="4"/>
  <c r="B83" i="4"/>
  <c r="F84" i="4"/>
  <c r="B88" i="4"/>
  <c r="F89" i="4"/>
  <c r="B94" i="4"/>
  <c r="F95" i="4"/>
  <c r="B100" i="4"/>
  <c r="F101" i="4"/>
  <c r="B10" i="4"/>
  <c r="J3" i="4"/>
  <c r="B5" i="4"/>
  <c r="J6" i="4"/>
  <c r="B8" i="4"/>
  <c r="J9" i="4"/>
  <c r="B11" i="4"/>
  <c r="J12" i="4"/>
  <c r="B14" i="4"/>
  <c r="J15" i="4"/>
  <c r="B17" i="4"/>
  <c r="J18" i="4"/>
  <c r="B20" i="4"/>
  <c r="J21" i="4"/>
  <c r="B23" i="4"/>
  <c r="J24" i="4"/>
  <c r="B26" i="4"/>
  <c r="J27" i="4"/>
  <c r="B29" i="4"/>
  <c r="J30" i="4"/>
  <c r="B32" i="4"/>
  <c r="J33" i="4"/>
  <c r="B35" i="4"/>
  <c r="J36" i="4"/>
  <c r="B38" i="4"/>
  <c r="J39" i="4"/>
  <c r="B41" i="4"/>
  <c r="J42" i="4"/>
  <c r="B45" i="4"/>
  <c r="F46" i="4"/>
  <c r="I47" i="4"/>
  <c r="B51" i="4"/>
  <c r="F52" i="4"/>
  <c r="I53" i="4"/>
  <c r="B57" i="4"/>
  <c r="F58" i="4"/>
  <c r="I59" i="4"/>
  <c r="B63" i="4"/>
  <c r="F65" i="4"/>
  <c r="I66" i="4"/>
  <c r="B70" i="4"/>
  <c r="F71" i="4"/>
  <c r="I72" i="4"/>
  <c r="B76" i="4"/>
  <c r="F77" i="4"/>
  <c r="B82" i="4"/>
  <c r="J90" i="4"/>
  <c r="J96" i="4"/>
  <c r="J102" i="4"/>
  <c r="B55" i="4"/>
  <c r="J47" i="4"/>
  <c r="J53" i="4"/>
  <c r="J59" i="4"/>
  <c r="J66" i="4"/>
  <c r="J72" i="4"/>
  <c r="J78" i="4"/>
  <c r="J84" i="4"/>
  <c r="B87" i="4"/>
  <c r="F88" i="4"/>
  <c r="B93" i="4"/>
  <c r="F94" i="4"/>
  <c r="B99" i="4"/>
  <c r="F100" i="4"/>
  <c r="B4" i="4"/>
  <c r="B28" i="4"/>
  <c r="B40" i="4"/>
  <c r="B74" i="4"/>
  <c r="F5" i="4"/>
  <c r="F8" i="4"/>
  <c r="F11" i="4"/>
  <c r="F14" i="4"/>
  <c r="F17" i="4"/>
  <c r="F20" i="4"/>
  <c r="F23" i="4"/>
  <c r="F26" i="4"/>
  <c r="F29" i="4"/>
  <c r="F32" i="4"/>
  <c r="F35" i="4"/>
  <c r="F38" i="4"/>
  <c r="F41" i="4"/>
  <c r="B44" i="4"/>
  <c r="F45" i="4"/>
  <c r="B50" i="4"/>
  <c r="F51" i="4"/>
  <c r="B56" i="4"/>
  <c r="F57" i="4"/>
  <c r="B62" i="4"/>
  <c r="F64" i="4"/>
  <c r="B69" i="4"/>
  <c r="F70" i="4"/>
  <c r="B75" i="4"/>
  <c r="F76" i="4"/>
  <c r="J89" i="4"/>
  <c r="J95" i="4"/>
  <c r="E99" i="9" l="1"/>
  <c r="H99" i="9"/>
  <c r="I99" i="9" s="1"/>
  <c r="E91" i="14"/>
  <c r="E97" i="14"/>
  <c r="E85" i="13"/>
  <c r="H165" i="15"/>
  <c r="E92" i="8"/>
  <c r="H89" i="14"/>
  <c r="I89" i="14" s="1"/>
  <c r="E89" i="14"/>
  <c r="H102" i="14"/>
  <c r="I102" i="14" s="1"/>
  <c r="E102" i="14"/>
  <c r="H83" i="14"/>
  <c r="I83" i="14" s="1"/>
  <c r="E83" i="14"/>
  <c r="H96" i="14"/>
  <c r="I96" i="14" s="1"/>
  <c r="E96" i="14"/>
  <c r="H90" i="14"/>
  <c r="I90" i="14" s="1"/>
  <c r="E90" i="14"/>
  <c r="H84" i="14"/>
  <c r="I84" i="14" s="1"/>
  <c r="E84" i="14"/>
  <c r="H101" i="14"/>
  <c r="I101" i="14" s="1"/>
  <c r="E101" i="14"/>
  <c r="H95" i="14"/>
  <c r="I95" i="14" s="1"/>
  <c r="E95" i="14"/>
  <c r="E85" i="11"/>
  <c r="E85" i="10"/>
  <c r="H89" i="9"/>
  <c r="I89" i="9" s="1"/>
  <c r="E89" i="9"/>
  <c r="H83" i="9"/>
  <c r="I83" i="9" s="1"/>
  <c r="E83" i="9"/>
  <c r="H84" i="9"/>
  <c r="I84" i="9" s="1"/>
  <c r="E84" i="9"/>
  <c r="H85" i="9"/>
  <c r="I85" i="9" s="1"/>
  <c r="E85" i="9"/>
  <c r="H90" i="9"/>
  <c r="I90" i="9" s="1"/>
  <c r="E90" i="9"/>
  <c r="H91" i="9"/>
  <c r="I91" i="9" s="1"/>
  <c r="E91" i="9"/>
  <c r="H101" i="9"/>
  <c r="I101" i="9" s="1"/>
  <c r="E101" i="9"/>
  <c r="H102" i="9"/>
  <c r="I102" i="9" s="1"/>
  <c r="E102" i="9"/>
  <c r="H95" i="9"/>
  <c r="I95" i="9" s="1"/>
  <c r="E95" i="9"/>
  <c r="H96" i="9"/>
  <c r="I96" i="9" s="1"/>
  <c r="E96" i="9"/>
  <c r="H97" i="9"/>
  <c r="I97" i="9" s="1"/>
  <c r="E97" i="9"/>
  <c r="E86" i="8"/>
  <c r="H89" i="13"/>
  <c r="I89" i="13" s="1"/>
  <c r="E89" i="13"/>
  <c r="H102" i="13"/>
  <c r="I102" i="13" s="1"/>
  <c r="E102" i="13"/>
  <c r="H83" i="13"/>
  <c r="I83" i="13" s="1"/>
  <c r="E83" i="13"/>
  <c r="H96" i="13"/>
  <c r="I96" i="13" s="1"/>
  <c r="E96" i="13"/>
  <c r="H90" i="13"/>
  <c r="I90" i="13" s="1"/>
  <c r="E90" i="13"/>
  <c r="H84" i="13"/>
  <c r="I84" i="13" s="1"/>
  <c r="E84" i="13"/>
  <c r="H101" i="13"/>
  <c r="I101" i="13" s="1"/>
  <c r="E101" i="13"/>
  <c r="H95" i="13"/>
  <c r="I95" i="13" s="1"/>
  <c r="E95" i="13"/>
  <c r="H101" i="12"/>
  <c r="I101" i="12" s="1"/>
  <c r="E101" i="12"/>
  <c r="H95" i="12"/>
  <c r="I95" i="12" s="1"/>
  <c r="E95" i="12"/>
  <c r="H89" i="12"/>
  <c r="I89" i="12" s="1"/>
  <c r="E89" i="12"/>
  <c r="H83" i="12"/>
  <c r="I83" i="12" s="1"/>
  <c r="E83" i="12"/>
  <c r="H90" i="11"/>
  <c r="I90" i="11" s="1"/>
  <c r="E90" i="11"/>
  <c r="H96" i="11"/>
  <c r="I96" i="11" s="1"/>
  <c r="E96" i="11"/>
  <c r="H101" i="11"/>
  <c r="I101" i="11" s="1"/>
  <c r="E101" i="11"/>
  <c r="H84" i="11"/>
  <c r="I84" i="11" s="1"/>
  <c r="E84" i="11"/>
  <c r="H95" i="11"/>
  <c r="I95" i="11" s="1"/>
  <c r="E95" i="11"/>
  <c r="H89" i="11"/>
  <c r="I89" i="11" s="1"/>
  <c r="E89" i="11"/>
  <c r="H83" i="11"/>
  <c r="I83" i="11" s="1"/>
  <c r="E83" i="11"/>
  <c r="H102" i="11"/>
  <c r="I102" i="11" s="1"/>
  <c r="E102" i="11"/>
  <c r="H95" i="10"/>
  <c r="E95" i="10"/>
  <c r="H102" i="10"/>
  <c r="E102" i="10"/>
  <c r="H96" i="10"/>
  <c r="E96" i="10"/>
  <c r="H83" i="10"/>
  <c r="I83" i="10" s="1"/>
  <c r="E83" i="10"/>
  <c r="H89" i="10"/>
  <c r="E89" i="10"/>
  <c r="H90" i="10"/>
  <c r="E90" i="10"/>
  <c r="H84" i="10"/>
  <c r="E84" i="10"/>
  <c r="H101" i="10"/>
  <c r="E101" i="10"/>
  <c r="H87" i="8"/>
  <c r="I87" i="8" s="1"/>
  <c r="E87" i="8"/>
  <c r="H99" i="8"/>
  <c r="I99" i="8" s="1"/>
  <c r="E99" i="8"/>
  <c r="H93" i="8"/>
  <c r="I93" i="8" s="1"/>
  <c r="E93" i="8"/>
  <c r="H97" i="8"/>
  <c r="I97" i="8" s="1"/>
  <c r="E97" i="8"/>
  <c r="H91" i="8"/>
  <c r="I91" i="8" s="1"/>
  <c r="E91" i="8"/>
  <c r="H85" i="8"/>
  <c r="I85" i="8" s="1"/>
  <c r="E85" i="8"/>
  <c r="I102" i="5"/>
  <c r="E102" i="5"/>
  <c r="E95" i="4"/>
  <c r="H95" i="4"/>
  <c r="I95" i="4" s="1"/>
  <c r="E91" i="4"/>
  <c r="I91" i="4"/>
  <c r="H94" i="4"/>
  <c r="M100" i="5"/>
  <c r="I100" i="5"/>
  <c r="M99" i="5"/>
  <c r="I99" i="5"/>
  <c r="I101" i="5"/>
  <c r="M101" i="5"/>
  <c r="E99" i="4"/>
  <c r="H99" i="4"/>
  <c r="I99" i="4" s="1"/>
  <c r="I88" i="4"/>
  <c r="E88" i="4"/>
  <c r="H100" i="4"/>
  <c r="I100" i="4" s="1"/>
  <c r="E100" i="4"/>
  <c r="H97" i="4"/>
  <c r="I97" i="4" s="1"/>
  <c r="E97" i="4"/>
  <c r="H96" i="4"/>
  <c r="I96" i="4" s="1"/>
  <c r="E96" i="4"/>
  <c r="I86" i="4"/>
  <c r="E86" i="4"/>
  <c r="E87" i="4"/>
  <c r="I87" i="4"/>
  <c r="I94" i="4"/>
  <c r="E84" i="4"/>
  <c r="I84" i="4"/>
  <c r="H166" i="15" l="1"/>
  <c r="H167" i="15" l="1"/>
  <c r="H168" i="15" l="1"/>
  <c r="H169" i="15" l="1"/>
  <c r="H170" i="15" l="1"/>
  <c r="H171" i="15" l="1"/>
  <c r="H172" i="15" l="1"/>
  <c r="H173" i="15" l="1"/>
  <c r="H174" i="15" l="1"/>
  <c r="H175" i="15" l="1"/>
  <c r="H176" i="15" l="1"/>
  <c r="H177" i="15" l="1"/>
  <c r="H178" i="15" l="1"/>
  <c r="H179" i="15" l="1"/>
  <c r="H180" i="15" l="1"/>
  <c r="H181" i="15" l="1"/>
  <c r="H182" i="15" l="1"/>
  <c r="H183" i="15" l="1"/>
  <c r="H184" i="15" l="1"/>
  <c r="H185" i="15" l="1"/>
  <c r="H186" i="15" l="1"/>
  <c r="H187" i="15" l="1"/>
  <c r="H188" i="15" l="1"/>
  <c r="H189" i="15" l="1"/>
  <c r="H190" i="15" l="1"/>
  <c r="H191" i="15" l="1"/>
  <c r="H193" i="15" l="1"/>
  <c r="H192" i="15"/>
  <c r="J2" i="7"/>
  <c r="J101" i="7" s="1"/>
  <c r="M27" i="7"/>
  <c r="I93" i="7"/>
  <c r="M100" i="7"/>
  <c r="M29" i="7"/>
  <c r="I97" i="7"/>
  <c r="I34" i="7"/>
  <c r="M43" i="7"/>
  <c r="I8" i="7"/>
  <c r="I60" i="7"/>
  <c r="M69" i="7"/>
  <c r="M9" i="7"/>
  <c r="I74" i="7"/>
  <c r="M83" i="7"/>
  <c r="M12" i="7"/>
  <c r="I77" i="7"/>
  <c r="I101" i="7"/>
  <c r="M39" i="7"/>
  <c r="M55" i="7"/>
  <c r="M7" i="7"/>
  <c r="I72" i="7"/>
  <c r="M81" i="7"/>
  <c r="M22" i="7"/>
  <c r="I86" i="7"/>
  <c r="M95" i="7"/>
  <c r="M25" i="7"/>
  <c r="I91" i="7"/>
  <c r="I42" i="7"/>
  <c r="M53" i="7"/>
  <c r="I3" i="7"/>
  <c r="I58" i="7"/>
  <c r="M67" i="7"/>
  <c r="M19" i="7"/>
  <c r="M3" i="7"/>
  <c r="M93" i="7"/>
  <c r="M34" i="7"/>
  <c r="I22" i="7"/>
  <c r="I27" i="7"/>
  <c r="M37" i="7"/>
  <c r="I19" i="7"/>
  <c r="I17" i="7"/>
  <c r="M60" i="7"/>
  <c r="I56" i="7"/>
  <c r="M65" i="7"/>
  <c r="M5" i="7"/>
  <c r="I70" i="7"/>
  <c r="M79" i="7"/>
  <c r="M32" i="7"/>
  <c r="I100" i="7"/>
  <c r="I25" i="7"/>
  <c r="M46" i="7"/>
  <c r="I10" i="7"/>
  <c r="I39" i="7"/>
  <c r="M49" i="7"/>
  <c r="I7" i="7"/>
  <c r="M41" i="7"/>
  <c r="I88" i="7"/>
  <c r="I68" i="7"/>
  <c r="M77" i="7"/>
  <c r="M17" i="7"/>
  <c r="I82" i="7"/>
  <c r="M91" i="7"/>
  <c r="M44" i="7"/>
  <c r="I12" i="7"/>
  <c r="I37" i="7"/>
  <c r="M58" i="7"/>
  <c r="M48" i="7"/>
  <c r="I51" i="7"/>
  <c r="M61" i="7"/>
  <c r="M96" i="7"/>
  <c r="I5" i="7"/>
  <c r="M89" i="7"/>
  <c r="I98" i="7"/>
  <c r="I23" i="7"/>
  <c r="M56" i="7"/>
  <c r="M36" i="7"/>
  <c r="I49" i="7"/>
  <c r="M70" i="7"/>
  <c r="I52" i="7"/>
  <c r="I63" i="7"/>
  <c r="M73" i="7"/>
  <c r="I95" i="7"/>
  <c r="M98" i="7"/>
  <c r="M30" i="7"/>
  <c r="M26" i="7"/>
  <c r="I92" i="7"/>
  <c r="M99" i="7"/>
  <c r="M28" i="7"/>
  <c r="I94" i="7"/>
  <c r="M101" i="7"/>
  <c r="M42" i="7"/>
  <c r="I14" i="7"/>
  <c r="I35" i="7"/>
  <c r="M68" i="7"/>
  <c r="I76" i="7"/>
  <c r="I61" i="7"/>
  <c r="M82" i="7"/>
  <c r="M10" i="7"/>
  <c r="I75" i="7"/>
  <c r="M85" i="7"/>
  <c r="I89" i="7"/>
  <c r="I30" i="7"/>
  <c r="M51" i="7"/>
  <c r="I80" i="7"/>
  <c r="M38" i="7"/>
  <c r="I18" i="7"/>
  <c r="I31" i="7"/>
  <c r="M40" i="7"/>
  <c r="I16" i="7"/>
  <c r="I33" i="7"/>
  <c r="M54" i="7"/>
  <c r="M11" i="7"/>
  <c r="I47" i="7"/>
  <c r="M80" i="7"/>
  <c r="M8" i="7"/>
  <c r="I73" i="7"/>
  <c r="M94" i="7"/>
  <c r="M23" i="7"/>
  <c r="I87" i="7"/>
  <c r="M97" i="7"/>
  <c r="I84" i="7"/>
  <c r="I15" i="7"/>
  <c r="M75" i="7"/>
  <c r="M13" i="7"/>
  <c r="M50" i="7"/>
  <c r="I6" i="7"/>
  <c r="I43" i="7"/>
  <c r="M52" i="7"/>
  <c r="I4" i="7"/>
  <c r="I45" i="7"/>
  <c r="M66" i="7"/>
  <c r="I64" i="7"/>
  <c r="I59" i="7"/>
  <c r="M92" i="7"/>
  <c r="M20" i="7"/>
  <c r="I85" i="7"/>
  <c r="I26" i="7"/>
  <c r="M35" i="7"/>
  <c r="I21" i="7"/>
  <c r="I29" i="7"/>
  <c r="I83" i="7"/>
  <c r="I32" i="7"/>
  <c r="M63" i="7"/>
  <c r="M21" i="7"/>
  <c r="M87" i="7"/>
  <c r="M62" i="7"/>
  <c r="M24" i="7"/>
  <c r="I55" i="7"/>
  <c r="M64" i="7"/>
  <c r="M72" i="7"/>
  <c r="I57" i="7"/>
  <c r="M78" i="7"/>
  <c r="M6" i="7"/>
  <c r="I71" i="7"/>
  <c r="I24" i="7"/>
  <c r="M33" i="7"/>
  <c r="F2" i="7"/>
  <c r="F26" i="7" s="1"/>
  <c r="I38" i="7"/>
  <c r="M47" i="7"/>
  <c r="I9" i="7"/>
  <c r="I41" i="7"/>
  <c r="I102" i="7"/>
  <c r="I44" i="7"/>
  <c r="M15" i="7"/>
  <c r="M74" i="7"/>
  <c r="I40" i="7"/>
  <c r="I67" i="7"/>
  <c r="M76" i="7"/>
  <c r="M4" i="7"/>
  <c r="I69" i="7"/>
  <c r="M90" i="7"/>
  <c r="M18" i="7"/>
  <c r="I99" i="7"/>
  <c r="I36" i="7"/>
  <c r="M45" i="7"/>
  <c r="I11" i="7"/>
  <c r="I50" i="7"/>
  <c r="M59" i="7"/>
  <c r="M84" i="7"/>
  <c r="I53" i="7"/>
  <c r="I96" i="7"/>
  <c r="I46" i="7"/>
  <c r="I54" i="7"/>
  <c r="I66" i="7"/>
  <c r="I78" i="7"/>
  <c r="M86" i="7"/>
  <c r="M14" i="7"/>
  <c r="I79" i="7"/>
  <c r="M88" i="7"/>
  <c r="M16" i="7"/>
  <c r="I81" i="7"/>
  <c r="M102" i="7"/>
  <c r="M31" i="7"/>
  <c r="I13" i="7"/>
  <c r="I48" i="7"/>
  <c r="M57" i="7"/>
  <c r="I28" i="7"/>
  <c r="I62" i="7"/>
  <c r="M71" i="7"/>
  <c r="I20" i="7"/>
  <c r="I65" i="7"/>
  <c r="I90" i="7"/>
  <c r="J37" i="7" l="1"/>
  <c r="J102" i="7"/>
  <c r="J8" i="7"/>
  <c r="J53" i="7"/>
  <c r="J56" i="7"/>
  <c r="J72" i="7"/>
  <c r="J48" i="7"/>
  <c r="J59" i="7"/>
  <c r="J63" i="7"/>
  <c r="J65" i="7"/>
  <c r="J74" i="7"/>
  <c r="J10" i="7"/>
  <c r="J45" i="7"/>
  <c r="J84" i="7"/>
  <c r="J90" i="7"/>
  <c r="J82" i="7"/>
  <c r="J14" i="7"/>
  <c r="J97" i="7"/>
  <c r="J22" i="7"/>
  <c r="J54" i="7"/>
  <c r="J3" i="7"/>
  <c r="J11" i="7"/>
  <c r="J31" i="7"/>
  <c r="J85" i="7"/>
  <c r="F88" i="7"/>
  <c r="F29" i="7"/>
  <c r="F76" i="7"/>
  <c r="F52" i="7"/>
  <c r="F79" i="7"/>
  <c r="F43" i="7"/>
  <c r="F81" i="7"/>
  <c r="F45" i="7"/>
  <c r="F86" i="7"/>
  <c r="F87" i="7"/>
  <c r="F84" i="7"/>
  <c r="F20" i="7"/>
  <c r="J51" i="7"/>
  <c r="J12" i="7"/>
  <c r="J91" i="7"/>
  <c r="J73" i="7"/>
  <c r="F73" i="7"/>
  <c r="F42" i="7"/>
  <c r="F21" i="7"/>
  <c r="F3" i="7"/>
  <c r="F85" i="7"/>
  <c r="F49" i="7"/>
  <c r="F63" i="7"/>
  <c r="F55" i="7"/>
  <c r="F24" i="7"/>
  <c r="F64" i="7"/>
  <c r="F57" i="7"/>
  <c r="F18" i="7"/>
  <c r="J49" i="7"/>
  <c r="J47" i="7"/>
  <c r="J6" i="7"/>
  <c r="J80" i="7"/>
  <c r="F100" i="7"/>
  <c r="F54" i="7"/>
  <c r="F7" i="7"/>
  <c r="F97" i="7"/>
  <c r="F37" i="7"/>
  <c r="F34" i="7"/>
  <c r="F74" i="7"/>
  <c r="F28" i="7"/>
  <c r="F13" i="7"/>
  <c r="F59" i="7"/>
  <c r="J77" i="7"/>
  <c r="J79" i="7"/>
  <c r="J76" i="7"/>
  <c r="J19" i="7"/>
  <c r="J98" i="7"/>
  <c r="J60" i="7"/>
  <c r="J70" i="7"/>
  <c r="J61" i="7"/>
  <c r="F90" i="7"/>
  <c r="F10" i="7"/>
  <c r="F99" i="7"/>
  <c r="F47" i="7"/>
  <c r="F36" i="7"/>
  <c r="F71" i="7"/>
  <c r="F94" i="7"/>
  <c r="F58" i="7"/>
  <c r="F9" i="7"/>
  <c r="J99" i="7"/>
  <c r="J55" i="7"/>
  <c r="J30" i="7"/>
  <c r="J24" i="7"/>
  <c r="J13" i="7"/>
  <c r="J26" i="7"/>
  <c r="J83" i="7"/>
  <c r="J44" i="7"/>
  <c r="J9" i="7"/>
  <c r="F69" i="7"/>
  <c r="F11" i="7"/>
  <c r="F102" i="7"/>
  <c r="F5" i="7"/>
  <c r="F95" i="7"/>
  <c r="F30" i="7"/>
  <c r="F75" i="7"/>
  <c r="F38" i="7"/>
  <c r="F4" i="7"/>
  <c r="F39" i="7"/>
  <c r="J27" i="7"/>
  <c r="J5" i="7"/>
  <c r="J52" i="7"/>
  <c r="J40" i="7"/>
  <c r="J39" i="7"/>
  <c r="J25" i="7"/>
  <c r="J68" i="7"/>
  <c r="J18" i="7"/>
  <c r="F32" i="7"/>
  <c r="F53" i="7"/>
  <c r="F17" i="7"/>
  <c r="F16" i="7"/>
  <c r="F91" i="7"/>
  <c r="F48" i="7"/>
  <c r="F44" i="7"/>
  <c r="F60" i="7"/>
  <c r="F12" i="7"/>
  <c r="F41" i="7"/>
  <c r="J46" i="7"/>
  <c r="J88" i="7"/>
  <c r="J92" i="7"/>
  <c r="J16" i="7"/>
  <c r="J67" i="7"/>
  <c r="J62" i="7"/>
  <c r="J78" i="7"/>
  <c r="J69" i="7"/>
  <c r="J7" i="7"/>
  <c r="F15" i="7"/>
  <c r="F33" i="7"/>
  <c r="F78" i="7"/>
  <c r="F51" i="7"/>
  <c r="F31" i="7"/>
  <c r="F68" i="7"/>
  <c r="F67" i="7"/>
  <c r="F93" i="7"/>
  <c r="F35" i="7"/>
  <c r="J87" i="7"/>
  <c r="J21" i="7"/>
  <c r="J32" i="7"/>
  <c r="J29" i="7"/>
  <c r="J100" i="7"/>
  <c r="J96" i="7"/>
  <c r="J15" i="7"/>
  <c r="J43" i="7"/>
  <c r="J34" i="7"/>
  <c r="F40" i="7"/>
  <c r="F50" i="7"/>
  <c r="F27" i="7"/>
  <c r="F72" i="7"/>
  <c r="F14" i="7"/>
  <c r="F46" i="7"/>
  <c r="F70" i="7"/>
  <c r="F96" i="7"/>
  <c r="F65" i="7"/>
  <c r="J50" i="7"/>
  <c r="J4" i="7"/>
  <c r="J23" i="7"/>
  <c r="J58" i="7"/>
  <c r="J42" i="7"/>
  <c r="J57" i="7"/>
  <c r="J94" i="7"/>
  <c r="J28" i="7"/>
  <c r="J17" i="7"/>
  <c r="F56" i="7"/>
  <c r="F82" i="7"/>
  <c r="F8" i="7"/>
  <c r="F6" i="7"/>
  <c r="F25" i="7"/>
  <c r="F83" i="7"/>
  <c r="F62" i="7"/>
  <c r="F61" i="7"/>
  <c r="F89" i="7"/>
  <c r="F23" i="7"/>
  <c r="J75" i="7"/>
  <c r="J95" i="7"/>
  <c r="J64" i="7"/>
  <c r="J71" i="7"/>
  <c r="J20" i="7"/>
  <c r="J35" i="7"/>
  <c r="J41" i="7"/>
  <c r="J86" i="7"/>
  <c r="F92" i="7"/>
  <c r="F77" i="7"/>
  <c r="F98" i="7"/>
  <c r="F22" i="7"/>
  <c r="F19" i="7"/>
  <c r="F80" i="7"/>
  <c r="F66" i="7"/>
  <c r="F101" i="7"/>
  <c r="J36" i="7"/>
  <c r="J89" i="7"/>
  <c r="J81" i="7"/>
  <c r="J33" i="7"/>
  <c r="J93" i="7"/>
  <c r="J66" i="7"/>
  <c r="J38" i="7"/>
</calcChain>
</file>

<file path=xl/sharedStrings.xml><?xml version="1.0" encoding="utf-8"?>
<sst xmlns="http://schemas.openxmlformats.org/spreadsheetml/2006/main" count="3929" uniqueCount="1490">
  <si>
    <t>M0</t>
    <phoneticPr fontId="1" type="noConversion"/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</si>
  <si>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</si>
  <si>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</si>
  <si>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</si>
  <si>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</si>
  <si>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</si>
  <si>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</si>
  <si>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</si>
  <si>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</si>
  <si>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</si>
  <si>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L0</t>
    <phoneticPr fontId="1" type="noConversion"/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</si>
  <si>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</si>
  <si>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</si>
  <si>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</si>
  <si>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</si>
  <si>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</si>
  <si>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</si>
  <si>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</si>
  <si>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</si>
  <si>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</si>
  <si>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Mapping Auto</t>
    <phoneticPr fontId="1" type="noConversion"/>
  </si>
  <si>
    <t>Mapping Manual</t>
    <phoneticPr fontId="1" type="noConversion"/>
  </si>
  <si>
    <t xml:space="preserve">Mapping </t>
    <phoneticPr fontId="1" type="noConversion"/>
  </si>
  <si>
    <t>Command Auto</t>
    <phoneticPr fontId="1" type="noConversion"/>
  </si>
  <si>
    <t>Command Manual</t>
    <phoneticPr fontId="1" type="noConversion"/>
  </si>
  <si>
    <t>Command Start</t>
    <phoneticPr fontId="1" type="noConversion"/>
  </si>
  <si>
    <t>Command Stop</t>
    <phoneticPr fontId="1" type="noConversion"/>
  </si>
  <si>
    <t>Command Reset</t>
    <phoneticPr fontId="1" type="noConversion"/>
  </si>
  <si>
    <t>Reset</t>
    <phoneticPr fontId="1" type="noConversion"/>
  </si>
  <si>
    <t>Unit#1</t>
    <phoneticPr fontId="1" type="noConversion"/>
  </si>
  <si>
    <t>Unit#2</t>
  </si>
  <si>
    <t>Unit#3</t>
  </si>
  <si>
    <t>Unit#4</t>
  </si>
  <si>
    <t>Unit#5</t>
  </si>
  <si>
    <t>Unit#6</t>
  </si>
  <si>
    <t>Unit#7</t>
  </si>
  <si>
    <t>Unit#8</t>
  </si>
  <si>
    <t>Machining</t>
    <phoneticPr fontId="1" type="noConversion"/>
  </si>
  <si>
    <t>Command Initial Start</t>
    <phoneticPr fontId="1" type="noConversion"/>
  </si>
  <si>
    <t>All UnitAuto</t>
    <phoneticPr fontId="1" type="noConversion"/>
  </si>
  <si>
    <t>All UnitManual</t>
    <phoneticPr fontId="1" type="noConversion"/>
  </si>
  <si>
    <t>All UnitRunning</t>
    <phoneticPr fontId="1" type="noConversion"/>
  </si>
  <si>
    <t>All UnitStop</t>
    <phoneticPr fontId="1" type="noConversion"/>
  </si>
  <si>
    <t>All UnitInitial Complete</t>
    <phoneticPr fontId="1" type="noConversion"/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</si>
  <si>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</si>
  <si>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</si>
  <si>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</si>
  <si>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</si>
  <si>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</si>
  <si>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</si>
  <si>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</si>
  <si>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</si>
  <si>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</si>
  <si>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</si>
  <si>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</si>
  <si>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</si>
  <si>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</si>
  <si>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</si>
  <si>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</si>
  <si>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</si>
  <si>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</si>
  <si>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</si>
  <si>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</si>
  <si>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</si>
  <si>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</si>
  <si>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</si>
  <si>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</si>
  <si>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</si>
  <si>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</si>
  <si>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</si>
  <si>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</si>
  <si>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</si>
  <si>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</si>
  <si>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</si>
  <si>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</si>
  <si>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</si>
  <si>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</si>
  <si>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</si>
  <si>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</si>
  <si>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</si>
  <si>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</si>
  <si>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</si>
  <si>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</si>
  <si>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</si>
  <si>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</si>
  <si>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</si>
  <si>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</si>
  <si>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</si>
  <si>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</si>
  <si>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</si>
  <si>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</si>
  <si>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</si>
  <si>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</si>
  <si>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</si>
  <si>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</si>
  <si>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</si>
  <si>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</si>
  <si>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</si>
  <si>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</si>
  <si>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</si>
  <si>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</si>
  <si>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</si>
  <si>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</si>
  <si>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</si>
  <si>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</si>
  <si>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</si>
  <si>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</si>
  <si>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</si>
  <si>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</si>
  <si>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</si>
  <si>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</si>
  <si>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</si>
  <si>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</si>
  <si>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</si>
  <si>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</si>
  <si>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</si>
  <si>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</si>
  <si>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</si>
  <si>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</si>
  <si>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</si>
  <si>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</si>
  <si>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</si>
  <si>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</si>
  <si>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</si>
  <si>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</si>
  <si>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</si>
  <si>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</si>
  <si>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</si>
  <si>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</si>
  <si>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</si>
  <si>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</si>
  <si>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</si>
  <si>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</si>
  <si>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</si>
  <si>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Manual</t>
  </si>
  <si>
    <t>Running</t>
  </si>
  <si>
    <t>Stop</t>
  </si>
  <si>
    <t>Initial Run</t>
  </si>
  <si>
    <t>Step End</t>
  </si>
  <si>
    <t>Initial #01</t>
  </si>
  <si>
    <t>Initial #02</t>
  </si>
  <si>
    <t>Initial #03</t>
  </si>
  <si>
    <t>Initial #04</t>
  </si>
  <si>
    <t>Initial #05</t>
  </si>
  <si>
    <t>Initial #06</t>
  </si>
  <si>
    <t>Initial #07</t>
  </si>
  <si>
    <t>Initial #08</t>
  </si>
  <si>
    <t>Initial #09</t>
  </si>
  <si>
    <t>Initial #10</t>
  </si>
  <si>
    <t>Step    #01</t>
  </si>
  <si>
    <t>Step    #02</t>
  </si>
  <si>
    <t>Step    #03</t>
  </si>
  <si>
    <t>Step    #04</t>
  </si>
  <si>
    <t>Step    #05</t>
  </si>
  <si>
    <t>Step    #06</t>
  </si>
  <si>
    <t>Step    #07</t>
  </si>
  <si>
    <t>Step    #08</t>
  </si>
  <si>
    <t>Step    #09</t>
  </si>
  <si>
    <t>Step    #10</t>
  </si>
  <si>
    <t>Step    #11</t>
  </si>
  <si>
    <t>Step    #12</t>
  </si>
  <si>
    <t>Step    #13</t>
  </si>
  <si>
    <t>Step    #14</t>
  </si>
  <si>
    <t>Step    #15</t>
  </si>
  <si>
    <t>Step    #16</t>
  </si>
  <si>
    <t>Step    #17</t>
  </si>
  <si>
    <t>Step    #18</t>
  </si>
  <si>
    <t>Step    #19</t>
  </si>
  <si>
    <t>Step    #20</t>
  </si>
  <si>
    <t xml:space="preserve">Command </t>
  </si>
  <si>
    <t>Int'lock</t>
  </si>
  <si>
    <t xml:space="preserve">Alarm    </t>
  </si>
  <si>
    <t xml:space="preserve">Command </t>
    <phoneticPr fontId="1" type="noConversion"/>
  </si>
  <si>
    <t>Load CV Run</t>
    <phoneticPr fontId="1" type="noConversion"/>
  </si>
  <si>
    <t>Load CV Stop</t>
    <phoneticPr fontId="1" type="noConversion"/>
  </si>
  <si>
    <t>Int'lock</t>
    <phoneticPr fontId="1" type="noConversion"/>
  </si>
  <si>
    <t>Initial Complete</t>
  </si>
  <si>
    <t>WorkCompVision</t>
  </si>
  <si>
    <t>WorkComp</t>
  </si>
  <si>
    <t xml:space="preserve">S/W     </t>
  </si>
  <si>
    <t xml:space="preserve">L/P     </t>
  </si>
  <si>
    <t xml:space="preserve">Sensor  </t>
  </si>
  <si>
    <t xml:space="preserve"> </t>
    <phoneticPr fontId="1" type="noConversion"/>
  </si>
  <si>
    <t>M</t>
    <phoneticPr fontId="1" type="noConversion"/>
  </si>
  <si>
    <t>Unit</t>
    <phoneticPr fontId="1" type="noConversion"/>
  </si>
  <si>
    <t>L</t>
    <phoneticPr fontId="1" type="noConversion"/>
  </si>
  <si>
    <t>T</t>
    <phoneticPr fontId="1" type="noConversion"/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</si>
  <si>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</si>
  <si>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</si>
  <si>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</si>
  <si>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</si>
  <si>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</si>
  <si>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</si>
  <si>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</si>
  <si>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</si>
  <si>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</si>
  <si>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</si>
  <si>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</si>
  <si>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</si>
  <si>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</si>
  <si>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</si>
  <si>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</si>
  <si>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</si>
  <si>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</si>
  <si>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</si>
  <si>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</si>
  <si>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</si>
  <si>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</si>
  <si>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</si>
  <si>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</si>
  <si>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</si>
  <si>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</si>
  <si>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</si>
  <si>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</si>
  <si>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</si>
  <si>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</si>
  <si>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</si>
  <si>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</si>
  <si>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</si>
  <si>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</si>
  <si>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</si>
  <si>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</si>
  <si>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</si>
  <si>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</si>
  <si>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</si>
  <si>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</si>
  <si>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</si>
  <si>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</si>
  <si>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</si>
  <si>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</si>
  <si>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</si>
  <si>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</si>
  <si>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</si>
  <si>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</si>
  <si>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</si>
  <si>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</si>
  <si>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</si>
  <si>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</si>
  <si>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</si>
  <si>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</si>
  <si>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</si>
  <si>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</si>
  <si>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</si>
  <si>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</si>
  <si>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</si>
  <si>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</si>
  <si>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</si>
  <si>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</si>
  <si>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</si>
  <si>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</si>
  <si>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</si>
  <si>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</si>
  <si>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</si>
  <si>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</si>
  <si>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</si>
  <si>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</si>
  <si>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</si>
  <si>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</si>
  <si>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</si>
  <si>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</si>
  <si>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</si>
  <si>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</si>
  <si>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</si>
  <si>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</si>
  <si>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</si>
  <si>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</si>
  <si>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</si>
  <si>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</si>
  <si>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</si>
  <si>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</si>
  <si>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</si>
  <si>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</si>
  <si>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</si>
  <si>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</si>
  <si>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</si>
  <si>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</si>
  <si>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</si>
  <si>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Input</t>
    <phoneticPr fontId="1" type="noConversion"/>
  </si>
  <si>
    <t>Vision</t>
    <phoneticPr fontId="1" type="noConversion"/>
  </si>
  <si>
    <t>D</t>
    <phoneticPr fontId="1" type="noConversion"/>
  </si>
  <si>
    <t xml:space="preserve">Auto    </t>
    <phoneticPr fontId="1" type="noConversion"/>
  </si>
  <si>
    <t xml:space="preserve">Initial </t>
    <phoneticPr fontId="1" type="noConversion"/>
  </si>
  <si>
    <t>Step NO</t>
    <phoneticPr fontId="1" type="noConversion"/>
  </si>
  <si>
    <t xml:space="preserve">Delay/T </t>
    <phoneticPr fontId="1" type="noConversion"/>
  </si>
  <si>
    <t>Vision  Result  Save</t>
    <phoneticPr fontId="1" type="noConversion"/>
  </si>
  <si>
    <t>MaterialCV Count</t>
    <phoneticPr fontId="1" type="noConversion"/>
  </si>
  <si>
    <t>Vision  Data</t>
    <phoneticPr fontId="1" type="noConversion"/>
  </si>
  <si>
    <t>PNP     Turn</t>
    <phoneticPr fontId="1" type="noConversion"/>
  </si>
  <si>
    <t>PNP     Return</t>
    <phoneticPr fontId="1" type="noConversion"/>
  </si>
  <si>
    <t>PNP     Detect</t>
    <phoneticPr fontId="1" type="noConversion"/>
  </si>
  <si>
    <t>Z WAIT</t>
    <phoneticPr fontId="1" type="noConversion"/>
  </si>
  <si>
    <t>XY LOAD</t>
    <phoneticPr fontId="1" type="noConversion"/>
  </si>
  <si>
    <t>W SELECT</t>
    <phoneticPr fontId="1" type="noConversion"/>
  </si>
  <si>
    <t>Z LOAD</t>
    <phoneticPr fontId="1" type="noConversion"/>
  </si>
  <si>
    <t>GRAB</t>
    <phoneticPr fontId="1" type="noConversion"/>
  </si>
  <si>
    <t>XY UNLOAD</t>
    <phoneticPr fontId="1" type="noConversion"/>
  </si>
  <si>
    <t>Z UNLOAD</t>
    <phoneticPr fontId="1" type="noConversion"/>
  </si>
  <si>
    <t>UNGRAB</t>
    <phoneticPr fontId="1" type="noConversion"/>
  </si>
  <si>
    <t>UD RQ</t>
    <phoneticPr fontId="1" type="noConversion"/>
  </si>
  <si>
    <t>LD RQ</t>
    <phoneticPr fontId="1" type="noConversion"/>
  </si>
  <si>
    <t xml:space="preserve">Initial #02     </t>
    <phoneticPr fontId="1" type="noConversion"/>
  </si>
  <si>
    <t xml:space="preserve">Initial #03     </t>
    <phoneticPr fontId="1" type="noConversion"/>
  </si>
  <si>
    <t xml:space="preserve">Initial #04     </t>
    <phoneticPr fontId="1" type="noConversion"/>
  </si>
  <si>
    <t xml:space="preserve">Initial #05     </t>
    <phoneticPr fontId="1" type="noConversion"/>
  </si>
  <si>
    <t xml:space="preserve">Initial #06     </t>
    <phoneticPr fontId="1" type="noConversion"/>
  </si>
  <si>
    <t xml:space="preserve">Initial #07     </t>
    <phoneticPr fontId="1" type="noConversion"/>
  </si>
  <si>
    <t xml:space="preserve">Initial #08     </t>
    <phoneticPr fontId="1" type="noConversion"/>
  </si>
  <si>
    <t xml:space="preserve">Initial #09     </t>
    <phoneticPr fontId="1" type="noConversion"/>
  </si>
  <si>
    <t xml:space="preserve">Initial #10     </t>
    <phoneticPr fontId="1" type="noConversion"/>
  </si>
  <si>
    <t xml:space="preserve">Step    #01     </t>
    <phoneticPr fontId="1" type="noConversion"/>
  </si>
  <si>
    <t xml:space="preserve">Step    #02     </t>
    <phoneticPr fontId="1" type="noConversion"/>
  </si>
  <si>
    <t xml:space="preserve">Step    #03     </t>
    <phoneticPr fontId="1" type="noConversion"/>
  </si>
  <si>
    <t xml:space="preserve">Step    #04     </t>
    <phoneticPr fontId="1" type="noConversion"/>
  </si>
  <si>
    <t xml:space="preserve">Step    #05     </t>
    <phoneticPr fontId="1" type="noConversion"/>
  </si>
  <si>
    <t xml:space="preserve">Step    #06     </t>
    <phoneticPr fontId="1" type="noConversion"/>
  </si>
  <si>
    <t xml:space="preserve">Step    #07     </t>
    <phoneticPr fontId="1" type="noConversion"/>
  </si>
  <si>
    <t xml:space="preserve">Step    #08     </t>
    <phoneticPr fontId="1" type="noConversion"/>
  </si>
  <si>
    <t xml:space="preserve">Step    #09     </t>
    <phoneticPr fontId="1" type="noConversion"/>
  </si>
  <si>
    <t xml:space="preserve">Step    #10     </t>
    <phoneticPr fontId="1" type="noConversion"/>
  </si>
  <si>
    <t xml:space="preserve">Step    #11     </t>
    <phoneticPr fontId="1" type="noConversion"/>
  </si>
  <si>
    <t xml:space="preserve">Step    #12     </t>
    <phoneticPr fontId="1" type="noConversion"/>
  </si>
  <si>
    <t xml:space="preserve">Step    #13     </t>
    <phoneticPr fontId="1" type="noConversion"/>
  </si>
  <si>
    <t xml:space="preserve">Step    #14     </t>
    <phoneticPr fontId="1" type="noConversion"/>
  </si>
  <si>
    <t xml:space="preserve">Step    #15     </t>
    <phoneticPr fontId="1" type="noConversion"/>
  </si>
  <si>
    <t xml:space="preserve">Step    #16     </t>
    <phoneticPr fontId="1" type="noConversion"/>
  </si>
  <si>
    <t xml:space="preserve">Step    #17     </t>
    <phoneticPr fontId="1" type="noConversion"/>
  </si>
  <si>
    <t xml:space="preserve">Step    #18     </t>
    <phoneticPr fontId="1" type="noConversion"/>
  </si>
  <si>
    <t xml:space="preserve">Step    #19     </t>
    <phoneticPr fontId="1" type="noConversion"/>
  </si>
  <si>
    <t xml:space="preserve">Step    #20     </t>
    <phoneticPr fontId="1" type="noConversion"/>
  </si>
  <si>
    <t>W SELECT</t>
    <phoneticPr fontId="1" type="noConversion"/>
  </si>
  <si>
    <t>CV RUN</t>
    <phoneticPr fontId="1" type="noConversion"/>
  </si>
  <si>
    <t>CV STOP</t>
    <phoneticPr fontId="1" type="noConversion"/>
  </si>
  <si>
    <t>VISION</t>
    <phoneticPr fontId="1" type="noConversion"/>
  </si>
  <si>
    <t>UNLOAD</t>
    <phoneticPr fontId="1" type="noConversion"/>
  </si>
  <si>
    <t>POS NO</t>
    <phoneticPr fontId="1" type="noConversion"/>
  </si>
  <si>
    <t>PNP X   POS4MOVE</t>
    <phoneticPr fontId="1" type="noConversion"/>
  </si>
  <si>
    <t>PNP X   POS5MOVE</t>
    <phoneticPr fontId="1" type="noConversion"/>
  </si>
  <si>
    <t>PNP Y   POS4MOVE</t>
  </si>
  <si>
    <t>PNP Y   POS5MOVE</t>
  </si>
  <si>
    <t>PNP Z   POS5MOVE</t>
  </si>
  <si>
    <t>Axis</t>
    <phoneticPr fontId="1" type="noConversion"/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</si>
  <si>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</si>
  <si>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</si>
  <si>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</si>
  <si>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</si>
  <si>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</si>
  <si>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</si>
  <si>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</si>
  <si>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</si>
  <si>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</si>
  <si>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</si>
  <si>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POS20</t>
  </si>
  <si>
    <t>SaveData</t>
    <phoneticPr fontId="1" type="noConversion"/>
  </si>
  <si>
    <t>POS Data</t>
    <phoneticPr fontId="1" type="noConversion"/>
  </si>
  <si>
    <t>Current</t>
    <phoneticPr fontId="1" type="noConversion"/>
  </si>
  <si>
    <t>PNP1 X</t>
    <phoneticPr fontId="1" type="noConversion"/>
  </si>
  <si>
    <t>PNP2 X</t>
  </si>
  <si>
    <t>PNP1 Y</t>
    <phoneticPr fontId="1" type="noConversion"/>
  </si>
  <si>
    <t>PNP1 Z</t>
    <phoneticPr fontId="1" type="noConversion"/>
  </si>
  <si>
    <t>PNP2 Y</t>
  </si>
  <si>
    <t>PNP2 Z</t>
  </si>
  <si>
    <t>StackerX</t>
    <phoneticPr fontId="1" type="noConversion"/>
  </si>
  <si>
    <t>StackerZ</t>
    <phoneticPr fontId="1" type="noConversion"/>
  </si>
  <si>
    <t>XY NG</t>
    <phoneticPr fontId="1" type="noConversion"/>
  </si>
  <si>
    <t>Z NG</t>
    <phoneticPr fontId="1" type="noConversion"/>
  </si>
  <si>
    <t>NG RQ</t>
    <phoneticPr fontId="1" type="noConversion"/>
  </si>
  <si>
    <t>NG</t>
    <phoneticPr fontId="1" type="noConversion"/>
  </si>
  <si>
    <t>LOAD</t>
    <phoneticPr fontId="1" type="noConversion"/>
  </si>
  <si>
    <t>WAIT</t>
    <phoneticPr fontId="1" type="noConversion"/>
  </si>
  <si>
    <t>Pos01Cmd</t>
    <phoneticPr fontId="1" type="noConversion"/>
  </si>
  <si>
    <t>Pos02Cmd</t>
  </si>
  <si>
    <t>Pos03Cmd</t>
  </si>
  <si>
    <t>Pos04Cmd</t>
  </si>
  <si>
    <t>Pos05Cmd</t>
  </si>
  <si>
    <t>Pos06Cmd</t>
  </si>
  <si>
    <t>Pos07Cmd</t>
  </si>
  <si>
    <t>Pos08Cmd</t>
  </si>
  <si>
    <t>Pos09Cmd</t>
  </si>
  <si>
    <t>Pos10Cmd</t>
  </si>
  <si>
    <t>Pos11Cmd</t>
  </si>
  <si>
    <t>Pos12Cmd</t>
  </si>
  <si>
    <t>Pos13Cmd</t>
  </si>
  <si>
    <t>Pos14Cmd</t>
  </si>
  <si>
    <t>Pos15Cmd</t>
  </si>
  <si>
    <t>Pos16Cmd</t>
  </si>
  <si>
    <t>Pos17Cmd</t>
  </si>
  <si>
    <t>Pos18Cmd</t>
  </si>
  <si>
    <t>Pos19Cmd</t>
  </si>
  <si>
    <t>Pos20Cmd</t>
  </si>
  <si>
    <t>Pos01Com</t>
    <phoneticPr fontId="1" type="noConversion"/>
  </si>
  <si>
    <t>Pos02Com</t>
  </si>
  <si>
    <t>Pos03Com</t>
  </si>
  <si>
    <t>Pos04Com</t>
  </si>
  <si>
    <t>Pos05Com</t>
  </si>
  <si>
    <t>Pos06Com</t>
  </si>
  <si>
    <t>Pos07Com</t>
  </si>
  <si>
    <t>Pos08Com</t>
  </si>
  <si>
    <t>Pos09Com</t>
  </si>
  <si>
    <t>Pos10Com</t>
  </si>
  <si>
    <t>Pos11Com</t>
  </si>
  <si>
    <t>Pos12Com</t>
  </si>
  <si>
    <t>Pos13Com</t>
  </si>
  <si>
    <t>Pos14Com</t>
  </si>
  <si>
    <t>Pos15Com</t>
  </si>
  <si>
    <t>Pos16Com</t>
  </si>
  <si>
    <t>Pos17Com</t>
  </si>
  <si>
    <t>Pos18Com</t>
  </si>
  <si>
    <t>Pos19Com</t>
  </si>
  <si>
    <t>Pos20Com</t>
  </si>
  <si>
    <t>POS01</t>
    <phoneticPr fontId="1" type="noConversion"/>
  </si>
  <si>
    <t>POS02</t>
  </si>
  <si>
    <t>POS03</t>
  </si>
  <si>
    <t>POS04</t>
  </si>
  <si>
    <t>POS05</t>
  </si>
  <si>
    <t>POS06</t>
  </si>
  <si>
    <t>POS07</t>
  </si>
  <si>
    <t>POS08</t>
  </si>
  <si>
    <t>POS09</t>
  </si>
  <si>
    <t>CellData</t>
    <phoneticPr fontId="1" type="noConversion"/>
  </si>
  <si>
    <t>Exist</t>
    <phoneticPr fontId="1" type="noConversion"/>
  </si>
  <si>
    <t>Empty</t>
    <phoneticPr fontId="1" type="noConversion"/>
  </si>
  <si>
    <t>PNP X   LOAD</t>
    <phoneticPr fontId="1" type="noConversion"/>
  </si>
  <si>
    <t>PNP X   UNLOAD</t>
    <phoneticPr fontId="1" type="noConversion"/>
  </si>
  <si>
    <t>PNP X   NG</t>
    <phoneticPr fontId="1" type="noConversion"/>
  </si>
  <si>
    <t>PNP Y   LOAD</t>
    <phoneticPr fontId="1" type="noConversion"/>
  </si>
  <si>
    <t>PNP Y   UNLOAD</t>
    <phoneticPr fontId="1" type="noConversion"/>
  </si>
  <si>
    <t>PNP Y   NG</t>
    <phoneticPr fontId="1" type="noConversion"/>
  </si>
  <si>
    <t>PNP Z   LOAD</t>
    <phoneticPr fontId="1" type="noConversion"/>
  </si>
  <si>
    <t>PNP Z   UNLOAD</t>
    <phoneticPr fontId="1" type="noConversion"/>
  </si>
  <si>
    <t>PNP Z   NG</t>
    <phoneticPr fontId="1" type="noConversion"/>
  </si>
  <si>
    <t>PNP Z   WAIT</t>
    <phoneticPr fontId="1" type="noConversion"/>
  </si>
  <si>
    <t xml:space="preserve">Initial #01     </t>
    <phoneticPr fontId="1" type="noConversion"/>
  </si>
  <si>
    <t>LD AlignCheck</t>
    <phoneticPr fontId="1" type="noConversion"/>
  </si>
  <si>
    <t>LD  StopCheck</t>
    <phoneticPr fontId="1" type="noConversion"/>
  </si>
  <si>
    <t>ULD StopCheck</t>
    <phoneticPr fontId="1" type="noConversion"/>
  </si>
  <si>
    <t>ULDAlignCheck</t>
    <phoneticPr fontId="1" type="noConversion"/>
  </si>
  <si>
    <t>Busy</t>
    <phoneticPr fontId="1" type="noConversion"/>
  </si>
  <si>
    <t>Error</t>
    <phoneticPr fontId="1" type="noConversion"/>
  </si>
  <si>
    <t>Produce Lids</t>
    <phoneticPr fontId="1" type="noConversion"/>
  </si>
  <si>
    <t>Opned</t>
    <phoneticPr fontId="1" type="noConversion"/>
  </si>
  <si>
    <t>MC In</t>
    <phoneticPr fontId="1" type="noConversion"/>
  </si>
  <si>
    <t>Start</t>
    <phoneticPr fontId="1" type="noConversion"/>
  </si>
  <si>
    <t>Stop</t>
    <phoneticPr fontId="1" type="noConversion"/>
  </si>
  <si>
    <t>Progress</t>
    <phoneticPr fontId="1" type="noConversion"/>
  </si>
  <si>
    <t>LD AlignClamp</t>
    <phoneticPr fontId="1" type="noConversion"/>
  </si>
  <si>
    <t>LD AlignUnclamp</t>
    <phoneticPr fontId="1" type="noConversion"/>
  </si>
  <si>
    <t>LD AlignUp</t>
    <phoneticPr fontId="1" type="noConversion"/>
  </si>
  <si>
    <t>LD AlignDown</t>
    <phoneticPr fontId="1" type="noConversion"/>
  </si>
  <si>
    <t>ULDAlignClamp</t>
  </si>
  <si>
    <t>ULDAlignUnclamp</t>
  </si>
  <si>
    <t>ULDAlignUp</t>
  </si>
  <si>
    <t>ULDAlignDown</t>
  </si>
  <si>
    <t>LD CV   RUN</t>
    <phoneticPr fontId="1" type="noConversion"/>
  </si>
  <si>
    <t>ULD CV  RUN</t>
    <phoneticPr fontId="1" type="noConversion"/>
  </si>
  <si>
    <t>LD CV   STOP</t>
    <phoneticPr fontId="1" type="noConversion"/>
  </si>
  <si>
    <t>ULD CV  STOP</t>
    <phoneticPr fontId="1" type="noConversion"/>
  </si>
  <si>
    <t>LD ALIGNUP</t>
    <phoneticPr fontId="1" type="noConversion"/>
  </si>
  <si>
    <t>LD ALIGNDOWN</t>
    <phoneticPr fontId="1" type="noConversion"/>
  </si>
  <si>
    <t>LD ALIGNCLAMP</t>
    <phoneticPr fontId="1" type="noConversion"/>
  </si>
  <si>
    <t>LD ALIGNUNCLAMP</t>
    <phoneticPr fontId="1" type="noConversion"/>
  </si>
  <si>
    <t>ULDALIGNCLAMP</t>
  </si>
  <si>
    <t>ULDALIGNUNCLAMP</t>
  </si>
  <si>
    <t>Tray    Stop1</t>
    <phoneticPr fontId="1" type="noConversion"/>
  </si>
  <si>
    <t>Tray    Stop2</t>
    <phoneticPr fontId="1" type="noConversion"/>
  </si>
  <si>
    <t>Tray    Create</t>
    <phoneticPr fontId="1" type="noConversion"/>
  </si>
  <si>
    <t>Stopper2Up</t>
    <phoneticPr fontId="1" type="noConversion"/>
  </si>
  <si>
    <t>Stopper1Up</t>
    <phoneticPr fontId="1" type="noConversion"/>
  </si>
  <si>
    <t>Stopper1Down</t>
    <phoneticPr fontId="1" type="noConversion"/>
  </si>
  <si>
    <t>Stopper2Down</t>
    <phoneticPr fontId="1" type="noConversion"/>
  </si>
  <si>
    <t>TrayInCVRun</t>
    <phoneticPr fontId="1" type="noConversion"/>
  </si>
  <si>
    <t>TrayInCVStop</t>
    <phoneticPr fontId="1" type="noConversion"/>
  </si>
  <si>
    <t>InDIV   Stop</t>
    <phoneticPr fontId="1" type="noConversion"/>
  </si>
  <si>
    <t>InDIV   Run</t>
    <phoneticPr fontId="1" type="noConversion"/>
  </si>
  <si>
    <t>OutDIV  Run</t>
    <phoneticPr fontId="1" type="noConversion"/>
  </si>
  <si>
    <t>OutDIV  Stop</t>
    <phoneticPr fontId="1" type="noConversion"/>
  </si>
  <si>
    <t>STOPPER1UP</t>
    <phoneticPr fontId="1" type="noConversion"/>
  </si>
  <si>
    <t>STOPPER1DOWN</t>
    <phoneticPr fontId="1" type="noConversion"/>
  </si>
  <si>
    <t>STOPPER2UP</t>
    <phoneticPr fontId="1" type="noConversion"/>
  </si>
  <si>
    <t>STOPPER2DOWN</t>
    <phoneticPr fontId="1" type="noConversion"/>
  </si>
  <si>
    <t>OUT1&gt;2</t>
    <phoneticPr fontId="1" type="noConversion"/>
  </si>
  <si>
    <t>OUT2&gt;U6</t>
    <phoneticPr fontId="1" type="noConversion"/>
  </si>
  <si>
    <t>OUT2&gt;U8</t>
    <phoneticPr fontId="1" type="noConversion"/>
  </si>
  <si>
    <t>STOP    CHECK</t>
    <phoneticPr fontId="1" type="noConversion"/>
  </si>
  <si>
    <t>CV STOP</t>
    <phoneticPr fontId="1" type="noConversion"/>
  </si>
  <si>
    <t>UD RQ</t>
    <phoneticPr fontId="1" type="noConversion"/>
  </si>
  <si>
    <t>ULD COMP</t>
    <phoneticPr fontId="1" type="noConversion"/>
  </si>
  <si>
    <t>XZ LOAD</t>
    <phoneticPr fontId="1" type="noConversion"/>
  </si>
  <si>
    <t>Z LOAD UP</t>
    <phoneticPr fontId="1" type="noConversion"/>
  </si>
  <si>
    <t>CRANE   LOAD FWD</t>
    <phoneticPr fontId="1" type="noConversion"/>
  </si>
  <si>
    <t>CRANE   LOAD BWD</t>
    <phoneticPr fontId="1" type="noConversion"/>
  </si>
  <si>
    <t>XZUNLOADnPOS</t>
    <phoneticPr fontId="1" type="noConversion"/>
  </si>
  <si>
    <t>CRANE   ULD FWD</t>
    <phoneticPr fontId="1" type="noConversion"/>
  </si>
  <si>
    <t>Z UNLOADDOWN</t>
    <phoneticPr fontId="1" type="noConversion"/>
  </si>
  <si>
    <t>CRANE   ULD BWD</t>
    <phoneticPr fontId="1" type="noConversion"/>
  </si>
  <si>
    <t>TrayOut CV Run</t>
    <phoneticPr fontId="1" type="noConversion"/>
  </si>
  <si>
    <t>TrayOut CV Stop</t>
    <phoneticPr fontId="1" type="noConversion"/>
  </si>
  <si>
    <t>Tray    Check1</t>
    <phoneticPr fontId="1" type="noConversion"/>
  </si>
  <si>
    <t>INDIV   RUN</t>
    <phoneticPr fontId="1" type="noConversion"/>
  </si>
  <si>
    <t>INDIV   STOP</t>
    <phoneticPr fontId="1" type="noConversion"/>
  </si>
  <si>
    <t>STACK   RQ</t>
    <phoneticPr fontId="1" type="noConversion"/>
  </si>
  <si>
    <t>STACK   COMP</t>
    <phoneticPr fontId="1" type="noConversion"/>
  </si>
  <si>
    <t>OutDIV  RUN</t>
    <phoneticPr fontId="1" type="noConversion"/>
  </si>
  <si>
    <t>ULD RQ</t>
    <phoneticPr fontId="1" type="noConversion"/>
  </si>
  <si>
    <t>OutDIV  STOP</t>
    <phoneticPr fontId="1" type="noConversion"/>
  </si>
  <si>
    <t>OUT U6&gt;  U7</t>
    <phoneticPr fontId="1" type="noConversion"/>
  </si>
  <si>
    <t xml:space="preserve"> </t>
    <phoneticPr fontId="1" type="noConversion"/>
  </si>
  <si>
    <t>Tray    Stop</t>
    <phoneticPr fontId="1" type="noConversion"/>
  </si>
  <si>
    <t>TrayCV  Run</t>
    <phoneticPr fontId="1" type="noConversion"/>
  </si>
  <si>
    <t>TrayCV  Stop</t>
    <phoneticPr fontId="1" type="noConversion"/>
  </si>
  <si>
    <t>LD CraneFWD</t>
    <phoneticPr fontId="1" type="noConversion"/>
  </si>
  <si>
    <t>LD CraneBWD</t>
    <phoneticPr fontId="1" type="noConversion"/>
  </si>
  <si>
    <t>ULDCraneFWD</t>
    <phoneticPr fontId="1" type="noConversion"/>
  </si>
  <si>
    <t>ULDCraneBWD</t>
    <phoneticPr fontId="1" type="noConversion"/>
  </si>
  <si>
    <t>Step #01</t>
    <phoneticPr fontId="1" type="noConversion"/>
  </si>
  <si>
    <r>
      <t>Step #02</t>
    </r>
    <r>
      <rPr>
        <sz val="11"/>
        <color theme="1"/>
        <rFont val="맑은 고딕"/>
        <family val="2"/>
        <charset val="129"/>
        <scheme val="minor"/>
      </rPr>
      <t/>
    </r>
  </si>
  <si>
    <r>
      <t>Step #03</t>
    </r>
    <r>
      <rPr>
        <sz val="11"/>
        <color theme="1"/>
        <rFont val="맑은 고딕"/>
        <family val="2"/>
        <charset val="129"/>
        <scheme val="minor"/>
      </rPr>
      <t/>
    </r>
  </si>
  <si>
    <r>
      <t>Step #04</t>
    </r>
    <r>
      <rPr>
        <sz val="11"/>
        <color theme="1"/>
        <rFont val="맑은 고딕"/>
        <family val="2"/>
        <charset val="129"/>
        <scheme val="minor"/>
      </rPr>
      <t/>
    </r>
  </si>
  <si>
    <r>
      <t>Step #05</t>
    </r>
    <r>
      <rPr>
        <sz val="11"/>
        <color theme="1"/>
        <rFont val="맑은 고딕"/>
        <family val="2"/>
        <charset val="129"/>
        <scheme val="minor"/>
      </rPr>
      <t/>
    </r>
  </si>
  <si>
    <r>
      <t>Step #06</t>
    </r>
    <r>
      <rPr>
        <sz val="11"/>
        <color theme="1"/>
        <rFont val="맑은 고딕"/>
        <family val="2"/>
        <charset val="129"/>
        <scheme val="minor"/>
      </rPr>
      <t/>
    </r>
  </si>
  <si>
    <r>
      <t>Step #07</t>
    </r>
    <r>
      <rPr>
        <sz val="11"/>
        <color theme="1"/>
        <rFont val="맑은 고딕"/>
        <family val="2"/>
        <charset val="129"/>
        <scheme val="minor"/>
      </rPr>
      <t/>
    </r>
  </si>
  <si>
    <r>
      <t>Step #08</t>
    </r>
    <r>
      <rPr>
        <sz val="11"/>
        <color theme="1"/>
        <rFont val="맑은 고딕"/>
        <family val="2"/>
        <charset val="129"/>
        <scheme val="minor"/>
      </rPr>
      <t/>
    </r>
  </si>
  <si>
    <r>
      <t>Step #09</t>
    </r>
    <r>
      <rPr>
        <sz val="11"/>
        <color theme="1"/>
        <rFont val="맑은 고딕"/>
        <family val="2"/>
        <charset val="129"/>
        <scheme val="minor"/>
      </rPr>
      <t/>
    </r>
  </si>
  <si>
    <r>
      <t>Step #10</t>
    </r>
    <r>
      <rPr>
        <sz val="11"/>
        <color theme="1"/>
        <rFont val="맑은 고딕"/>
        <family val="2"/>
        <charset val="129"/>
        <scheme val="minor"/>
      </rPr>
      <t/>
    </r>
  </si>
  <si>
    <r>
      <t>Step #11</t>
    </r>
    <r>
      <rPr>
        <sz val="11"/>
        <color theme="1"/>
        <rFont val="맑은 고딕"/>
        <family val="2"/>
        <charset val="129"/>
        <scheme val="minor"/>
      </rPr>
      <t/>
    </r>
  </si>
  <si>
    <r>
      <t>Step #12</t>
    </r>
    <r>
      <rPr>
        <sz val="11"/>
        <color theme="1"/>
        <rFont val="맑은 고딕"/>
        <family val="2"/>
        <charset val="129"/>
        <scheme val="minor"/>
      </rPr>
      <t/>
    </r>
  </si>
  <si>
    <r>
      <t>Step #13</t>
    </r>
    <r>
      <rPr>
        <sz val="11"/>
        <color theme="1"/>
        <rFont val="맑은 고딕"/>
        <family val="2"/>
        <charset val="129"/>
        <scheme val="minor"/>
      </rPr>
      <t/>
    </r>
  </si>
  <si>
    <r>
      <t>Step #14</t>
    </r>
    <r>
      <rPr>
        <sz val="11"/>
        <color theme="1"/>
        <rFont val="맑은 고딕"/>
        <family val="2"/>
        <charset val="129"/>
        <scheme val="minor"/>
      </rPr>
      <t/>
    </r>
  </si>
  <si>
    <r>
      <t>Step #15</t>
    </r>
    <r>
      <rPr>
        <sz val="11"/>
        <color theme="1"/>
        <rFont val="맑은 고딕"/>
        <family val="2"/>
        <charset val="129"/>
        <scheme val="minor"/>
      </rPr>
      <t/>
    </r>
  </si>
  <si>
    <r>
      <t>Step #16</t>
    </r>
    <r>
      <rPr>
        <sz val="11"/>
        <color theme="1"/>
        <rFont val="맑은 고딕"/>
        <family val="2"/>
        <charset val="129"/>
        <scheme val="minor"/>
      </rPr>
      <t/>
    </r>
  </si>
  <si>
    <r>
      <t>Step #17</t>
    </r>
    <r>
      <rPr>
        <sz val="11"/>
        <color theme="1"/>
        <rFont val="맑은 고딕"/>
        <family val="2"/>
        <charset val="129"/>
        <scheme val="minor"/>
      </rPr>
      <t/>
    </r>
  </si>
  <si>
    <r>
      <t>Step #18</t>
    </r>
    <r>
      <rPr>
        <sz val="11"/>
        <color theme="1"/>
        <rFont val="맑은 고딕"/>
        <family val="2"/>
        <charset val="129"/>
        <scheme val="minor"/>
      </rPr>
      <t/>
    </r>
  </si>
  <si>
    <r>
      <t>Step #19</t>
    </r>
    <r>
      <rPr>
        <sz val="11"/>
        <color theme="1"/>
        <rFont val="맑은 고딕"/>
        <family val="2"/>
        <charset val="129"/>
        <scheme val="minor"/>
      </rPr>
      <t/>
    </r>
  </si>
  <si>
    <r>
      <t>Step #20</t>
    </r>
    <r>
      <rPr>
        <sz val="11"/>
        <color theme="1"/>
        <rFont val="맑은 고딕"/>
        <family val="2"/>
        <charset val="129"/>
        <scheme val="minor"/>
      </rPr>
      <t/>
    </r>
  </si>
  <si>
    <t>LD CV   Run</t>
    <phoneticPr fontId="1" type="noConversion"/>
  </si>
  <si>
    <t>LD CV   Stop</t>
    <phoneticPr fontId="1" type="noConversion"/>
  </si>
  <si>
    <t>ULDCV   Run</t>
    <phoneticPr fontId="1" type="noConversion"/>
  </si>
  <si>
    <t>ULDCV   Stop</t>
    <phoneticPr fontId="1" type="noConversion"/>
  </si>
  <si>
    <t>LD AlignBusy</t>
    <phoneticPr fontId="1" type="noConversion"/>
  </si>
  <si>
    <t>ULDAlignBusy</t>
    <phoneticPr fontId="1" type="noConversion"/>
  </si>
  <si>
    <t>Unit1 IFLoadRQ</t>
    <phoneticPr fontId="1" type="noConversion"/>
  </si>
  <si>
    <t>Unit2 IFLoadRQ</t>
  </si>
  <si>
    <t>Unit3 IFLoadRQ</t>
  </si>
  <si>
    <t>Unit4 IFLoadRQ</t>
  </si>
  <si>
    <t>Unit5 IFLoadRQ</t>
  </si>
  <si>
    <t>Unit6 IFLoadRQ</t>
  </si>
  <si>
    <t>Unit7 IFLoadRQ</t>
  </si>
  <si>
    <t>Unit1 IFUnloadRQ</t>
    <phoneticPr fontId="1" type="noConversion"/>
  </si>
  <si>
    <t>Unit2 IFUnloadRQ</t>
  </si>
  <si>
    <t>Unit3 IFUnloadRQ</t>
  </si>
  <si>
    <t>Unit4 IFUnloadRQ</t>
  </si>
  <si>
    <t>Unit5 IFUnloadRQ</t>
  </si>
  <si>
    <t>Unit6 IFUnloadRQ</t>
  </si>
  <si>
    <t>Unit7 IFUnloadRQ</t>
  </si>
  <si>
    <t>Unit1 IFUnload  Complete</t>
    <phoneticPr fontId="1" type="noConversion"/>
  </si>
  <si>
    <t>Unit2 IFUnload  Complete</t>
  </si>
  <si>
    <t>Unit3 IFUnload  Complete</t>
  </si>
  <si>
    <t>Unit4 IFUnload  Complete</t>
  </si>
  <si>
    <t>Unit5 IFUnload  Complete</t>
  </si>
  <si>
    <t>Unit6 IFUnload  Complete</t>
  </si>
  <si>
    <t>Unit7 IFUnload  Complete</t>
  </si>
  <si>
    <t>LDAlign Complete</t>
    <phoneticPr fontId="1" type="noConversion"/>
  </si>
  <si>
    <t>ULDAlignComplete</t>
    <phoneticPr fontId="1" type="noConversion"/>
  </si>
  <si>
    <t>MC RUN</t>
    <phoneticPr fontId="1" type="noConversion"/>
  </si>
  <si>
    <t>Unit1 IFLoad    Complete</t>
    <phoneticPr fontId="1" type="noConversion"/>
  </si>
  <si>
    <t>Unit2 IFLoad    Complete</t>
  </si>
  <si>
    <t>Unit3 IFLoad    Complete</t>
  </si>
  <si>
    <t>Unit4 IFLoad    Complete</t>
  </si>
  <si>
    <t>Unit5 IFLoad    Complete</t>
  </si>
  <si>
    <t>Unit6 IFLoad    Complete</t>
  </si>
  <si>
    <t>Unit7 IFLoad    Complete</t>
  </si>
  <si>
    <t>UNCLAMP</t>
    <phoneticPr fontId="1" type="noConversion"/>
  </si>
  <si>
    <t>LD A-UP</t>
    <phoneticPr fontId="1" type="noConversion"/>
  </si>
  <si>
    <t>D100</t>
  </si>
  <si>
    <t>A_Vision_Result_Data</t>
  </si>
  <si>
    <t>X100</t>
  </si>
  <si>
    <t>Y100</t>
  </si>
  <si>
    <t>D100</t>
    <phoneticPr fontId="1" type="noConversion"/>
  </si>
  <si>
    <t>D102</t>
  </si>
  <si>
    <t>C_MC_Progress_NO</t>
  </si>
  <si>
    <t>X101</t>
  </si>
  <si>
    <t>Y101</t>
  </si>
  <si>
    <t>D101</t>
  </si>
  <si>
    <t>D104</t>
  </si>
  <si>
    <t>M_Light_Curtain</t>
  </si>
  <si>
    <t>X102</t>
  </si>
  <si>
    <t>Y102</t>
  </si>
  <si>
    <t>D110</t>
  </si>
  <si>
    <t>B_PNP_X_Current_POS</t>
  </si>
  <si>
    <t>X103</t>
  </si>
  <si>
    <t>Y103</t>
  </si>
  <si>
    <t>D103</t>
  </si>
  <si>
    <t>D112</t>
  </si>
  <si>
    <t>B_PNP_Y_Current_POS</t>
  </si>
  <si>
    <t>X104</t>
  </si>
  <si>
    <t>Y104</t>
  </si>
  <si>
    <t>D114</t>
  </si>
  <si>
    <t>B_PNP_Z_Current_POS</t>
  </si>
  <si>
    <t>X105</t>
  </si>
  <si>
    <t>Y105</t>
  </si>
  <si>
    <t>D105</t>
  </si>
  <si>
    <t>D116</t>
  </si>
  <si>
    <t>D_PNP2_X_Current_POS</t>
  </si>
  <si>
    <t>X106</t>
  </si>
  <si>
    <t>Y106</t>
  </si>
  <si>
    <t>D106</t>
  </si>
  <si>
    <t>D118</t>
  </si>
  <si>
    <t>D_PNP2_Y_Current_POS</t>
  </si>
  <si>
    <t>X107</t>
  </si>
  <si>
    <t>Y107</t>
  </si>
  <si>
    <t>D107</t>
  </si>
  <si>
    <t>D120</t>
  </si>
  <si>
    <t>D_PNP2_Z_Current_POS</t>
  </si>
  <si>
    <t>X108</t>
  </si>
  <si>
    <t>Y108</t>
  </si>
  <si>
    <t>D108</t>
  </si>
  <si>
    <t>D122</t>
  </si>
  <si>
    <t>I_Stacker_X_Current_POS</t>
  </si>
  <si>
    <t>X109</t>
  </si>
  <si>
    <t>Y109</t>
  </si>
  <si>
    <t>D109</t>
  </si>
  <si>
    <t>D124</t>
  </si>
  <si>
    <t>I_Stacker_Z_Current_POS</t>
  </si>
  <si>
    <t>X10A</t>
  </si>
  <si>
    <t>Y10A</t>
  </si>
  <si>
    <t>D200</t>
  </si>
  <si>
    <t>M_Digital_Display1</t>
  </si>
  <si>
    <t>X10B</t>
  </si>
  <si>
    <t>Y10B</t>
  </si>
  <si>
    <t>D111</t>
  </si>
  <si>
    <t>D202</t>
  </si>
  <si>
    <t>M_Digital_Display2</t>
  </si>
  <si>
    <t>X10C</t>
  </si>
  <si>
    <t>Y10C</t>
  </si>
  <si>
    <t>D210</t>
  </si>
  <si>
    <t>B_PNP_X_Command_POS</t>
  </si>
  <si>
    <t>X10D</t>
  </si>
  <si>
    <t>Y10D</t>
  </si>
  <si>
    <t>D113</t>
  </si>
  <si>
    <t>D212</t>
  </si>
  <si>
    <t>B_PNP_Y_Command_POS</t>
  </si>
  <si>
    <t>X10E</t>
  </si>
  <si>
    <t>Y10E</t>
  </si>
  <si>
    <t>D214</t>
  </si>
  <si>
    <t>B_PNP_Z_Command_POS</t>
  </si>
  <si>
    <t>X10F</t>
  </si>
  <si>
    <t>Y10F</t>
  </si>
  <si>
    <t>D115</t>
  </si>
  <si>
    <t>D216</t>
  </si>
  <si>
    <t>D_PNP2_X_Command_POS</t>
  </si>
  <si>
    <t>X110</t>
  </si>
  <si>
    <t>Y110</t>
  </si>
  <si>
    <t>D218</t>
  </si>
  <si>
    <t>D_PNP2_Y_Command_POS</t>
  </si>
  <si>
    <t>X111</t>
  </si>
  <si>
    <t>Y111</t>
  </si>
  <si>
    <t>D117</t>
  </si>
  <si>
    <t>D220</t>
  </si>
  <si>
    <t>D_PNP2_Z_Command_POS</t>
  </si>
  <si>
    <t>X112</t>
  </si>
  <si>
    <t>Y112</t>
  </si>
  <si>
    <t>D222</t>
  </si>
  <si>
    <t>I_Stacker_X_Command_POS</t>
  </si>
  <si>
    <t>X113</t>
  </si>
  <si>
    <t>Y113</t>
  </si>
  <si>
    <t>D119</t>
  </si>
  <si>
    <t>D224</t>
  </si>
  <si>
    <t>I_Stacker_Z_Command_POS</t>
  </si>
  <si>
    <t>X114</t>
  </si>
  <si>
    <t>Y114</t>
  </si>
  <si>
    <t>A_Creator_Sensor</t>
  </si>
  <si>
    <t>X115</t>
  </si>
  <si>
    <t>Y115</t>
  </si>
  <si>
    <t>D121</t>
  </si>
  <si>
    <t>A_Input_Sensor</t>
  </si>
  <si>
    <t>X116</t>
  </si>
  <si>
    <t>Y116</t>
  </si>
  <si>
    <t>A_Vision_Sensor</t>
  </si>
  <si>
    <t>X117</t>
  </si>
  <si>
    <t>Y117</t>
  </si>
  <si>
    <t>D123</t>
  </si>
  <si>
    <t>B_PNP_Detected</t>
  </si>
  <si>
    <t>X118</t>
  </si>
  <si>
    <t>Y118</t>
  </si>
  <si>
    <t>B_PNP_XY_Busy</t>
  </si>
  <si>
    <t>X119</t>
  </si>
  <si>
    <t>Y119</t>
  </si>
  <si>
    <t>D125</t>
  </si>
  <si>
    <t>B_PNP_Z_Busy</t>
  </si>
  <si>
    <t>X11A</t>
  </si>
  <si>
    <t>Y11A</t>
  </si>
  <si>
    <t>D126</t>
  </si>
  <si>
    <t>X120</t>
  </si>
  <si>
    <t>C_LD_Align_Clamp_Sensor</t>
  </si>
  <si>
    <t>X11B</t>
  </si>
  <si>
    <t>Y11B</t>
  </si>
  <si>
    <t>D127</t>
  </si>
  <si>
    <t>X121</t>
  </si>
  <si>
    <t>C_LD_Align_Move_Sensor</t>
  </si>
  <si>
    <t>X11C</t>
  </si>
  <si>
    <t>Y11C</t>
  </si>
  <si>
    <t>D128</t>
  </si>
  <si>
    <t>X122</t>
  </si>
  <si>
    <t>C_LD_Align_Stop_Sensor</t>
  </si>
  <si>
    <t>X11D</t>
  </si>
  <si>
    <t>Y11D</t>
  </si>
  <si>
    <t>D129</t>
  </si>
  <si>
    <t>X123</t>
  </si>
  <si>
    <t>C_LD_Stop_Sensor</t>
  </si>
  <si>
    <t>X11E</t>
  </si>
  <si>
    <t>Y11E</t>
  </si>
  <si>
    <t>D130</t>
  </si>
  <si>
    <t>X130</t>
  </si>
  <si>
    <t>C_MC_Error</t>
  </si>
  <si>
    <t>X11F</t>
  </si>
  <si>
    <t>Y11F</t>
  </si>
  <si>
    <t>D131</t>
  </si>
  <si>
    <t>X131</t>
  </si>
  <si>
    <t>C_MC_IsBusy</t>
  </si>
  <si>
    <t>Y120</t>
  </si>
  <si>
    <t>D132</t>
  </si>
  <si>
    <t>X132</t>
  </si>
  <si>
    <t>C_MC_Open</t>
  </si>
  <si>
    <t>Y121</t>
  </si>
  <si>
    <t>D133</t>
  </si>
  <si>
    <t>X140</t>
  </si>
  <si>
    <t>C_UNLD_Align_Clamp_Sensor</t>
  </si>
  <si>
    <t>Y122</t>
  </si>
  <si>
    <t>D134</t>
  </si>
  <si>
    <t>X141</t>
  </si>
  <si>
    <t>C_UNLD_Align_Move_Sensor</t>
  </si>
  <si>
    <t>Y123</t>
  </si>
  <si>
    <t>D135</t>
  </si>
  <si>
    <t>X142</t>
  </si>
  <si>
    <t>C_UNLD_Align_Stop_Sensor</t>
  </si>
  <si>
    <t>X124</t>
  </si>
  <si>
    <t>Y124</t>
  </si>
  <si>
    <t>D136</t>
  </si>
  <si>
    <t>X143</t>
  </si>
  <si>
    <t>C_UNLD_Start_Sensor</t>
  </si>
  <si>
    <t>X125</t>
  </si>
  <si>
    <t>Y125</t>
  </si>
  <si>
    <t>D137</t>
  </si>
  <si>
    <t>X150</t>
  </si>
  <si>
    <t>D_PNP2_Detected</t>
  </si>
  <si>
    <t>X126</t>
  </si>
  <si>
    <t>Y126</t>
  </si>
  <si>
    <t>D138</t>
  </si>
  <si>
    <t>X151</t>
  </si>
  <si>
    <t>D_PNP2_XY_Busy</t>
  </si>
  <si>
    <t>X127</t>
  </si>
  <si>
    <t>Y127</t>
  </si>
  <si>
    <t>D139</t>
  </si>
  <si>
    <t>X152</t>
  </si>
  <si>
    <t>D_PNP2_Z_Busy</t>
  </si>
  <si>
    <t>X128</t>
  </si>
  <si>
    <t>Y128</t>
  </si>
  <si>
    <t>D140</t>
  </si>
  <si>
    <t>X160</t>
  </si>
  <si>
    <t>E_Tray_Stop_Sensor1</t>
  </si>
  <si>
    <t>X129</t>
  </si>
  <si>
    <t>Y129</t>
  </si>
  <si>
    <t>D141</t>
  </si>
  <si>
    <t>X161</t>
  </si>
  <si>
    <t>E_Tray_Stop_Sensor2</t>
  </si>
  <si>
    <t>X12A</t>
  </si>
  <si>
    <t>Y12A</t>
  </si>
  <si>
    <t>D142</t>
  </si>
  <si>
    <t>X162</t>
  </si>
  <si>
    <t>E_Tray_Input_Check_Sensor</t>
  </si>
  <si>
    <t>X12B</t>
  </si>
  <si>
    <t>Y12B</t>
  </si>
  <si>
    <t>D143</t>
  </si>
  <si>
    <t>X170</t>
  </si>
  <si>
    <t>F_DIV_Stop_Sensor</t>
  </si>
  <si>
    <t>X12C</t>
  </si>
  <si>
    <t>Y12C</t>
  </si>
  <si>
    <t>D144</t>
  </si>
  <si>
    <t>X180</t>
  </si>
  <si>
    <t>G_Tray_Stop_Sensor1</t>
  </si>
  <si>
    <t>X12D</t>
  </si>
  <si>
    <t>Y12D</t>
  </si>
  <si>
    <t>D145</t>
  </si>
  <si>
    <t>X181</t>
  </si>
  <si>
    <t>G_Tray_Stop_Sensor2</t>
  </si>
  <si>
    <t>X12E</t>
  </si>
  <si>
    <t>Y12E</t>
  </si>
  <si>
    <t>D146</t>
  </si>
  <si>
    <t>X190</t>
  </si>
  <si>
    <t>H_Unload_Stop_Sensor</t>
  </si>
  <si>
    <t>X12F</t>
  </si>
  <si>
    <t>Y12F</t>
  </si>
  <si>
    <t>D147</t>
  </si>
  <si>
    <t>I_Stacker_LD_Hand_Sensor</t>
  </si>
  <si>
    <t>Y130</t>
  </si>
  <si>
    <t>D148</t>
  </si>
  <si>
    <t>I_Stacker_UNLD_Hand_Sensor</t>
  </si>
  <si>
    <t>Y131</t>
  </si>
  <si>
    <t>D149</t>
  </si>
  <si>
    <t>I_Stacker_Hand_BWD_Sensor</t>
  </si>
  <si>
    <t>Y132</t>
  </si>
  <si>
    <t>D150</t>
  </si>
  <si>
    <t>I_Stacker_X_Busy</t>
  </si>
  <si>
    <t>X133</t>
  </si>
  <si>
    <t>Y133</t>
  </si>
  <si>
    <t>D151</t>
  </si>
  <si>
    <t>I_Stacker_Z_Busy</t>
  </si>
  <si>
    <t>X134</t>
  </si>
  <si>
    <t>Y134</t>
  </si>
  <si>
    <t>D152</t>
  </si>
  <si>
    <t>M_Start_Button_SW</t>
  </si>
  <si>
    <t>X135</t>
  </si>
  <si>
    <t>Y135</t>
  </si>
  <si>
    <t>D153</t>
  </si>
  <si>
    <t>M_Stop_Button_SW</t>
  </si>
  <si>
    <t>X136</t>
  </si>
  <si>
    <t>Y136</t>
  </si>
  <si>
    <t>D154</t>
  </si>
  <si>
    <t>M_Initial_Button_SW</t>
  </si>
  <si>
    <t>X137</t>
  </si>
  <si>
    <t>Y137</t>
  </si>
  <si>
    <t>D155</t>
  </si>
  <si>
    <t>M_Selector_Auto</t>
  </si>
  <si>
    <t>X138</t>
  </si>
  <si>
    <t>Y138</t>
  </si>
  <si>
    <t>D156</t>
  </si>
  <si>
    <t>M_Selector_Manual</t>
  </si>
  <si>
    <t>X139</t>
  </si>
  <si>
    <t>Y139</t>
  </si>
  <si>
    <t>D157</t>
  </si>
  <si>
    <t>M_EMS1</t>
  </si>
  <si>
    <t>X13A</t>
  </si>
  <si>
    <t>Y13A</t>
  </si>
  <si>
    <t>D158</t>
  </si>
  <si>
    <t>S_FACTORY_IO_PAUSED</t>
  </si>
  <si>
    <t>X13B</t>
  </si>
  <si>
    <t>Y13B</t>
  </si>
  <si>
    <t>D159</t>
  </si>
  <si>
    <t>S_FACTORY_IO_RUNNING</t>
  </si>
  <si>
    <t>X13C</t>
  </si>
  <si>
    <t>Y13C</t>
  </si>
  <si>
    <t>D160</t>
  </si>
  <si>
    <t>A_Creator</t>
  </si>
  <si>
    <t>X13D</t>
  </si>
  <si>
    <t>Y13D</t>
  </si>
  <si>
    <t>D161</t>
  </si>
  <si>
    <t>A_Material_CV</t>
  </si>
  <si>
    <t>X13E</t>
  </si>
  <si>
    <t>Y13E</t>
  </si>
  <si>
    <t>D162</t>
  </si>
  <si>
    <t>B_PNP_Vaccum</t>
  </si>
  <si>
    <t>X13F</t>
  </si>
  <si>
    <t>Y13F</t>
  </si>
  <si>
    <t>D163</t>
  </si>
  <si>
    <t>C_LD_Align_Clamp_SOL</t>
  </si>
  <si>
    <t>Y140</t>
  </si>
  <si>
    <t>D164</t>
  </si>
  <si>
    <t>C_LD_Align_SOL</t>
  </si>
  <si>
    <t>Y141</t>
  </si>
  <si>
    <t>D165</t>
  </si>
  <si>
    <t>C_LD_Material_CV</t>
  </si>
  <si>
    <t>Y142</t>
  </si>
  <si>
    <t>D166</t>
  </si>
  <si>
    <t>C_MC_Produce</t>
  </si>
  <si>
    <t>Y143</t>
  </si>
  <si>
    <t>D167</t>
  </si>
  <si>
    <t>C_MC_Reset</t>
  </si>
  <si>
    <t>X144</t>
  </si>
  <si>
    <t>Y144</t>
  </si>
  <si>
    <t>D168</t>
  </si>
  <si>
    <t>C_MC_Start</t>
  </si>
  <si>
    <t>X145</t>
  </si>
  <si>
    <t>Y145</t>
  </si>
  <si>
    <t>D169</t>
  </si>
  <si>
    <t>C_MC_Stop</t>
  </si>
  <si>
    <t>X146</t>
  </si>
  <si>
    <t>Y146</t>
  </si>
  <si>
    <t>D170</t>
  </si>
  <si>
    <t>C_UNLD_Align_Clamp_SOL</t>
  </si>
  <si>
    <t>X147</t>
  </si>
  <si>
    <t>Y147</t>
  </si>
  <si>
    <t>D171</t>
  </si>
  <si>
    <t>C_UNLD_Align_SOL</t>
  </si>
  <si>
    <t>X148</t>
  </si>
  <si>
    <t>Y148</t>
  </si>
  <si>
    <t>D172</t>
  </si>
  <si>
    <t>C_UNLD_Material_CV</t>
  </si>
  <si>
    <t>X149</t>
  </si>
  <si>
    <t>Y149</t>
  </si>
  <si>
    <t>D173</t>
  </si>
  <si>
    <t>Y150</t>
  </si>
  <si>
    <t>D_PNP2_Vacuum</t>
  </si>
  <si>
    <t>X14A</t>
  </si>
  <si>
    <t>Y14A</t>
  </si>
  <si>
    <t>D174</t>
  </si>
  <si>
    <t>Y160</t>
  </si>
  <si>
    <t>E_Stopper_1</t>
  </si>
  <si>
    <t>X14B</t>
  </si>
  <si>
    <t>Y14B</t>
  </si>
  <si>
    <t>D175</t>
  </si>
  <si>
    <t>Y161</t>
  </si>
  <si>
    <t>E_Stopper_2</t>
  </si>
  <si>
    <t>X14C</t>
  </si>
  <si>
    <t>Y14C</t>
  </si>
  <si>
    <t>D176</t>
  </si>
  <si>
    <t>Y162</t>
  </si>
  <si>
    <t>E_Tray_Creator</t>
  </si>
  <si>
    <t>X14D</t>
  </si>
  <si>
    <t>Y14D</t>
  </si>
  <si>
    <t>D177</t>
  </si>
  <si>
    <t>Y163</t>
  </si>
  <si>
    <t>E_Tray_CV</t>
  </si>
  <si>
    <t>X14E</t>
  </si>
  <si>
    <t>Y14E</t>
  </si>
  <si>
    <t>D178</t>
  </si>
  <si>
    <t>Y170</t>
  </si>
  <si>
    <t>F_DIV_InputCW</t>
  </si>
  <si>
    <t>X14F</t>
  </si>
  <si>
    <t>Y14F</t>
  </si>
  <si>
    <t>D179</t>
  </si>
  <si>
    <t>Y171</t>
  </si>
  <si>
    <t>F_DIV_InputCCW</t>
  </si>
  <si>
    <t>D180</t>
  </si>
  <si>
    <t>Y172</t>
  </si>
  <si>
    <t>F_DIV_OutputCW</t>
  </si>
  <si>
    <t>Y151</t>
  </si>
  <si>
    <t>D181</t>
  </si>
  <si>
    <t>Y173</t>
  </si>
  <si>
    <t>F_DIV_OutputCCW</t>
  </si>
  <si>
    <t>Y152</t>
  </si>
  <si>
    <t>D182</t>
  </si>
  <si>
    <t>Y180</t>
  </si>
  <si>
    <t>G_Stopper_1</t>
  </si>
  <si>
    <t>X153</t>
  </si>
  <si>
    <t>Y153</t>
  </si>
  <si>
    <t>D183</t>
  </si>
  <si>
    <t>Y181</t>
  </si>
  <si>
    <t>G_Stopper_2</t>
  </si>
  <si>
    <t>X154</t>
  </si>
  <si>
    <t>Y154</t>
  </si>
  <si>
    <t>D184</t>
  </si>
  <si>
    <t>Y182</t>
  </si>
  <si>
    <t>G_Tray_CV</t>
  </si>
  <si>
    <t>X155</t>
  </si>
  <si>
    <t>Y155</t>
  </si>
  <si>
    <t>D185</t>
  </si>
  <si>
    <t>Y190</t>
  </si>
  <si>
    <t>H_Unload_CV</t>
  </si>
  <si>
    <t>X156</t>
  </si>
  <si>
    <t>Y156</t>
  </si>
  <si>
    <t>D186</t>
  </si>
  <si>
    <t>I_Stacker_LD_Hand_SOL</t>
  </si>
  <si>
    <t>X157</t>
  </si>
  <si>
    <t>Y157</t>
  </si>
  <si>
    <t>D187</t>
  </si>
  <si>
    <t>I_Stacker_UNLD_Hand_SOL</t>
  </si>
  <si>
    <t>X158</t>
  </si>
  <si>
    <t>Y158</t>
  </si>
  <si>
    <t>D188</t>
  </si>
  <si>
    <t>M_Start_Button_LP</t>
  </si>
  <si>
    <t>X159</t>
  </si>
  <si>
    <t>Y159</t>
  </si>
  <si>
    <t>D189</t>
  </si>
  <si>
    <t>M_Stop_Button_LP</t>
  </si>
  <si>
    <t>X15A</t>
  </si>
  <si>
    <t>Y15A</t>
  </si>
  <si>
    <t>D190</t>
  </si>
  <si>
    <t>M_Initial_Button_LP</t>
  </si>
  <si>
    <t>X15B</t>
  </si>
  <si>
    <t>Y15B</t>
  </si>
  <si>
    <t>D191</t>
  </si>
  <si>
    <t>M_Alarm_Buzzer</t>
  </si>
  <si>
    <t>X15C</t>
  </si>
  <si>
    <t>Y15C</t>
  </si>
  <si>
    <t>D192</t>
  </si>
  <si>
    <t>M_Towel_Lamp_Green</t>
  </si>
  <si>
    <t>X15D</t>
  </si>
  <si>
    <t>Y15D</t>
  </si>
  <si>
    <t>D193</t>
  </si>
  <si>
    <t>M_Towel_Lamp_Red</t>
  </si>
  <si>
    <t>X15E</t>
  </si>
  <si>
    <t>Y15E</t>
  </si>
  <si>
    <t>D194</t>
  </si>
  <si>
    <t>M_Towel_Lamp_Yellow</t>
  </si>
  <si>
    <t>X15F</t>
  </si>
  <si>
    <t>Y15F</t>
  </si>
  <si>
    <t>D195</t>
  </si>
  <si>
    <t>M_Warning_Light</t>
  </si>
  <si>
    <t>D196</t>
  </si>
  <si>
    <t>M_NG_Tray_Creator</t>
  </si>
  <si>
    <t>D197</t>
  </si>
  <si>
    <t>M_NG_Tray_Remover</t>
  </si>
  <si>
    <t>D198</t>
  </si>
  <si>
    <t>S_FACTORY_IO_PAUSE</t>
  </si>
  <si>
    <t>X163</t>
  </si>
  <si>
    <t>D199</t>
  </si>
  <si>
    <t>S_FACTORY_IO_RESET</t>
  </si>
  <si>
    <t>X164</t>
  </si>
  <si>
    <t>Y164</t>
  </si>
  <si>
    <t>S_FACTORY_IO_RUN</t>
  </si>
  <si>
    <t>X165</t>
  </si>
  <si>
    <t>Y165</t>
  </si>
  <si>
    <t>D201</t>
  </si>
  <si>
    <t>X166</t>
  </si>
  <si>
    <t>Y166</t>
  </si>
  <si>
    <t>X167</t>
  </si>
  <si>
    <t>Y167</t>
  </si>
  <si>
    <t>D203</t>
  </si>
  <si>
    <t>X168</t>
  </si>
  <si>
    <t>Y168</t>
  </si>
  <si>
    <t>D204</t>
  </si>
  <si>
    <t>X169</t>
  </si>
  <si>
    <t>Y169</t>
  </si>
  <si>
    <t>D205</t>
  </si>
  <si>
    <t>X16A</t>
  </si>
  <si>
    <t>Y16A</t>
  </si>
  <si>
    <t>D206</t>
  </si>
  <si>
    <t>X16B</t>
  </si>
  <si>
    <t>Y16B</t>
  </si>
  <si>
    <t>D207</t>
  </si>
  <si>
    <t>X16C</t>
  </si>
  <si>
    <t>Y16C</t>
  </si>
  <si>
    <t>D208</t>
  </si>
  <si>
    <t>X16D</t>
  </si>
  <si>
    <t>Y16D</t>
  </si>
  <si>
    <t>D209</t>
  </si>
  <si>
    <t>X16E</t>
  </si>
  <si>
    <t>Y16E</t>
  </si>
  <si>
    <t>X16F</t>
  </si>
  <si>
    <t>Y16F</t>
  </si>
  <si>
    <t>D211</t>
  </si>
  <si>
    <t>X171</t>
  </si>
  <si>
    <t>D213</t>
  </si>
  <si>
    <t>X172</t>
  </si>
  <si>
    <t>X173</t>
  </si>
  <si>
    <t>D215</t>
  </si>
  <si>
    <t>X174</t>
  </si>
  <si>
    <t>Y174</t>
  </si>
  <si>
    <t>X175</t>
  </si>
  <si>
    <t>Y175</t>
  </si>
  <si>
    <t>D217</t>
  </si>
  <si>
    <t>X176</t>
  </si>
  <si>
    <t>Y176</t>
  </si>
  <si>
    <t>X177</t>
  </si>
  <si>
    <t>Y177</t>
  </si>
  <si>
    <t>D219</t>
  </si>
  <si>
    <t>X178</t>
  </si>
  <si>
    <t>Y178</t>
  </si>
  <si>
    <t>X179</t>
  </si>
  <si>
    <t>Y179</t>
  </si>
  <si>
    <t>D221</t>
  </si>
  <si>
    <t>X17A</t>
  </si>
  <si>
    <t>Y17A</t>
  </si>
  <si>
    <t>X17B</t>
  </si>
  <si>
    <t>Y17B</t>
  </si>
  <si>
    <t>D223</t>
  </si>
  <si>
    <t>X17C</t>
  </si>
  <si>
    <t>Y17C</t>
  </si>
  <si>
    <t>X17D</t>
  </si>
  <si>
    <t>Y17D</t>
  </si>
  <si>
    <t>D225</t>
  </si>
  <si>
    <t>X17E</t>
  </si>
  <si>
    <t>Y17E</t>
  </si>
  <si>
    <t>D226</t>
  </si>
  <si>
    <t>X17F</t>
  </si>
  <si>
    <t>Y17F</t>
  </si>
  <si>
    <t>D227</t>
  </si>
  <si>
    <t>D228</t>
  </si>
  <si>
    <t>D229</t>
  </si>
  <si>
    <t>X182</t>
  </si>
  <si>
    <t>D230</t>
  </si>
  <si>
    <t>X183</t>
  </si>
  <si>
    <t>Y183</t>
  </si>
  <si>
    <t>D231</t>
  </si>
  <si>
    <t>X184</t>
  </si>
  <si>
    <t>Y184</t>
  </si>
  <si>
    <t>D232</t>
  </si>
  <si>
    <t>X185</t>
  </si>
  <si>
    <t>Y185</t>
  </si>
  <si>
    <t>D233</t>
  </si>
  <si>
    <t>X186</t>
  </si>
  <si>
    <t>Y186</t>
  </si>
  <si>
    <t>D234</t>
  </si>
  <si>
    <t>X187</t>
  </si>
  <si>
    <t>Y187</t>
  </si>
  <si>
    <t>D235</t>
  </si>
  <si>
    <t>X188</t>
  </si>
  <si>
    <t>Y188</t>
  </si>
  <si>
    <t>D236</t>
  </si>
  <si>
    <t>X189</t>
  </si>
  <si>
    <t>Y189</t>
  </si>
  <si>
    <t>D237</t>
  </si>
  <si>
    <t>X18A</t>
  </si>
  <si>
    <t>Y18A</t>
  </si>
  <si>
    <t>D238</t>
  </si>
  <si>
    <t>X18B</t>
  </si>
  <si>
    <t>Y18B</t>
  </si>
  <si>
    <t>D239</t>
  </si>
  <si>
    <t>X18C</t>
  </si>
  <si>
    <t>Y18C</t>
  </si>
  <si>
    <t>D240</t>
  </si>
  <si>
    <t>X18D</t>
  </si>
  <si>
    <t>Y18D</t>
  </si>
  <si>
    <t>D241</t>
  </si>
  <si>
    <t>X18E</t>
  </si>
  <si>
    <t>Y18E</t>
  </si>
  <si>
    <t>D242</t>
  </si>
  <si>
    <t>X18F</t>
  </si>
  <si>
    <t>Y18F</t>
  </si>
  <si>
    <t>D243</t>
  </si>
  <si>
    <t>D244</t>
  </si>
  <si>
    <t>X191</t>
  </si>
  <si>
    <t>Y191</t>
  </si>
  <si>
    <t>D245</t>
  </si>
  <si>
    <t>X192</t>
  </si>
  <si>
    <t>Y192</t>
  </si>
  <si>
    <t>D246</t>
  </si>
  <si>
    <t>X193</t>
  </si>
  <si>
    <t>Y193</t>
  </si>
  <si>
    <t>D247</t>
  </si>
  <si>
    <t>X194</t>
  </si>
  <si>
    <t>Y194</t>
  </si>
  <si>
    <t>D248</t>
  </si>
  <si>
    <t>X195</t>
  </si>
  <si>
    <t>Y195</t>
  </si>
  <si>
    <t>D249</t>
  </si>
  <si>
    <t>X196</t>
  </si>
  <si>
    <t>Y196</t>
  </si>
  <si>
    <t>D250</t>
  </si>
  <si>
    <t>X197</t>
  </si>
  <si>
    <t>Y197</t>
  </si>
  <si>
    <t>D251</t>
  </si>
  <si>
    <t>X198</t>
  </si>
  <si>
    <t>Y198</t>
  </si>
  <si>
    <t>D252</t>
  </si>
  <si>
    <t>X199</t>
  </si>
  <si>
    <t>Y199</t>
  </si>
  <si>
    <t>D253</t>
  </si>
  <si>
    <t>X19A</t>
  </si>
  <si>
    <t>Y19A</t>
  </si>
  <si>
    <t>D254</t>
  </si>
  <si>
    <t>X19B</t>
  </si>
  <si>
    <t>Y19B</t>
  </si>
  <si>
    <t>D255</t>
  </si>
  <si>
    <t>X19C</t>
  </si>
  <si>
    <t>Y19C</t>
  </si>
  <si>
    <t>D256</t>
  </si>
  <si>
    <t>X19D</t>
  </si>
  <si>
    <t>Y19D</t>
  </si>
  <si>
    <t>D257</t>
  </si>
  <si>
    <t>X19E</t>
  </si>
  <si>
    <t>Y19E</t>
  </si>
  <si>
    <t>D258</t>
  </si>
  <si>
    <t>X19F</t>
  </si>
  <si>
    <t>Y19F</t>
  </si>
  <si>
    <t>D259</t>
  </si>
  <si>
    <t>Mapping Start</t>
    <phoneticPr fontId="1" type="noConversion"/>
  </si>
  <si>
    <t>Mapping Stop</t>
    <phoneticPr fontId="1" type="noConversion"/>
  </si>
  <si>
    <t>Mapping Initial</t>
    <phoneticPr fontId="1" type="noConversion"/>
  </si>
  <si>
    <t>X1A2</t>
  </si>
  <si>
    <t>X1A0</t>
  </si>
  <si>
    <t>Y1A0</t>
  </si>
  <si>
    <t>X1A1</t>
  </si>
  <si>
    <t>Y1A1</t>
  </si>
  <si>
    <t>X1A3</t>
  </si>
  <si>
    <t>X1A4</t>
  </si>
  <si>
    <t>Y1B3</t>
  </si>
  <si>
    <t>X1B5</t>
  </si>
  <si>
    <t>Y1B2</t>
  </si>
  <si>
    <t>X1B2</t>
  </si>
  <si>
    <t>Y1B8</t>
  </si>
  <si>
    <t>Y1B9</t>
  </si>
  <si>
    <t>X1B3</t>
  </si>
  <si>
    <t>X1B4</t>
  </si>
  <si>
    <t>Y1B0</t>
  </si>
  <si>
    <t>X1B0</t>
  </si>
  <si>
    <t>Y1B1</t>
  </si>
  <si>
    <t>X1B1</t>
  </si>
  <si>
    <t>Y1B4</t>
  </si>
  <si>
    <t>Y1B5</t>
  </si>
  <si>
    <t>Y1B6</t>
  </si>
  <si>
    <t>Y1B7</t>
  </si>
  <si>
    <t>Y1BA</t>
  </si>
  <si>
    <t>X1BA</t>
  </si>
  <si>
    <t>Y1BB</t>
  </si>
  <si>
    <t>Y1BC</t>
  </si>
  <si>
    <t>X1BB</t>
  </si>
  <si>
    <t>X1A5</t>
  </si>
  <si>
    <t>X1A6</t>
  </si>
  <si>
    <t>X1A7</t>
  </si>
  <si>
    <t>X1A8</t>
  </si>
  <si>
    <t>X1A9</t>
  </si>
  <si>
    <t>X1AA</t>
  </si>
  <si>
    <t>X1AB</t>
  </si>
  <si>
    <t>X1AC</t>
  </si>
  <si>
    <t>X1AD</t>
  </si>
  <si>
    <t>X1AE</t>
  </si>
  <si>
    <t>X1AF</t>
  </si>
  <si>
    <t>X1B6</t>
  </si>
  <si>
    <t>X1B7</t>
  </si>
  <si>
    <t>X1B8</t>
  </si>
  <si>
    <t>X1B9</t>
  </si>
  <si>
    <t>X1BC</t>
  </si>
  <si>
    <t>X1BD</t>
  </si>
  <si>
    <t>X1BE</t>
  </si>
  <si>
    <t>X1BF</t>
  </si>
  <si>
    <t>Y1A2</t>
  </si>
  <si>
    <t>Y1A3</t>
  </si>
  <si>
    <t>Y1A4</t>
  </si>
  <si>
    <t>Y1A5</t>
  </si>
  <si>
    <t>Y1A6</t>
  </si>
  <si>
    <t>Y1A7</t>
  </si>
  <si>
    <t>Y1A8</t>
  </si>
  <si>
    <t>Y1A9</t>
  </si>
  <si>
    <t>Y1AA</t>
  </si>
  <si>
    <t>Y1AB</t>
  </si>
  <si>
    <t>Y1AC</t>
  </si>
  <si>
    <t>Y1AD</t>
  </si>
  <si>
    <t>Y1AE</t>
  </si>
  <si>
    <t>Y1AF</t>
  </si>
  <si>
    <t>Y1BD</t>
  </si>
  <si>
    <t>Y1BE</t>
  </si>
  <si>
    <t>Y1BF</t>
  </si>
  <si>
    <t>PNP     Vacuum</t>
    <phoneticPr fontId="1" type="noConversion"/>
  </si>
  <si>
    <t>PNP     Blow</t>
    <phoneticPr fontId="1" type="noConversion"/>
  </si>
  <si>
    <t>STOPERUP</t>
    <phoneticPr fontId="1" type="noConversion"/>
  </si>
  <si>
    <t>CV STOP</t>
    <phoneticPr fontId="1" type="noConversion"/>
  </si>
  <si>
    <t>CREATE</t>
    <phoneticPr fontId="1" type="noConversion"/>
  </si>
  <si>
    <t>CV RUN</t>
    <phoneticPr fontId="1" type="noConversion"/>
  </si>
  <si>
    <t>OUT C&gt;1</t>
    <phoneticPr fontId="1" type="noConversion"/>
  </si>
  <si>
    <t>Stack</t>
    <phoneticPr fontId="1" type="noConversion"/>
  </si>
  <si>
    <t>Current</t>
    <phoneticPr fontId="1" type="noConversion"/>
  </si>
  <si>
    <t>Target</t>
    <phoneticPr fontId="1" type="noConversion"/>
  </si>
  <si>
    <t>STACK   COUNT</t>
    <phoneticPr fontId="1" type="noConversion"/>
  </si>
  <si>
    <t xml:space="preserve">Stack   </t>
    <phoneticPr fontId="1" type="noConversion"/>
  </si>
  <si>
    <t>OUT U6&gt;1</t>
    <phoneticPr fontId="1" type="noConversion"/>
  </si>
  <si>
    <t>Unit8 IFLoadRQ</t>
  </si>
  <si>
    <t>Unit9 IFLoadRQ</t>
  </si>
  <si>
    <t>Unit8 IFUnloadRQ</t>
  </si>
  <si>
    <t>Unit9 IFUnloadRQ</t>
  </si>
  <si>
    <t>Unit8 IFLoad    Complete</t>
  </si>
  <si>
    <t>Unit9 IFLoad    Complete</t>
  </si>
  <si>
    <t>Unit8 IFUnload  Complete</t>
  </si>
  <si>
    <t>Unit9 IFUnload  Complete</t>
  </si>
  <si>
    <t>WorkComp</t>
    <phoneticPr fontId="1" type="noConversion"/>
  </si>
  <si>
    <t>WorkComp</t>
    <phoneticPr fontId="1" type="noConversion"/>
  </si>
  <si>
    <t>PNP X   LOAD</t>
  </si>
  <si>
    <t>PNP X   UNLOAD</t>
  </si>
  <si>
    <t>CraneBWD</t>
    <phoneticPr fontId="1" type="noConversion"/>
  </si>
  <si>
    <t>Target  POS</t>
    <phoneticPr fontId="1" type="noConversion"/>
  </si>
  <si>
    <t>Storage Status01</t>
    <phoneticPr fontId="1" type="noConversion"/>
  </si>
  <si>
    <t>Storage Status02</t>
  </si>
  <si>
    <t>Storage Status03</t>
  </si>
  <si>
    <t>Storage Status04</t>
  </si>
  <si>
    <t>Storage Status05</t>
  </si>
  <si>
    <t>Storage Status06</t>
  </si>
  <si>
    <t>Storage Status07</t>
  </si>
  <si>
    <t>Storage Status08</t>
  </si>
  <si>
    <t>Storage Status09</t>
  </si>
  <si>
    <t>Storage Status10</t>
  </si>
  <si>
    <t>Storage Status11</t>
  </si>
  <si>
    <t>Storage Status12</t>
  </si>
  <si>
    <t>Storage Status13</t>
  </si>
  <si>
    <t>Storage Status14</t>
  </si>
  <si>
    <t>Storage Status15</t>
  </si>
  <si>
    <t>Storage Status16</t>
  </si>
  <si>
    <t>Storage Status17</t>
  </si>
  <si>
    <t>Storage Status18</t>
  </si>
  <si>
    <t>STORAGE CHECK</t>
    <phoneticPr fontId="1" type="noConversion"/>
  </si>
  <si>
    <t>Complete</t>
    <phoneticPr fontId="1" type="noConversion"/>
  </si>
  <si>
    <t xml:space="preserve">Request </t>
    <phoneticPr fontId="1" type="noConversion"/>
  </si>
  <si>
    <t>AXIS 1-6</t>
    <phoneticPr fontId="1" type="noConversion"/>
  </si>
  <si>
    <t>Storage Status19</t>
  </si>
  <si>
    <t>Storage Status20</t>
  </si>
  <si>
    <t>Storage Status21</t>
  </si>
  <si>
    <t>Storage Status22</t>
  </si>
  <si>
    <t>Storage Status23</t>
  </si>
  <si>
    <t>Storage Status24</t>
  </si>
  <si>
    <t>Storage Status25</t>
  </si>
  <si>
    <t>Storage Status26</t>
  </si>
  <si>
    <t>Storage Status27</t>
  </si>
  <si>
    <t>Storage Status28</t>
  </si>
  <si>
    <t>Storage Status29</t>
  </si>
  <si>
    <t>Storage Status30</t>
  </si>
  <si>
    <t>Storage Status31</t>
  </si>
  <si>
    <t>Storage Status32</t>
  </si>
  <si>
    <t>Storage Status33</t>
  </si>
  <si>
    <t>Storage Status34</t>
  </si>
  <si>
    <t>Storage Status35</t>
  </si>
  <si>
    <t>Storage Status36</t>
  </si>
  <si>
    <t>X</t>
    <phoneticPr fontId="1" type="noConversion"/>
  </si>
  <si>
    <t>Y</t>
    <phoneticPr fontId="1" type="noConversion"/>
  </si>
  <si>
    <t>Z</t>
    <phoneticPr fontId="1" type="noConversion"/>
  </si>
  <si>
    <t>최대자재수</t>
    <phoneticPr fontId="1" type="noConversion"/>
  </si>
  <si>
    <t>자재수</t>
    <phoneticPr fontId="1" type="noConversion"/>
  </si>
  <si>
    <t>남은공간수</t>
    <phoneticPr fontId="1" type="noConversion"/>
  </si>
  <si>
    <t>Z계산</t>
    <phoneticPr fontId="1" type="noConversion"/>
  </si>
  <si>
    <t>연산2=연산1/Z최대위치</t>
    <phoneticPr fontId="1" type="noConversion"/>
  </si>
  <si>
    <t>연산3=연산2*Z최대위치</t>
    <phoneticPr fontId="1" type="noConversion"/>
  </si>
  <si>
    <t>목표위치=연산4+1</t>
    <phoneticPr fontId="1" type="noConversion"/>
  </si>
  <si>
    <t>연산4=연산1-연산3</t>
    <phoneticPr fontId="1" type="noConversion"/>
  </si>
  <si>
    <t>우선순위</t>
    <phoneticPr fontId="1" type="noConversion"/>
  </si>
  <si>
    <t>목표위치=연산1+1</t>
    <phoneticPr fontId="1" type="noConversion"/>
  </si>
  <si>
    <t>연산1=자재수/Z최대위치</t>
    <phoneticPr fontId="1" type="noConversion"/>
  </si>
  <si>
    <t>연산2=연산1*Z최대위치</t>
    <phoneticPr fontId="1" type="noConversion"/>
  </si>
  <si>
    <t>연산3=자재수-연산2</t>
    <phoneticPr fontId="1" type="noConversion"/>
  </si>
  <si>
    <t>Offset  X Unload</t>
    <phoneticPr fontId="1" type="noConversion"/>
  </si>
  <si>
    <t>Offset  Z Unload</t>
    <phoneticPr fontId="1" type="noConversion"/>
  </si>
  <si>
    <t>Offset  Z UnloadDown</t>
    <phoneticPr fontId="1" type="noConversion"/>
  </si>
  <si>
    <t>Exist   Count</t>
    <phoneticPr fontId="1" type="noConversion"/>
  </si>
  <si>
    <t xml:space="preserve">Load    </t>
    <phoneticPr fontId="1" type="noConversion"/>
  </si>
  <si>
    <t xml:space="preserve">Unload  </t>
    <phoneticPr fontId="1" type="noConversion"/>
  </si>
  <si>
    <t>Touch   Auto</t>
  </si>
  <si>
    <t>Touch   Manual</t>
  </si>
  <si>
    <t>Touch   Start</t>
  </si>
  <si>
    <t>Touch   Stop</t>
  </si>
  <si>
    <t>Touch   Initial</t>
  </si>
  <si>
    <t xml:space="preserve">Touch   </t>
  </si>
  <si>
    <t>Control ON:TouchOFF:FactoryIO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</si>
  <si>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</si>
  <si>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</si>
  <si>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</si>
  <si>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</si>
  <si>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</si>
  <si>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</si>
  <si>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</si>
  <si>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</si>
  <si>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</si>
  <si>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</si>
  <si>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</si>
  <si>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</si>
  <si>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</si>
  <si>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</si>
  <si>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</si>
  <si>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</si>
  <si>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</si>
  <si>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</si>
  <si>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</si>
  <si>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</si>
  <si>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</si>
  <si>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</si>
  <si>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</si>
  <si>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</si>
  <si>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</si>
  <si>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</si>
  <si>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</si>
  <si>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</si>
  <si>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</si>
  <si>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</si>
  <si>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</si>
  <si>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</si>
  <si>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</si>
  <si>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</si>
  <si>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</si>
  <si>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</si>
  <si>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</si>
  <si>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</si>
  <si>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</si>
  <si>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</si>
  <si>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</si>
  <si>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</si>
  <si>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</si>
  <si>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</si>
  <si>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</si>
  <si>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</si>
  <si>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</si>
  <si>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</si>
  <si>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</si>
  <si>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</si>
  <si>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</si>
  <si>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</si>
  <si>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</si>
  <si>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</si>
  <si>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</si>
  <si>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</si>
  <si>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</si>
  <si>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</si>
  <si>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</si>
  <si>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</si>
  <si>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</si>
  <si>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</si>
  <si>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</si>
  <si>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</si>
  <si>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</si>
  <si>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</si>
  <si>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</si>
  <si>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</si>
  <si>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</si>
  <si>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</si>
  <si>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</si>
  <si>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</si>
  <si>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</si>
  <si>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</si>
  <si>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</si>
  <si>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</si>
  <si>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</si>
  <si>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</si>
  <si>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</si>
  <si>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</si>
  <si>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</si>
  <si>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</si>
  <si>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</si>
  <si>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</si>
  <si>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</si>
  <si>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</si>
  <si>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</si>
  <si>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</si>
  <si>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</si>
  <si>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</si>
  <si>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</si>
  <si>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</si>
  <si>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</si>
  <si>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</si>
  <si>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</si>
  <si>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</si>
  <si>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</si>
  <si>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</si>
  <si>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</si>
  <si>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</si>
  <si>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HMI     Base</t>
    <phoneticPr fontId="1" type="noConversion"/>
  </si>
  <si>
    <t>HMI     Window</t>
    <phoneticPr fontId="1" type="noConversion"/>
  </si>
  <si>
    <t>NG/LOAD UP</t>
    <phoneticPr fontId="1" type="noConversion"/>
  </si>
  <si>
    <t>WAIT/UNLOAD DOWN</t>
    <phoneticPr fontId="1" type="noConversion"/>
  </si>
  <si>
    <t>Create</t>
    <phoneticPr fontId="1" type="noConversion"/>
  </si>
  <si>
    <t xml:space="preserve">MC Out  </t>
    <phoneticPr fontId="1" type="noConversion"/>
  </si>
  <si>
    <t xml:space="preserve">MC In   </t>
    <phoneticPr fontId="1" type="noConversion"/>
  </si>
  <si>
    <t>PNP Z   LOAD</t>
    <phoneticPr fontId="1" type="noConversion"/>
  </si>
  <si>
    <t>PNP Z   LOAD UP</t>
    <phoneticPr fontId="1" type="noConversion"/>
  </si>
  <si>
    <t>PNP Z   UNLOAD</t>
    <phoneticPr fontId="1" type="noConversion"/>
  </si>
  <si>
    <t>PNP Z   UNLOADDN</t>
    <phoneticPr fontId="1" type="noConversion"/>
  </si>
  <si>
    <t>Vision  Result</t>
    <phoneticPr fontId="1" type="noConversion"/>
  </si>
  <si>
    <t>Target  Value</t>
    <phoneticPr fontId="1" type="noConversion"/>
  </si>
  <si>
    <t>NG Count</t>
    <phoneticPr fontId="1" type="noConversion"/>
  </si>
  <si>
    <t>Current Value</t>
    <phoneticPr fontId="1" type="noConversion"/>
  </si>
  <si>
    <t>Result  Save</t>
    <phoneticPr fontId="1" type="noConversion"/>
  </si>
  <si>
    <t xml:space="preserve">Vision  </t>
    <phoneticPr fontId="1" type="noConversion"/>
  </si>
  <si>
    <t>NG Full Warnning</t>
    <phoneticPr fontId="1" type="noConversion"/>
  </si>
  <si>
    <t>Input   Count</t>
    <phoneticPr fontId="1" type="noConversion"/>
  </si>
  <si>
    <t>OK      Count</t>
    <phoneticPr fontId="1" type="noConversion"/>
  </si>
  <si>
    <t>NG      Count</t>
    <phoneticPr fontId="1" type="noConversion"/>
  </si>
  <si>
    <t>Material Loading CV</t>
    <phoneticPr fontId="1" type="noConversion"/>
  </si>
  <si>
    <t>Material Transfer</t>
    <phoneticPr fontId="1" type="noConversion"/>
  </si>
  <si>
    <t>Material Unloading Transfer</t>
    <phoneticPr fontId="1" type="noConversion"/>
  </si>
  <si>
    <t>Tray Loading CV</t>
    <phoneticPr fontId="1" type="noConversion"/>
  </si>
  <si>
    <t>Material Stacking DIV</t>
    <phoneticPr fontId="1" type="noConversion"/>
  </si>
  <si>
    <t>Tray Unloading CV</t>
    <phoneticPr fontId="1" type="noConversion"/>
  </si>
  <si>
    <t>Tray Unloading Port</t>
    <phoneticPr fontId="1" type="noConversion"/>
  </si>
  <si>
    <t>Unit#9</t>
  </si>
  <si>
    <t>Stacker Crane / Storage</t>
    <phoneticPr fontId="1" type="noConversion"/>
  </si>
  <si>
    <t>물류 방향 =&gt;&gt;</t>
    <phoneticPr fontId="1" type="noConversion"/>
  </si>
  <si>
    <t>###유닛 배치도## [명칭]</t>
    <phoneticPr fontId="1" type="noConversion"/>
  </si>
  <si>
    <t>###유닛 배치도## [번호]</t>
    <phoneticPr fontId="1" type="noConversion"/>
  </si>
  <si>
    <t>Axis01</t>
    <phoneticPr fontId="1" type="noConversion"/>
  </si>
  <si>
    <t>Axis03</t>
  </si>
  <si>
    <t>Axis04</t>
  </si>
  <si>
    <t>Axis05</t>
  </si>
  <si>
    <t>Axis06</t>
  </si>
  <si>
    <t>Axis07</t>
  </si>
  <si>
    <t>Axis02</t>
    <phoneticPr fontId="1" type="noConversion"/>
  </si>
  <si>
    <t>Axis08</t>
    <phoneticPr fontId="1" type="noConversion"/>
  </si>
  <si>
    <t>Preview Weight  Current Value</t>
    <phoneticPr fontId="1" type="noConversion"/>
  </si>
  <si>
    <t>Preview Weight  Setting Value</t>
    <phoneticPr fontId="1" type="noConversion"/>
  </si>
  <si>
    <t>Current Value</t>
    <phoneticPr fontId="1" type="noConversion"/>
  </si>
  <si>
    <t>Setting Value</t>
    <phoneticPr fontId="1" type="noConversion"/>
  </si>
  <si>
    <t xml:space="preserve">Weight  </t>
    <phoneticPr fontId="1" type="noConversion"/>
  </si>
  <si>
    <t>Preview Start</t>
    <phoneticPr fontId="1" type="noConversion"/>
  </si>
  <si>
    <r>
      <t xml:space="preserve">PNP Z   </t>
    </r>
    <r>
      <rPr>
        <b/>
        <sz val="11"/>
        <color theme="1"/>
        <rFont val="굴림"/>
        <family val="3"/>
        <charset val="129"/>
      </rPr>
      <t>Weight</t>
    </r>
    <phoneticPr fontId="1" type="noConversion"/>
  </si>
  <si>
    <t>Step #01</t>
  </si>
  <si>
    <t>Step #02</t>
  </si>
  <si>
    <t>Step #03</t>
  </si>
  <si>
    <t>Step #04</t>
  </si>
  <si>
    <t>Step #05</t>
  </si>
  <si>
    <t>Step #06</t>
  </si>
  <si>
    <t>Step #07</t>
  </si>
  <si>
    <t>Step #08</t>
  </si>
  <si>
    <t>Step #09</t>
  </si>
  <si>
    <t>Step #10</t>
  </si>
  <si>
    <t>Step #11</t>
  </si>
  <si>
    <t>Step #12</t>
  </si>
  <si>
    <t>Step #13</t>
  </si>
  <si>
    <t>Step #14</t>
  </si>
  <si>
    <t>Step #15</t>
  </si>
  <si>
    <t>Step #16</t>
  </si>
  <si>
    <t>Step #17</t>
  </si>
  <si>
    <t>Step #18</t>
  </si>
  <si>
    <t>Step #19</t>
  </si>
  <si>
    <t>Step #20</t>
  </si>
  <si>
    <t>WEIGHT  CHECK</t>
    <phoneticPr fontId="1" type="noConversion"/>
  </si>
  <si>
    <t>Z WEIGHT</t>
    <phoneticPr fontId="1" type="noConversion"/>
  </si>
  <si>
    <t>ALARM</t>
    <phoneticPr fontId="1" type="noConversion"/>
  </si>
  <si>
    <t>Over    Weight  Alarm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</si>
</sst>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견고딕"/>
      <family val="3"/>
      <charset val="129"/>
    </font>
    <font>
      <b/>
      <sz val="11"/>
      <color theme="1"/>
      <name val="견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3" borderId="0" xfId="0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>
      <alignment vertical="center"/>
    </xf>
    <xf numFmtId="0" fontId="6" fillId="3" borderId="12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6" fillId="3" borderId="13" xfId="0" applyFont="1" applyFill="1" applyBorder="1">
      <alignment vertical="center"/>
    </xf>
    <xf numFmtId="0" fontId="6" fillId="3" borderId="11" xfId="0" applyFont="1" applyFill="1" applyBorder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76" fontId="2" fillId="3" borderId="0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2" fillId="3" borderId="12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9" borderId="22" xfId="0" applyFont="1" applyFill="1" applyBorder="1">
      <alignment vertical="center"/>
    </xf>
    <xf numFmtId="0" fontId="7" fillId="9" borderId="23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7" fillId="10" borderId="23" xfId="0" applyFont="1" applyFill="1" applyBorder="1">
      <alignment vertical="center"/>
    </xf>
    <xf numFmtId="0" fontId="5" fillId="10" borderId="14" xfId="0" applyFont="1" applyFill="1" applyBorder="1" applyAlignment="1">
      <alignment horizontal="center" vertical="center"/>
    </xf>
    <xf numFmtId="0" fontId="7" fillId="8" borderId="23" xfId="0" applyFont="1" applyFill="1" applyBorder="1">
      <alignment vertical="center"/>
    </xf>
    <xf numFmtId="0" fontId="5" fillId="8" borderId="14" xfId="0" applyFont="1" applyFill="1" applyBorder="1" applyAlignment="1">
      <alignment horizontal="center" vertical="center"/>
    </xf>
    <xf numFmtId="0" fontId="7" fillId="10" borderId="24" xfId="0" applyFont="1" applyFill="1" applyBorder="1">
      <alignment vertical="center"/>
    </xf>
    <xf numFmtId="0" fontId="6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26" xfId="0" applyFont="1" applyFill="1" applyBorder="1">
      <alignment vertical="center"/>
    </xf>
    <xf numFmtId="0" fontId="2" fillId="9" borderId="28" xfId="0" applyFont="1" applyFill="1" applyBorder="1">
      <alignment vertical="center"/>
    </xf>
    <xf numFmtId="0" fontId="2" fillId="9" borderId="30" xfId="0" applyFont="1" applyFill="1" applyBorder="1">
      <alignment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9" fillId="3" borderId="8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9" fillId="10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4034-A281-4804-A39E-CC8FB72C4F5C}">
  <sheetPr>
    <tabColor theme="5" tint="0.79998168889431442"/>
  </sheetPr>
  <dimension ref="A1:J205"/>
  <sheetViews>
    <sheetView zoomScale="85" zoomScaleNormal="85" workbookViewId="0">
      <selection activeCell="C41" sqref="C41"/>
    </sheetView>
  </sheetViews>
  <sheetFormatPr defaultRowHeight="16.5"/>
  <cols>
    <col min="1" max="1" width="9" style="26" customWidth="1"/>
    <col min="2" max="2" width="28.125" style="26" customWidth="1"/>
    <col min="3" max="3" width="9" style="26" customWidth="1"/>
    <col min="4" max="4" width="9" style="26"/>
    <col min="5" max="5" width="9" style="25"/>
    <col min="6" max="6" width="28.75" style="26" customWidth="1"/>
    <col min="7" max="7" width="9" style="25"/>
    <col min="8" max="8" width="28.75" style="26" customWidth="1"/>
    <col min="9" max="9" width="9" style="25"/>
    <col min="10" max="10" width="28.75" style="26" customWidth="1"/>
    <col min="11" max="16384" width="9" style="26"/>
  </cols>
  <sheetData>
    <row r="1" spans="1:10" ht="17.25" thickBot="1"/>
    <row r="2" spans="1:10">
      <c r="A2" s="26" t="s">
        <v>575</v>
      </c>
      <c r="B2" s="26" t="s">
        <v>841</v>
      </c>
      <c r="E2" s="39" t="s">
        <v>574</v>
      </c>
      <c r="F2" s="27" t="str">
        <f t="shared" ref="F2:F33" si="0">IF(ISERROR(VLOOKUP(E2,$A$2:$C$103,2,0))," ",VLOOKUP(E2,$A$2:$C$103,2,0))</f>
        <v>A_Creator_Sensor</v>
      </c>
      <c r="G2" s="36" t="s">
        <v>575</v>
      </c>
      <c r="H2" s="28" t="str">
        <f t="shared" ref="H2:H33" si="1">IF(ISERROR(VLOOKUP(G2,$A$2:$C$103,2,0))," ",VLOOKUP(G2,$A$2:$C$103,2,0))</f>
        <v>A_Creator</v>
      </c>
      <c r="I2" s="33" t="s">
        <v>576</v>
      </c>
      <c r="J2" s="28" t="str">
        <f t="shared" ref="J2:J33" si="2">IF(ISERROR(VLOOKUP(I2,$A$2:$C$103,2,0))," ",VLOOKUP(I2,$A$2:$C$103,2,0))</f>
        <v>A_Vision_Result_Data</v>
      </c>
    </row>
    <row r="3" spans="1:10">
      <c r="A3" s="26" t="s">
        <v>574</v>
      </c>
      <c r="B3" s="26" t="s">
        <v>669</v>
      </c>
      <c r="E3" s="40" t="s">
        <v>579</v>
      </c>
      <c r="F3" s="29" t="str">
        <f t="shared" si="0"/>
        <v>A_Input_Sensor</v>
      </c>
      <c r="G3" s="37" t="s">
        <v>580</v>
      </c>
      <c r="H3" s="30" t="str">
        <f t="shared" si="1"/>
        <v>A_Material_CV</v>
      </c>
      <c r="I3" s="34" t="s">
        <v>581</v>
      </c>
      <c r="J3" s="30" t="str">
        <f t="shared" si="2"/>
        <v xml:space="preserve"> </v>
      </c>
    </row>
    <row r="4" spans="1:10">
      <c r="A4" s="26" t="s">
        <v>579</v>
      </c>
      <c r="B4" s="26" t="s">
        <v>673</v>
      </c>
      <c r="E4" s="40" t="s">
        <v>584</v>
      </c>
      <c r="F4" s="29" t="str">
        <f t="shared" si="0"/>
        <v>A_Vision_Sensor</v>
      </c>
      <c r="G4" s="37" t="s">
        <v>585</v>
      </c>
      <c r="H4" s="30" t="str">
        <f t="shared" si="1"/>
        <v xml:space="preserve"> </v>
      </c>
      <c r="I4" s="34" t="s">
        <v>577</v>
      </c>
      <c r="J4" s="30" t="str">
        <f t="shared" si="2"/>
        <v>C_MC_Progress_NO</v>
      </c>
    </row>
    <row r="5" spans="1:10">
      <c r="A5" s="26" t="s">
        <v>580</v>
      </c>
      <c r="B5" s="26" t="s">
        <v>845</v>
      </c>
      <c r="E5" s="40" t="s">
        <v>588</v>
      </c>
      <c r="F5" s="29" t="str">
        <f t="shared" si="0"/>
        <v xml:space="preserve"> </v>
      </c>
      <c r="G5" s="37" t="s">
        <v>589</v>
      </c>
      <c r="H5" s="30" t="str">
        <f t="shared" si="1"/>
        <v xml:space="preserve"> </v>
      </c>
      <c r="I5" s="34" t="s">
        <v>590</v>
      </c>
      <c r="J5" s="30" t="str">
        <f t="shared" si="2"/>
        <v xml:space="preserve"> </v>
      </c>
    </row>
    <row r="6" spans="1:10">
      <c r="A6" s="26" t="s">
        <v>584</v>
      </c>
      <c r="B6" s="26" t="s">
        <v>676</v>
      </c>
      <c r="E6" s="40" t="s">
        <v>593</v>
      </c>
      <c r="F6" s="29" t="str">
        <f t="shared" si="0"/>
        <v xml:space="preserve"> </v>
      </c>
      <c r="G6" s="37" t="s">
        <v>594</v>
      </c>
      <c r="H6" s="30" t="str">
        <f t="shared" si="1"/>
        <v xml:space="preserve"> </v>
      </c>
      <c r="I6" s="34" t="s">
        <v>582</v>
      </c>
      <c r="J6" s="30" t="str">
        <f t="shared" si="2"/>
        <v>M_Light_Curtain</v>
      </c>
    </row>
    <row r="7" spans="1:10">
      <c r="A7" s="26" t="s">
        <v>649</v>
      </c>
      <c r="B7" s="26" t="s">
        <v>680</v>
      </c>
      <c r="E7" s="40" t="s">
        <v>597</v>
      </c>
      <c r="F7" s="29" t="str">
        <f t="shared" si="0"/>
        <v xml:space="preserve"> </v>
      </c>
      <c r="G7" s="37" t="s">
        <v>598</v>
      </c>
      <c r="H7" s="30" t="str">
        <f t="shared" si="1"/>
        <v xml:space="preserve"> </v>
      </c>
      <c r="I7" s="34" t="s">
        <v>599</v>
      </c>
      <c r="J7" s="30" t="str">
        <f t="shared" si="2"/>
        <v xml:space="preserve"> </v>
      </c>
    </row>
    <row r="8" spans="1:10">
      <c r="A8" s="26" t="s">
        <v>650</v>
      </c>
      <c r="B8" s="26" t="s">
        <v>849</v>
      </c>
      <c r="E8" s="40" t="s">
        <v>602</v>
      </c>
      <c r="F8" s="29" t="str">
        <f t="shared" si="0"/>
        <v xml:space="preserve"> </v>
      </c>
      <c r="G8" s="37" t="s">
        <v>603</v>
      </c>
      <c r="H8" s="30" t="str">
        <f t="shared" si="1"/>
        <v xml:space="preserve"> </v>
      </c>
      <c r="I8" s="34" t="s">
        <v>604</v>
      </c>
      <c r="J8" s="30" t="str">
        <f t="shared" si="2"/>
        <v xml:space="preserve"> </v>
      </c>
    </row>
    <row r="9" spans="1:10">
      <c r="A9" s="26" t="s">
        <v>653</v>
      </c>
      <c r="B9" s="26" t="s">
        <v>683</v>
      </c>
      <c r="E9" s="40" t="s">
        <v>607</v>
      </c>
      <c r="F9" s="29" t="str">
        <f t="shared" si="0"/>
        <v xml:space="preserve"> </v>
      </c>
      <c r="G9" s="37" t="s">
        <v>608</v>
      </c>
      <c r="H9" s="30" t="str">
        <f t="shared" si="1"/>
        <v xml:space="preserve"> </v>
      </c>
      <c r="I9" s="34" t="s">
        <v>609</v>
      </c>
      <c r="J9" s="30" t="str">
        <f t="shared" si="2"/>
        <v xml:space="preserve"> </v>
      </c>
    </row>
    <row r="10" spans="1:10">
      <c r="A10" s="26" t="s">
        <v>658</v>
      </c>
      <c r="B10" s="26" t="s">
        <v>687</v>
      </c>
      <c r="E10" s="40" t="s">
        <v>612</v>
      </c>
      <c r="F10" s="29" t="str">
        <f t="shared" si="0"/>
        <v xml:space="preserve"> </v>
      </c>
      <c r="G10" s="37" t="s">
        <v>613</v>
      </c>
      <c r="H10" s="30" t="str">
        <f t="shared" si="1"/>
        <v xml:space="preserve"> </v>
      </c>
      <c r="I10" s="34" t="s">
        <v>614</v>
      </c>
      <c r="J10" s="30" t="str">
        <f t="shared" si="2"/>
        <v xml:space="preserve"> </v>
      </c>
    </row>
    <row r="11" spans="1:10">
      <c r="A11" s="26" t="s">
        <v>691</v>
      </c>
      <c r="B11" s="26" t="s">
        <v>692</v>
      </c>
      <c r="E11" s="40" t="s">
        <v>617</v>
      </c>
      <c r="F11" s="29" t="str">
        <f t="shared" si="0"/>
        <v xml:space="preserve"> </v>
      </c>
      <c r="G11" s="37" t="s">
        <v>618</v>
      </c>
      <c r="H11" s="30" t="str">
        <f t="shared" si="1"/>
        <v xml:space="preserve"> </v>
      </c>
      <c r="I11" s="34" t="s">
        <v>619</v>
      </c>
      <c r="J11" s="30" t="str">
        <f t="shared" si="2"/>
        <v xml:space="preserve"> </v>
      </c>
    </row>
    <row r="12" spans="1:10">
      <c r="A12" s="26" t="s">
        <v>718</v>
      </c>
      <c r="B12" s="26" t="s">
        <v>853</v>
      </c>
      <c r="E12" s="40" t="s">
        <v>622</v>
      </c>
      <c r="F12" s="29" t="str">
        <f t="shared" si="0"/>
        <v xml:space="preserve"> </v>
      </c>
      <c r="G12" s="37" t="s">
        <v>623</v>
      </c>
      <c r="H12" s="30" t="str">
        <f t="shared" si="1"/>
        <v xml:space="preserve"> </v>
      </c>
      <c r="I12" s="34" t="s">
        <v>586</v>
      </c>
      <c r="J12" s="30" t="str">
        <f t="shared" si="2"/>
        <v>B_PNP_X_Current_POS</v>
      </c>
    </row>
    <row r="13" spans="1:10">
      <c r="A13" s="26" t="s">
        <v>696</v>
      </c>
      <c r="B13" s="26" t="s">
        <v>697</v>
      </c>
      <c r="E13" s="40" t="s">
        <v>626</v>
      </c>
      <c r="F13" s="29" t="str">
        <f t="shared" si="0"/>
        <v xml:space="preserve"> </v>
      </c>
      <c r="G13" s="37" t="s">
        <v>627</v>
      </c>
      <c r="H13" s="30" t="str">
        <f t="shared" si="1"/>
        <v xml:space="preserve"> </v>
      </c>
      <c r="I13" s="34" t="s">
        <v>628</v>
      </c>
      <c r="J13" s="30" t="str">
        <f t="shared" si="2"/>
        <v xml:space="preserve"> </v>
      </c>
    </row>
    <row r="14" spans="1:10">
      <c r="A14" s="26" t="s">
        <v>722</v>
      </c>
      <c r="B14" s="26" t="s">
        <v>856</v>
      </c>
      <c r="E14" s="40" t="s">
        <v>631</v>
      </c>
      <c r="F14" s="29" t="str">
        <f t="shared" si="0"/>
        <v xml:space="preserve"> </v>
      </c>
      <c r="G14" s="37" t="s">
        <v>632</v>
      </c>
      <c r="H14" s="30" t="str">
        <f t="shared" si="1"/>
        <v xml:space="preserve"> </v>
      </c>
      <c r="I14" s="34" t="s">
        <v>591</v>
      </c>
      <c r="J14" s="30" t="str">
        <f t="shared" si="2"/>
        <v>B_PNP_Y_Current_POS</v>
      </c>
    </row>
    <row r="15" spans="1:10">
      <c r="A15" s="26" t="s">
        <v>701</v>
      </c>
      <c r="B15" s="26" t="s">
        <v>702</v>
      </c>
      <c r="E15" s="40" t="s">
        <v>635</v>
      </c>
      <c r="F15" s="29" t="str">
        <f t="shared" si="0"/>
        <v xml:space="preserve"> </v>
      </c>
      <c r="G15" s="37" t="s">
        <v>636</v>
      </c>
      <c r="H15" s="30" t="str">
        <f t="shared" si="1"/>
        <v xml:space="preserve"> </v>
      </c>
      <c r="I15" s="34" t="s">
        <v>637</v>
      </c>
      <c r="J15" s="30" t="str">
        <f t="shared" si="2"/>
        <v xml:space="preserve"> </v>
      </c>
    </row>
    <row r="16" spans="1:10">
      <c r="A16" s="26" t="s">
        <v>726</v>
      </c>
      <c r="B16" s="26" t="s">
        <v>859</v>
      </c>
      <c r="E16" s="40" t="s">
        <v>640</v>
      </c>
      <c r="F16" s="29" t="str">
        <f t="shared" si="0"/>
        <v xml:space="preserve"> </v>
      </c>
      <c r="G16" s="37" t="s">
        <v>641</v>
      </c>
      <c r="H16" s="30" t="str">
        <f t="shared" si="1"/>
        <v xml:space="preserve"> </v>
      </c>
      <c r="I16" s="34" t="s">
        <v>595</v>
      </c>
      <c r="J16" s="30" t="str">
        <f t="shared" si="2"/>
        <v>B_PNP_Z_Current_POS</v>
      </c>
    </row>
    <row r="17" spans="1:10">
      <c r="A17" s="26" t="s">
        <v>706</v>
      </c>
      <c r="B17" s="26" t="s">
        <v>707</v>
      </c>
      <c r="E17" s="40" t="s">
        <v>644</v>
      </c>
      <c r="F17" s="29" t="str">
        <f t="shared" si="0"/>
        <v xml:space="preserve"> </v>
      </c>
      <c r="G17" s="37" t="s">
        <v>645</v>
      </c>
      <c r="H17" s="30" t="str">
        <f t="shared" si="1"/>
        <v xml:space="preserve"> </v>
      </c>
      <c r="I17" s="34" t="s">
        <v>646</v>
      </c>
      <c r="J17" s="30" t="str">
        <f t="shared" si="2"/>
        <v xml:space="preserve"> </v>
      </c>
    </row>
    <row r="18" spans="1:10">
      <c r="A18" s="26" t="s">
        <v>711</v>
      </c>
      <c r="B18" s="26" t="s">
        <v>712</v>
      </c>
      <c r="E18" s="40" t="s">
        <v>649</v>
      </c>
      <c r="F18" s="29" t="str">
        <f t="shared" si="0"/>
        <v>B_PNP_Detected</v>
      </c>
      <c r="G18" s="37" t="s">
        <v>650</v>
      </c>
      <c r="H18" s="30" t="str">
        <f t="shared" si="1"/>
        <v>B_PNP_Vaccum</v>
      </c>
      <c r="I18" s="34" t="s">
        <v>600</v>
      </c>
      <c r="J18" s="30" t="str">
        <f t="shared" si="2"/>
        <v>D_PNP2_X_Current_POS</v>
      </c>
    </row>
    <row r="19" spans="1:10">
      <c r="A19" s="26" t="s">
        <v>716</v>
      </c>
      <c r="B19" s="26" t="s">
        <v>717</v>
      </c>
      <c r="E19" s="40" t="s">
        <v>653</v>
      </c>
      <c r="F19" s="29" t="str">
        <f t="shared" si="0"/>
        <v>B_PNP_XY_Busy</v>
      </c>
      <c r="G19" s="37" t="s">
        <v>654</v>
      </c>
      <c r="H19" s="30" t="str">
        <f t="shared" si="1"/>
        <v xml:space="preserve"> </v>
      </c>
      <c r="I19" s="34" t="s">
        <v>655</v>
      </c>
      <c r="J19" s="30" t="str">
        <f t="shared" si="2"/>
        <v xml:space="preserve"> </v>
      </c>
    </row>
    <row r="20" spans="1:10">
      <c r="A20" s="26" t="s">
        <v>720</v>
      </c>
      <c r="B20" s="26" t="s">
        <v>721</v>
      </c>
      <c r="E20" s="40" t="s">
        <v>658</v>
      </c>
      <c r="F20" s="29" t="str">
        <f t="shared" si="0"/>
        <v>B_PNP_Z_Busy</v>
      </c>
      <c r="G20" s="37" t="s">
        <v>659</v>
      </c>
      <c r="H20" s="30" t="str">
        <f t="shared" si="1"/>
        <v xml:space="preserve"> </v>
      </c>
      <c r="I20" s="34" t="s">
        <v>605</v>
      </c>
      <c r="J20" s="30" t="str">
        <f t="shared" si="2"/>
        <v>D_PNP2_Y_Current_POS</v>
      </c>
    </row>
    <row r="21" spans="1:10">
      <c r="A21" s="26" t="s">
        <v>793</v>
      </c>
      <c r="B21" s="26" t="s">
        <v>862</v>
      </c>
      <c r="E21" s="40" t="s">
        <v>662</v>
      </c>
      <c r="F21" s="29" t="str">
        <f t="shared" si="0"/>
        <v xml:space="preserve"> </v>
      </c>
      <c r="G21" s="37" t="s">
        <v>663</v>
      </c>
      <c r="H21" s="30" t="str">
        <f t="shared" si="1"/>
        <v xml:space="preserve"> </v>
      </c>
      <c r="I21" s="34" t="s">
        <v>664</v>
      </c>
      <c r="J21" s="30" t="str">
        <f t="shared" si="2"/>
        <v xml:space="preserve"> </v>
      </c>
    </row>
    <row r="22" spans="1:10">
      <c r="A22" s="26" t="s">
        <v>796</v>
      </c>
      <c r="B22" s="26" t="s">
        <v>865</v>
      </c>
      <c r="E22" s="40" t="s">
        <v>667</v>
      </c>
      <c r="F22" s="29" t="str">
        <f t="shared" si="0"/>
        <v xml:space="preserve"> </v>
      </c>
      <c r="G22" s="37" t="s">
        <v>668</v>
      </c>
      <c r="H22" s="30" t="str">
        <f t="shared" si="1"/>
        <v xml:space="preserve"> </v>
      </c>
      <c r="I22" s="34" t="s">
        <v>610</v>
      </c>
      <c r="J22" s="30" t="str">
        <f t="shared" si="2"/>
        <v>D_PNP2_Z_Current_POS</v>
      </c>
    </row>
    <row r="23" spans="1:10">
      <c r="A23" s="26" t="s">
        <v>799</v>
      </c>
      <c r="B23" s="26" t="s">
        <v>869</v>
      </c>
      <c r="E23" s="40" t="s">
        <v>670</v>
      </c>
      <c r="F23" s="29" t="str">
        <f t="shared" si="0"/>
        <v xml:space="preserve"> </v>
      </c>
      <c r="G23" s="37" t="s">
        <v>671</v>
      </c>
      <c r="H23" s="30" t="str">
        <f t="shared" si="1"/>
        <v xml:space="preserve"> </v>
      </c>
      <c r="I23" s="34" t="s">
        <v>672</v>
      </c>
      <c r="J23" s="30" t="str">
        <f t="shared" si="2"/>
        <v xml:space="preserve"> </v>
      </c>
    </row>
    <row r="24" spans="1:10">
      <c r="A24" s="26" t="s">
        <v>803</v>
      </c>
      <c r="B24" s="26" t="s">
        <v>873</v>
      </c>
      <c r="E24" s="40" t="s">
        <v>674</v>
      </c>
      <c r="F24" s="29" t="str">
        <f t="shared" si="0"/>
        <v xml:space="preserve"> </v>
      </c>
      <c r="G24" s="37" t="s">
        <v>675</v>
      </c>
      <c r="H24" s="30" t="str">
        <f t="shared" si="1"/>
        <v xml:space="preserve"> </v>
      </c>
      <c r="I24" s="34" t="s">
        <v>615</v>
      </c>
      <c r="J24" s="30" t="str">
        <f t="shared" si="2"/>
        <v>I_Stacker_X_Current_POS</v>
      </c>
    </row>
    <row r="25" spans="1:10">
      <c r="A25" s="26" t="s">
        <v>724</v>
      </c>
      <c r="B25" s="26" t="s">
        <v>725</v>
      </c>
      <c r="E25" s="40" t="s">
        <v>677</v>
      </c>
      <c r="F25" s="29" t="str">
        <f t="shared" si="0"/>
        <v xml:space="preserve"> </v>
      </c>
      <c r="G25" s="37" t="s">
        <v>678</v>
      </c>
      <c r="H25" s="30" t="str">
        <f t="shared" si="1"/>
        <v xml:space="preserve"> </v>
      </c>
      <c r="I25" s="34" t="s">
        <v>679</v>
      </c>
      <c r="J25" s="30" t="str">
        <f t="shared" si="2"/>
        <v xml:space="preserve"> </v>
      </c>
    </row>
    <row r="26" spans="1:10">
      <c r="A26" s="26" t="s">
        <v>854</v>
      </c>
      <c r="B26" s="26" t="s">
        <v>877</v>
      </c>
      <c r="E26" s="40" t="s">
        <v>681</v>
      </c>
      <c r="F26" s="29" t="str">
        <f t="shared" si="0"/>
        <v xml:space="preserve"> </v>
      </c>
      <c r="G26" s="37" t="s">
        <v>682</v>
      </c>
      <c r="H26" s="30" t="str">
        <f t="shared" si="1"/>
        <v xml:space="preserve"> </v>
      </c>
      <c r="I26" s="34" t="s">
        <v>620</v>
      </c>
      <c r="J26" s="30" t="str">
        <f t="shared" si="2"/>
        <v>I_Stacker_Z_Current_POS</v>
      </c>
    </row>
    <row r="27" spans="1:10">
      <c r="A27" s="26" t="s">
        <v>728</v>
      </c>
      <c r="B27" s="26" t="s">
        <v>729</v>
      </c>
      <c r="E27" s="40" t="s">
        <v>684</v>
      </c>
      <c r="F27" s="29" t="str">
        <f t="shared" si="0"/>
        <v xml:space="preserve"> </v>
      </c>
      <c r="G27" s="37" t="s">
        <v>685</v>
      </c>
      <c r="H27" s="30" t="str">
        <f t="shared" si="1"/>
        <v xml:space="preserve"> </v>
      </c>
      <c r="I27" s="34" t="s">
        <v>686</v>
      </c>
      <c r="J27" s="30" t="str">
        <f t="shared" si="2"/>
        <v xml:space="preserve"> </v>
      </c>
    </row>
    <row r="28" spans="1:10">
      <c r="A28" s="26" t="s">
        <v>857</v>
      </c>
      <c r="B28" s="26" t="s">
        <v>881</v>
      </c>
      <c r="E28" s="40" t="s">
        <v>688</v>
      </c>
      <c r="F28" s="29" t="str">
        <f t="shared" si="0"/>
        <v xml:space="preserve"> </v>
      </c>
      <c r="G28" s="37" t="s">
        <v>689</v>
      </c>
      <c r="H28" s="30" t="str">
        <f t="shared" si="1"/>
        <v xml:space="preserve"> </v>
      </c>
      <c r="I28" s="34" t="s">
        <v>690</v>
      </c>
      <c r="J28" s="30" t="str">
        <f t="shared" si="2"/>
        <v xml:space="preserve"> </v>
      </c>
    </row>
    <row r="29" spans="1:10">
      <c r="A29" s="26" t="s">
        <v>732</v>
      </c>
      <c r="B29" s="26" t="s">
        <v>733</v>
      </c>
      <c r="E29" s="40" t="s">
        <v>693</v>
      </c>
      <c r="F29" s="29" t="str">
        <f t="shared" si="0"/>
        <v xml:space="preserve"> </v>
      </c>
      <c r="G29" s="37" t="s">
        <v>694</v>
      </c>
      <c r="H29" s="30" t="str">
        <f t="shared" si="1"/>
        <v xml:space="preserve"> </v>
      </c>
      <c r="I29" s="34" t="s">
        <v>695</v>
      </c>
      <c r="J29" s="30" t="str">
        <f t="shared" si="2"/>
        <v xml:space="preserve"> </v>
      </c>
    </row>
    <row r="30" spans="1:10">
      <c r="A30" s="26" t="s">
        <v>860</v>
      </c>
      <c r="B30" s="26" t="s">
        <v>885</v>
      </c>
      <c r="E30" s="40" t="s">
        <v>698</v>
      </c>
      <c r="F30" s="29" t="str">
        <f t="shared" si="0"/>
        <v xml:space="preserve"> </v>
      </c>
      <c r="G30" s="37" t="s">
        <v>699</v>
      </c>
      <c r="H30" s="30" t="str">
        <f t="shared" si="1"/>
        <v xml:space="preserve"> </v>
      </c>
      <c r="I30" s="34" t="s">
        <v>700</v>
      </c>
      <c r="J30" s="30" t="str">
        <f t="shared" si="2"/>
        <v xml:space="preserve"> </v>
      </c>
    </row>
    <row r="31" spans="1:10">
      <c r="A31" s="26" t="s">
        <v>737</v>
      </c>
      <c r="B31" s="26" t="s">
        <v>738</v>
      </c>
      <c r="E31" s="40" t="s">
        <v>703</v>
      </c>
      <c r="F31" s="29" t="str">
        <f t="shared" si="0"/>
        <v xml:space="preserve"> </v>
      </c>
      <c r="G31" s="37" t="s">
        <v>704</v>
      </c>
      <c r="H31" s="30" t="str">
        <f t="shared" si="1"/>
        <v xml:space="preserve"> </v>
      </c>
      <c r="I31" s="34" t="s">
        <v>705</v>
      </c>
      <c r="J31" s="30" t="str">
        <f t="shared" si="2"/>
        <v xml:space="preserve"> </v>
      </c>
    </row>
    <row r="32" spans="1:10">
      <c r="A32" s="26" t="s">
        <v>742</v>
      </c>
      <c r="B32" s="26" t="s">
        <v>743</v>
      </c>
      <c r="E32" s="40" t="s">
        <v>708</v>
      </c>
      <c r="F32" s="29" t="str">
        <f t="shared" si="0"/>
        <v xml:space="preserve"> </v>
      </c>
      <c r="G32" s="37" t="s">
        <v>709</v>
      </c>
      <c r="H32" s="30" t="str">
        <f t="shared" si="1"/>
        <v xml:space="preserve"> </v>
      </c>
      <c r="I32" s="34" t="s">
        <v>710</v>
      </c>
      <c r="J32" s="30" t="str">
        <f t="shared" si="2"/>
        <v xml:space="preserve"> </v>
      </c>
    </row>
    <row r="33" spans="1:10">
      <c r="A33" s="26" t="s">
        <v>889</v>
      </c>
      <c r="B33" s="26" t="s">
        <v>890</v>
      </c>
      <c r="E33" s="40" t="s">
        <v>713</v>
      </c>
      <c r="F33" s="29" t="str">
        <f t="shared" si="0"/>
        <v xml:space="preserve"> </v>
      </c>
      <c r="G33" s="37" t="s">
        <v>714</v>
      </c>
      <c r="H33" s="30" t="str">
        <f t="shared" si="1"/>
        <v xml:space="preserve"> </v>
      </c>
      <c r="I33" s="34" t="s">
        <v>715</v>
      </c>
      <c r="J33" s="30" t="str">
        <f t="shared" si="2"/>
        <v xml:space="preserve"> </v>
      </c>
    </row>
    <row r="34" spans="1:10">
      <c r="A34" s="26" t="s">
        <v>747</v>
      </c>
      <c r="B34" s="26" t="s">
        <v>748</v>
      </c>
      <c r="E34" s="40" t="s">
        <v>691</v>
      </c>
      <c r="F34" s="29" t="str">
        <f t="shared" ref="F34:F65" si="3">IF(ISERROR(VLOOKUP(E34,$A$2:$C$103,2,0))," ",VLOOKUP(E34,$A$2:$C$103,2,0))</f>
        <v>C_LD_Align_Clamp_Sensor</v>
      </c>
      <c r="G34" s="37" t="s">
        <v>718</v>
      </c>
      <c r="H34" s="30" t="str">
        <f t="shared" ref="H34:H65" si="4">IF(ISERROR(VLOOKUP(G34,$A$2:$C$103,2,0))," ",VLOOKUP(G34,$A$2:$C$103,2,0))</f>
        <v>C_LD_Align_Clamp_SOL</v>
      </c>
      <c r="I34" s="34" t="s">
        <v>719</v>
      </c>
      <c r="J34" s="30" t="str">
        <f t="shared" ref="J34:J65" si="5">IF(ISERROR(VLOOKUP(I34,$A$2:$C$103,2,0))," ",VLOOKUP(I34,$A$2:$C$103,2,0))</f>
        <v xml:space="preserve"> </v>
      </c>
    </row>
    <row r="35" spans="1:10">
      <c r="A35" s="26" t="s">
        <v>752</v>
      </c>
      <c r="B35" s="26" t="s">
        <v>753</v>
      </c>
      <c r="E35" s="40" t="s">
        <v>696</v>
      </c>
      <c r="F35" s="29" t="str">
        <f t="shared" si="3"/>
        <v>C_LD_Align_Move_Sensor</v>
      </c>
      <c r="G35" s="37" t="s">
        <v>722</v>
      </c>
      <c r="H35" s="30" t="str">
        <f t="shared" si="4"/>
        <v>C_LD_Align_SOL</v>
      </c>
      <c r="I35" s="34" t="s">
        <v>723</v>
      </c>
      <c r="J35" s="30" t="str">
        <f t="shared" si="5"/>
        <v xml:space="preserve"> </v>
      </c>
    </row>
    <row r="36" spans="1:10">
      <c r="A36" s="26" t="s">
        <v>894</v>
      </c>
      <c r="B36" s="26" t="s">
        <v>895</v>
      </c>
      <c r="E36" s="40" t="s">
        <v>701</v>
      </c>
      <c r="F36" s="29" t="str">
        <f t="shared" si="3"/>
        <v>C_LD_Align_Stop_Sensor</v>
      </c>
      <c r="G36" s="37" t="s">
        <v>726</v>
      </c>
      <c r="H36" s="30" t="str">
        <f t="shared" si="4"/>
        <v>C_LD_Material_CV</v>
      </c>
      <c r="I36" s="34" t="s">
        <v>727</v>
      </c>
      <c r="J36" s="30" t="str">
        <f t="shared" si="5"/>
        <v xml:space="preserve"> </v>
      </c>
    </row>
    <row r="37" spans="1:10">
      <c r="A37" s="26" t="s">
        <v>899</v>
      </c>
      <c r="B37" s="26" t="s">
        <v>900</v>
      </c>
      <c r="E37" s="40" t="s">
        <v>706</v>
      </c>
      <c r="F37" s="29" t="str">
        <f t="shared" si="3"/>
        <v>C_LD_Stop_Sensor</v>
      </c>
      <c r="G37" s="37" t="s">
        <v>730</v>
      </c>
      <c r="H37" s="30" t="str">
        <f t="shared" si="4"/>
        <v xml:space="preserve"> </v>
      </c>
      <c r="I37" s="34" t="s">
        <v>731</v>
      </c>
      <c r="J37" s="30" t="str">
        <f t="shared" si="5"/>
        <v xml:space="preserve"> </v>
      </c>
    </row>
    <row r="38" spans="1:10">
      <c r="A38" s="26" t="s">
        <v>904</v>
      </c>
      <c r="B38" s="26" t="s">
        <v>905</v>
      </c>
      <c r="E38" s="40" t="s">
        <v>734</v>
      </c>
      <c r="F38" s="29" t="str">
        <f t="shared" si="3"/>
        <v xml:space="preserve"> </v>
      </c>
      <c r="G38" s="37" t="s">
        <v>735</v>
      </c>
      <c r="H38" s="30" t="str">
        <f t="shared" si="4"/>
        <v xml:space="preserve"> </v>
      </c>
      <c r="I38" s="34" t="s">
        <v>736</v>
      </c>
      <c r="J38" s="30" t="str">
        <f t="shared" si="5"/>
        <v xml:space="preserve"> </v>
      </c>
    </row>
    <row r="39" spans="1:10">
      <c r="A39" s="26" t="s">
        <v>909</v>
      </c>
      <c r="B39" s="26" t="s">
        <v>910</v>
      </c>
      <c r="E39" s="40" t="s">
        <v>739</v>
      </c>
      <c r="F39" s="29" t="str">
        <f t="shared" si="3"/>
        <v xml:space="preserve"> </v>
      </c>
      <c r="G39" s="37" t="s">
        <v>740</v>
      </c>
      <c r="H39" s="30" t="str">
        <f t="shared" si="4"/>
        <v xml:space="preserve"> </v>
      </c>
      <c r="I39" s="34" t="s">
        <v>741</v>
      </c>
      <c r="J39" s="30" t="str">
        <f t="shared" si="5"/>
        <v xml:space="preserve"> </v>
      </c>
    </row>
    <row r="40" spans="1:10">
      <c r="A40" s="26" t="s">
        <v>767</v>
      </c>
      <c r="B40" s="26" t="s">
        <v>768</v>
      </c>
      <c r="E40" s="40" t="s">
        <v>744</v>
      </c>
      <c r="F40" s="29" t="str">
        <f t="shared" si="3"/>
        <v xml:space="preserve"> </v>
      </c>
      <c r="G40" s="37" t="s">
        <v>745</v>
      </c>
      <c r="H40" s="30" t="str">
        <f t="shared" si="4"/>
        <v xml:space="preserve"> </v>
      </c>
      <c r="I40" s="34" t="s">
        <v>746</v>
      </c>
      <c r="J40" s="30" t="str">
        <f t="shared" si="5"/>
        <v xml:space="preserve"> </v>
      </c>
    </row>
    <row r="41" spans="1:10">
      <c r="A41" s="26" t="s">
        <v>757</v>
      </c>
      <c r="B41" s="26" t="s">
        <v>758</v>
      </c>
      <c r="E41" s="40" t="s">
        <v>749</v>
      </c>
      <c r="F41" s="29" t="str">
        <f t="shared" si="3"/>
        <v xml:space="preserve"> </v>
      </c>
      <c r="G41" s="37" t="s">
        <v>750</v>
      </c>
      <c r="H41" s="30" t="str">
        <f t="shared" si="4"/>
        <v xml:space="preserve"> </v>
      </c>
      <c r="I41" s="34" t="s">
        <v>751</v>
      </c>
      <c r="J41" s="30" t="str">
        <f t="shared" si="5"/>
        <v xml:space="preserve"> </v>
      </c>
    </row>
    <row r="42" spans="1:10">
      <c r="A42" s="26" t="s">
        <v>762</v>
      </c>
      <c r="B42" s="26" t="s">
        <v>763</v>
      </c>
      <c r="E42" s="40" t="s">
        <v>754</v>
      </c>
      <c r="F42" s="29" t="str">
        <f t="shared" si="3"/>
        <v xml:space="preserve"> </v>
      </c>
      <c r="G42" s="37" t="s">
        <v>755</v>
      </c>
      <c r="H42" s="30" t="str">
        <f t="shared" si="4"/>
        <v xml:space="preserve"> </v>
      </c>
      <c r="I42" s="34" t="s">
        <v>756</v>
      </c>
      <c r="J42" s="30" t="str">
        <f t="shared" si="5"/>
        <v xml:space="preserve"> </v>
      </c>
    </row>
    <row r="43" spans="1:10">
      <c r="A43" s="26" t="s">
        <v>919</v>
      </c>
      <c r="B43" s="26" t="s">
        <v>920</v>
      </c>
      <c r="E43" s="40" t="s">
        <v>759</v>
      </c>
      <c r="F43" s="29" t="str">
        <f t="shared" si="3"/>
        <v xml:space="preserve"> </v>
      </c>
      <c r="G43" s="37" t="s">
        <v>760</v>
      </c>
      <c r="H43" s="30" t="str">
        <f t="shared" si="4"/>
        <v xml:space="preserve"> </v>
      </c>
      <c r="I43" s="34" t="s">
        <v>761</v>
      </c>
      <c r="J43" s="30" t="str">
        <f t="shared" si="5"/>
        <v xml:space="preserve"> </v>
      </c>
    </row>
    <row r="44" spans="1:10">
      <c r="A44" s="26" t="s">
        <v>914</v>
      </c>
      <c r="B44" s="26" t="s">
        <v>915</v>
      </c>
      <c r="E44" s="40" t="s">
        <v>764</v>
      </c>
      <c r="F44" s="29" t="str">
        <f t="shared" si="3"/>
        <v xml:space="preserve"> </v>
      </c>
      <c r="G44" s="37" t="s">
        <v>765</v>
      </c>
      <c r="H44" s="30" t="str">
        <f t="shared" si="4"/>
        <v xml:space="preserve"> </v>
      </c>
      <c r="I44" s="34" t="s">
        <v>766</v>
      </c>
      <c r="J44" s="30" t="str">
        <f t="shared" si="5"/>
        <v xml:space="preserve"> </v>
      </c>
    </row>
    <row r="45" spans="1:10">
      <c r="A45" s="26" t="s">
        <v>926</v>
      </c>
      <c r="B45" s="26" t="s">
        <v>927</v>
      </c>
      <c r="E45" s="40" t="s">
        <v>769</v>
      </c>
      <c r="F45" s="29" t="str">
        <f t="shared" si="3"/>
        <v xml:space="preserve"> </v>
      </c>
      <c r="G45" s="37" t="s">
        <v>770</v>
      </c>
      <c r="H45" s="30" t="str">
        <f t="shared" si="4"/>
        <v xml:space="preserve"> </v>
      </c>
      <c r="I45" s="34" t="s">
        <v>771</v>
      </c>
      <c r="J45" s="30" t="str">
        <f t="shared" si="5"/>
        <v xml:space="preserve"> </v>
      </c>
    </row>
    <row r="46" spans="1:10">
      <c r="A46" s="26" t="s">
        <v>922</v>
      </c>
      <c r="B46" s="26" t="s">
        <v>923</v>
      </c>
      <c r="E46" s="40" t="s">
        <v>774</v>
      </c>
      <c r="F46" s="29" t="str">
        <f t="shared" si="3"/>
        <v xml:space="preserve"> </v>
      </c>
      <c r="G46" s="37" t="s">
        <v>775</v>
      </c>
      <c r="H46" s="30" t="str">
        <f t="shared" si="4"/>
        <v xml:space="preserve"> </v>
      </c>
      <c r="I46" s="34" t="s">
        <v>776</v>
      </c>
      <c r="J46" s="30" t="str">
        <f t="shared" si="5"/>
        <v xml:space="preserve"> </v>
      </c>
    </row>
    <row r="47" spans="1:10">
      <c r="A47" s="26" t="s">
        <v>772</v>
      </c>
      <c r="B47" s="26" t="s">
        <v>773</v>
      </c>
      <c r="E47" s="40" t="s">
        <v>779</v>
      </c>
      <c r="F47" s="29" t="str">
        <f t="shared" si="3"/>
        <v xml:space="preserve"> </v>
      </c>
      <c r="G47" s="37" t="s">
        <v>780</v>
      </c>
      <c r="H47" s="30" t="str">
        <f t="shared" si="4"/>
        <v xml:space="preserve"> </v>
      </c>
      <c r="I47" s="34" t="s">
        <v>781</v>
      </c>
      <c r="J47" s="30" t="str">
        <f t="shared" si="5"/>
        <v xml:space="preserve"> </v>
      </c>
    </row>
    <row r="48" spans="1:10">
      <c r="A48" s="26" t="s">
        <v>930</v>
      </c>
      <c r="B48" s="26" t="s">
        <v>931</v>
      </c>
      <c r="E48" s="40" t="s">
        <v>784</v>
      </c>
      <c r="F48" s="29" t="str">
        <f t="shared" si="3"/>
        <v xml:space="preserve"> </v>
      </c>
      <c r="G48" s="37" t="s">
        <v>785</v>
      </c>
      <c r="H48" s="30" t="str">
        <f t="shared" si="4"/>
        <v xml:space="preserve"> </v>
      </c>
      <c r="I48" s="34" t="s">
        <v>786</v>
      </c>
      <c r="J48" s="30" t="str">
        <f t="shared" si="5"/>
        <v xml:space="preserve"> </v>
      </c>
    </row>
    <row r="49" spans="1:10">
      <c r="A49" s="26" t="s">
        <v>935</v>
      </c>
      <c r="B49" s="26" t="s">
        <v>936</v>
      </c>
      <c r="E49" s="40" t="s">
        <v>789</v>
      </c>
      <c r="F49" s="29" t="str">
        <f t="shared" si="3"/>
        <v xml:space="preserve"> </v>
      </c>
      <c r="G49" s="37" t="s">
        <v>790</v>
      </c>
      <c r="H49" s="30" t="str">
        <f t="shared" si="4"/>
        <v xml:space="preserve"> </v>
      </c>
      <c r="I49" s="34" t="s">
        <v>791</v>
      </c>
      <c r="J49" s="30" t="str">
        <f t="shared" si="5"/>
        <v xml:space="preserve"> </v>
      </c>
    </row>
    <row r="50" spans="1:10">
      <c r="A50" s="26" t="s">
        <v>940</v>
      </c>
      <c r="B50" s="26" t="s">
        <v>941</v>
      </c>
      <c r="E50" s="40" t="s">
        <v>711</v>
      </c>
      <c r="F50" s="29" t="str">
        <f t="shared" si="3"/>
        <v>C_MC_Error</v>
      </c>
      <c r="G50" s="37" t="s">
        <v>793</v>
      </c>
      <c r="H50" s="30" t="str">
        <f t="shared" si="4"/>
        <v>C_MC_Produce</v>
      </c>
      <c r="I50" s="34" t="s">
        <v>794</v>
      </c>
      <c r="J50" s="30" t="str">
        <f t="shared" si="5"/>
        <v xml:space="preserve"> </v>
      </c>
    </row>
    <row r="51" spans="1:10">
      <c r="A51" s="26" t="s">
        <v>777</v>
      </c>
      <c r="B51" s="26" t="s">
        <v>778</v>
      </c>
      <c r="E51" s="40" t="s">
        <v>716</v>
      </c>
      <c r="F51" s="29" t="str">
        <f t="shared" si="3"/>
        <v>C_MC_IsBusy</v>
      </c>
      <c r="G51" s="37" t="s">
        <v>796</v>
      </c>
      <c r="H51" s="30" t="str">
        <f t="shared" si="4"/>
        <v>C_MC_Reset</v>
      </c>
      <c r="I51" s="34" t="s">
        <v>797</v>
      </c>
      <c r="J51" s="30" t="str">
        <f t="shared" si="5"/>
        <v xml:space="preserve"> </v>
      </c>
    </row>
    <row r="52" spans="1:10">
      <c r="A52" s="26" t="s">
        <v>782</v>
      </c>
      <c r="B52" s="26" t="s">
        <v>783</v>
      </c>
      <c r="E52" s="40" t="s">
        <v>720</v>
      </c>
      <c r="F52" s="29" t="str">
        <f t="shared" si="3"/>
        <v>C_MC_Open</v>
      </c>
      <c r="G52" s="37" t="s">
        <v>799</v>
      </c>
      <c r="H52" s="30" t="str">
        <f t="shared" si="4"/>
        <v>C_MC_Start</v>
      </c>
      <c r="I52" s="34" t="s">
        <v>800</v>
      </c>
      <c r="J52" s="30" t="str">
        <f t="shared" si="5"/>
        <v xml:space="preserve"> </v>
      </c>
    </row>
    <row r="53" spans="1:10">
      <c r="A53" s="26" t="s">
        <v>945</v>
      </c>
      <c r="B53" s="26" t="s">
        <v>946</v>
      </c>
      <c r="E53" s="40" t="s">
        <v>802</v>
      </c>
      <c r="F53" s="29" t="str">
        <f t="shared" si="3"/>
        <v xml:space="preserve"> </v>
      </c>
      <c r="G53" s="37" t="s">
        <v>803</v>
      </c>
      <c r="H53" s="30" t="str">
        <f t="shared" si="4"/>
        <v>C_MC_Stop</v>
      </c>
      <c r="I53" s="34" t="s">
        <v>804</v>
      </c>
      <c r="J53" s="30" t="str">
        <f t="shared" si="5"/>
        <v xml:space="preserve"> </v>
      </c>
    </row>
    <row r="54" spans="1:10">
      <c r="A54" s="26" t="s">
        <v>787</v>
      </c>
      <c r="B54" s="26" t="s">
        <v>788</v>
      </c>
      <c r="E54" s="40" t="s">
        <v>806</v>
      </c>
      <c r="F54" s="29" t="str">
        <f t="shared" si="3"/>
        <v xml:space="preserve"> </v>
      </c>
      <c r="G54" s="37" t="s">
        <v>807</v>
      </c>
      <c r="H54" s="30" t="str">
        <f t="shared" si="4"/>
        <v xml:space="preserve"> </v>
      </c>
      <c r="I54" s="34" t="s">
        <v>808</v>
      </c>
      <c r="J54" s="30" t="str">
        <f t="shared" si="5"/>
        <v xml:space="preserve"> </v>
      </c>
    </row>
    <row r="55" spans="1:10">
      <c r="A55" s="26" t="s">
        <v>1158</v>
      </c>
      <c r="B55" s="26" t="s">
        <v>798</v>
      </c>
      <c r="E55" s="40" t="s">
        <v>810</v>
      </c>
      <c r="F55" s="29" t="str">
        <f t="shared" si="3"/>
        <v xml:space="preserve"> </v>
      </c>
      <c r="G55" s="37" t="s">
        <v>811</v>
      </c>
      <c r="H55" s="30" t="str">
        <f t="shared" si="4"/>
        <v xml:space="preserve"> </v>
      </c>
      <c r="I55" s="34" t="s">
        <v>812</v>
      </c>
      <c r="J55" s="30" t="str">
        <f t="shared" si="5"/>
        <v xml:space="preserve"> </v>
      </c>
    </row>
    <row r="56" spans="1:10">
      <c r="A56" s="26" t="s">
        <v>1159</v>
      </c>
      <c r="B56" s="26" t="s">
        <v>792</v>
      </c>
      <c r="E56" s="40" t="s">
        <v>814</v>
      </c>
      <c r="F56" s="29" t="str">
        <f t="shared" si="3"/>
        <v xml:space="preserve"> </v>
      </c>
      <c r="G56" s="37" t="s">
        <v>815</v>
      </c>
      <c r="H56" s="30" t="str">
        <f t="shared" si="4"/>
        <v xml:space="preserve"> </v>
      </c>
      <c r="I56" s="34" t="s">
        <v>816</v>
      </c>
      <c r="J56" s="30" t="str">
        <f t="shared" si="5"/>
        <v xml:space="preserve"> </v>
      </c>
    </row>
    <row r="57" spans="1:10">
      <c r="A57" s="26" t="s">
        <v>1160</v>
      </c>
      <c r="B57" s="26" t="s">
        <v>950</v>
      </c>
      <c r="E57" s="40" t="s">
        <v>818</v>
      </c>
      <c r="F57" s="29" t="str">
        <f t="shared" si="3"/>
        <v xml:space="preserve"> </v>
      </c>
      <c r="G57" s="37" t="s">
        <v>819</v>
      </c>
      <c r="H57" s="30" t="str">
        <f t="shared" si="4"/>
        <v xml:space="preserve"> </v>
      </c>
      <c r="I57" s="34" t="s">
        <v>820</v>
      </c>
      <c r="J57" s="30" t="str">
        <f t="shared" si="5"/>
        <v xml:space="preserve"> </v>
      </c>
    </row>
    <row r="58" spans="1:10">
      <c r="A58" s="26" t="s">
        <v>1161</v>
      </c>
      <c r="B58" s="26" t="s">
        <v>795</v>
      </c>
      <c r="E58" s="40" t="s">
        <v>822</v>
      </c>
      <c r="F58" s="29" t="str">
        <f t="shared" si="3"/>
        <v xml:space="preserve"> </v>
      </c>
      <c r="G58" s="37" t="s">
        <v>823</v>
      </c>
      <c r="H58" s="30" t="str">
        <f t="shared" si="4"/>
        <v xml:space="preserve"> </v>
      </c>
      <c r="I58" s="34" t="s">
        <v>824</v>
      </c>
      <c r="J58" s="30" t="str">
        <f t="shared" si="5"/>
        <v xml:space="preserve"> </v>
      </c>
    </row>
    <row r="59" spans="1:10">
      <c r="A59" s="26" t="s">
        <v>1162</v>
      </c>
      <c r="B59" s="26" t="s">
        <v>954</v>
      </c>
      <c r="E59" s="40" t="s">
        <v>826</v>
      </c>
      <c r="F59" s="29" t="str">
        <f t="shared" si="3"/>
        <v xml:space="preserve"> </v>
      </c>
      <c r="G59" s="37" t="s">
        <v>827</v>
      </c>
      <c r="H59" s="30" t="str">
        <f t="shared" si="4"/>
        <v xml:space="preserve"> </v>
      </c>
      <c r="I59" s="34" t="s">
        <v>828</v>
      </c>
      <c r="J59" s="30" t="str">
        <f t="shared" si="5"/>
        <v xml:space="preserve"> </v>
      </c>
    </row>
    <row r="60" spans="1:10">
      <c r="A60" s="26" t="s">
        <v>1163</v>
      </c>
      <c r="B60" s="26" t="s">
        <v>801</v>
      </c>
      <c r="E60" s="40" t="s">
        <v>830</v>
      </c>
      <c r="F60" s="29" t="str">
        <f t="shared" si="3"/>
        <v xml:space="preserve"> </v>
      </c>
      <c r="G60" s="37" t="s">
        <v>831</v>
      </c>
      <c r="H60" s="30" t="str">
        <f t="shared" si="4"/>
        <v xml:space="preserve"> </v>
      </c>
      <c r="I60" s="34" t="s">
        <v>832</v>
      </c>
      <c r="J60" s="30" t="str">
        <f t="shared" si="5"/>
        <v xml:space="preserve"> </v>
      </c>
    </row>
    <row r="61" spans="1:10">
      <c r="A61" s="26" t="s">
        <v>1164</v>
      </c>
      <c r="B61" s="26" t="s">
        <v>805</v>
      </c>
      <c r="E61" s="40" t="s">
        <v>834</v>
      </c>
      <c r="F61" s="29" t="str">
        <f t="shared" si="3"/>
        <v xml:space="preserve"> </v>
      </c>
      <c r="G61" s="37" t="s">
        <v>835</v>
      </c>
      <c r="H61" s="30" t="str">
        <f t="shared" si="4"/>
        <v xml:space="preserve"> </v>
      </c>
      <c r="I61" s="34" t="s">
        <v>836</v>
      </c>
      <c r="J61" s="30" t="str">
        <f t="shared" si="5"/>
        <v xml:space="preserve"> </v>
      </c>
    </row>
    <row r="62" spans="1:10">
      <c r="A62" s="26" t="s">
        <v>1165</v>
      </c>
      <c r="B62" s="26" t="s">
        <v>970</v>
      </c>
      <c r="E62" s="40" t="s">
        <v>838</v>
      </c>
      <c r="F62" s="29" t="str">
        <f t="shared" si="3"/>
        <v xml:space="preserve"> </v>
      </c>
      <c r="G62" s="37" t="s">
        <v>839</v>
      </c>
      <c r="H62" s="30" t="str">
        <f t="shared" si="4"/>
        <v xml:space="preserve"> </v>
      </c>
      <c r="I62" s="34" t="s">
        <v>840</v>
      </c>
      <c r="J62" s="30" t="str">
        <f t="shared" si="5"/>
        <v xml:space="preserve"> </v>
      </c>
    </row>
    <row r="63" spans="1:10">
      <c r="A63" s="26" t="s">
        <v>1166</v>
      </c>
      <c r="B63" s="26" t="s">
        <v>829</v>
      </c>
      <c r="E63" s="40" t="s">
        <v>842</v>
      </c>
      <c r="F63" s="29" t="str">
        <f t="shared" si="3"/>
        <v xml:space="preserve"> </v>
      </c>
      <c r="G63" s="37" t="s">
        <v>843</v>
      </c>
      <c r="H63" s="30" t="str">
        <f t="shared" si="4"/>
        <v xml:space="preserve"> </v>
      </c>
      <c r="I63" s="34" t="s">
        <v>844</v>
      </c>
      <c r="J63" s="30" t="str">
        <f t="shared" si="5"/>
        <v xml:space="preserve"> </v>
      </c>
    </row>
    <row r="64" spans="1:10">
      <c r="A64" s="26" t="s">
        <v>1167</v>
      </c>
      <c r="B64" s="26" t="s">
        <v>966</v>
      </c>
      <c r="E64" s="40" t="s">
        <v>846</v>
      </c>
      <c r="F64" s="29" t="str">
        <f t="shared" si="3"/>
        <v xml:space="preserve"> </v>
      </c>
      <c r="G64" s="37" t="s">
        <v>847</v>
      </c>
      <c r="H64" s="30" t="str">
        <f t="shared" si="4"/>
        <v xml:space="preserve"> </v>
      </c>
      <c r="I64" s="34" t="s">
        <v>848</v>
      </c>
      <c r="J64" s="30" t="str">
        <f t="shared" si="5"/>
        <v xml:space="preserve"> </v>
      </c>
    </row>
    <row r="65" spans="1:10">
      <c r="A65" s="26" t="s">
        <v>1168</v>
      </c>
      <c r="B65" s="26" t="s">
        <v>817</v>
      </c>
      <c r="E65" s="40" t="s">
        <v>850</v>
      </c>
      <c r="F65" s="29" t="str">
        <f t="shared" si="3"/>
        <v xml:space="preserve"> </v>
      </c>
      <c r="G65" s="37" t="s">
        <v>851</v>
      </c>
      <c r="H65" s="30" t="str">
        <f t="shared" si="4"/>
        <v xml:space="preserve"> </v>
      </c>
      <c r="I65" s="34" t="s">
        <v>852</v>
      </c>
      <c r="J65" s="30" t="str">
        <f t="shared" si="5"/>
        <v xml:space="preserve"> </v>
      </c>
    </row>
    <row r="66" spans="1:10">
      <c r="A66" s="26" t="s">
        <v>1169</v>
      </c>
      <c r="B66" s="26" t="s">
        <v>988</v>
      </c>
      <c r="E66" s="40" t="s">
        <v>724</v>
      </c>
      <c r="F66" s="29" t="str">
        <f t="shared" ref="F66:F97" si="6">IF(ISERROR(VLOOKUP(E66,$A$2:$C$103,2,0))," ",VLOOKUP(E66,$A$2:$C$103,2,0))</f>
        <v>C_UNLD_Align_Clamp_Sensor</v>
      </c>
      <c r="G66" s="37" t="s">
        <v>854</v>
      </c>
      <c r="H66" s="30" t="str">
        <f t="shared" ref="H66:H97" si="7">IF(ISERROR(VLOOKUP(G66,$A$2:$C$103,2,0))," ",VLOOKUP(G66,$A$2:$C$103,2,0))</f>
        <v>C_UNLD_Align_Clamp_SOL</v>
      </c>
      <c r="I66" s="34" t="s">
        <v>855</v>
      </c>
      <c r="J66" s="30" t="str">
        <f t="shared" ref="J66:J97" si="8">IF(ISERROR(VLOOKUP(I66,$A$2:$C$103,2,0))," ",VLOOKUP(I66,$A$2:$C$103,2,0))</f>
        <v xml:space="preserve"> </v>
      </c>
    </row>
    <row r="67" spans="1:10">
      <c r="A67" s="26" t="s">
        <v>1170</v>
      </c>
      <c r="B67" s="26" t="s">
        <v>990</v>
      </c>
      <c r="E67" s="40" t="s">
        <v>728</v>
      </c>
      <c r="F67" s="29" t="str">
        <f t="shared" si="6"/>
        <v>C_UNLD_Align_Move_Sensor</v>
      </c>
      <c r="G67" s="37" t="s">
        <v>857</v>
      </c>
      <c r="H67" s="30" t="str">
        <f t="shared" si="7"/>
        <v>C_UNLD_Align_SOL</v>
      </c>
      <c r="I67" s="34" t="s">
        <v>858</v>
      </c>
      <c r="J67" s="30" t="str">
        <f t="shared" si="8"/>
        <v xml:space="preserve"> </v>
      </c>
    </row>
    <row r="68" spans="1:10">
      <c r="A68" s="26" t="s">
        <v>1171</v>
      </c>
      <c r="B68" s="26" t="s">
        <v>821</v>
      </c>
      <c r="E68" s="40" t="s">
        <v>732</v>
      </c>
      <c r="F68" s="29" t="str">
        <f t="shared" si="6"/>
        <v>C_UNLD_Align_Stop_Sensor</v>
      </c>
      <c r="G68" s="37" t="s">
        <v>860</v>
      </c>
      <c r="H68" s="30" t="str">
        <f t="shared" si="7"/>
        <v>C_UNLD_Material_CV</v>
      </c>
      <c r="I68" s="34" t="s">
        <v>861</v>
      </c>
      <c r="J68" s="30" t="str">
        <f t="shared" si="8"/>
        <v xml:space="preserve"> </v>
      </c>
    </row>
    <row r="69" spans="1:10">
      <c r="A69" s="26" t="s">
        <v>1172</v>
      </c>
      <c r="B69" s="26" t="s">
        <v>825</v>
      </c>
      <c r="E69" s="40" t="s">
        <v>737</v>
      </c>
      <c r="F69" s="29" t="str">
        <f t="shared" si="6"/>
        <v>C_UNLD_Start_Sensor</v>
      </c>
      <c r="G69" s="37" t="s">
        <v>863</v>
      </c>
      <c r="H69" s="30" t="str">
        <f t="shared" si="7"/>
        <v xml:space="preserve"> </v>
      </c>
      <c r="I69" s="34" t="s">
        <v>864</v>
      </c>
      <c r="J69" s="30" t="str">
        <f t="shared" si="8"/>
        <v xml:space="preserve"> </v>
      </c>
    </row>
    <row r="70" spans="1:10">
      <c r="A70" s="26" t="s">
        <v>1173</v>
      </c>
      <c r="B70" s="26" t="s">
        <v>958</v>
      </c>
      <c r="E70" s="40" t="s">
        <v>866</v>
      </c>
      <c r="F70" s="29" t="str">
        <f t="shared" si="6"/>
        <v xml:space="preserve"> </v>
      </c>
      <c r="G70" s="37" t="s">
        <v>867</v>
      </c>
      <c r="H70" s="30" t="str">
        <f t="shared" si="7"/>
        <v xml:space="preserve"> </v>
      </c>
      <c r="I70" s="34" t="s">
        <v>868</v>
      </c>
      <c r="J70" s="30" t="str">
        <f t="shared" si="8"/>
        <v xml:space="preserve"> </v>
      </c>
    </row>
    <row r="71" spans="1:10">
      <c r="A71" s="26" t="s">
        <v>1174</v>
      </c>
      <c r="B71" s="26" t="s">
        <v>809</v>
      </c>
      <c r="E71" s="40" t="s">
        <v>870</v>
      </c>
      <c r="F71" s="29" t="str">
        <f t="shared" si="6"/>
        <v xml:space="preserve"> </v>
      </c>
      <c r="G71" s="37" t="s">
        <v>871</v>
      </c>
      <c r="H71" s="30" t="str">
        <f t="shared" si="7"/>
        <v xml:space="preserve"> </v>
      </c>
      <c r="I71" s="34" t="s">
        <v>872</v>
      </c>
      <c r="J71" s="30" t="str">
        <f t="shared" si="8"/>
        <v xml:space="preserve"> </v>
      </c>
    </row>
    <row r="72" spans="1:10">
      <c r="A72" s="26" t="s">
        <v>1175</v>
      </c>
      <c r="B72" s="26" t="s">
        <v>962</v>
      </c>
      <c r="E72" s="40" t="s">
        <v>874</v>
      </c>
      <c r="F72" s="29" t="str">
        <f t="shared" si="6"/>
        <v xml:space="preserve"> </v>
      </c>
      <c r="G72" s="37" t="s">
        <v>875</v>
      </c>
      <c r="H72" s="30" t="str">
        <f t="shared" si="7"/>
        <v xml:space="preserve"> </v>
      </c>
      <c r="I72" s="34" t="s">
        <v>876</v>
      </c>
      <c r="J72" s="30" t="str">
        <f t="shared" si="8"/>
        <v xml:space="preserve"> </v>
      </c>
    </row>
    <row r="73" spans="1:10">
      <c r="A73" s="26" t="s">
        <v>1176</v>
      </c>
      <c r="B73" s="26" t="s">
        <v>813</v>
      </c>
      <c r="E73" s="40" t="s">
        <v>878</v>
      </c>
      <c r="F73" s="29" t="str">
        <f t="shared" si="6"/>
        <v xml:space="preserve"> </v>
      </c>
      <c r="G73" s="37" t="s">
        <v>879</v>
      </c>
      <c r="H73" s="30" t="str">
        <f t="shared" si="7"/>
        <v xml:space="preserve"> </v>
      </c>
      <c r="I73" s="34" t="s">
        <v>880</v>
      </c>
      <c r="J73" s="30" t="str">
        <f t="shared" si="8"/>
        <v xml:space="preserve"> </v>
      </c>
    </row>
    <row r="74" spans="1:10">
      <c r="A74" s="26" t="s">
        <v>1177</v>
      </c>
      <c r="B74" s="26" t="s">
        <v>974</v>
      </c>
      <c r="E74" s="40" t="s">
        <v>882</v>
      </c>
      <c r="F74" s="29" t="str">
        <f t="shared" si="6"/>
        <v xml:space="preserve"> </v>
      </c>
      <c r="G74" s="37" t="s">
        <v>883</v>
      </c>
      <c r="H74" s="30" t="str">
        <f t="shared" si="7"/>
        <v xml:space="preserve"> </v>
      </c>
      <c r="I74" s="34" t="s">
        <v>884</v>
      </c>
      <c r="J74" s="30" t="str">
        <f t="shared" si="8"/>
        <v xml:space="preserve"> </v>
      </c>
    </row>
    <row r="75" spans="1:10">
      <c r="A75" s="26" t="s">
        <v>1178</v>
      </c>
      <c r="B75" s="26" t="s">
        <v>978</v>
      </c>
      <c r="E75" s="40" t="s">
        <v>886</v>
      </c>
      <c r="F75" s="29" t="str">
        <f t="shared" si="6"/>
        <v xml:space="preserve"> </v>
      </c>
      <c r="G75" s="37" t="s">
        <v>887</v>
      </c>
      <c r="H75" s="30" t="str">
        <f t="shared" si="7"/>
        <v xml:space="preserve"> </v>
      </c>
      <c r="I75" s="34" t="s">
        <v>888</v>
      </c>
      <c r="J75" s="30" t="str">
        <f t="shared" si="8"/>
        <v xml:space="preserve"> </v>
      </c>
    </row>
    <row r="76" spans="1:10">
      <c r="A76" s="26" t="s">
        <v>1179</v>
      </c>
      <c r="B76" s="26" t="s">
        <v>982</v>
      </c>
      <c r="E76" s="40" t="s">
        <v>891</v>
      </c>
      <c r="F76" s="29" t="str">
        <f t="shared" si="6"/>
        <v xml:space="preserve"> </v>
      </c>
      <c r="G76" s="37" t="s">
        <v>892</v>
      </c>
      <c r="H76" s="30" t="str">
        <f t="shared" si="7"/>
        <v xml:space="preserve"> </v>
      </c>
      <c r="I76" s="34" t="s">
        <v>893</v>
      </c>
      <c r="J76" s="30" t="str">
        <f t="shared" si="8"/>
        <v xml:space="preserve"> </v>
      </c>
    </row>
    <row r="77" spans="1:10">
      <c r="A77" s="26" t="s">
        <v>1180</v>
      </c>
      <c r="B77" s="26" t="s">
        <v>986</v>
      </c>
      <c r="E77" s="40" t="s">
        <v>896</v>
      </c>
      <c r="F77" s="29" t="str">
        <f t="shared" si="6"/>
        <v xml:space="preserve"> </v>
      </c>
      <c r="G77" s="37" t="s">
        <v>897</v>
      </c>
      <c r="H77" s="30" t="str">
        <f t="shared" si="7"/>
        <v xml:space="preserve"> </v>
      </c>
      <c r="I77" s="34" t="s">
        <v>898</v>
      </c>
      <c r="J77" s="30" t="str">
        <f t="shared" si="8"/>
        <v xml:space="preserve"> </v>
      </c>
    </row>
    <row r="78" spans="1:10">
      <c r="A78" s="26" t="s">
        <v>1181</v>
      </c>
      <c r="B78" s="26" t="s">
        <v>992</v>
      </c>
      <c r="E78" s="40" t="s">
        <v>901</v>
      </c>
      <c r="F78" s="29" t="str">
        <f t="shared" si="6"/>
        <v xml:space="preserve"> </v>
      </c>
      <c r="G78" s="37" t="s">
        <v>902</v>
      </c>
      <c r="H78" s="30" t="str">
        <f t="shared" si="7"/>
        <v xml:space="preserve"> </v>
      </c>
      <c r="I78" s="34" t="s">
        <v>903</v>
      </c>
      <c r="J78" s="30" t="str">
        <f t="shared" si="8"/>
        <v xml:space="preserve"> </v>
      </c>
    </row>
    <row r="79" spans="1:10">
      <c r="A79" s="26" t="s">
        <v>1182</v>
      </c>
      <c r="B79" s="26" t="s">
        <v>833</v>
      </c>
      <c r="E79" s="40" t="s">
        <v>906</v>
      </c>
      <c r="F79" s="29" t="str">
        <f t="shared" si="6"/>
        <v xml:space="preserve"> </v>
      </c>
      <c r="G79" s="37" t="s">
        <v>907</v>
      </c>
      <c r="H79" s="30" t="str">
        <f t="shared" si="7"/>
        <v xml:space="preserve"> </v>
      </c>
      <c r="I79" s="34" t="s">
        <v>908</v>
      </c>
      <c r="J79" s="30" t="str">
        <f t="shared" si="8"/>
        <v xml:space="preserve"> </v>
      </c>
    </row>
    <row r="80" spans="1:10">
      <c r="A80" s="26" t="s">
        <v>1183</v>
      </c>
      <c r="B80" s="26" t="s">
        <v>995</v>
      </c>
      <c r="E80" s="40" t="s">
        <v>911</v>
      </c>
      <c r="F80" s="29" t="str">
        <f t="shared" si="6"/>
        <v xml:space="preserve"> </v>
      </c>
      <c r="G80" s="37" t="s">
        <v>912</v>
      </c>
      <c r="H80" s="30" t="str">
        <f t="shared" si="7"/>
        <v xml:space="preserve"> </v>
      </c>
      <c r="I80" s="34" t="s">
        <v>913</v>
      </c>
      <c r="J80" s="30" t="str">
        <f t="shared" si="8"/>
        <v xml:space="preserve"> </v>
      </c>
    </row>
    <row r="81" spans="1:10">
      <c r="A81" s="26" t="s">
        <v>1184</v>
      </c>
      <c r="B81" s="26" t="s">
        <v>998</v>
      </c>
      <c r="E81" s="40" t="s">
        <v>916</v>
      </c>
      <c r="F81" s="29" t="str">
        <f t="shared" si="6"/>
        <v xml:space="preserve"> </v>
      </c>
      <c r="G81" s="37" t="s">
        <v>917</v>
      </c>
      <c r="H81" s="30" t="str">
        <f t="shared" si="7"/>
        <v xml:space="preserve"> </v>
      </c>
      <c r="I81" s="34" t="s">
        <v>918</v>
      </c>
      <c r="J81" s="30" t="str">
        <f t="shared" si="8"/>
        <v xml:space="preserve"> </v>
      </c>
    </row>
    <row r="82" spans="1:10">
      <c r="A82" s="26" t="s">
        <v>1185</v>
      </c>
      <c r="B82" s="26" t="s">
        <v>837</v>
      </c>
      <c r="E82" s="40" t="s">
        <v>742</v>
      </c>
      <c r="F82" s="29" t="str">
        <f t="shared" si="6"/>
        <v>D_PNP2_Detected</v>
      </c>
      <c r="G82" s="37" t="s">
        <v>889</v>
      </c>
      <c r="H82" s="30" t="str">
        <f t="shared" si="7"/>
        <v>D_PNP2_Vacuum</v>
      </c>
      <c r="I82" s="34" t="s">
        <v>921</v>
      </c>
      <c r="J82" s="30" t="str">
        <f t="shared" si="8"/>
        <v xml:space="preserve"> </v>
      </c>
    </row>
    <row r="83" spans="1:10">
      <c r="A83" s="26" t="s">
        <v>633</v>
      </c>
      <c r="B83" s="26" t="s">
        <v>634</v>
      </c>
      <c r="E83" s="40" t="s">
        <v>747</v>
      </c>
      <c r="F83" s="29" t="str">
        <f t="shared" si="6"/>
        <v>D_PNP2_XY_Busy</v>
      </c>
      <c r="G83" s="37" t="s">
        <v>924</v>
      </c>
      <c r="H83" s="30" t="str">
        <f t="shared" si="7"/>
        <v xml:space="preserve"> </v>
      </c>
      <c r="I83" s="34" t="s">
        <v>925</v>
      </c>
      <c r="J83" s="30" t="str">
        <f t="shared" si="8"/>
        <v xml:space="preserve"> </v>
      </c>
    </row>
    <row r="84" spans="1:10">
      <c r="A84" s="26" t="s">
        <v>586</v>
      </c>
      <c r="B84" s="26" t="s">
        <v>587</v>
      </c>
      <c r="E84" s="40" t="s">
        <v>752</v>
      </c>
      <c r="F84" s="29" t="str">
        <f t="shared" si="6"/>
        <v>D_PNP2_Z_Busy</v>
      </c>
      <c r="G84" s="37" t="s">
        <v>928</v>
      </c>
      <c r="H84" s="30" t="str">
        <f t="shared" si="7"/>
        <v xml:space="preserve"> </v>
      </c>
      <c r="I84" s="34" t="s">
        <v>929</v>
      </c>
      <c r="J84" s="30" t="str">
        <f t="shared" si="8"/>
        <v xml:space="preserve"> </v>
      </c>
    </row>
    <row r="85" spans="1:10">
      <c r="A85" s="26" t="s">
        <v>638</v>
      </c>
      <c r="B85" s="26" t="s">
        <v>639</v>
      </c>
      <c r="E85" s="40" t="s">
        <v>932</v>
      </c>
      <c r="F85" s="29" t="str">
        <f t="shared" si="6"/>
        <v xml:space="preserve"> </v>
      </c>
      <c r="G85" s="37" t="s">
        <v>933</v>
      </c>
      <c r="H85" s="30" t="str">
        <f t="shared" si="7"/>
        <v xml:space="preserve"> </v>
      </c>
      <c r="I85" s="34" t="s">
        <v>934</v>
      </c>
      <c r="J85" s="30" t="str">
        <f t="shared" si="8"/>
        <v xml:space="preserve"> </v>
      </c>
    </row>
    <row r="86" spans="1:10">
      <c r="A86" s="26" t="s">
        <v>591</v>
      </c>
      <c r="B86" s="26" t="s">
        <v>592</v>
      </c>
      <c r="E86" s="40" t="s">
        <v>937</v>
      </c>
      <c r="F86" s="29" t="str">
        <f t="shared" si="6"/>
        <v xml:space="preserve"> </v>
      </c>
      <c r="G86" s="37" t="s">
        <v>938</v>
      </c>
      <c r="H86" s="30" t="str">
        <f t="shared" si="7"/>
        <v xml:space="preserve"> </v>
      </c>
      <c r="I86" s="34" t="s">
        <v>939</v>
      </c>
      <c r="J86" s="30" t="str">
        <f t="shared" si="8"/>
        <v xml:space="preserve"> </v>
      </c>
    </row>
    <row r="87" spans="1:10">
      <c r="A87" s="26" t="s">
        <v>642</v>
      </c>
      <c r="B87" s="26" t="s">
        <v>643</v>
      </c>
      <c r="E87" s="40" t="s">
        <v>942</v>
      </c>
      <c r="F87" s="29" t="str">
        <f t="shared" si="6"/>
        <v xml:space="preserve"> </v>
      </c>
      <c r="G87" s="37" t="s">
        <v>943</v>
      </c>
      <c r="H87" s="30" t="str">
        <f t="shared" si="7"/>
        <v xml:space="preserve"> </v>
      </c>
      <c r="I87" s="34" t="s">
        <v>944</v>
      </c>
      <c r="J87" s="30" t="str">
        <f t="shared" si="8"/>
        <v xml:space="preserve"> </v>
      </c>
    </row>
    <row r="88" spans="1:10">
      <c r="A88" s="26" t="s">
        <v>595</v>
      </c>
      <c r="B88" s="26" t="s">
        <v>596</v>
      </c>
      <c r="E88" s="40" t="s">
        <v>947</v>
      </c>
      <c r="F88" s="29" t="str">
        <f t="shared" si="6"/>
        <v xml:space="preserve"> </v>
      </c>
      <c r="G88" s="37" t="s">
        <v>948</v>
      </c>
      <c r="H88" s="30" t="str">
        <f t="shared" si="7"/>
        <v xml:space="preserve"> </v>
      </c>
      <c r="I88" s="34" t="s">
        <v>949</v>
      </c>
      <c r="J88" s="30" t="str">
        <f t="shared" si="8"/>
        <v xml:space="preserve"> </v>
      </c>
    </row>
    <row r="89" spans="1:10">
      <c r="A89" s="26" t="s">
        <v>647</v>
      </c>
      <c r="B89" s="26" t="s">
        <v>648</v>
      </c>
      <c r="E89" s="40" t="s">
        <v>951</v>
      </c>
      <c r="F89" s="29" t="str">
        <f t="shared" si="6"/>
        <v xml:space="preserve"> </v>
      </c>
      <c r="G89" s="37" t="s">
        <v>952</v>
      </c>
      <c r="H89" s="30" t="str">
        <f t="shared" si="7"/>
        <v xml:space="preserve"> </v>
      </c>
      <c r="I89" s="34" t="s">
        <v>953</v>
      </c>
      <c r="J89" s="30" t="str">
        <f t="shared" si="8"/>
        <v xml:space="preserve"> </v>
      </c>
    </row>
    <row r="90" spans="1:10">
      <c r="A90" s="26" t="s">
        <v>600</v>
      </c>
      <c r="B90" s="26" t="s">
        <v>601</v>
      </c>
      <c r="E90" s="40" t="s">
        <v>955</v>
      </c>
      <c r="F90" s="29" t="str">
        <f t="shared" si="6"/>
        <v xml:space="preserve"> </v>
      </c>
      <c r="G90" s="37" t="s">
        <v>956</v>
      </c>
      <c r="H90" s="30" t="str">
        <f t="shared" si="7"/>
        <v xml:space="preserve"> </v>
      </c>
      <c r="I90" s="34" t="s">
        <v>957</v>
      </c>
      <c r="J90" s="30" t="str">
        <f t="shared" si="8"/>
        <v xml:space="preserve"> </v>
      </c>
    </row>
    <row r="91" spans="1:10">
      <c r="A91" s="26" t="s">
        <v>651</v>
      </c>
      <c r="B91" s="26" t="s">
        <v>652</v>
      </c>
      <c r="E91" s="40" t="s">
        <v>959</v>
      </c>
      <c r="F91" s="29" t="str">
        <f t="shared" si="6"/>
        <v xml:space="preserve"> </v>
      </c>
      <c r="G91" s="37" t="s">
        <v>960</v>
      </c>
      <c r="H91" s="30" t="str">
        <f t="shared" si="7"/>
        <v xml:space="preserve"> </v>
      </c>
      <c r="I91" s="34" t="s">
        <v>961</v>
      </c>
      <c r="J91" s="30" t="str">
        <f t="shared" si="8"/>
        <v xml:space="preserve"> </v>
      </c>
    </row>
    <row r="92" spans="1:10">
      <c r="A92" s="26" t="s">
        <v>605</v>
      </c>
      <c r="B92" s="26" t="s">
        <v>606</v>
      </c>
      <c r="E92" s="40" t="s">
        <v>963</v>
      </c>
      <c r="F92" s="29" t="str">
        <f t="shared" si="6"/>
        <v xml:space="preserve"> </v>
      </c>
      <c r="G92" s="37" t="s">
        <v>964</v>
      </c>
      <c r="H92" s="30" t="str">
        <f t="shared" si="7"/>
        <v xml:space="preserve"> </v>
      </c>
      <c r="I92" s="34" t="s">
        <v>965</v>
      </c>
      <c r="J92" s="30" t="str">
        <f t="shared" si="8"/>
        <v xml:space="preserve"> </v>
      </c>
    </row>
    <row r="93" spans="1:10">
      <c r="A93" s="26" t="s">
        <v>656</v>
      </c>
      <c r="B93" s="26" t="s">
        <v>657</v>
      </c>
      <c r="E93" s="40" t="s">
        <v>967</v>
      </c>
      <c r="F93" s="29" t="str">
        <f t="shared" si="6"/>
        <v xml:space="preserve"> </v>
      </c>
      <c r="G93" s="37" t="s">
        <v>968</v>
      </c>
      <c r="H93" s="30" t="str">
        <f t="shared" si="7"/>
        <v xml:space="preserve"> </v>
      </c>
      <c r="I93" s="34" t="s">
        <v>969</v>
      </c>
      <c r="J93" s="30" t="str">
        <f t="shared" si="8"/>
        <v xml:space="preserve"> </v>
      </c>
    </row>
    <row r="94" spans="1:10">
      <c r="A94" s="26" t="s">
        <v>610</v>
      </c>
      <c r="B94" s="26" t="s">
        <v>611</v>
      </c>
      <c r="E94" s="40" t="s">
        <v>971</v>
      </c>
      <c r="F94" s="29" t="str">
        <f t="shared" si="6"/>
        <v xml:space="preserve"> </v>
      </c>
      <c r="G94" s="37" t="s">
        <v>972</v>
      </c>
      <c r="H94" s="30" t="str">
        <f t="shared" si="7"/>
        <v xml:space="preserve"> </v>
      </c>
      <c r="I94" s="34" t="s">
        <v>973</v>
      </c>
      <c r="J94" s="30" t="str">
        <f t="shared" si="8"/>
        <v xml:space="preserve"> </v>
      </c>
    </row>
    <row r="95" spans="1:10">
      <c r="A95" s="26" t="s">
        <v>660</v>
      </c>
      <c r="B95" s="26" t="s">
        <v>661</v>
      </c>
      <c r="E95" s="40" t="s">
        <v>975</v>
      </c>
      <c r="F95" s="29" t="str">
        <f t="shared" si="6"/>
        <v xml:space="preserve"> </v>
      </c>
      <c r="G95" s="37" t="s">
        <v>976</v>
      </c>
      <c r="H95" s="30" t="str">
        <f t="shared" si="7"/>
        <v xml:space="preserve"> </v>
      </c>
      <c r="I95" s="34" t="s">
        <v>977</v>
      </c>
      <c r="J95" s="30" t="str">
        <f t="shared" si="8"/>
        <v xml:space="preserve"> </v>
      </c>
    </row>
    <row r="96" spans="1:10">
      <c r="A96" s="26" t="s">
        <v>615</v>
      </c>
      <c r="B96" s="26" t="s">
        <v>616</v>
      </c>
      <c r="E96" s="40" t="s">
        <v>979</v>
      </c>
      <c r="F96" s="29" t="str">
        <f t="shared" si="6"/>
        <v xml:space="preserve"> </v>
      </c>
      <c r="G96" s="37" t="s">
        <v>980</v>
      </c>
      <c r="H96" s="30" t="str">
        <f t="shared" si="7"/>
        <v xml:space="preserve"> </v>
      </c>
      <c r="I96" s="34" t="s">
        <v>981</v>
      </c>
      <c r="J96" s="30" t="str">
        <f t="shared" si="8"/>
        <v xml:space="preserve"> </v>
      </c>
    </row>
    <row r="97" spans="1:10">
      <c r="A97" s="26" t="s">
        <v>665</v>
      </c>
      <c r="B97" s="26" t="s">
        <v>666</v>
      </c>
      <c r="E97" s="40" t="s">
        <v>983</v>
      </c>
      <c r="F97" s="29" t="str">
        <f t="shared" si="6"/>
        <v xml:space="preserve"> </v>
      </c>
      <c r="G97" s="37" t="s">
        <v>984</v>
      </c>
      <c r="H97" s="30" t="str">
        <f t="shared" si="7"/>
        <v xml:space="preserve"> </v>
      </c>
      <c r="I97" s="34" t="s">
        <v>985</v>
      </c>
      <c r="J97" s="30" t="str">
        <f t="shared" si="8"/>
        <v xml:space="preserve"> </v>
      </c>
    </row>
    <row r="98" spans="1:10">
      <c r="A98" s="26" t="s">
        <v>620</v>
      </c>
      <c r="B98" s="26" t="s">
        <v>621</v>
      </c>
      <c r="E98" s="40" t="s">
        <v>757</v>
      </c>
      <c r="F98" s="29" t="str">
        <f t="shared" ref="F98:F129" si="9">IF(ISERROR(VLOOKUP(E98,$A$2:$C$103,2,0))," ",VLOOKUP(E98,$A$2:$C$103,2,0))</f>
        <v>E_Tray_Stop_Sensor1</v>
      </c>
      <c r="G98" s="37" t="s">
        <v>894</v>
      </c>
      <c r="H98" s="30" t="str">
        <f t="shared" ref="H98:H129" si="10">IF(ISERROR(VLOOKUP(G98,$A$2:$C$103,2,0))," ",VLOOKUP(G98,$A$2:$C$103,2,0))</f>
        <v>E_Stopper_1</v>
      </c>
      <c r="I98" s="34" t="s">
        <v>987</v>
      </c>
      <c r="J98" s="30" t="str">
        <f t="shared" ref="J98:J129" si="11">IF(ISERROR(VLOOKUP(I98,$A$2:$C$103,2,0))," ",VLOOKUP(I98,$A$2:$C$103,2,0))</f>
        <v xml:space="preserve"> </v>
      </c>
    </row>
    <row r="99" spans="1:10">
      <c r="A99" s="26" t="s">
        <v>572</v>
      </c>
      <c r="B99" s="26" t="s">
        <v>573</v>
      </c>
      <c r="E99" s="40" t="s">
        <v>762</v>
      </c>
      <c r="F99" s="29" t="str">
        <f t="shared" si="9"/>
        <v>E_Tray_Stop_Sensor2</v>
      </c>
      <c r="G99" s="37" t="s">
        <v>899</v>
      </c>
      <c r="H99" s="30" t="str">
        <f t="shared" si="10"/>
        <v>E_Stopper_2</v>
      </c>
      <c r="I99" s="34" t="s">
        <v>989</v>
      </c>
      <c r="J99" s="30" t="str">
        <f t="shared" si="11"/>
        <v xml:space="preserve"> </v>
      </c>
    </row>
    <row r="100" spans="1:10">
      <c r="A100" s="26" t="s">
        <v>577</v>
      </c>
      <c r="B100" s="26" t="s">
        <v>578</v>
      </c>
      <c r="E100" s="40" t="s">
        <v>767</v>
      </c>
      <c r="F100" s="29" t="str">
        <f t="shared" si="9"/>
        <v>E_Tray_Input_Check_Sensor</v>
      </c>
      <c r="G100" s="37" t="s">
        <v>904</v>
      </c>
      <c r="H100" s="30" t="str">
        <f t="shared" si="10"/>
        <v>E_Tray_Creator</v>
      </c>
      <c r="I100" s="34" t="s">
        <v>991</v>
      </c>
      <c r="J100" s="30" t="str">
        <f t="shared" si="11"/>
        <v xml:space="preserve"> </v>
      </c>
    </row>
    <row r="101" spans="1:10">
      <c r="A101" s="26" t="s">
        <v>624</v>
      </c>
      <c r="B101" s="26" t="s">
        <v>625</v>
      </c>
      <c r="E101" s="40" t="s">
        <v>993</v>
      </c>
      <c r="F101" s="29" t="str">
        <f t="shared" si="9"/>
        <v xml:space="preserve"> </v>
      </c>
      <c r="G101" s="37" t="s">
        <v>909</v>
      </c>
      <c r="H101" s="30" t="str">
        <f t="shared" si="10"/>
        <v>E_Tray_CV</v>
      </c>
      <c r="I101" s="34" t="s">
        <v>994</v>
      </c>
      <c r="J101" s="30" t="str">
        <f t="shared" si="11"/>
        <v xml:space="preserve"> </v>
      </c>
    </row>
    <row r="102" spans="1:10">
      <c r="A102" s="26" t="s">
        <v>629</v>
      </c>
      <c r="B102" s="26" t="s">
        <v>630</v>
      </c>
      <c r="E102" s="40" t="s">
        <v>996</v>
      </c>
      <c r="F102" s="29" t="str">
        <f t="shared" si="9"/>
        <v xml:space="preserve"> </v>
      </c>
      <c r="G102" s="37" t="s">
        <v>997</v>
      </c>
      <c r="H102" s="30" t="str">
        <f t="shared" si="10"/>
        <v xml:space="preserve"> </v>
      </c>
      <c r="I102" s="34" t="s">
        <v>624</v>
      </c>
      <c r="J102" s="30" t="str">
        <f t="shared" si="11"/>
        <v>M_Digital_Display1</v>
      </c>
    </row>
    <row r="103" spans="1:10">
      <c r="A103" s="26" t="s">
        <v>582</v>
      </c>
      <c r="B103" s="26" t="s">
        <v>583</v>
      </c>
      <c r="E103" s="40" t="s">
        <v>999</v>
      </c>
      <c r="F103" s="29" t="str">
        <f t="shared" si="9"/>
        <v xml:space="preserve"> </v>
      </c>
      <c r="G103" s="37" t="s">
        <v>1000</v>
      </c>
      <c r="H103" s="30" t="str">
        <f t="shared" si="10"/>
        <v xml:space="preserve"> </v>
      </c>
      <c r="I103" s="34" t="s">
        <v>1001</v>
      </c>
      <c r="J103" s="30" t="str">
        <f t="shared" si="11"/>
        <v xml:space="preserve"> </v>
      </c>
    </row>
    <row r="104" spans="1:10">
      <c r="E104" s="40" t="s">
        <v>1002</v>
      </c>
      <c r="F104" s="29" t="str">
        <f t="shared" si="9"/>
        <v xml:space="preserve"> </v>
      </c>
      <c r="G104" s="37" t="s">
        <v>1003</v>
      </c>
      <c r="H104" s="30" t="str">
        <f t="shared" si="10"/>
        <v xml:space="preserve"> </v>
      </c>
      <c r="I104" s="34" t="s">
        <v>629</v>
      </c>
      <c r="J104" s="30" t="str">
        <f t="shared" si="11"/>
        <v>M_Digital_Display2</v>
      </c>
    </row>
    <row r="105" spans="1:10">
      <c r="E105" s="40" t="s">
        <v>1004</v>
      </c>
      <c r="F105" s="29" t="str">
        <f t="shared" si="9"/>
        <v xml:space="preserve"> </v>
      </c>
      <c r="G105" s="37" t="s">
        <v>1005</v>
      </c>
      <c r="H105" s="30" t="str">
        <f t="shared" si="10"/>
        <v xml:space="preserve"> </v>
      </c>
      <c r="I105" s="34" t="s">
        <v>1006</v>
      </c>
      <c r="J105" s="30" t="str">
        <f t="shared" si="11"/>
        <v xml:space="preserve"> </v>
      </c>
    </row>
    <row r="106" spans="1:10">
      <c r="E106" s="40" t="s">
        <v>1007</v>
      </c>
      <c r="F106" s="29" t="str">
        <f t="shared" si="9"/>
        <v xml:space="preserve"> </v>
      </c>
      <c r="G106" s="37" t="s">
        <v>1008</v>
      </c>
      <c r="H106" s="30" t="str">
        <f t="shared" si="10"/>
        <v xml:space="preserve"> </v>
      </c>
      <c r="I106" s="34" t="s">
        <v>1009</v>
      </c>
      <c r="J106" s="30" t="str">
        <f t="shared" si="11"/>
        <v xml:space="preserve"> </v>
      </c>
    </row>
    <row r="107" spans="1:10">
      <c r="E107" s="40" t="s">
        <v>1010</v>
      </c>
      <c r="F107" s="29" t="str">
        <f t="shared" si="9"/>
        <v xml:space="preserve"> </v>
      </c>
      <c r="G107" s="37" t="s">
        <v>1011</v>
      </c>
      <c r="H107" s="30" t="str">
        <f t="shared" si="10"/>
        <v xml:space="preserve"> </v>
      </c>
      <c r="I107" s="34" t="s">
        <v>1012</v>
      </c>
      <c r="J107" s="30" t="str">
        <f t="shared" si="11"/>
        <v xml:space="preserve"> </v>
      </c>
    </row>
    <row r="108" spans="1:10">
      <c r="E108" s="40" t="s">
        <v>1013</v>
      </c>
      <c r="F108" s="29" t="str">
        <f t="shared" si="9"/>
        <v xml:space="preserve"> </v>
      </c>
      <c r="G108" s="37" t="s">
        <v>1014</v>
      </c>
      <c r="H108" s="30" t="str">
        <f t="shared" si="10"/>
        <v xml:space="preserve"> </v>
      </c>
      <c r="I108" s="34" t="s">
        <v>1015</v>
      </c>
      <c r="J108" s="30" t="str">
        <f t="shared" si="11"/>
        <v xml:space="preserve"> </v>
      </c>
    </row>
    <row r="109" spans="1:10">
      <c r="E109" s="40" t="s">
        <v>1016</v>
      </c>
      <c r="F109" s="29" t="str">
        <f t="shared" si="9"/>
        <v xml:space="preserve"> </v>
      </c>
      <c r="G109" s="37" t="s">
        <v>1017</v>
      </c>
      <c r="H109" s="30" t="str">
        <f t="shared" si="10"/>
        <v xml:space="preserve"> </v>
      </c>
      <c r="I109" s="34" t="s">
        <v>1018</v>
      </c>
      <c r="J109" s="30" t="str">
        <f t="shared" si="11"/>
        <v xml:space="preserve"> </v>
      </c>
    </row>
    <row r="110" spans="1:10">
      <c r="E110" s="40" t="s">
        <v>1019</v>
      </c>
      <c r="F110" s="29" t="str">
        <f t="shared" si="9"/>
        <v xml:space="preserve"> </v>
      </c>
      <c r="G110" s="37" t="s">
        <v>1020</v>
      </c>
      <c r="H110" s="30" t="str">
        <f t="shared" si="10"/>
        <v xml:space="preserve"> </v>
      </c>
      <c r="I110" s="34" t="s">
        <v>1021</v>
      </c>
      <c r="J110" s="30" t="str">
        <f t="shared" si="11"/>
        <v xml:space="preserve"> </v>
      </c>
    </row>
    <row r="111" spans="1:10">
      <c r="E111" s="40" t="s">
        <v>1022</v>
      </c>
      <c r="F111" s="29" t="str">
        <f t="shared" si="9"/>
        <v xml:space="preserve"> </v>
      </c>
      <c r="G111" s="37" t="s">
        <v>1023</v>
      </c>
      <c r="H111" s="30" t="str">
        <f t="shared" si="10"/>
        <v xml:space="preserve"> </v>
      </c>
      <c r="I111" s="34" t="s">
        <v>1024</v>
      </c>
      <c r="J111" s="30" t="str">
        <f t="shared" si="11"/>
        <v xml:space="preserve"> </v>
      </c>
    </row>
    <row r="112" spans="1:10">
      <c r="E112" s="40" t="s">
        <v>1025</v>
      </c>
      <c r="F112" s="29" t="str">
        <f t="shared" si="9"/>
        <v xml:space="preserve"> </v>
      </c>
      <c r="G112" s="37" t="s">
        <v>1026</v>
      </c>
      <c r="H112" s="30" t="str">
        <f t="shared" si="10"/>
        <v xml:space="preserve"> </v>
      </c>
      <c r="I112" s="34" t="s">
        <v>633</v>
      </c>
      <c r="J112" s="30" t="str">
        <f t="shared" si="11"/>
        <v>B_PNP_X_Command_POS</v>
      </c>
    </row>
    <row r="113" spans="5:10">
      <c r="E113" s="40" t="s">
        <v>1027</v>
      </c>
      <c r="F113" s="29" t="str">
        <f t="shared" si="9"/>
        <v xml:space="preserve"> </v>
      </c>
      <c r="G113" s="37" t="s">
        <v>1028</v>
      </c>
      <c r="H113" s="30" t="str">
        <f t="shared" si="10"/>
        <v xml:space="preserve"> </v>
      </c>
      <c r="I113" s="34" t="s">
        <v>1029</v>
      </c>
      <c r="J113" s="30" t="str">
        <f t="shared" si="11"/>
        <v xml:space="preserve"> </v>
      </c>
    </row>
    <row r="114" spans="5:10">
      <c r="E114" s="40" t="s">
        <v>772</v>
      </c>
      <c r="F114" s="29" t="str">
        <f t="shared" si="9"/>
        <v>F_DIV_Stop_Sensor</v>
      </c>
      <c r="G114" s="37" t="s">
        <v>914</v>
      </c>
      <c r="H114" s="30" t="str">
        <f t="shared" si="10"/>
        <v>F_DIV_InputCW</v>
      </c>
      <c r="I114" s="34" t="s">
        <v>638</v>
      </c>
      <c r="J114" s="30" t="str">
        <f t="shared" si="11"/>
        <v>B_PNP_Y_Command_POS</v>
      </c>
    </row>
    <row r="115" spans="5:10">
      <c r="E115" s="40" t="s">
        <v>1030</v>
      </c>
      <c r="F115" s="29" t="str">
        <f t="shared" si="9"/>
        <v xml:space="preserve"> </v>
      </c>
      <c r="G115" s="37" t="s">
        <v>919</v>
      </c>
      <c r="H115" s="30" t="str">
        <f t="shared" si="10"/>
        <v>F_DIV_InputCCW</v>
      </c>
      <c r="I115" s="34" t="s">
        <v>1031</v>
      </c>
      <c r="J115" s="30" t="str">
        <f t="shared" si="11"/>
        <v xml:space="preserve"> </v>
      </c>
    </row>
    <row r="116" spans="5:10">
      <c r="E116" s="40" t="s">
        <v>1032</v>
      </c>
      <c r="F116" s="29" t="str">
        <f t="shared" si="9"/>
        <v xml:space="preserve"> </v>
      </c>
      <c r="G116" s="37" t="s">
        <v>922</v>
      </c>
      <c r="H116" s="30" t="str">
        <f t="shared" si="10"/>
        <v>F_DIV_OutputCW</v>
      </c>
      <c r="I116" s="34" t="s">
        <v>642</v>
      </c>
      <c r="J116" s="30" t="str">
        <f t="shared" si="11"/>
        <v>B_PNP_Z_Command_POS</v>
      </c>
    </row>
    <row r="117" spans="5:10">
      <c r="E117" s="40" t="s">
        <v>1033</v>
      </c>
      <c r="F117" s="29" t="str">
        <f t="shared" si="9"/>
        <v xml:space="preserve"> </v>
      </c>
      <c r="G117" s="37" t="s">
        <v>926</v>
      </c>
      <c r="H117" s="30" t="str">
        <f t="shared" si="10"/>
        <v>F_DIV_OutputCCW</v>
      </c>
      <c r="I117" s="34" t="s">
        <v>1034</v>
      </c>
      <c r="J117" s="30" t="str">
        <f t="shared" si="11"/>
        <v xml:space="preserve"> </v>
      </c>
    </row>
    <row r="118" spans="5:10">
      <c r="E118" s="40" t="s">
        <v>1035</v>
      </c>
      <c r="F118" s="29" t="str">
        <f t="shared" si="9"/>
        <v xml:space="preserve"> </v>
      </c>
      <c r="G118" s="37" t="s">
        <v>1036</v>
      </c>
      <c r="H118" s="30" t="str">
        <f t="shared" si="10"/>
        <v xml:space="preserve"> </v>
      </c>
      <c r="I118" s="34" t="s">
        <v>647</v>
      </c>
      <c r="J118" s="30" t="str">
        <f t="shared" si="11"/>
        <v>D_PNP2_X_Command_POS</v>
      </c>
    </row>
    <row r="119" spans="5:10">
      <c r="E119" s="40" t="s">
        <v>1037</v>
      </c>
      <c r="F119" s="29" t="str">
        <f t="shared" si="9"/>
        <v xml:space="preserve"> </v>
      </c>
      <c r="G119" s="37" t="s">
        <v>1038</v>
      </c>
      <c r="H119" s="30" t="str">
        <f t="shared" si="10"/>
        <v xml:space="preserve"> </v>
      </c>
      <c r="I119" s="34" t="s">
        <v>1039</v>
      </c>
      <c r="J119" s="30" t="str">
        <f t="shared" si="11"/>
        <v xml:space="preserve"> </v>
      </c>
    </row>
    <row r="120" spans="5:10">
      <c r="E120" s="40" t="s">
        <v>1040</v>
      </c>
      <c r="F120" s="29" t="str">
        <f t="shared" si="9"/>
        <v xml:space="preserve"> </v>
      </c>
      <c r="G120" s="37" t="s">
        <v>1041</v>
      </c>
      <c r="H120" s="30" t="str">
        <f t="shared" si="10"/>
        <v xml:space="preserve"> </v>
      </c>
      <c r="I120" s="34" t="s">
        <v>651</v>
      </c>
      <c r="J120" s="30" t="str">
        <f t="shared" si="11"/>
        <v>D_PNP2_Y_Command_POS</v>
      </c>
    </row>
    <row r="121" spans="5:10">
      <c r="E121" s="40" t="s">
        <v>1042</v>
      </c>
      <c r="F121" s="29" t="str">
        <f t="shared" si="9"/>
        <v xml:space="preserve"> </v>
      </c>
      <c r="G121" s="37" t="s">
        <v>1043</v>
      </c>
      <c r="H121" s="30" t="str">
        <f t="shared" si="10"/>
        <v xml:space="preserve"> </v>
      </c>
      <c r="I121" s="34" t="s">
        <v>1044</v>
      </c>
      <c r="J121" s="30" t="str">
        <f t="shared" si="11"/>
        <v xml:space="preserve"> </v>
      </c>
    </row>
    <row r="122" spans="5:10">
      <c r="E122" s="40" t="s">
        <v>1045</v>
      </c>
      <c r="F122" s="29" t="str">
        <f t="shared" si="9"/>
        <v xml:space="preserve"> </v>
      </c>
      <c r="G122" s="37" t="s">
        <v>1046</v>
      </c>
      <c r="H122" s="30" t="str">
        <f t="shared" si="10"/>
        <v xml:space="preserve"> </v>
      </c>
      <c r="I122" s="34" t="s">
        <v>656</v>
      </c>
      <c r="J122" s="30" t="str">
        <f t="shared" si="11"/>
        <v>D_PNP2_Z_Command_POS</v>
      </c>
    </row>
    <row r="123" spans="5:10">
      <c r="E123" s="40" t="s">
        <v>1047</v>
      </c>
      <c r="F123" s="29" t="str">
        <f t="shared" si="9"/>
        <v xml:space="preserve"> </v>
      </c>
      <c r="G123" s="37" t="s">
        <v>1048</v>
      </c>
      <c r="H123" s="30" t="str">
        <f t="shared" si="10"/>
        <v xml:space="preserve"> </v>
      </c>
      <c r="I123" s="34" t="s">
        <v>1049</v>
      </c>
      <c r="J123" s="30" t="str">
        <f t="shared" si="11"/>
        <v xml:space="preserve"> </v>
      </c>
    </row>
    <row r="124" spans="5:10">
      <c r="E124" s="40" t="s">
        <v>1050</v>
      </c>
      <c r="F124" s="29" t="str">
        <f t="shared" si="9"/>
        <v xml:space="preserve"> </v>
      </c>
      <c r="G124" s="37" t="s">
        <v>1051</v>
      </c>
      <c r="H124" s="30" t="str">
        <f t="shared" si="10"/>
        <v xml:space="preserve"> </v>
      </c>
      <c r="I124" s="34" t="s">
        <v>660</v>
      </c>
      <c r="J124" s="30" t="str">
        <f t="shared" si="11"/>
        <v>I_Stacker_X_Command_POS</v>
      </c>
    </row>
    <row r="125" spans="5:10">
      <c r="E125" s="40" t="s">
        <v>1052</v>
      </c>
      <c r="F125" s="29" t="str">
        <f t="shared" si="9"/>
        <v xml:space="preserve"> </v>
      </c>
      <c r="G125" s="37" t="s">
        <v>1053</v>
      </c>
      <c r="H125" s="30" t="str">
        <f t="shared" si="10"/>
        <v xml:space="preserve"> </v>
      </c>
      <c r="I125" s="34" t="s">
        <v>1054</v>
      </c>
      <c r="J125" s="30" t="str">
        <f t="shared" si="11"/>
        <v xml:space="preserve"> </v>
      </c>
    </row>
    <row r="126" spans="5:10">
      <c r="E126" s="40" t="s">
        <v>1055</v>
      </c>
      <c r="F126" s="29" t="str">
        <f t="shared" si="9"/>
        <v xml:space="preserve"> </v>
      </c>
      <c r="G126" s="37" t="s">
        <v>1056</v>
      </c>
      <c r="H126" s="30" t="str">
        <f t="shared" si="10"/>
        <v xml:space="preserve"> </v>
      </c>
      <c r="I126" s="34" t="s">
        <v>665</v>
      </c>
      <c r="J126" s="30" t="str">
        <f t="shared" si="11"/>
        <v>I_Stacker_Z_Command_POS</v>
      </c>
    </row>
    <row r="127" spans="5:10">
      <c r="E127" s="40" t="s">
        <v>1057</v>
      </c>
      <c r="F127" s="29" t="str">
        <f t="shared" si="9"/>
        <v xml:space="preserve"> </v>
      </c>
      <c r="G127" s="37" t="s">
        <v>1058</v>
      </c>
      <c r="H127" s="30" t="str">
        <f t="shared" si="10"/>
        <v xml:space="preserve"> </v>
      </c>
      <c r="I127" s="34" t="s">
        <v>1059</v>
      </c>
      <c r="J127" s="30" t="str">
        <f t="shared" si="11"/>
        <v xml:space="preserve"> </v>
      </c>
    </row>
    <row r="128" spans="5:10">
      <c r="E128" s="40" t="s">
        <v>1060</v>
      </c>
      <c r="F128" s="29" t="str">
        <f t="shared" si="9"/>
        <v xml:space="preserve"> </v>
      </c>
      <c r="G128" s="37" t="s">
        <v>1061</v>
      </c>
      <c r="H128" s="30" t="str">
        <f t="shared" si="10"/>
        <v xml:space="preserve"> </v>
      </c>
      <c r="I128" s="34" t="s">
        <v>1062</v>
      </c>
      <c r="J128" s="30" t="str">
        <f t="shared" si="11"/>
        <v xml:space="preserve"> </v>
      </c>
    </row>
    <row r="129" spans="5:10">
      <c r="E129" s="40" t="s">
        <v>1063</v>
      </c>
      <c r="F129" s="29" t="str">
        <f t="shared" si="9"/>
        <v xml:space="preserve"> </v>
      </c>
      <c r="G129" s="37" t="s">
        <v>1064</v>
      </c>
      <c r="H129" s="30" t="str">
        <f t="shared" si="10"/>
        <v xml:space="preserve"> </v>
      </c>
      <c r="I129" s="34" t="s">
        <v>1065</v>
      </c>
      <c r="J129" s="30" t="str">
        <f t="shared" si="11"/>
        <v xml:space="preserve"> </v>
      </c>
    </row>
    <row r="130" spans="5:10">
      <c r="E130" s="40" t="s">
        <v>777</v>
      </c>
      <c r="F130" s="29" t="str">
        <f t="shared" ref="F130:F161" si="12">IF(ISERROR(VLOOKUP(E130,$A$2:$C$103,2,0))," ",VLOOKUP(E130,$A$2:$C$103,2,0))</f>
        <v>G_Tray_Stop_Sensor1</v>
      </c>
      <c r="G130" s="37" t="s">
        <v>930</v>
      </c>
      <c r="H130" s="30" t="str">
        <f t="shared" ref="H130:H161" si="13">IF(ISERROR(VLOOKUP(G130,$A$2:$C$103,2,0))," ",VLOOKUP(G130,$A$2:$C$103,2,0))</f>
        <v>G_Stopper_1</v>
      </c>
      <c r="I130" s="34" t="s">
        <v>1066</v>
      </c>
      <c r="J130" s="30" t="str">
        <f t="shared" ref="J130:J161" si="14">IF(ISERROR(VLOOKUP(I130,$A$2:$C$103,2,0))," ",VLOOKUP(I130,$A$2:$C$103,2,0))</f>
        <v xml:space="preserve"> </v>
      </c>
    </row>
    <row r="131" spans="5:10">
      <c r="E131" s="40" t="s">
        <v>782</v>
      </c>
      <c r="F131" s="29" t="str">
        <f t="shared" si="12"/>
        <v>G_Tray_Stop_Sensor2</v>
      </c>
      <c r="G131" s="37" t="s">
        <v>935</v>
      </c>
      <c r="H131" s="30" t="str">
        <f t="shared" si="13"/>
        <v>G_Stopper_2</v>
      </c>
      <c r="I131" s="34" t="s">
        <v>1067</v>
      </c>
      <c r="J131" s="30" t="str">
        <f t="shared" si="14"/>
        <v xml:space="preserve"> </v>
      </c>
    </row>
    <row r="132" spans="5:10">
      <c r="E132" s="40" t="s">
        <v>1068</v>
      </c>
      <c r="F132" s="29" t="str">
        <f t="shared" si="12"/>
        <v xml:space="preserve"> </v>
      </c>
      <c r="G132" s="37" t="s">
        <v>940</v>
      </c>
      <c r="H132" s="30" t="str">
        <f t="shared" si="13"/>
        <v>G_Tray_CV</v>
      </c>
      <c r="I132" s="34" t="s">
        <v>1069</v>
      </c>
      <c r="J132" s="30" t="str">
        <f t="shared" si="14"/>
        <v xml:space="preserve"> </v>
      </c>
    </row>
    <row r="133" spans="5:10">
      <c r="E133" s="40" t="s">
        <v>1070</v>
      </c>
      <c r="F133" s="29" t="str">
        <f t="shared" si="12"/>
        <v xml:space="preserve"> </v>
      </c>
      <c r="G133" s="37" t="s">
        <v>1071</v>
      </c>
      <c r="H133" s="30" t="str">
        <f t="shared" si="13"/>
        <v xml:space="preserve"> </v>
      </c>
      <c r="I133" s="34" t="s">
        <v>1072</v>
      </c>
      <c r="J133" s="30" t="str">
        <f t="shared" si="14"/>
        <v xml:space="preserve"> </v>
      </c>
    </row>
    <row r="134" spans="5:10">
      <c r="E134" s="40" t="s">
        <v>1073</v>
      </c>
      <c r="F134" s="29" t="str">
        <f t="shared" si="12"/>
        <v xml:space="preserve"> </v>
      </c>
      <c r="G134" s="37" t="s">
        <v>1074</v>
      </c>
      <c r="H134" s="30" t="str">
        <f t="shared" si="13"/>
        <v xml:space="preserve"> </v>
      </c>
      <c r="I134" s="34" t="s">
        <v>1075</v>
      </c>
      <c r="J134" s="30" t="str">
        <f t="shared" si="14"/>
        <v xml:space="preserve"> </v>
      </c>
    </row>
    <row r="135" spans="5:10">
      <c r="E135" s="40" t="s">
        <v>1076</v>
      </c>
      <c r="F135" s="29" t="str">
        <f t="shared" si="12"/>
        <v xml:space="preserve"> </v>
      </c>
      <c r="G135" s="37" t="s">
        <v>1077</v>
      </c>
      <c r="H135" s="30" t="str">
        <f t="shared" si="13"/>
        <v xml:space="preserve"> </v>
      </c>
      <c r="I135" s="34" t="s">
        <v>1078</v>
      </c>
      <c r="J135" s="30" t="str">
        <f t="shared" si="14"/>
        <v xml:space="preserve"> </v>
      </c>
    </row>
    <row r="136" spans="5:10">
      <c r="E136" s="40" t="s">
        <v>1079</v>
      </c>
      <c r="F136" s="29" t="str">
        <f t="shared" si="12"/>
        <v xml:space="preserve"> </v>
      </c>
      <c r="G136" s="37" t="s">
        <v>1080</v>
      </c>
      <c r="H136" s="30" t="str">
        <f t="shared" si="13"/>
        <v xml:space="preserve"> </v>
      </c>
      <c r="I136" s="34" t="s">
        <v>1081</v>
      </c>
      <c r="J136" s="30" t="str">
        <f t="shared" si="14"/>
        <v xml:space="preserve"> </v>
      </c>
    </row>
    <row r="137" spans="5:10">
      <c r="E137" s="40" t="s">
        <v>1082</v>
      </c>
      <c r="F137" s="29" t="str">
        <f t="shared" si="12"/>
        <v xml:space="preserve"> </v>
      </c>
      <c r="G137" s="37" t="s">
        <v>1083</v>
      </c>
      <c r="H137" s="30" t="str">
        <f t="shared" si="13"/>
        <v xml:space="preserve"> </v>
      </c>
      <c r="I137" s="34" t="s">
        <v>1084</v>
      </c>
      <c r="J137" s="30" t="str">
        <f t="shared" si="14"/>
        <v xml:space="preserve"> </v>
      </c>
    </row>
    <row r="138" spans="5:10">
      <c r="E138" s="40" t="s">
        <v>1085</v>
      </c>
      <c r="F138" s="29" t="str">
        <f t="shared" si="12"/>
        <v xml:space="preserve"> </v>
      </c>
      <c r="G138" s="37" t="s">
        <v>1086</v>
      </c>
      <c r="H138" s="30" t="str">
        <f t="shared" si="13"/>
        <v xml:space="preserve"> </v>
      </c>
      <c r="I138" s="34" t="s">
        <v>1087</v>
      </c>
      <c r="J138" s="30" t="str">
        <f t="shared" si="14"/>
        <v xml:space="preserve"> </v>
      </c>
    </row>
    <row r="139" spans="5:10">
      <c r="E139" s="40" t="s">
        <v>1088</v>
      </c>
      <c r="F139" s="29" t="str">
        <f t="shared" si="12"/>
        <v xml:space="preserve"> </v>
      </c>
      <c r="G139" s="37" t="s">
        <v>1089</v>
      </c>
      <c r="H139" s="30" t="str">
        <f t="shared" si="13"/>
        <v xml:space="preserve"> </v>
      </c>
      <c r="I139" s="34" t="s">
        <v>1090</v>
      </c>
      <c r="J139" s="30" t="str">
        <f t="shared" si="14"/>
        <v xml:space="preserve"> </v>
      </c>
    </row>
    <row r="140" spans="5:10">
      <c r="E140" s="40" t="s">
        <v>1091</v>
      </c>
      <c r="F140" s="29" t="str">
        <f t="shared" si="12"/>
        <v xml:space="preserve"> </v>
      </c>
      <c r="G140" s="37" t="s">
        <v>1092</v>
      </c>
      <c r="H140" s="30" t="str">
        <f t="shared" si="13"/>
        <v xml:space="preserve"> </v>
      </c>
      <c r="I140" s="34" t="s">
        <v>1093</v>
      </c>
      <c r="J140" s="30" t="str">
        <f t="shared" si="14"/>
        <v xml:space="preserve"> </v>
      </c>
    </row>
    <row r="141" spans="5:10">
      <c r="E141" s="40" t="s">
        <v>1094</v>
      </c>
      <c r="F141" s="29" t="str">
        <f t="shared" si="12"/>
        <v xml:space="preserve"> </v>
      </c>
      <c r="G141" s="37" t="s">
        <v>1095</v>
      </c>
      <c r="H141" s="30" t="str">
        <f t="shared" si="13"/>
        <v xml:space="preserve"> </v>
      </c>
      <c r="I141" s="34" t="s">
        <v>1096</v>
      </c>
      <c r="J141" s="30" t="str">
        <f t="shared" si="14"/>
        <v xml:space="preserve"> </v>
      </c>
    </row>
    <row r="142" spans="5:10">
      <c r="E142" s="40" t="s">
        <v>1097</v>
      </c>
      <c r="F142" s="29" t="str">
        <f t="shared" si="12"/>
        <v xml:space="preserve"> </v>
      </c>
      <c r="G142" s="37" t="s">
        <v>1098</v>
      </c>
      <c r="H142" s="30" t="str">
        <f t="shared" si="13"/>
        <v xml:space="preserve"> </v>
      </c>
      <c r="I142" s="34" t="s">
        <v>1099</v>
      </c>
      <c r="J142" s="30" t="str">
        <f t="shared" si="14"/>
        <v xml:space="preserve"> </v>
      </c>
    </row>
    <row r="143" spans="5:10">
      <c r="E143" s="40" t="s">
        <v>1100</v>
      </c>
      <c r="F143" s="29" t="str">
        <f t="shared" si="12"/>
        <v xml:space="preserve"> </v>
      </c>
      <c r="G143" s="37" t="s">
        <v>1101</v>
      </c>
      <c r="H143" s="30" t="str">
        <f t="shared" si="13"/>
        <v xml:space="preserve"> </v>
      </c>
      <c r="I143" s="34" t="s">
        <v>1102</v>
      </c>
      <c r="J143" s="30" t="str">
        <f t="shared" si="14"/>
        <v xml:space="preserve"> </v>
      </c>
    </row>
    <row r="144" spans="5:10">
      <c r="E144" s="40" t="s">
        <v>1103</v>
      </c>
      <c r="F144" s="29" t="str">
        <f t="shared" si="12"/>
        <v xml:space="preserve"> </v>
      </c>
      <c r="G144" s="37" t="s">
        <v>1104</v>
      </c>
      <c r="H144" s="30" t="str">
        <f t="shared" si="13"/>
        <v xml:space="preserve"> </v>
      </c>
      <c r="I144" s="34" t="s">
        <v>1105</v>
      </c>
      <c r="J144" s="30" t="str">
        <f t="shared" si="14"/>
        <v xml:space="preserve"> </v>
      </c>
    </row>
    <row r="145" spans="5:10">
      <c r="E145" s="40" t="s">
        <v>1106</v>
      </c>
      <c r="F145" s="29" t="str">
        <f t="shared" si="12"/>
        <v xml:space="preserve"> </v>
      </c>
      <c r="G145" s="37" t="s">
        <v>1107</v>
      </c>
      <c r="H145" s="30" t="str">
        <f t="shared" si="13"/>
        <v xml:space="preserve"> </v>
      </c>
      <c r="I145" s="34" t="s">
        <v>1108</v>
      </c>
      <c r="J145" s="30" t="str">
        <f t="shared" si="14"/>
        <v xml:space="preserve"> </v>
      </c>
    </row>
    <row r="146" spans="5:10">
      <c r="E146" s="40" t="s">
        <v>787</v>
      </c>
      <c r="F146" s="29" t="str">
        <f t="shared" si="12"/>
        <v>H_Unload_Stop_Sensor</v>
      </c>
      <c r="G146" s="37" t="s">
        <v>945</v>
      </c>
      <c r="H146" s="30" t="str">
        <f t="shared" si="13"/>
        <v>H_Unload_CV</v>
      </c>
      <c r="I146" s="34" t="s">
        <v>1109</v>
      </c>
      <c r="J146" s="30" t="str">
        <f t="shared" si="14"/>
        <v xml:space="preserve"> </v>
      </c>
    </row>
    <row r="147" spans="5:10">
      <c r="E147" s="40" t="s">
        <v>1110</v>
      </c>
      <c r="F147" s="29" t="str">
        <f t="shared" si="12"/>
        <v xml:space="preserve"> </v>
      </c>
      <c r="G147" s="37" t="s">
        <v>1111</v>
      </c>
      <c r="H147" s="30" t="str">
        <f t="shared" si="13"/>
        <v xml:space="preserve"> </v>
      </c>
      <c r="I147" s="34" t="s">
        <v>1112</v>
      </c>
      <c r="J147" s="30" t="str">
        <f t="shared" si="14"/>
        <v xml:space="preserve"> </v>
      </c>
    </row>
    <row r="148" spans="5:10">
      <c r="E148" s="40" t="s">
        <v>1113</v>
      </c>
      <c r="F148" s="29" t="str">
        <f t="shared" si="12"/>
        <v xml:space="preserve"> </v>
      </c>
      <c r="G148" s="37" t="s">
        <v>1114</v>
      </c>
      <c r="H148" s="30" t="str">
        <f t="shared" si="13"/>
        <v xml:space="preserve"> </v>
      </c>
      <c r="I148" s="34" t="s">
        <v>1115</v>
      </c>
      <c r="J148" s="30" t="str">
        <f t="shared" si="14"/>
        <v xml:space="preserve"> </v>
      </c>
    </row>
    <row r="149" spans="5:10">
      <c r="E149" s="40" t="s">
        <v>1116</v>
      </c>
      <c r="F149" s="29" t="str">
        <f t="shared" si="12"/>
        <v xml:space="preserve"> </v>
      </c>
      <c r="G149" s="37" t="s">
        <v>1117</v>
      </c>
      <c r="H149" s="30" t="str">
        <f t="shared" si="13"/>
        <v xml:space="preserve"> </v>
      </c>
      <c r="I149" s="34" t="s">
        <v>1118</v>
      </c>
      <c r="J149" s="30" t="str">
        <f t="shared" si="14"/>
        <v xml:space="preserve"> </v>
      </c>
    </row>
    <row r="150" spans="5:10">
      <c r="E150" s="40" t="s">
        <v>1119</v>
      </c>
      <c r="F150" s="29" t="str">
        <f t="shared" si="12"/>
        <v xml:space="preserve"> </v>
      </c>
      <c r="G150" s="37" t="s">
        <v>1120</v>
      </c>
      <c r="H150" s="30" t="str">
        <f t="shared" si="13"/>
        <v xml:space="preserve"> </v>
      </c>
      <c r="I150" s="34" t="s">
        <v>1121</v>
      </c>
      <c r="J150" s="30" t="str">
        <f t="shared" si="14"/>
        <v xml:space="preserve"> </v>
      </c>
    </row>
    <row r="151" spans="5:10">
      <c r="E151" s="40" t="s">
        <v>1122</v>
      </c>
      <c r="F151" s="29" t="str">
        <f t="shared" si="12"/>
        <v xml:space="preserve"> </v>
      </c>
      <c r="G151" s="37" t="s">
        <v>1123</v>
      </c>
      <c r="H151" s="30" t="str">
        <f t="shared" si="13"/>
        <v xml:space="preserve"> </v>
      </c>
      <c r="I151" s="34" t="s">
        <v>1124</v>
      </c>
      <c r="J151" s="30" t="str">
        <f t="shared" si="14"/>
        <v xml:space="preserve"> </v>
      </c>
    </row>
    <row r="152" spans="5:10">
      <c r="E152" s="40" t="s">
        <v>1125</v>
      </c>
      <c r="F152" s="29" t="str">
        <f t="shared" si="12"/>
        <v xml:space="preserve"> </v>
      </c>
      <c r="G152" s="37" t="s">
        <v>1126</v>
      </c>
      <c r="H152" s="30" t="str">
        <f t="shared" si="13"/>
        <v xml:space="preserve"> </v>
      </c>
      <c r="I152" s="34" t="s">
        <v>1127</v>
      </c>
      <c r="J152" s="30" t="str">
        <f t="shared" si="14"/>
        <v xml:space="preserve"> </v>
      </c>
    </row>
    <row r="153" spans="5:10">
      <c r="E153" s="40" t="s">
        <v>1128</v>
      </c>
      <c r="F153" s="29" t="str">
        <f t="shared" si="12"/>
        <v xml:space="preserve"> </v>
      </c>
      <c r="G153" s="37" t="s">
        <v>1129</v>
      </c>
      <c r="H153" s="30" t="str">
        <f t="shared" si="13"/>
        <v xml:space="preserve"> </v>
      </c>
      <c r="I153" s="34" t="s">
        <v>1130</v>
      </c>
      <c r="J153" s="30" t="str">
        <f t="shared" si="14"/>
        <v xml:space="preserve"> </v>
      </c>
    </row>
    <row r="154" spans="5:10">
      <c r="E154" s="40" t="s">
        <v>1131</v>
      </c>
      <c r="F154" s="29" t="str">
        <f t="shared" si="12"/>
        <v xml:space="preserve"> </v>
      </c>
      <c r="G154" s="37" t="s">
        <v>1132</v>
      </c>
      <c r="H154" s="30" t="str">
        <f t="shared" si="13"/>
        <v xml:space="preserve"> </v>
      </c>
      <c r="I154" s="34" t="s">
        <v>1133</v>
      </c>
      <c r="J154" s="30" t="str">
        <f t="shared" si="14"/>
        <v xml:space="preserve"> </v>
      </c>
    </row>
    <row r="155" spans="5:10">
      <c r="E155" s="40" t="s">
        <v>1134</v>
      </c>
      <c r="F155" s="29" t="str">
        <f t="shared" si="12"/>
        <v xml:space="preserve"> </v>
      </c>
      <c r="G155" s="37" t="s">
        <v>1135</v>
      </c>
      <c r="H155" s="30" t="str">
        <f t="shared" si="13"/>
        <v xml:space="preserve"> </v>
      </c>
      <c r="I155" s="34" t="s">
        <v>1136</v>
      </c>
      <c r="J155" s="30" t="str">
        <f t="shared" si="14"/>
        <v xml:space="preserve"> </v>
      </c>
    </row>
    <row r="156" spans="5:10">
      <c r="E156" s="40" t="s">
        <v>1137</v>
      </c>
      <c r="F156" s="29" t="str">
        <f t="shared" si="12"/>
        <v xml:space="preserve"> </v>
      </c>
      <c r="G156" s="37" t="s">
        <v>1138</v>
      </c>
      <c r="H156" s="30" t="str">
        <f t="shared" si="13"/>
        <v xml:space="preserve"> </v>
      </c>
      <c r="I156" s="34" t="s">
        <v>1139</v>
      </c>
      <c r="J156" s="30" t="str">
        <f t="shared" si="14"/>
        <v xml:space="preserve"> </v>
      </c>
    </row>
    <row r="157" spans="5:10">
      <c r="E157" s="40" t="s">
        <v>1140</v>
      </c>
      <c r="F157" s="29" t="str">
        <f t="shared" si="12"/>
        <v xml:space="preserve"> </v>
      </c>
      <c r="G157" s="37" t="s">
        <v>1141</v>
      </c>
      <c r="H157" s="30" t="str">
        <f t="shared" si="13"/>
        <v xml:space="preserve"> </v>
      </c>
      <c r="I157" s="34" t="s">
        <v>1142</v>
      </c>
      <c r="J157" s="30" t="str">
        <f t="shared" si="14"/>
        <v xml:space="preserve"> </v>
      </c>
    </row>
    <row r="158" spans="5:10">
      <c r="E158" s="40" t="s">
        <v>1143</v>
      </c>
      <c r="F158" s="29" t="str">
        <f t="shared" si="12"/>
        <v xml:space="preserve"> </v>
      </c>
      <c r="G158" s="37" t="s">
        <v>1144</v>
      </c>
      <c r="H158" s="30" t="str">
        <f t="shared" si="13"/>
        <v xml:space="preserve"> </v>
      </c>
      <c r="I158" s="34" t="s">
        <v>1145</v>
      </c>
      <c r="J158" s="30" t="str">
        <f t="shared" si="14"/>
        <v xml:space="preserve"> </v>
      </c>
    </row>
    <row r="159" spans="5:10">
      <c r="E159" s="40" t="s">
        <v>1146</v>
      </c>
      <c r="F159" s="29" t="str">
        <f t="shared" si="12"/>
        <v xml:space="preserve"> </v>
      </c>
      <c r="G159" s="37" t="s">
        <v>1147</v>
      </c>
      <c r="H159" s="30" t="str">
        <f t="shared" si="13"/>
        <v xml:space="preserve"> </v>
      </c>
      <c r="I159" s="34" t="s">
        <v>1148</v>
      </c>
      <c r="J159" s="30" t="str">
        <f t="shared" si="14"/>
        <v xml:space="preserve"> </v>
      </c>
    </row>
    <row r="160" spans="5:10">
      <c r="E160" s="40" t="s">
        <v>1149</v>
      </c>
      <c r="F160" s="29" t="str">
        <f t="shared" si="12"/>
        <v xml:space="preserve"> </v>
      </c>
      <c r="G160" s="37" t="s">
        <v>1150</v>
      </c>
      <c r="H160" s="30" t="str">
        <f t="shared" si="13"/>
        <v xml:space="preserve"> </v>
      </c>
      <c r="I160" s="34" t="s">
        <v>1151</v>
      </c>
      <c r="J160" s="30" t="str">
        <f t="shared" si="14"/>
        <v xml:space="preserve"> </v>
      </c>
    </row>
    <row r="161" spans="5:10" ht="17.25" thickBot="1">
      <c r="E161" s="40" t="s">
        <v>1152</v>
      </c>
      <c r="F161" s="29" t="str">
        <f t="shared" si="12"/>
        <v xml:space="preserve"> </v>
      </c>
      <c r="G161" s="37" t="s">
        <v>1153</v>
      </c>
      <c r="H161" s="30" t="str">
        <f t="shared" si="13"/>
        <v xml:space="preserve"> </v>
      </c>
      <c r="I161" s="35" t="s">
        <v>1154</v>
      </c>
      <c r="J161" s="32" t="str">
        <f t="shared" si="14"/>
        <v xml:space="preserve"> </v>
      </c>
    </row>
    <row r="162" spans="5:10">
      <c r="E162" s="40" t="s">
        <v>1159</v>
      </c>
      <c r="F162" s="29" t="str">
        <f t="shared" ref="F162:H193" si="15">IF(ISERROR(VLOOKUP(E162,$A$2:$C$103,2,0))," ",VLOOKUP(E162,$A$2:$C$103,2,0))</f>
        <v>I_Stacker_LD_Hand_Sensor</v>
      </c>
      <c r="G162" s="37" t="s">
        <v>1160</v>
      </c>
      <c r="H162" s="30" t="str">
        <f t="shared" si="15"/>
        <v>I_Stacker_LD_Hand_SOL</v>
      </c>
    </row>
    <row r="163" spans="5:10">
      <c r="E163" s="40" t="s">
        <v>1161</v>
      </c>
      <c r="F163" s="29" t="str">
        <f t="shared" si="15"/>
        <v>I_Stacker_UNLD_Hand_Sensor</v>
      </c>
      <c r="G163" s="37" t="s">
        <v>1162</v>
      </c>
      <c r="H163" s="30" t="str">
        <f t="shared" si="15"/>
        <v>I_Stacker_UNLD_Hand_SOL</v>
      </c>
    </row>
    <row r="164" spans="5:10">
      <c r="E164" s="40" t="s">
        <v>1158</v>
      </c>
      <c r="F164" s="29" t="str">
        <f t="shared" si="15"/>
        <v>I_Stacker_Hand_BWD_Sensor</v>
      </c>
      <c r="G164" s="37" t="s">
        <v>1205</v>
      </c>
      <c r="H164" s="30" t="str">
        <f t="shared" si="15"/>
        <v xml:space="preserve"> </v>
      </c>
    </row>
    <row r="165" spans="5:10">
      <c r="E165" s="40" t="s">
        <v>1163</v>
      </c>
      <c r="F165" s="29" t="str">
        <f t="shared" si="15"/>
        <v>I_Stacker_X_Busy</v>
      </c>
      <c r="G165" s="37" t="s">
        <v>1206</v>
      </c>
      <c r="H165" s="30" t="str">
        <f t="shared" si="15"/>
        <v xml:space="preserve"> </v>
      </c>
    </row>
    <row r="166" spans="5:10">
      <c r="E166" s="40" t="s">
        <v>1164</v>
      </c>
      <c r="F166" s="29" t="str">
        <f t="shared" si="15"/>
        <v>I_Stacker_Z_Busy</v>
      </c>
      <c r="G166" s="37" t="s">
        <v>1207</v>
      </c>
      <c r="H166" s="30" t="str">
        <f t="shared" si="15"/>
        <v xml:space="preserve"> </v>
      </c>
    </row>
    <row r="167" spans="5:10">
      <c r="E167" s="40" t="s">
        <v>1186</v>
      </c>
      <c r="F167" s="29" t="str">
        <f t="shared" si="15"/>
        <v xml:space="preserve"> </v>
      </c>
      <c r="G167" s="37" t="s">
        <v>1208</v>
      </c>
      <c r="H167" s="30" t="str">
        <f t="shared" si="15"/>
        <v xml:space="preserve"> </v>
      </c>
    </row>
    <row r="168" spans="5:10">
      <c r="E168" s="40" t="s">
        <v>1187</v>
      </c>
      <c r="F168" s="29" t="str">
        <f t="shared" si="15"/>
        <v xml:space="preserve"> </v>
      </c>
      <c r="G168" s="37" t="s">
        <v>1209</v>
      </c>
      <c r="H168" s="30" t="str">
        <f t="shared" si="15"/>
        <v xml:space="preserve"> </v>
      </c>
    </row>
    <row r="169" spans="5:10">
      <c r="E169" s="40" t="s">
        <v>1188</v>
      </c>
      <c r="F169" s="29" t="str">
        <f t="shared" si="15"/>
        <v xml:space="preserve"> </v>
      </c>
      <c r="G169" s="37" t="s">
        <v>1210</v>
      </c>
      <c r="H169" s="30" t="str">
        <f t="shared" si="15"/>
        <v xml:space="preserve"> </v>
      </c>
    </row>
    <row r="170" spans="5:10">
      <c r="E170" s="40" t="s">
        <v>1189</v>
      </c>
      <c r="F170" s="29" t="str">
        <f t="shared" si="15"/>
        <v xml:space="preserve"> </v>
      </c>
      <c r="G170" s="37" t="s">
        <v>1211</v>
      </c>
      <c r="H170" s="30" t="str">
        <f t="shared" si="15"/>
        <v xml:space="preserve"> </v>
      </c>
    </row>
    <row r="171" spans="5:10">
      <c r="E171" s="40" t="s">
        <v>1190</v>
      </c>
      <c r="F171" s="29" t="str">
        <f t="shared" si="15"/>
        <v xml:space="preserve"> </v>
      </c>
      <c r="G171" s="37" t="s">
        <v>1212</v>
      </c>
      <c r="H171" s="30" t="str">
        <f t="shared" si="15"/>
        <v xml:space="preserve"> </v>
      </c>
    </row>
    <row r="172" spans="5:10">
      <c r="E172" s="40" t="s">
        <v>1191</v>
      </c>
      <c r="F172" s="29" t="str">
        <f t="shared" si="15"/>
        <v xml:space="preserve"> </v>
      </c>
      <c r="G172" s="37" t="s">
        <v>1213</v>
      </c>
      <c r="H172" s="30" t="str">
        <f t="shared" si="15"/>
        <v xml:space="preserve"> </v>
      </c>
    </row>
    <row r="173" spans="5:10">
      <c r="E173" s="40" t="s">
        <v>1192</v>
      </c>
      <c r="F173" s="29" t="str">
        <f t="shared" si="15"/>
        <v xml:space="preserve"> </v>
      </c>
      <c r="G173" s="37" t="s">
        <v>1214</v>
      </c>
      <c r="H173" s="30" t="str">
        <f t="shared" si="15"/>
        <v xml:space="preserve"> </v>
      </c>
    </row>
    <row r="174" spans="5:10">
      <c r="E174" s="40" t="s">
        <v>1193</v>
      </c>
      <c r="F174" s="29" t="str">
        <f t="shared" si="15"/>
        <v xml:space="preserve"> </v>
      </c>
      <c r="G174" s="37" t="s">
        <v>1215</v>
      </c>
      <c r="H174" s="30" t="str">
        <f t="shared" si="15"/>
        <v xml:space="preserve"> </v>
      </c>
    </row>
    <row r="175" spans="5:10">
      <c r="E175" s="40" t="s">
        <v>1194</v>
      </c>
      <c r="F175" s="29" t="str">
        <f t="shared" si="15"/>
        <v xml:space="preserve"> </v>
      </c>
      <c r="G175" s="37" t="s">
        <v>1216</v>
      </c>
      <c r="H175" s="30" t="str">
        <f t="shared" si="15"/>
        <v xml:space="preserve"> </v>
      </c>
    </row>
    <row r="176" spans="5:10">
      <c r="E176" s="40" t="s">
        <v>1195</v>
      </c>
      <c r="F176" s="29" t="str">
        <f t="shared" si="15"/>
        <v xml:space="preserve"> </v>
      </c>
      <c r="G176" s="37" t="s">
        <v>1217</v>
      </c>
      <c r="H176" s="30" t="str">
        <f t="shared" si="15"/>
        <v xml:space="preserve"> </v>
      </c>
    </row>
    <row r="177" spans="5:8">
      <c r="E177" s="40" t="s">
        <v>1196</v>
      </c>
      <c r="F177" s="29" t="str">
        <f t="shared" si="15"/>
        <v xml:space="preserve"> </v>
      </c>
      <c r="G177" s="37" t="s">
        <v>1218</v>
      </c>
      <c r="H177" s="30" t="str">
        <f t="shared" si="15"/>
        <v xml:space="preserve"> </v>
      </c>
    </row>
    <row r="178" spans="5:8">
      <c r="E178" s="40" t="s">
        <v>1174</v>
      </c>
      <c r="F178" s="29" t="str">
        <f t="shared" si="15"/>
        <v>M_Start_Button_SW</v>
      </c>
      <c r="G178" s="37" t="s">
        <v>1173</v>
      </c>
      <c r="H178" s="30" t="str">
        <f t="shared" si="15"/>
        <v>M_Start_Button_LP</v>
      </c>
    </row>
    <row r="179" spans="5:8">
      <c r="E179" s="40" t="s">
        <v>1176</v>
      </c>
      <c r="F179" s="29" t="str">
        <f t="shared" si="15"/>
        <v>M_Stop_Button_SW</v>
      </c>
      <c r="G179" s="37" t="s">
        <v>1175</v>
      </c>
      <c r="H179" s="30" t="str">
        <f t="shared" si="15"/>
        <v>M_Stop_Button_LP</v>
      </c>
    </row>
    <row r="180" spans="5:8">
      <c r="E180" s="40" t="s">
        <v>1168</v>
      </c>
      <c r="F180" s="29" t="str">
        <f t="shared" si="15"/>
        <v>M_Initial_Button_SW</v>
      </c>
      <c r="G180" s="37" t="s">
        <v>1167</v>
      </c>
      <c r="H180" s="30" t="str">
        <f t="shared" si="15"/>
        <v>M_Initial_Button_LP</v>
      </c>
    </row>
    <row r="181" spans="5:8">
      <c r="E181" s="40" t="s">
        <v>1171</v>
      </c>
      <c r="F181" s="29" t="str">
        <f t="shared" si="15"/>
        <v>M_Selector_Auto</v>
      </c>
      <c r="G181" s="37" t="s">
        <v>1165</v>
      </c>
      <c r="H181" s="30" t="str">
        <f t="shared" si="15"/>
        <v>M_Alarm_Buzzer</v>
      </c>
    </row>
    <row r="182" spans="5:8">
      <c r="E182" s="40" t="s">
        <v>1172</v>
      </c>
      <c r="F182" s="29" t="str">
        <f t="shared" si="15"/>
        <v>M_Selector_Manual</v>
      </c>
      <c r="G182" s="37" t="s">
        <v>1177</v>
      </c>
      <c r="H182" s="30" t="str">
        <f t="shared" si="15"/>
        <v>M_Towel_Lamp_Green</v>
      </c>
    </row>
    <row r="183" spans="5:8">
      <c r="E183" s="40" t="s">
        <v>1166</v>
      </c>
      <c r="F183" s="29" t="str">
        <f t="shared" si="15"/>
        <v>M_EMS1</v>
      </c>
      <c r="G183" s="37" t="s">
        <v>1178</v>
      </c>
      <c r="H183" s="30" t="str">
        <f t="shared" si="15"/>
        <v>M_Towel_Lamp_Red</v>
      </c>
    </row>
    <row r="184" spans="5:8">
      <c r="E184" s="40" t="s">
        <v>1197</v>
      </c>
      <c r="F184" s="29" t="str">
        <f t="shared" si="15"/>
        <v xml:space="preserve"> </v>
      </c>
      <c r="G184" s="37" t="s">
        <v>1179</v>
      </c>
      <c r="H184" s="30" t="str">
        <f t="shared" si="15"/>
        <v>M_Towel_Lamp_Yellow</v>
      </c>
    </row>
    <row r="185" spans="5:8">
      <c r="E185" s="40" t="s">
        <v>1198</v>
      </c>
      <c r="F185" s="29" t="str">
        <f t="shared" si="15"/>
        <v xml:space="preserve"> </v>
      </c>
      <c r="G185" s="37" t="s">
        <v>1180</v>
      </c>
      <c r="H185" s="30" t="str">
        <f t="shared" si="15"/>
        <v>M_Warning_Light</v>
      </c>
    </row>
    <row r="186" spans="5:8">
      <c r="E186" s="40" t="s">
        <v>1199</v>
      </c>
      <c r="F186" s="29" t="str">
        <f t="shared" si="15"/>
        <v xml:space="preserve"> </v>
      </c>
      <c r="G186" s="37" t="s">
        <v>1169</v>
      </c>
      <c r="H186" s="30" t="str">
        <f t="shared" si="15"/>
        <v>M_NG_Tray_Creator</v>
      </c>
    </row>
    <row r="187" spans="5:8">
      <c r="E187" s="40" t="s">
        <v>1200</v>
      </c>
      <c r="F187" s="29" t="str">
        <f t="shared" si="15"/>
        <v xml:space="preserve"> </v>
      </c>
      <c r="G187" s="37" t="s">
        <v>1170</v>
      </c>
      <c r="H187" s="30" t="str">
        <f t="shared" si="15"/>
        <v>M_NG_Tray_Remover</v>
      </c>
    </row>
    <row r="188" spans="5:8">
      <c r="E188" s="40" t="s">
        <v>1182</v>
      </c>
      <c r="F188" s="29" t="str">
        <f t="shared" si="15"/>
        <v>S_FACTORY_IO_PAUSED</v>
      </c>
      <c r="G188" s="37" t="s">
        <v>1181</v>
      </c>
      <c r="H188" s="30" t="str">
        <f t="shared" si="15"/>
        <v>S_FACTORY_IO_PAUSE</v>
      </c>
    </row>
    <row r="189" spans="5:8">
      <c r="E189" s="40" t="s">
        <v>1185</v>
      </c>
      <c r="F189" s="29" t="str">
        <f t="shared" si="15"/>
        <v>S_FACTORY_IO_RUNNING</v>
      </c>
      <c r="G189" s="37" t="s">
        <v>1183</v>
      </c>
      <c r="H189" s="30" t="str">
        <f t="shared" si="15"/>
        <v>S_FACTORY_IO_RESET</v>
      </c>
    </row>
    <row r="190" spans="5:8">
      <c r="E190" s="40" t="s">
        <v>1201</v>
      </c>
      <c r="F190" s="29" t="str">
        <f t="shared" si="15"/>
        <v xml:space="preserve"> </v>
      </c>
      <c r="G190" s="37" t="s">
        <v>1184</v>
      </c>
      <c r="H190" s="30" t="str">
        <f t="shared" si="15"/>
        <v>S_FACTORY_IO_RUN</v>
      </c>
    </row>
    <row r="191" spans="5:8">
      <c r="E191" s="40" t="s">
        <v>1202</v>
      </c>
      <c r="F191" s="29" t="str">
        <f t="shared" si="15"/>
        <v xml:space="preserve"> </v>
      </c>
      <c r="G191" s="37" t="s">
        <v>1219</v>
      </c>
      <c r="H191" s="30" t="str">
        <f t="shared" si="15"/>
        <v xml:space="preserve"> </v>
      </c>
    </row>
    <row r="192" spans="5:8">
      <c r="E192" s="40" t="s">
        <v>1203</v>
      </c>
      <c r="F192" s="29" t="str">
        <f t="shared" si="15"/>
        <v xml:space="preserve"> </v>
      </c>
      <c r="G192" s="37" t="s">
        <v>1220</v>
      </c>
      <c r="H192" s="30" t="str">
        <f t="shared" si="15"/>
        <v xml:space="preserve"> </v>
      </c>
    </row>
    <row r="193" spans="5:8" ht="17.25" thickBot="1">
      <c r="E193" s="41" t="s">
        <v>1204</v>
      </c>
      <c r="F193" s="31" t="str">
        <f t="shared" si="15"/>
        <v xml:space="preserve"> </v>
      </c>
      <c r="G193" s="38" t="s">
        <v>1221</v>
      </c>
      <c r="H193" s="32" t="str">
        <f t="shared" si="15"/>
        <v xml:space="preserve"> </v>
      </c>
    </row>
    <row r="194" spans="5:8">
      <c r="E194" s="24"/>
    </row>
    <row r="195" spans="5:8">
      <c r="E195" s="24"/>
    </row>
    <row r="196" spans="5:8">
      <c r="E196" s="24"/>
    </row>
    <row r="197" spans="5:8">
      <c r="E197" s="24"/>
    </row>
    <row r="198" spans="5:8">
      <c r="E198" s="24"/>
    </row>
    <row r="199" spans="5:8">
      <c r="E199" s="24"/>
    </row>
    <row r="200" spans="5:8">
      <c r="E200" s="24"/>
    </row>
    <row r="201" spans="5:8">
      <c r="E201" s="24"/>
    </row>
    <row r="202" spans="5:8">
      <c r="E202" s="24"/>
    </row>
    <row r="203" spans="5:8">
      <c r="E203" s="24"/>
    </row>
    <row r="204" spans="5:8">
      <c r="E204" s="24"/>
    </row>
    <row r="205" spans="5:8">
      <c r="E205" s="2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EB58-D0A8-4378-810C-3403AD27D17D}">
  <sheetPr>
    <tabColor theme="9" tint="0.79998168889431442"/>
  </sheetPr>
  <dimension ref="A1:Q102"/>
  <sheetViews>
    <sheetView zoomScale="85" zoomScaleNormal="85" workbookViewId="0">
      <selection activeCell="C23" sqref="C23:C42"/>
    </sheetView>
  </sheetViews>
  <sheetFormatPr defaultRowHeight="13.5"/>
  <cols>
    <col min="1" max="1" width="9" style="1"/>
    <col min="2" max="2" width="8" style="4" customWidth="1"/>
    <col min="3" max="4" width="15.625" style="1" customWidth="1"/>
    <col min="5" max="5" width="32.375" style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4" width="8" style="4" customWidth="1"/>
    <col min="15" max="16" width="15.625" style="1" customWidth="1"/>
    <col min="17" max="17" width="32.375" style="1" customWidth="1"/>
    <col min="18" max="16384" width="9" style="1"/>
  </cols>
  <sheetData>
    <row r="1" spans="1:17">
      <c r="B1" s="2" t="s">
        <v>184</v>
      </c>
      <c r="C1" s="3">
        <v>6</v>
      </c>
    </row>
    <row r="2" spans="1:17" ht="14.25" thickBot="1">
      <c r="B2" s="4">
        <f>1000+(($C$1-1)*100)</f>
        <v>1500</v>
      </c>
      <c r="C2" s="1" t="s">
        <v>183</v>
      </c>
      <c r="F2" s="4">
        <f>1000+(($C$1-1)*100)</f>
        <v>1500</v>
      </c>
      <c r="G2" s="1" t="s">
        <v>185</v>
      </c>
      <c r="J2" s="4">
        <f>1000+(($C$1-1)*100)</f>
        <v>1500</v>
      </c>
      <c r="K2" s="1" t="s">
        <v>186</v>
      </c>
      <c r="N2" s="4">
        <f>1000+(($C$1-1)*100)</f>
        <v>1500</v>
      </c>
      <c r="O2" s="1" t="s">
        <v>279</v>
      </c>
    </row>
    <row r="3" spans="1:17">
      <c r="A3" s="1">
        <v>0</v>
      </c>
      <c r="B3" s="5" t="str">
        <f>C$2&amp;B$2+$A3</f>
        <v>M1500</v>
      </c>
      <c r="C3" s="6"/>
      <c r="D3" s="6"/>
      <c r="E3" s="7" t="str">
        <f t="shared" ref="E3:E33" si="0">$B$1&amp;$C$1&amp;"   "&amp;C3&amp;D3</f>
        <v xml:space="preserve">Unit6   </v>
      </c>
      <c r="F3" s="5" t="str">
        <f>G$2&amp;F$2+$A3</f>
        <v>L1500</v>
      </c>
      <c r="G3" s="6"/>
      <c r="H3" s="6"/>
      <c r="I3" s="8" t="str">
        <f t="shared" ref="I3:I66" si="1">$B$1&amp;$C$1&amp;"   "&amp;G3&amp;H3</f>
        <v xml:space="preserve">Unit6   </v>
      </c>
      <c r="J3" s="5" t="str">
        <f>K$2&amp;J$2+$A3</f>
        <v>T1500</v>
      </c>
      <c r="K3" s="6"/>
      <c r="L3" s="6"/>
      <c r="M3" s="8" t="str">
        <f t="shared" ref="M3:M66" si="2">$B$1&amp;$C$1&amp;"   "&amp;K3&amp;L3</f>
        <v xml:space="preserve">Unit6   </v>
      </c>
      <c r="N3" s="5" t="str">
        <f>O$2&amp;N$2+$A3</f>
        <v>D1500</v>
      </c>
      <c r="O3" s="6" t="s">
        <v>280</v>
      </c>
      <c r="P3" s="6" t="s">
        <v>282</v>
      </c>
      <c r="Q3" s="8" t="str">
        <f t="shared" ref="Q3:Q66" si="3">$B$1&amp;$C$1&amp;"   "&amp;O3&amp;P3</f>
        <v>Unit6   Auto    Step NO</v>
      </c>
    </row>
    <row r="4" spans="1:17">
      <c r="A4" s="1">
        <v>1</v>
      </c>
      <c r="B4" s="9" t="str">
        <f t="shared" ref="B4:B67" si="4">C$2&amp;B$2+$A4</f>
        <v>M1501</v>
      </c>
      <c r="C4" s="10" t="s">
        <v>134</v>
      </c>
      <c r="D4" s="10"/>
      <c r="E4" s="11" t="str">
        <f t="shared" si="0"/>
        <v>Unit6   Manual</v>
      </c>
      <c r="F4" s="9" t="str">
        <f t="shared" ref="F4:F67" si="5">G$2&amp;F$2+$A4</f>
        <v>L1501</v>
      </c>
      <c r="G4" s="10"/>
      <c r="H4" s="10"/>
      <c r="I4" s="12" t="str">
        <f t="shared" si="1"/>
        <v xml:space="preserve">Unit6   </v>
      </c>
      <c r="J4" s="9" t="str">
        <f t="shared" ref="J4:J67" si="6">K$2&amp;J$2+$A4</f>
        <v>T1501</v>
      </c>
      <c r="K4" s="10" t="s">
        <v>134</v>
      </c>
      <c r="L4" s="10"/>
      <c r="M4" s="12" t="str">
        <f t="shared" si="2"/>
        <v>Unit6   Manual</v>
      </c>
      <c r="N4" s="9" t="str">
        <f t="shared" ref="N4:N67" si="7">O$2&amp;N$2+$A4</f>
        <v>D1501</v>
      </c>
      <c r="O4" s="10" t="s">
        <v>281</v>
      </c>
      <c r="P4" s="10" t="s">
        <v>282</v>
      </c>
      <c r="Q4" s="12" t="str">
        <f t="shared" si="3"/>
        <v>Unit6   Initial Step NO</v>
      </c>
    </row>
    <row r="5" spans="1:17">
      <c r="A5" s="1">
        <v>2</v>
      </c>
      <c r="B5" s="9" t="str">
        <f t="shared" si="4"/>
        <v>M1502</v>
      </c>
      <c r="C5" s="10" t="s">
        <v>135</v>
      </c>
      <c r="D5" s="10"/>
      <c r="E5" s="11" t="str">
        <f t="shared" si="0"/>
        <v>Unit6   Running</v>
      </c>
      <c r="F5" s="9" t="str">
        <f t="shared" si="5"/>
        <v>L1502</v>
      </c>
      <c r="G5" s="10" t="s">
        <v>135</v>
      </c>
      <c r="H5" s="10"/>
      <c r="I5" s="12" t="str">
        <f t="shared" si="1"/>
        <v>Unit6   Running</v>
      </c>
      <c r="J5" s="9" t="str">
        <f t="shared" si="6"/>
        <v>T1502</v>
      </c>
      <c r="K5" s="10" t="s">
        <v>135</v>
      </c>
      <c r="L5" s="10"/>
      <c r="M5" s="12" t="str">
        <f t="shared" si="2"/>
        <v>Unit6   Running</v>
      </c>
      <c r="N5" s="9" t="str">
        <f t="shared" si="7"/>
        <v>D1502</v>
      </c>
      <c r="O5" s="10"/>
      <c r="P5" s="10"/>
      <c r="Q5" s="12" t="str">
        <f t="shared" si="3"/>
        <v xml:space="preserve">Unit6   </v>
      </c>
    </row>
    <row r="6" spans="1:17">
      <c r="A6" s="1">
        <v>3</v>
      </c>
      <c r="B6" s="9" t="str">
        <f t="shared" si="4"/>
        <v>M1503</v>
      </c>
      <c r="C6" s="10" t="s">
        <v>136</v>
      </c>
      <c r="D6" s="10"/>
      <c r="E6" s="11" t="str">
        <f t="shared" si="0"/>
        <v>Unit6   Stop</v>
      </c>
      <c r="F6" s="9" t="str">
        <f t="shared" si="5"/>
        <v>L1503</v>
      </c>
      <c r="G6" s="10" t="s">
        <v>136</v>
      </c>
      <c r="H6" s="10"/>
      <c r="I6" s="12" t="str">
        <f t="shared" si="1"/>
        <v>Unit6   Stop</v>
      </c>
      <c r="J6" s="9" t="str">
        <f t="shared" si="6"/>
        <v>T1503</v>
      </c>
      <c r="K6" s="10" t="s">
        <v>136</v>
      </c>
      <c r="L6" s="10"/>
      <c r="M6" s="12" t="str">
        <f t="shared" si="2"/>
        <v>Unit6   Stop</v>
      </c>
      <c r="N6" s="9" t="str">
        <f t="shared" si="7"/>
        <v>D1503</v>
      </c>
      <c r="O6" s="10"/>
      <c r="P6" s="10"/>
      <c r="Q6" s="12" t="str">
        <f t="shared" si="3"/>
        <v xml:space="preserve">Unit6   </v>
      </c>
    </row>
    <row r="7" spans="1:17">
      <c r="A7" s="1">
        <v>4</v>
      </c>
      <c r="B7" s="9" t="str">
        <f t="shared" si="4"/>
        <v>M1504</v>
      </c>
      <c r="C7" s="10" t="s">
        <v>137</v>
      </c>
      <c r="D7" s="10"/>
      <c r="E7" s="11" t="str">
        <f t="shared" si="0"/>
        <v>Unit6   Initial Run</v>
      </c>
      <c r="F7" s="9" t="str">
        <f t="shared" si="5"/>
        <v>L1504</v>
      </c>
      <c r="G7" s="10" t="s">
        <v>176</v>
      </c>
      <c r="H7" s="10"/>
      <c r="I7" s="12" t="str">
        <f t="shared" si="1"/>
        <v>Unit6   Initial Complete</v>
      </c>
      <c r="J7" s="9" t="str">
        <f t="shared" si="6"/>
        <v>T1504</v>
      </c>
      <c r="K7" s="10" t="s">
        <v>137</v>
      </c>
      <c r="L7" s="10"/>
      <c r="M7" s="12" t="str">
        <f t="shared" si="2"/>
        <v>Unit6   Initial Run</v>
      </c>
      <c r="N7" s="9" t="str">
        <f t="shared" si="7"/>
        <v>D1504</v>
      </c>
      <c r="O7" s="10"/>
      <c r="P7" s="10"/>
      <c r="Q7" s="12" t="str">
        <f t="shared" si="3"/>
        <v xml:space="preserve">Unit6   </v>
      </c>
    </row>
    <row r="8" spans="1:17">
      <c r="A8" s="1">
        <v>5</v>
      </c>
      <c r="B8" s="9" t="str">
        <f t="shared" si="4"/>
        <v>M1505</v>
      </c>
      <c r="C8" s="10" t="s">
        <v>138</v>
      </c>
      <c r="D8" s="10"/>
      <c r="E8" s="11" t="str">
        <f t="shared" si="0"/>
        <v>Unit6   Step End</v>
      </c>
      <c r="F8" s="9" t="str">
        <f t="shared" si="5"/>
        <v>L1505</v>
      </c>
      <c r="G8" s="10"/>
      <c r="H8" s="10"/>
      <c r="I8" s="12" t="str">
        <f t="shared" si="1"/>
        <v xml:space="preserve">Unit6   </v>
      </c>
      <c r="J8" s="9" t="str">
        <f t="shared" si="6"/>
        <v>T1505</v>
      </c>
      <c r="K8" s="10" t="s">
        <v>138</v>
      </c>
      <c r="L8" s="10"/>
      <c r="M8" s="12" t="str">
        <f t="shared" si="2"/>
        <v>Unit6   Step End</v>
      </c>
      <c r="N8" s="9" t="str">
        <f t="shared" si="7"/>
        <v>D1505</v>
      </c>
      <c r="O8" s="10"/>
      <c r="P8" s="10"/>
      <c r="Q8" s="12" t="str">
        <f t="shared" si="3"/>
        <v xml:space="preserve">Unit6   </v>
      </c>
    </row>
    <row r="9" spans="1:17">
      <c r="A9" s="1">
        <v>6</v>
      </c>
      <c r="B9" s="9" t="str">
        <f t="shared" si="4"/>
        <v>M1506</v>
      </c>
      <c r="C9" s="10"/>
      <c r="D9" s="10"/>
      <c r="E9" s="11" t="str">
        <f t="shared" si="0"/>
        <v xml:space="preserve">Unit6   </v>
      </c>
      <c r="F9" s="9" t="str">
        <f t="shared" si="5"/>
        <v>L1506</v>
      </c>
      <c r="G9" s="10"/>
      <c r="H9" s="10"/>
      <c r="I9" s="12" t="str">
        <f t="shared" si="1"/>
        <v xml:space="preserve">Unit6   </v>
      </c>
      <c r="J9" s="9" t="str">
        <f t="shared" si="6"/>
        <v>T1506</v>
      </c>
      <c r="K9" s="10"/>
      <c r="L9" s="10"/>
      <c r="M9" s="12" t="str">
        <f t="shared" si="2"/>
        <v xml:space="preserve">Unit6   </v>
      </c>
      <c r="N9" s="9" t="str">
        <f t="shared" si="7"/>
        <v>D1506</v>
      </c>
      <c r="O9" s="10"/>
      <c r="P9" s="10"/>
      <c r="Q9" s="12" t="str">
        <f t="shared" si="3"/>
        <v xml:space="preserve">Unit6   </v>
      </c>
    </row>
    <row r="10" spans="1:17">
      <c r="A10" s="1">
        <v>7</v>
      </c>
      <c r="B10" s="9" t="str">
        <f t="shared" si="4"/>
        <v>M1507</v>
      </c>
      <c r="C10" s="10"/>
      <c r="D10" s="10"/>
      <c r="E10" s="11" t="str">
        <f t="shared" si="0"/>
        <v xml:space="preserve">Unit6   </v>
      </c>
      <c r="F10" s="9" t="str">
        <f t="shared" si="5"/>
        <v>L1507</v>
      </c>
      <c r="G10" s="10"/>
      <c r="H10" s="10"/>
      <c r="I10" s="12" t="str">
        <f t="shared" si="1"/>
        <v xml:space="preserve">Unit6   </v>
      </c>
      <c r="J10" s="9" t="str">
        <f t="shared" si="6"/>
        <v>T1507</v>
      </c>
      <c r="K10" s="10"/>
      <c r="L10" s="10"/>
      <c r="M10" s="12" t="str">
        <f t="shared" si="2"/>
        <v xml:space="preserve">Unit6   </v>
      </c>
      <c r="N10" s="9" t="str">
        <f t="shared" si="7"/>
        <v>D1507</v>
      </c>
      <c r="O10" s="10"/>
      <c r="P10" s="10"/>
      <c r="Q10" s="12" t="str">
        <f t="shared" si="3"/>
        <v xml:space="preserve">Unit6   </v>
      </c>
    </row>
    <row r="11" spans="1:17">
      <c r="A11" s="1">
        <v>8</v>
      </c>
      <c r="B11" s="9" t="str">
        <f t="shared" si="4"/>
        <v>M1508</v>
      </c>
      <c r="C11" s="10"/>
      <c r="D11" s="10"/>
      <c r="E11" s="11" t="str">
        <f t="shared" si="0"/>
        <v xml:space="preserve">Unit6   </v>
      </c>
      <c r="F11" s="9" t="str">
        <f t="shared" si="5"/>
        <v>L1508</v>
      </c>
      <c r="G11" s="10" t="s">
        <v>418</v>
      </c>
      <c r="H11" s="10" t="s">
        <v>419</v>
      </c>
      <c r="I11" s="12" t="str">
        <f t="shared" si="1"/>
        <v>Unit6   CellDataExist</v>
      </c>
      <c r="J11" s="9" t="str">
        <f t="shared" si="6"/>
        <v>T1508</v>
      </c>
      <c r="K11" s="10"/>
      <c r="L11" s="10"/>
      <c r="M11" s="12" t="str">
        <f t="shared" si="2"/>
        <v xml:space="preserve">Unit6   </v>
      </c>
      <c r="N11" s="9" t="str">
        <f t="shared" si="7"/>
        <v>D1508</v>
      </c>
      <c r="O11" s="10"/>
      <c r="P11" s="10"/>
      <c r="Q11" s="12" t="str">
        <f t="shared" si="3"/>
        <v xml:space="preserve">Unit6   </v>
      </c>
    </row>
    <row r="12" spans="1:17">
      <c r="A12" s="1">
        <v>9</v>
      </c>
      <c r="B12" s="9" t="str">
        <f t="shared" si="4"/>
        <v>M1509</v>
      </c>
      <c r="C12" s="10"/>
      <c r="D12" s="10"/>
      <c r="E12" s="11" t="str">
        <f t="shared" si="0"/>
        <v xml:space="preserve">Unit6   </v>
      </c>
      <c r="F12" s="9" t="str">
        <f t="shared" si="5"/>
        <v>L1509</v>
      </c>
      <c r="G12" s="10" t="s">
        <v>418</v>
      </c>
      <c r="H12" s="10" t="s">
        <v>420</v>
      </c>
      <c r="I12" s="12" t="str">
        <f t="shared" si="1"/>
        <v>Unit6   CellDataEmpty</v>
      </c>
      <c r="J12" s="9" t="str">
        <f t="shared" si="6"/>
        <v>T1509</v>
      </c>
      <c r="K12" s="10"/>
      <c r="L12" s="10"/>
      <c r="M12" s="12" t="str">
        <f t="shared" si="2"/>
        <v xml:space="preserve">Unit6   </v>
      </c>
      <c r="N12" s="9" t="str">
        <f t="shared" si="7"/>
        <v>D1509</v>
      </c>
      <c r="O12" s="10"/>
      <c r="P12" s="10"/>
      <c r="Q12" s="12" t="str">
        <f t="shared" si="3"/>
        <v xml:space="preserve">Unit6   </v>
      </c>
    </row>
    <row r="13" spans="1:17">
      <c r="A13" s="1">
        <v>10</v>
      </c>
      <c r="B13" s="9" t="str">
        <f t="shared" si="4"/>
        <v>M1510</v>
      </c>
      <c r="C13" s="10" t="s">
        <v>431</v>
      </c>
      <c r="D13" s="10" t="s">
        <v>331</v>
      </c>
      <c r="E13" s="11" t="str">
        <f t="shared" si="0"/>
        <v>Unit6   Initial #01     CV STOP</v>
      </c>
      <c r="F13" s="9" t="str">
        <f t="shared" si="5"/>
        <v>L1510</v>
      </c>
      <c r="G13" s="10" t="s">
        <v>178</v>
      </c>
      <c r="H13" s="10" t="s">
        <v>1229</v>
      </c>
      <c r="I13" s="12" t="str">
        <f t="shared" si="1"/>
        <v>Unit6   WorkCompStack</v>
      </c>
      <c r="J13" s="9" t="str">
        <f t="shared" si="6"/>
        <v>T1510</v>
      </c>
      <c r="K13" s="10" t="s">
        <v>139</v>
      </c>
      <c r="L13" s="10"/>
      <c r="M13" s="12" t="str">
        <f t="shared" si="2"/>
        <v>Unit6   Initial #01</v>
      </c>
      <c r="N13" s="9" t="str">
        <f t="shared" si="7"/>
        <v>D1510</v>
      </c>
      <c r="O13" s="10"/>
      <c r="P13" s="10"/>
      <c r="Q13" s="12" t="str">
        <f t="shared" si="3"/>
        <v xml:space="preserve">Unit6   </v>
      </c>
    </row>
    <row r="14" spans="1:17">
      <c r="A14" s="1">
        <v>11</v>
      </c>
      <c r="B14" s="9" t="str">
        <f t="shared" si="4"/>
        <v>M1511</v>
      </c>
      <c r="C14" s="10" t="s">
        <v>300</v>
      </c>
      <c r="D14" s="10" t="s">
        <v>182</v>
      </c>
      <c r="E14" s="11" t="str">
        <f t="shared" si="0"/>
        <v xml:space="preserve">Unit6   Initial #02      </v>
      </c>
      <c r="F14" s="9" t="str">
        <f t="shared" si="5"/>
        <v>L1511</v>
      </c>
      <c r="G14" s="10" t="s">
        <v>178</v>
      </c>
      <c r="H14" s="10"/>
      <c r="I14" s="12" t="str">
        <f t="shared" si="1"/>
        <v>Unit6   WorkComp</v>
      </c>
      <c r="J14" s="9" t="str">
        <f t="shared" si="6"/>
        <v>T1511</v>
      </c>
      <c r="K14" s="10" t="s">
        <v>140</v>
      </c>
      <c r="L14" s="10"/>
      <c r="M14" s="12" t="str">
        <f t="shared" si="2"/>
        <v>Unit6   Initial #02</v>
      </c>
      <c r="N14" s="9" t="str">
        <f t="shared" si="7"/>
        <v>D1511</v>
      </c>
      <c r="O14" s="10"/>
      <c r="P14" s="10"/>
      <c r="Q14" s="12" t="str">
        <f t="shared" si="3"/>
        <v xml:space="preserve">Unit6   </v>
      </c>
    </row>
    <row r="15" spans="1:17">
      <c r="A15" s="1">
        <v>12</v>
      </c>
      <c r="B15" s="9" t="str">
        <f t="shared" si="4"/>
        <v>M1512</v>
      </c>
      <c r="C15" s="10" t="s">
        <v>301</v>
      </c>
      <c r="D15" s="10" t="s">
        <v>182</v>
      </c>
      <c r="E15" s="11" t="str">
        <f t="shared" si="0"/>
        <v xml:space="preserve">Unit6   Initial #03      </v>
      </c>
      <c r="F15" s="9" t="str">
        <f t="shared" si="5"/>
        <v>L1512</v>
      </c>
      <c r="G15" s="10" t="s">
        <v>178</v>
      </c>
      <c r="H15" s="10"/>
      <c r="I15" s="12" t="str">
        <f t="shared" si="1"/>
        <v>Unit6   WorkComp</v>
      </c>
      <c r="J15" s="9" t="str">
        <f t="shared" si="6"/>
        <v>T1512</v>
      </c>
      <c r="K15" s="10" t="s">
        <v>141</v>
      </c>
      <c r="L15" s="10"/>
      <c r="M15" s="12" t="str">
        <f t="shared" si="2"/>
        <v>Unit6   Initial #03</v>
      </c>
      <c r="N15" s="9" t="str">
        <f t="shared" si="7"/>
        <v>D1512</v>
      </c>
      <c r="O15" s="10"/>
      <c r="P15" s="10"/>
      <c r="Q15" s="12" t="str">
        <f t="shared" si="3"/>
        <v xml:space="preserve">Unit6   </v>
      </c>
    </row>
    <row r="16" spans="1:17">
      <c r="A16" s="1">
        <v>13</v>
      </c>
      <c r="B16" s="9" t="str">
        <f t="shared" si="4"/>
        <v>M1513</v>
      </c>
      <c r="C16" s="10" t="s">
        <v>302</v>
      </c>
      <c r="D16" s="10"/>
      <c r="E16" s="11" t="str">
        <f t="shared" si="0"/>
        <v xml:space="preserve">Unit6   Initial #04     </v>
      </c>
      <c r="F16" s="9" t="str">
        <f t="shared" si="5"/>
        <v>L1513</v>
      </c>
      <c r="G16" s="10" t="s">
        <v>178</v>
      </c>
      <c r="H16" s="10"/>
      <c r="I16" s="12" t="str">
        <f t="shared" si="1"/>
        <v>Unit6   WorkComp</v>
      </c>
      <c r="J16" s="9" t="str">
        <f t="shared" si="6"/>
        <v>T1513</v>
      </c>
      <c r="K16" s="10" t="s">
        <v>142</v>
      </c>
      <c r="L16" s="10"/>
      <c r="M16" s="12" t="str">
        <f t="shared" si="2"/>
        <v>Unit6   Initial #04</v>
      </c>
      <c r="N16" s="9" t="str">
        <f t="shared" si="7"/>
        <v>D1513</v>
      </c>
      <c r="O16" s="10"/>
      <c r="P16" s="10"/>
      <c r="Q16" s="12" t="str">
        <f t="shared" si="3"/>
        <v xml:space="preserve">Unit6   </v>
      </c>
    </row>
    <row r="17" spans="1:17">
      <c r="A17" s="1">
        <v>14</v>
      </c>
      <c r="B17" s="9" t="str">
        <f t="shared" si="4"/>
        <v>M1514</v>
      </c>
      <c r="C17" s="10" t="s">
        <v>303</v>
      </c>
      <c r="D17" s="10" t="s">
        <v>182</v>
      </c>
      <c r="E17" s="11" t="str">
        <f t="shared" si="0"/>
        <v xml:space="preserve">Unit6   Initial #05      </v>
      </c>
      <c r="F17" s="9" t="str">
        <f t="shared" si="5"/>
        <v>L1514</v>
      </c>
      <c r="G17" s="10" t="s">
        <v>178</v>
      </c>
      <c r="H17" s="10"/>
      <c r="I17" s="12" t="str">
        <f t="shared" si="1"/>
        <v>Unit6   WorkComp</v>
      </c>
      <c r="J17" s="9" t="str">
        <f t="shared" si="6"/>
        <v>T1514</v>
      </c>
      <c r="K17" s="10" t="s">
        <v>143</v>
      </c>
      <c r="L17" s="10"/>
      <c r="M17" s="12" t="str">
        <f t="shared" si="2"/>
        <v>Unit6   Initial #05</v>
      </c>
      <c r="N17" s="9" t="str">
        <f t="shared" si="7"/>
        <v>D1514</v>
      </c>
      <c r="O17" s="10"/>
      <c r="P17" s="10"/>
      <c r="Q17" s="12" t="str">
        <f t="shared" si="3"/>
        <v xml:space="preserve">Unit6   </v>
      </c>
    </row>
    <row r="18" spans="1:17">
      <c r="A18" s="1">
        <v>15</v>
      </c>
      <c r="B18" s="9" t="str">
        <f t="shared" si="4"/>
        <v>M1515</v>
      </c>
      <c r="C18" s="10" t="s">
        <v>304</v>
      </c>
      <c r="D18" s="10"/>
      <c r="E18" s="11" t="str">
        <f t="shared" si="0"/>
        <v xml:space="preserve">Unit6   Initial #06     </v>
      </c>
      <c r="F18" s="9" t="str">
        <f t="shared" si="5"/>
        <v>L1515</v>
      </c>
      <c r="G18" s="10" t="s">
        <v>178</v>
      </c>
      <c r="H18" s="10"/>
      <c r="I18" s="12" t="str">
        <f t="shared" si="1"/>
        <v>Unit6   WorkComp</v>
      </c>
      <c r="J18" s="9" t="str">
        <f t="shared" si="6"/>
        <v>T1515</v>
      </c>
      <c r="K18" s="10" t="s">
        <v>144</v>
      </c>
      <c r="L18" s="10"/>
      <c r="M18" s="12" t="str">
        <f t="shared" si="2"/>
        <v>Unit6   Initial #06</v>
      </c>
      <c r="N18" s="9" t="str">
        <f t="shared" si="7"/>
        <v>D1515</v>
      </c>
      <c r="O18" s="10"/>
      <c r="P18" s="10"/>
      <c r="Q18" s="12" t="str">
        <f t="shared" si="3"/>
        <v xml:space="preserve">Unit6   </v>
      </c>
    </row>
    <row r="19" spans="1:17">
      <c r="A19" s="1">
        <v>16</v>
      </c>
      <c r="B19" s="9" t="str">
        <f t="shared" si="4"/>
        <v>M1516</v>
      </c>
      <c r="C19" s="10" t="s">
        <v>305</v>
      </c>
      <c r="D19" s="10"/>
      <c r="E19" s="11" t="str">
        <f t="shared" si="0"/>
        <v xml:space="preserve">Unit6   Initial #07     </v>
      </c>
      <c r="F19" s="9" t="str">
        <f t="shared" si="5"/>
        <v>L1516</v>
      </c>
      <c r="G19" s="10" t="s">
        <v>1309</v>
      </c>
      <c r="H19" s="10" t="s">
        <v>1269</v>
      </c>
      <c r="I19" s="12" t="str">
        <f t="shared" si="1"/>
        <v xml:space="preserve">Unit6   Load    Request </v>
      </c>
      <c r="J19" s="9" t="str">
        <f t="shared" si="6"/>
        <v>T1516</v>
      </c>
      <c r="K19" s="10" t="s">
        <v>145</v>
      </c>
      <c r="L19" s="10"/>
      <c r="M19" s="12" t="str">
        <f t="shared" si="2"/>
        <v>Unit6   Initial #07</v>
      </c>
      <c r="N19" s="9" t="str">
        <f t="shared" si="7"/>
        <v>D1516</v>
      </c>
      <c r="O19" s="10"/>
      <c r="P19" s="10"/>
      <c r="Q19" s="12" t="str">
        <f t="shared" si="3"/>
        <v xml:space="preserve">Unit6   </v>
      </c>
    </row>
    <row r="20" spans="1:17">
      <c r="A20" s="1">
        <v>17</v>
      </c>
      <c r="B20" s="9" t="str">
        <f t="shared" si="4"/>
        <v>M1517</v>
      </c>
      <c r="C20" s="10" t="s">
        <v>306</v>
      </c>
      <c r="D20" s="10"/>
      <c r="E20" s="11" t="str">
        <f t="shared" si="0"/>
        <v xml:space="preserve">Unit6   Initial #08     </v>
      </c>
      <c r="F20" s="9" t="str">
        <f t="shared" si="5"/>
        <v>L1517</v>
      </c>
      <c r="G20" s="10" t="s">
        <v>1309</v>
      </c>
      <c r="H20" s="10" t="s">
        <v>1268</v>
      </c>
      <c r="I20" s="12" t="str">
        <f t="shared" si="1"/>
        <v>Unit6   Load    Complete</v>
      </c>
      <c r="J20" s="9" t="str">
        <f t="shared" si="6"/>
        <v>T1517</v>
      </c>
      <c r="K20" s="10" t="s">
        <v>146</v>
      </c>
      <c r="L20" s="10"/>
      <c r="M20" s="12" t="str">
        <f t="shared" si="2"/>
        <v>Unit6   Initial #08</v>
      </c>
      <c r="N20" s="9" t="str">
        <f t="shared" si="7"/>
        <v>D1517</v>
      </c>
      <c r="O20" s="10"/>
      <c r="P20" s="10"/>
      <c r="Q20" s="12" t="str">
        <f t="shared" si="3"/>
        <v xml:space="preserve">Unit6   </v>
      </c>
    </row>
    <row r="21" spans="1:17">
      <c r="A21" s="1">
        <v>18</v>
      </c>
      <c r="B21" s="9" t="str">
        <f t="shared" si="4"/>
        <v>M1518</v>
      </c>
      <c r="C21" s="10" t="s">
        <v>307</v>
      </c>
      <c r="D21" s="10"/>
      <c r="E21" s="11" t="str">
        <f t="shared" si="0"/>
        <v xml:space="preserve">Unit6   Initial #09     </v>
      </c>
      <c r="F21" s="9" t="str">
        <f t="shared" si="5"/>
        <v>L1518</v>
      </c>
      <c r="G21" s="10" t="s">
        <v>1310</v>
      </c>
      <c r="H21" s="10" t="s">
        <v>1269</v>
      </c>
      <c r="I21" s="12" t="str">
        <f t="shared" si="1"/>
        <v xml:space="preserve">Unit6   Unload  Request </v>
      </c>
      <c r="J21" s="9" t="str">
        <f t="shared" si="6"/>
        <v>T1518</v>
      </c>
      <c r="K21" s="10" t="s">
        <v>147</v>
      </c>
      <c r="L21" s="10"/>
      <c r="M21" s="12" t="str">
        <f t="shared" si="2"/>
        <v>Unit6   Initial #09</v>
      </c>
      <c r="N21" s="9" t="str">
        <f t="shared" si="7"/>
        <v>D1518</v>
      </c>
      <c r="O21" s="10"/>
      <c r="P21" s="10"/>
      <c r="Q21" s="12" t="str">
        <f t="shared" si="3"/>
        <v xml:space="preserve">Unit6   </v>
      </c>
    </row>
    <row r="22" spans="1:17">
      <c r="A22" s="1">
        <v>19</v>
      </c>
      <c r="B22" s="9" t="str">
        <f t="shared" si="4"/>
        <v>M1519</v>
      </c>
      <c r="C22" s="10" t="s">
        <v>308</v>
      </c>
      <c r="D22" s="10"/>
      <c r="E22" s="11" t="str">
        <f t="shared" si="0"/>
        <v xml:space="preserve">Unit6   Initial #10     </v>
      </c>
      <c r="F22" s="9" t="str">
        <f t="shared" si="5"/>
        <v>L1519</v>
      </c>
      <c r="G22" s="10" t="s">
        <v>1310</v>
      </c>
      <c r="H22" s="10" t="s">
        <v>1268</v>
      </c>
      <c r="I22" s="12" t="str">
        <f t="shared" si="1"/>
        <v>Unit6   Unload  Complete</v>
      </c>
      <c r="J22" s="9" t="str">
        <f t="shared" si="6"/>
        <v>T1519</v>
      </c>
      <c r="K22" s="10" t="s">
        <v>148</v>
      </c>
      <c r="L22" s="10"/>
      <c r="M22" s="12" t="str">
        <f t="shared" si="2"/>
        <v>Unit6   Initial #10</v>
      </c>
      <c r="N22" s="9" t="str">
        <f t="shared" si="7"/>
        <v>D1519</v>
      </c>
      <c r="O22" s="10"/>
      <c r="P22" s="10"/>
      <c r="Q22" s="12" t="str">
        <f t="shared" si="3"/>
        <v xml:space="preserve">Unit6   </v>
      </c>
    </row>
    <row r="23" spans="1:17">
      <c r="A23" s="1">
        <v>20</v>
      </c>
      <c r="B23" s="9" t="str">
        <f t="shared" si="4"/>
        <v>M1520</v>
      </c>
      <c r="C23" s="10" t="s">
        <v>513</v>
      </c>
      <c r="D23" s="10" t="s">
        <v>292</v>
      </c>
      <c r="E23" s="11" t="str">
        <f t="shared" si="0"/>
        <v>Unit6   Step #01W SELECT</v>
      </c>
      <c r="F23" s="9" t="str">
        <f t="shared" si="5"/>
        <v>L1520</v>
      </c>
      <c r="G23" s="10" t="s">
        <v>181</v>
      </c>
      <c r="H23" s="10" t="s">
        <v>496</v>
      </c>
      <c r="I23" s="12" t="str">
        <f t="shared" si="1"/>
        <v>Unit6   Sensor  Tray    Check1</v>
      </c>
      <c r="J23" s="9" t="str">
        <f t="shared" si="6"/>
        <v>T1520</v>
      </c>
      <c r="K23" s="10" t="s">
        <v>149</v>
      </c>
      <c r="L23" s="10"/>
      <c r="M23" s="12" t="str">
        <f t="shared" si="2"/>
        <v>Unit6   Step    #01</v>
      </c>
      <c r="N23" s="9" t="str">
        <f t="shared" si="7"/>
        <v>D1520</v>
      </c>
      <c r="O23" s="10"/>
      <c r="P23" s="10"/>
      <c r="Q23" s="12" t="str">
        <f t="shared" si="3"/>
        <v xml:space="preserve">Unit6   </v>
      </c>
    </row>
    <row r="24" spans="1:17" ht="16.5">
      <c r="A24" s="1">
        <v>21</v>
      </c>
      <c r="B24" s="9" t="str">
        <f t="shared" si="4"/>
        <v>M1521</v>
      </c>
      <c r="C24" s="10" t="s">
        <v>514</v>
      </c>
      <c r="D24" s="10"/>
      <c r="E24" s="11" t="str">
        <f t="shared" si="0"/>
        <v>Unit6   Step #02</v>
      </c>
      <c r="F24" s="9" t="str">
        <f t="shared" si="5"/>
        <v>L1521</v>
      </c>
      <c r="G24" s="10" t="s">
        <v>181</v>
      </c>
      <c r="H24" s="10"/>
      <c r="I24" s="12" t="str">
        <f t="shared" si="1"/>
        <v xml:space="preserve">Unit6   Sensor  </v>
      </c>
      <c r="J24" s="9" t="str">
        <f t="shared" si="6"/>
        <v>T1521</v>
      </c>
      <c r="K24" s="10" t="s">
        <v>150</v>
      </c>
      <c r="L24" s="10"/>
      <c r="M24" s="12" t="str">
        <f t="shared" si="2"/>
        <v>Unit6   Step    #02</v>
      </c>
      <c r="N24" s="9" t="str">
        <f t="shared" si="7"/>
        <v>D1521</v>
      </c>
      <c r="O24" s="10"/>
      <c r="P24" s="10"/>
      <c r="Q24" s="12" t="str">
        <f t="shared" si="3"/>
        <v xml:space="preserve">Unit6   </v>
      </c>
    </row>
    <row r="25" spans="1:17" ht="16.5">
      <c r="A25" s="1">
        <v>22</v>
      </c>
      <c r="B25" s="9" t="str">
        <f t="shared" si="4"/>
        <v>M1522</v>
      </c>
      <c r="C25" s="10" t="s">
        <v>515</v>
      </c>
      <c r="D25" s="10" t="s">
        <v>497</v>
      </c>
      <c r="E25" s="11" t="str">
        <f t="shared" si="0"/>
        <v>Unit6   Step #03INDIV   RUN</v>
      </c>
      <c r="F25" s="9" t="str">
        <f t="shared" si="5"/>
        <v>L1522</v>
      </c>
      <c r="G25" s="10" t="s">
        <v>181</v>
      </c>
      <c r="H25" s="10"/>
      <c r="I25" s="12" t="str">
        <f t="shared" si="1"/>
        <v xml:space="preserve">Unit6   Sensor  </v>
      </c>
      <c r="J25" s="9" t="str">
        <f t="shared" si="6"/>
        <v>T1522</v>
      </c>
      <c r="K25" s="10" t="s">
        <v>151</v>
      </c>
      <c r="L25" s="10"/>
      <c r="M25" s="12" t="str">
        <f t="shared" si="2"/>
        <v>Unit6   Step    #03</v>
      </c>
      <c r="N25" s="9" t="str">
        <f t="shared" si="7"/>
        <v>D1522</v>
      </c>
      <c r="O25" s="10"/>
      <c r="P25" s="10"/>
      <c r="Q25" s="12" t="str">
        <f t="shared" si="3"/>
        <v xml:space="preserve">Unit6   </v>
      </c>
    </row>
    <row r="26" spans="1:17" ht="16.5">
      <c r="A26" s="1">
        <v>23</v>
      </c>
      <c r="B26" s="9" t="str">
        <f t="shared" si="4"/>
        <v>M1523</v>
      </c>
      <c r="C26" s="10" t="s">
        <v>516</v>
      </c>
      <c r="D26" s="10" t="s">
        <v>482</v>
      </c>
      <c r="E26" s="11" t="str">
        <f t="shared" si="0"/>
        <v>Unit6   Step #04STOP    CHECK</v>
      </c>
      <c r="F26" s="9" t="str">
        <f t="shared" si="5"/>
        <v>L1523</v>
      </c>
      <c r="G26" s="10" t="s">
        <v>181</v>
      </c>
      <c r="H26" s="10"/>
      <c r="I26" s="12" t="str">
        <f t="shared" si="1"/>
        <v xml:space="preserve">Unit6   Sensor  </v>
      </c>
      <c r="J26" s="9" t="str">
        <f t="shared" si="6"/>
        <v>T1523</v>
      </c>
      <c r="K26" s="10" t="s">
        <v>152</v>
      </c>
      <c r="L26" s="10"/>
      <c r="M26" s="12" t="str">
        <f t="shared" si="2"/>
        <v>Unit6   Step    #04</v>
      </c>
      <c r="N26" s="9" t="str">
        <f t="shared" si="7"/>
        <v>D1523</v>
      </c>
      <c r="O26" s="10"/>
      <c r="P26" s="10"/>
      <c r="Q26" s="12" t="str">
        <f t="shared" si="3"/>
        <v xml:space="preserve">Unit6   </v>
      </c>
    </row>
    <row r="27" spans="1:17" ht="16.5">
      <c r="A27" s="1">
        <v>24</v>
      </c>
      <c r="B27" s="9" t="str">
        <f t="shared" si="4"/>
        <v>M1524</v>
      </c>
      <c r="C27" s="10" t="s">
        <v>517</v>
      </c>
      <c r="D27" s="10" t="s">
        <v>498</v>
      </c>
      <c r="E27" s="11" t="str">
        <f t="shared" si="0"/>
        <v>Unit6   Step #05INDIV   STOP</v>
      </c>
      <c r="F27" s="9" t="str">
        <f t="shared" si="5"/>
        <v>L1524</v>
      </c>
      <c r="G27" s="10" t="s">
        <v>181</v>
      </c>
      <c r="H27" s="10"/>
      <c r="I27" s="12" t="str">
        <f t="shared" si="1"/>
        <v xml:space="preserve">Unit6   Sensor  </v>
      </c>
      <c r="J27" s="9" t="str">
        <f t="shared" si="6"/>
        <v>T1524</v>
      </c>
      <c r="K27" s="10" t="s">
        <v>153</v>
      </c>
      <c r="L27" s="10"/>
      <c r="M27" s="12" t="str">
        <f t="shared" si="2"/>
        <v>Unit6   Step    #05</v>
      </c>
      <c r="N27" s="9" t="str">
        <f t="shared" si="7"/>
        <v>D1524</v>
      </c>
      <c r="O27" s="10"/>
      <c r="P27" s="10"/>
      <c r="Q27" s="12" t="str">
        <f t="shared" si="3"/>
        <v xml:space="preserve">Unit6   </v>
      </c>
    </row>
    <row r="28" spans="1:17" ht="16.5">
      <c r="A28" s="1">
        <v>25</v>
      </c>
      <c r="B28" s="9" t="str">
        <f t="shared" si="4"/>
        <v>M1525</v>
      </c>
      <c r="C28" s="10" t="s">
        <v>518</v>
      </c>
      <c r="D28" s="10"/>
      <c r="E28" s="11" t="str">
        <f t="shared" si="0"/>
        <v>Unit6   Step #06</v>
      </c>
      <c r="F28" s="9" t="str">
        <f t="shared" si="5"/>
        <v>L1525</v>
      </c>
      <c r="G28" s="10" t="s">
        <v>181</v>
      </c>
      <c r="H28" s="10"/>
      <c r="I28" s="12" t="str">
        <f t="shared" si="1"/>
        <v xml:space="preserve">Unit6   Sensor  </v>
      </c>
      <c r="J28" s="9" t="str">
        <f t="shared" si="6"/>
        <v>T1525</v>
      </c>
      <c r="K28" s="10" t="s">
        <v>154</v>
      </c>
      <c r="L28" s="10"/>
      <c r="M28" s="12" t="str">
        <f t="shared" si="2"/>
        <v>Unit6   Step    #06</v>
      </c>
      <c r="N28" s="9" t="str">
        <f t="shared" si="7"/>
        <v>D1525</v>
      </c>
      <c r="O28" s="10"/>
      <c r="P28" s="10"/>
      <c r="Q28" s="12" t="str">
        <f t="shared" si="3"/>
        <v xml:space="preserve">Unit6   </v>
      </c>
    </row>
    <row r="29" spans="1:17" ht="16.5">
      <c r="A29" s="1">
        <v>26</v>
      </c>
      <c r="B29" s="9" t="str">
        <f t="shared" si="4"/>
        <v>M1526</v>
      </c>
      <c r="C29" s="10" t="s">
        <v>519</v>
      </c>
      <c r="D29" s="10" t="s">
        <v>499</v>
      </c>
      <c r="E29" s="11" t="str">
        <f t="shared" si="0"/>
        <v>Unit6   Step #07STACK   RQ</v>
      </c>
      <c r="F29" s="9" t="str">
        <f t="shared" si="5"/>
        <v>L1526</v>
      </c>
      <c r="G29" s="10" t="s">
        <v>181</v>
      </c>
      <c r="H29" s="10"/>
      <c r="I29" s="12" t="str">
        <f t="shared" si="1"/>
        <v xml:space="preserve">Unit6   Sensor  </v>
      </c>
      <c r="J29" s="9" t="str">
        <f t="shared" si="6"/>
        <v>T1526</v>
      </c>
      <c r="K29" s="10" t="s">
        <v>155</v>
      </c>
      <c r="L29" s="10"/>
      <c r="M29" s="12" t="str">
        <f t="shared" si="2"/>
        <v>Unit6   Step    #07</v>
      </c>
      <c r="N29" s="9" t="str">
        <f t="shared" si="7"/>
        <v>D1526</v>
      </c>
      <c r="O29" s="10"/>
      <c r="P29" s="10"/>
      <c r="Q29" s="12" t="str">
        <f t="shared" si="3"/>
        <v xml:space="preserve">Unit6   </v>
      </c>
    </row>
    <row r="30" spans="1:17" ht="16.5">
      <c r="A30" s="1">
        <v>27</v>
      </c>
      <c r="B30" s="9" t="str">
        <f t="shared" si="4"/>
        <v>M1527</v>
      </c>
      <c r="C30" s="10" t="s">
        <v>520</v>
      </c>
      <c r="D30" s="10" t="s">
        <v>500</v>
      </c>
      <c r="E30" s="11" t="str">
        <f t="shared" si="0"/>
        <v>Unit6   Step #08STACK   COMP</v>
      </c>
      <c r="F30" s="9" t="str">
        <f t="shared" si="5"/>
        <v>L1527</v>
      </c>
      <c r="G30" s="10" t="s">
        <v>181</v>
      </c>
      <c r="H30" s="10"/>
      <c r="I30" s="12" t="str">
        <f t="shared" si="1"/>
        <v xml:space="preserve">Unit6   Sensor  </v>
      </c>
      <c r="J30" s="9" t="str">
        <f t="shared" si="6"/>
        <v>T1527</v>
      </c>
      <c r="K30" s="10" t="s">
        <v>156</v>
      </c>
      <c r="L30" s="10"/>
      <c r="M30" s="12" t="str">
        <f t="shared" si="2"/>
        <v>Unit6   Step    #08</v>
      </c>
      <c r="N30" s="9" t="str">
        <f t="shared" si="7"/>
        <v>D1527</v>
      </c>
      <c r="O30" s="10"/>
      <c r="P30" s="10"/>
      <c r="Q30" s="12" t="str">
        <f t="shared" si="3"/>
        <v xml:space="preserve">Unit6   </v>
      </c>
    </row>
    <row r="31" spans="1:17" ht="16.5">
      <c r="A31" s="1">
        <v>28</v>
      </c>
      <c r="B31" s="9" t="str">
        <f t="shared" si="4"/>
        <v>M1528</v>
      </c>
      <c r="C31" s="10" t="s">
        <v>521</v>
      </c>
      <c r="D31" s="10" t="s">
        <v>1232</v>
      </c>
      <c r="E31" s="11" t="str">
        <f t="shared" si="0"/>
        <v>Unit6   Step #09STACK   COUNT</v>
      </c>
      <c r="F31" s="9" t="str">
        <f t="shared" si="5"/>
        <v>L1528</v>
      </c>
      <c r="G31" s="10" t="s">
        <v>181</v>
      </c>
      <c r="H31" s="10"/>
      <c r="I31" s="12" t="str">
        <f t="shared" si="1"/>
        <v xml:space="preserve">Unit6   Sensor  </v>
      </c>
      <c r="J31" s="9" t="str">
        <f t="shared" si="6"/>
        <v>T1528</v>
      </c>
      <c r="K31" s="10" t="s">
        <v>157</v>
      </c>
      <c r="L31" s="10"/>
      <c r="M31" s="12" t="str">
        <f t="shared" si="2"/>
        <v>Unit6   Step    #09</v>
      </c>
      <c r="N31" s="9" t="str">
        <f t="shared" si="7"/>
        <v>D1528</v>
      </c>
      <c r="O31" s="10"/>
      <c r="P31" s="10"/>
      <c r="Q31" s="12" t="str">
        <f t="shared" si="3"/>
        <v xml:space="preserve">Unit6   </v>
      </c>
    </row>
    <row r="32" spans="1:17" ht="16.5">
      <c r="A32" s="1">
        <v>29</v>
      </c>
      <c r="B32" s="9" t="str">
        <f t="shared" si="4"/>
        <v>M1529</v>
      </c>
      <c r="C32" s="10" t="s">
        <v>522</v>
      </c>
      <c r="D32" s="10" t="s">
        <v>182</v>
      </c>
      <c r="E32" s="11" t="str">
        <f t="shared" si="0"/>
        <v xml:space="preserve">Unit6   Step #10 </v>
      </c>
      <c r="F32" s="9" t="str">
        <f t="shared" si="5"/>
        <v>L1529</v>
      </c>
      <c r="G32" s="10" t="s">
        <v>181</v>
      </c>
      <c r="H32" s="10"/>
      <c r="I32" s="12" t="str">
        <f t="shared" si="1"/>
        <v xml:space="preserve">Unit6   Sensor  </v>
      </c>
      <c r="J32" s="9" t="str">
        <f t="shared" si="6"/>
        <v>T1529</v>
      </c>
      <c r="K32" s="10" t="s">
        <v>158</v>
      </c>
      <c r="L32" s="10"/>
      <c r="M32" s="12" t="str">
        <f t="shared" si="2"/>
        <v>Unit6   Step    #10</v>
      </c>
      <c r="N32" s="9" t="str">
        <f t="shared" si="7"/>
        <v>D1529</v>
      </c>
      <c r="O32" s="10"/>
      <c r="P32" s="10"/>
      <c r="Q32" s="12" t="str">
        <f t="shared" si="3"/>
        <v xml:space="preserve">Unit6   </v>
      </c>
    </row>
    <row r="33" spans="1:17" ht="16.5">
      <c r="A33" s="1">
        <v>30</v>
      </c>
      <c r="B33" s="9" t="str">
        <f t="shared" si="4"/>
        <v>M1530</v>
      </c>
      <c r="C33" s="10" t="s">
        <v>523</v>
      </c>
      <c r="D33" s="10" t="s">
        <v>182</v>
      </c>
      <c r="E33" s="11" t="str">
        <f t="shared" si="0"/>
        <v xml:space="preserve">Unit6   Step #11 </v>
      </c>
      <c r="F33" s="9" t="str">
        <f t="shared" si="5"/>
        <v>L1530</v>
      </c>
      <c r="G33" s="10" t="s">
        <v>181</v>
      </c>
      <c r="H33" s="10"/>
      <c r="I33" s="12" t="str">
        <f t="shared" si="1"/>
        <v xml:space="preserve">Unit6   Sensor  </v>
      </c>
      <c r="J33" s="9" t="str">
        <f t="shared" si="6"/>
        <v>T1530</v>
      </c>
      <c r="K33" s="10" t="s">
        <v>159</v>
      </c>
      <c r="L33" s="10"/>
      <c r="M33" s="12" t="str">
        <f t="shared" si="2"/>
        <v>Unit6   Step    #11</v>
      </c>
      <c r="N33" s="9" t="str">
        <f t="shared" si="7"/>
        <v>D1530</v>
      </c>
      <c r="O33" s="10" t="s">
        <v>1233</v>
      </c>
      <c r="P33" s="10" t="s">
        <v>1230</v>
      </c>
      <c r="Q33" s="12" t="str">
        <f t="shared" si="3"/>
        <v>Unit6   Stack   Current</v>
      </c>
    </row>
    <row r="34" spans="1:17" ht="16.5">
      <c r="A34" s="1">
        <v>31</v>
      </c>
      <c r="B34" s="9" t="str">
        <f t="shared" si="4"/>
        <v>M1531</v>
      </c>
      <c r="C34" s="10" t="s">
        <v>524</v>
      </c>
      <c r="D34" s="10" t="s">
        <v>502</v>
      </c>
      <c r="E34" s="11" t="str">
        <f>$B$1&amp;$C$1&amp;"   "&amp;C34&amp;D34</f>
        <v>Unit6   Step #12ULD RQ</v>
      </c>
      <c r="F34" s="9" t="str">
        <f t="shared" si="5"/>
        <v>L1531</v>
      </c>
      <c r="G34" s="10" t="s">
        <v>181</v>
      </c>
      <c r="H34" s="10"/>
      <c r="I34" s="12" t="str">
        <f t="shared" si="1"/>
        <v xml:space="preserve">Unit6   Sensor  </v>
      </c>
      <c r="J34" s="9" t="str">
        <f t="shared" si="6"/>
        <v>T1531</v>
      </c>
      <c r="K34" s="10" t="s">
        <v>160</v>
      </c>
      <c r="L34" s="10"/>
      <c r="M34" s="12" t="str">
        <f t="shared" si="2"/>
        <v>Unit6   Step    #12</v>
      </c>
      <c r="N34" s="9" t="str">
        <f t="shared" si="7"/>
        <v>D1531</v>
      </c>
      <c r="O34" s="10" t="s">
        <v>1233</v>
      </c>
      <c r="P34" s="10" t="s">
        <v>1231</v>
      </c>
      <c r="Q34" s="12" t="str">
        <f t="shared" si="3"/>
        <v>Unit6   Stack   Target</v>
      </c>
    </row>
    <row r="35" spans="1:17" ht="16.5">
      <c r="A35" s="1">
        <v>32</v>
      </c>
      <c r="B35" s="9" t="str">
        <f t="shared" si="4"/>
        <v>M1532</v>
      </c>
      <c r="C35" s="10" t="s">
        <v>525</v>
      </c>
      <c r="D35" s="10" t="s">
        <v>501</v>
      </c>
      <c r="E35" s="11" t="str">
        <f>$B$1&amp;$C$1&amp;"   "&amp;C35&amp;D35</f>
        <v>Unit6   Step #13OutDIV  RUN</v>
      </c>
      <c r="F35" s="9" t="str">
        <f t="shared" si="5"/>
        <v>L1532</v>
      </c>
      <c r="G35" s="10" t="s">
        <v>181</v>
      </c>
      <c r="H35" s="10"/>
      <c r="I35" s="12" t="str">
        <f t="shared" si="1"/>
        <v xml:space="preserve">Unit6   Sensor  </v>
      </c>
      <c r="J35" s="9" t="str">
        <f t="shared" si="6"/>
        <v>T1532</v>
      </c>
      <c r="K35" s="10" t="s">
        <v>161</v>
      </c>
      <c r="L35" s="10"/>
      <c r="M35" s="12" t="str">
        <f t="shared" si="2"/>
        <v>Unit6   Step    #13</v>
      </c>
      <c r="N35" s="9" t="str">
        <f t="shared" si="7"/>
        <v>D1532</v>
      </c>
      <c r="O35" s="10"/>
      <c r="P35" s="10"/>
      <c r="Q35" s="12" t="str">
        <f t="shared" si="3"/>
        <v xml:space="preserve">Unit6   </v>
      </c>
    </row>
    <row r="36" spans="1:17" ht="16.5">
      <c r="A36" s="1">
        <v>33</v>
      </c>
      <c r="B36" s="9" t="str">
        <f t="shared" si="4"/>
        <v>M1533</v>
      </c>
      <c r="C36" s="10" t="s">
        <v>526</v>
      </c>
      <c r="D36" s="10" t="s">
        <v>504</v>
      </c>
      <c r="E36" s="11" t="str">
        <f t="shared" ref="E36:E99" si="8">$B$1&amp;$C$1&amp;"   "&amp;C36&amp;D36</f>
        <v>Unit6   Step #14OUT U6&gt;  U7</v>
      </c>
      <c r="F36" s="9" t="str">
        <f t="shared" si="5"/>
        <v>L1533</v>
      </c>
      <c r="G36" s="10" t="s">
        <v>181</v>
      </c>
      <c r="H36" s="10"/>
      <c r="I36" s="12" t="str">
        <f t="shared" si="1"/>
        <v xml:space="preserve">Unit6   Sensor  </v>
      </c>
      <c r="J36" s="9" t="str">
        <f t="shared" si="6"/>
        <v>T1533</v>
      </c>
      <c r="K36" s="10" t="s">
        <v>162</v>
      </c>
      <c r="L36" s="10"/>
      <c r="M36" s="12" t="str">
        <f t="shared" si="2"/>
        <v>Unit6   Step    #14</v>
      </c>
      <c r="N36" s="9" t="str">
        <f t="shared" si="7"/>
        <v>D1533</v>
      </c>
      <c r="O36" s="10"/>
      <c r="P36" s="10"/>
      <c r="Q36" s="12" t="str">
        <f t="shared" si="3"/>
        <v xml:space="preserve">Unit6   </v>
      </c>
    </row>
    <row r="37" spans="1:17" ht="16.5">
      <c r="A37" s="1">
        <v>34</v>
      </c>
      <c r="B37" s="9" t="str">
        <f t="shared" si="4"/>
        <v>M1534</v>
      </c>
      <c r="C37" s="10" t="s">
        <v>527</v>
      </c>
      <c r="D37" s="10" t="s">
        <v>503</v>
      </c>
      <c r="E37" s="11" t="str">
        <f t="shared" si="8"/>
        <v>Unit6   Step #15OutDIV  STOP</v>
      </c>
      <c r="F37" s="9" t="str">
        <f t="shared" si="5"/>
        <v>L1534</v>
      </c>
      <c r="G37" s="10" t="s">
        <v>181</v>
      </c>
      <c r="H37" s="10"/>
      <c r="I37" s="12" t="str">
        <f t="shared" si="1"/>
        <v xml:space="preserve">Unit6   Sensor  </v>
      </c>
      <c r="J37" s="9" t="str">
        <f t="shared" si="6"/>
        <v>T1534</v>
      </c>
      <c r="K37" s="10" t="s">
        <v>163</v>
      </c>
      <c r="L37" s="10"/>
      <c r="M37" s="12" t="str">
        <f t="shared" si="2"/>
        <v>Unit6   Step    #15</v>
      </c>
      <c r="N37" s="9" t="str">
        <f t="shared" si="7"/>
        <v>D1534</v>
      </c>
      <c r="O37" s="10"/>
      <c r="P37" s="10"/>
      <c r="Q37" s="12" t="str">
        <f t="shared" si="3"/>
        <v xml:space="preserve">Unit6   </v>
      </c>
    </row>
    <row r="38" spans="1:17" ht="16.5">
      <c r="A38" s="1">
        <v>35</v>
      </c>
      <c r="B38" s="9" t="str">
        <f t="shared" si="4"/>
        <v>M1535</v>
      </c>
      <c r="C38" s="10" t="s">
        <v>528</v>
      </c>
      <c r="D38" s="10"/>
      <c r="E38" s="11" t="str">
        <f t="shared" si="8"/>
        <v>Unit6   Step #16</v>
      </c>
      <c r="F38" s="9" t="str">
        <f t="shared" si="5"/>
        <v>L1535</v>
      </c>
      <c r="G38" s="10" t="s">
        <v>181</v>
      </c>
      <c r="H38" s="10"/>
      <c r="I38" s="12" t="str">
        <f t="shared" si="1"/>
        <v xml:space="preserve">Unit6   Sensor  </v>
      </c>
      <c r="J38" s="9" t="str">
        <f t="shared" si="6"/>
        <v>T1535</v>
      </c>
      <c r="K38" s="10" t="s">
        <v>164</v>
      </c>
      <c r="L38" s="10"/>
      <c r="M38" s="12" t="str">
        <f t="shared" si="2"/>
        <v>Unit6   Step    #16</v>
      </c>
      <c r="N38" s="9" t="str">
        <f t="shared" si="7"/>
        <v>D1535</v>
      </c>
      <c r="O38" s="10"/>
      <c r="P38" s="10"/>
      <c r="Q38" s="12" t="str">
        <f t="shared" si="3"/>
        <v xml:space="preserve">Unit6   </v>
      </c>
    </row>
    <row r="39" spans="1:17" ht="16.5">
      <c r="A39" s="1">
        <v>36</v>
      </c>
      <c r="B39" s="9" t="str">
        <f t="shared" si="4"/>
        <v>M1536</v>
      </c>
      <c r="C39" s="10" t="s">
        <v>529</v>
      </c>
      <c r="D39" s="10" t="s">
        <v>182</v>
      </c>
      <c r="E39" s="11" t="str">
        <f t="shared" si="8"/>
        <v xml:space="preserve">Unit6   Step #17 </v>
      </c>
      <c r="F39" s="9" t="str">
        <f t="shared" si="5"/>
        <v>L1536</v>
      </c>
      <c r="G39" s="10" t="s">
        <v>181</v>
      </c>
      <c r="H39" s="10"/>
      <c r="I39" s="12" t="str">
        <f t="shared" si="1"/>
        <v xml:space="preserve">Unit6   Sensor  </v>
      </c>
      <c r="J39" s="9" t="str">
        <f t="shared" si="6"/>
        <v>T1536</v>
      </c>
      <c r="K39" s="10" t="s">
        <v>165</v>
      </c>
      <c r="L39" s="10"/>
      <c r="M39" s="12" t="str">
        <f t="shared" si="2"/>
        <v>Unit6   Step    #17</v>
      </c>
      <c r="N39" s="9" t="str">
        <f t="shared" si="7"/>
        <v>D1536</v>
      </c>
      <c r="O39" s="10"/>
      <c r="P39" s="10"/>
      <c r="Q39" s="12" t="str">
        <f t="shared" si="3"/>
        <v xml:space="preserve">Unit6   </v>
      </c>
    </row>
    <row r="40" spans="1:17" ht="16.5">
      <c r="A40" s="1">
        <v>37</v>
      </c>
      <c r="B40" s="9" t="str">
        <f t="shared" si="4"/>
        <v>M1537</v>
      </c>
      <c r="C40" s="10" t="s">
        <v>530</v>
      </c>
      <c r="D40" s="10" t="s">
        <v>182</v>
      </c>
      <c r="E40" s="11" t="str">
        <f t="shared" si="8"/>
        <v xml:space="preserve">Unit6   Step #18 </v>
      </c>
      <c r="F40" s="9" t="str">
        <f t="shared" si="5"/>
        <v>L1537</v>
      </c>
      <c r="G40" s="10" t="s">
        <v>181</v>
      </c>
      <c r="H40" s="10"/>
      <c r="I40" s="12" t="str">
        <f t="shared" si="1"/>
        <v xml:space="preserve">Unit6   Sensor  </v>
      </c>
      <c r="J40" s="9" t="str">
        <f t="shared" si="6"/>
        <v>T1537</v>
      </c>
      <c r="K40" s="10" t="s">
        <v>166</v>
      </c>
      <c r="L40" s="10"/>
      <c r="M40" s="12" t="str">
        <f t="shared" si="2"/>
        <v>Unit6   Step    #18</v>
      </c>
      <c r="N40" s="9" t="str">
        <f t="shared" si="7"/>
        <v>D1537</v>
      </c>
      <c r="O40" s="10"/>
      <c r="P40" s="10"/>
      <c r="Q40" s="12" t="str">
        <f t="shared" si="3"/>
        <v xml:space="preserve">Unit6   </v>
      </c>
    </row>
    <row r="41" spans="1:17" ht="16.5">
      <c r="A41" s="1">
        <v>38</v>
      </c>
      <c r="B41" s="9" t="str">
        <f t="shared" si="4"/>
        <v>M1538</v>
      </c>
      <c r="C41" s="10" t="s">
        <v>531</v>
      </c>
      <c r="D41" s="10" t="s">
        <v>182</v>
      </c>
      <c r="E41" s="11" t="str">
        <f t="shared" si="8"/>
        <v xml:space="preserve">Unit6   Step #19 </v>
      </c>
      <c r="F41" s="9" t="str">
        <f t="shared" si="5"/>
        <v>L1538</v>
      </c>
      <c r="G41" s="10" t="s">
        <v>181</v>
      </c>
      <c r="H41" s="10"/>
      <c r="I41" s="12" t="str">
        <f t="shared" si="1"/>
        <v xml:space="preserve">Unit6   Sensor  </v>
      </c>
      <c r="J41" s="9" t="str">
        <f t="shared" si="6"/>
        <v>T1538</v>
      </c>
      <c r="K41" s="10" t="s">
        <v>167</v>
      </c>
      <c r="L41" s="10"/>
      <c r="M41" s="12" t="str">
        <f t="shared" si="2"/>
        <v>Unit6   Step    #19</v>
      </c>
      <c r="N41" s="9" t="str">
        <f t="shared" si="7"/>
        <v>D1538</v>
      </c>
      <c r="O41" s="10"/>
      <c r="P41" s="10"/>
      <c r="Q41" s="12" t="str">
        <f t="shared" si="3"/>
        <v xml:space="preserve">Unit6   </v>
      </c>
    </row>
    <row r="42" spans="1:17" ht="16.5">
      <c r="A42" s="1">
        <v>39</v>
      </c>
      <c r="B42" s="9" t="str">
        <f t="shared" si="4"/>
        <v>M1539</v>
      </c>
      <c r="C42" s="10" t="s">
        <v>532</v>
      </c>
      <c r="D42" s="10" t="s">
        <v>182</v>
      </c>
      <c r="E42" s="11" t="str">
        <f t="shared" si="8"/>
        <v xml:space="preserve">Unit6   Step #20 </v>
      </c>
      <c r="F42" s="9" t="str">
        <f t="shared" si="5"/>
        <v>L1539</v>
      </c>
      <c r="G42" s="10" t="s">
        <v>181</v>
      </c>
      <c r="H42" s="10"/>
      <c r="I42" s="12" t="str">
        <f t="shared" si="1"/>
        <v xml:space="preserve">Unit6   Sensor  </v>
      </c>
      <c r="J42" s="9" t="str">
        <f t="shared" si="6"/>
        <v>T1539</v>
      </c>
      <c r="K42" s="10" t="s">
        <v>168</v>
      </c>
      <c r="L42" s="10"/>
      <c r="M42" s="12" t="str">
        <f t="shared" si="2"/>
        <v>Unit6   Step    #20</v>
      </c>
      <c r="N42" s="9" t="str">
        <f t="shared" si="7"/>
        <v>D1539</v>
      </c>
      <c r="O42" s="10"/>
      <c r="P42" s="10"/>
      <c r="Q42" s="12" t="str">
        <f t="shared" si="3"/>
        <v xml:space="preserve">Unit6   </v>
      </c>
    </row>
    <row r="43" spans="1:17">
      <c r="A43" s="1">
        <v>40</v>
      </c>
      <c r="B43" s="9" t="str">
        <f t="shared" si="4"/>
        <v>M1540</v>
      </c>
      <c r="C43" s="10" t="s">
        <v>172</v>
      </c>
      <c r="D43" s="10" t="s">
        <v>472</v>
      </c>
      <c r="E43" s="11" t="str">
        <f t="shared" si="8"/>
        <v>Unit6   Command InDIV   Run</v>
      </c>
      <c r="F43" s="9" t="str">
        <f t="shared" si="5"/>
        <v>L1540</v>
      </c>
      <c r="G43" s="17" t="s">
        <v>179</v>
      </c>
      <c r="H43" s="17" t="str">
        <f t="shared" ref="H43:H82" si="9">D43</f>
        <v>InDIV   Run</v>
      </c>
      <c r="I43" s="12" t="str">
        <f t="shared" si="1"/>
        <v>Unit6   S/W     InDIV   Run</v>
      </c>
      <c r="J43" s="9" t="str">
        <f t="shared" si="6"/>
        <v>T1540</v>
      </c>
      <c r="K43" s="10"/>
      <c r="L43" s="10"/>
      <c r="M43" s="12" t="str">
        <f t="shared" si="2"/>
        <v xml:space="preserve">Unit6   </v>
      </c>
      <c r="N43" s="9" t="str">
        <f t="shared" si="7"/>
        <v>D1540</v>
      </c>
      <c r="O43" s="10"/>
      <c r="P43" s="10"/>
      <c r="Q43" s="12" t="str">
        <f t="shared" si="3"/>
        <v xml:space="preserve">Unit6   </v>
      </c>
    </row>
    <row r="44" spans="1:17">
      <c r="A44" s="1">
        <v>41</v>
      </c>
      <c r="B44" s="9" t="str">
        <f t="shared" si="4"/>
        <v>M1541</v>
      </c>
      <c r="C44" s="10" t="s">
        <v>172</v>
      </c>
      <c r="D44" s="10" t="s">
        <v>471</v>
      </c>
      <c r="E44" s="11" t="str">
        <f t="shared" si="8"/>
        <v>Unit6   Command InDIV   Stop</v>
      </c>
      <c r="F44" s="9" t="str">
        <f t="shared" si="5"/>
        <v>L1541</v>
      </c>
      <c r="G44" s="17" t="s">
        <v>179</v>
      </c>
      <c r="H44" s="17" t="str">
        <f t="shared" si="9"/>
        <v>InDIV   Stop</v>
      </c>
      <c r="I44" s="12" t="str">
        <f t="shared" si="1"/>
        <v>Unit6   S/W     InDIV   Stop</v>
      </c>
      <c r="J44" s="9" t="str">
        <f t="shared" si="6"/>
        <v>T1541</v>
      </c>
      <c r="K44" s="10"/>
      <c r="L44" s="10"/>
      <c r="M44" s="12" t="str">
        <f t="shared" si="2"/>
        <v xml:space="preserve">Unit6   </v>
      </c>
      <c r="N44" s="9" t="str">
        <f t="shared" si="7"/>
        <v>D1541</v>
      </c>
      <c r="O44" s="10"/>
      <c r="P44" s="10"/>
      <c r="Q44" s="12" t="str">
        <f t="shared" si="3"/>
        <v xml:space="preserve">Unit6   </v>
      </c>
    </row>
    <row r="45" spans="1:17">
      <c r="A45" s="1">
        <v>42</v>
      </c>
      <c r="B45" s="9" t="str">
        <f t="shared" si="4"/>
        <v>M1542</v>
      </c>
      <c r="C45" s="10" t="s">
        <v>169</v>
      </c>
      <c r="D45" s="10" t="s">
        <v>473</v>
      </c>
      <c r="E45" s="11" t="str">
        <f t="shared" si="8"/>
        <v>Unit6   Command OutDIV  Run</v>
      </c>
      <c r="F45" s="9" t="str">
        <f t="shared" si="5"/>
        <v>L1542</v>
      </c>
      <c r="G45" s="17" t="s">
        <v>179</v>
      </c>
      <c r="H45" s="17" t="str">
        <f t="shared" si="9"/>
        <v>OutDIV  Run</v>
      </c>
      <c r="I45" s="12" t="str">
        <f t="shared" si="1"/>
        <v>Unit6   S/W     OutDIV  Run</v>
      </c>
      <c r="J45" s="9" t="str">
        <f t="shared" si="6"/>
        <v>T1542</v>
      </c>
      <c r="K45" s="10"/>
      <c r="L45" s="10"/>
      <c r="M45" s="12" t="str">
        <f t="shared" si="2"/>
        <v xml:space="preserve">Unit6   </v>
      </c>
      <c r="N45" s="9" t="str">
        <f t="shared" si="7"/>
        <v>D1542</v>
      </c>
      <c r="O45" s="10"/>
      <c r="P45" s="10"/>
      <c r="Q45" s="12" t="str">
        <f t="shared" si="3"/>
        <v xml:space="preserve">Unit6   </v>
      </c>
    </row>
    <row r="46" spans="1:17">
      <c r="A46" s="1">
        <v>43</v>
      </c>
      <c r="B46" s="9" t="str">
        <f t="shared" si="4"/>
        <v>M1543</v>
      </c>
      <c r="C46" s="10" t="s">
        <v>169</v>
      </c>
      <c r="D46" s="10" t="s">
        <v>474</v>
      </c>
      <c r="E46" s="11" t="str">
        <f t="shared" si="8"/>
        <v>Unit6   Command OutDIV  Stop</v>
      </c>
      <c r="F46" s="9" t="str">
        <f t="shared" si="5"/>
        <v>L1543</v>
      </c>
      <c r="G46" s="17" t="s">
        <v>179</v>
      </c>
      <c r="H46" s="17" t="str">
        <f t="shared" si="9"/>
        <v>OutDIV  Stop</v>
      </c>
      <c r="I46" s="12" t="str">
        <f t="shared" si="1"/>
        <v>Unit6   S/W     OutDIV  Stop</v>
      </c>
      <c r="J46" s="9" t="str">
        <f t="shared" si="6"/>
        <v>T1543</v>
      </c>
      <c r="K46" s="10"/>
      <c r="L46" s="10"/>
      <c r="M46" s="12" t="str">
        <f t="shared" si="2"/>
        <v xml:space="preserve">Unit6   </v>
      </c>
      <c r="N46" s="9" t="str">
        <f t="shared" si="7"/>
        <v>D1543</v>
      </c>
      <c r="O46" s="10"/>
      <c r="P46" s="10"/>
      <c r="Q46" s="12" t="str">
        <f t="shared" si="3"/>
        <v xml:space="preserve">Unit6   </v>
      </c>
    </row>
    <row r="47" spans="1:17">
      <c r="A47" s="1">
        <v>44</v>
      </c>
      <c r="B47" s="9" t="str">
        <f t="shared" si="4"/>
        <v>M1544</v>
      </c>
      <c r="C47" s="10" t="s">
        <v>169</v>
      </c>
      <c r="D47" s="10" t="s">
        <v>182</v>
      </c>
      <c r="E47" s="11" t="str">
        <f t="shared" si="8"/>
        <v xml:space="preserve">Unit6   Command  </v>
      </c>
      <c r="F47" s="9" t="str">
        <f t="shared" si="5"/>
        <v>L1544</v>
      </c>
      <c r="G47" s="17" t="s">
        <v>179</v>
      </c>
      <c r="H47" s="17" t="str">
        <f t="shared" si="9"/>
        <v xml:space="preserve"> </v>
      </c>
      <c r="I47" s="12" t="str">
        <f t="shared" si="1"/>
        <v xml:space="preserve">Unit6   S/W      </v>
      </c>
      <c r="J47" s="9" t="str">
        <f t="shared" si="6"/>
        <v>T1544</v>
      </c>
      <c r="K47" s="10"/>
      <c r="L47" s="10"/>
      <c r="M47" s="12" t="str">
        <f t="shared" si="2"/>
        <v xml:space="preserve">Unit6   </v>
      </c>
      <c r="N47" s="9" t="str">
        <f t="shared" si="7"/>
        <v>D1544</v>
      </c>
      <c r="O47" s="10"/>
      <c r="P47" s="10"/>
      <c r="Q47" s="12" t="str">
        <f t="shared" si="3"/>
        <v xml:space="preserve">Unit6   </v>
      </c>
    </row>
    <row r="48" spans="1:17">
      <c r="A48" s="1">
        <v>45</v>
      </c>
      <c r="B48" s="9" t="str">
        <f t="shared" si="4"/>
        <v>M1545</v>
      </c>
      <c r="C48" s="10" t="s">
        <v>169</v>
      </c>
      <c r="D48" s="10" t="s">
        <v>182</v>
      </c>
      <c r="E48" s="11" t="str">
        <f t="shared" si="8"/>
        <v xml:space="preserve">Unit6   Command  </v>
      </c>
      <c r="F48" s="9" t="str">
        <f t="shared" si="5"/>
        <v>L1545</v>
      </c>
      <c r="G48" s="17" t="s">
        <v>179</v>
      </c>
      <c r="H48" s="17" t="str">
        <f t="shared" si="9"/>
        <v xml:space="preserve"> </v>
      </c>
      <c r="I48" s="12" t="str">
        <f t="shared" si="1"/>
        <v xml:space="preserve">Unit6   S/W      </v>
      </c>
      <c r="J48" s="9" t="str">
        <f t="shared" si="6"/>
        <v>T1545</v>
      </c>
      <c r="K48" s="10"/>
      <c r="L48" s="10"/>
      <c r="M48" s="12" t="str">
        <f t="shared" si="2"/>
        <v xml:space="preserve">Unit6   </v>
      </c>
      <c r="N48" s="9" t="str">
        <f t="shared" si="7"/>
        <v>D1545</v>
      </c>
      <c r="O48" s="10"/>
      <c r="P48" s="10"/>
      <c r="Q48" s="12" t="str">
        <f t="shared" si="3"/>
        <v xml:space="preserve">Unit6   </v>
      </c>
    </row>
    <row r="49" spans="1:17">
      <c r="A49" s="1">
        <v>46</v>
      </c>
      <c r="B49" s="9" t="str">
        <f t="shared" si="4"/>
        <v>M1546</v>
      </c>
      <c r="C49" s="10" t="s">
        <v>169</v>
      </c>
      <c r="D49" s="10" t="s">
        <v>182</v>
      </c>
      <c r="E49" s="11" t="str">
        <f t="shared" si="8"/>
        <v xml:space="preserve">Unit6   Command  </v>
      </c>
      <c r="F49" s="9" t="str">
        <f t="shared" si="5"/>
        <v>L1546</v>
      </c>
      <c r="G49" s="17" t="s">
        <v>179</v>
      </c>
      <c r="H49" s="17" t="str">
        <f t="shared" si="9"/>
        <v xml:space="preserve"> </v>
      </c>
      <c r="I49" s="12" t="str">
        <f t="shared" si="1"/>
        <v xml:space="preserve">Unit6   S/W      </v>
      </c>
      <c r="J49" s="9" t="str">
        <f t="shared" si="6"/>
        <v>T1546</v>
      </c>
      <c r="K49" s="10"/>
      <c r="L49" s="10"/>
      <c r="M49" s="12" t="str">
        <f t="shared" si="2"/>
        <v xml:space="preserve">Unit6   </v>
      </c>
      <c r="N49" s="9" t="str">
        <f t="shared" si="7"/>
        <v>D1546</v>
      </c>
      <c r="O49" s="10"/>
      <c r="P49" s="10"/>
      <c r="Q49" s="12" t="str">
        <f t="shared" si="3"/>
        <v xml:space="preserve">Unit6   </v>
      </c>
    </row>
    <row r="50" spans="1:17">
      <c r="A50" s="1">
        <v>47</v>
      </c>
      <c r="B50" s="9" t="str">
        <f t="shared" si="4"/>
        <v>M1547</v>
      </c>
      <c r="C50" s="10" t="s">
        <v>169</v>
      </c>
      <c r="D50" s="10" t="s">
        <v>182</v>
      </c>
      <c r="E50" s="11" t="str">
        <f t="shared" si="8"/>
        <v xml:space="preserve">Unit6   Command  </v>
      </c>
      <c r="F50" s="9" t="str">
        <f t="shared" si="5"/>
        <v>L1547</v>
      </c>
      <c r="G50" s="17" t="s">
        <v>179</v>
      </c>
      <c r="H50" s="17" t="str">
        <f t="shared" si="9"/>
        <v xml:space="preserve"> </v>
      </c>
      <c r="I50" s="12" t="str">
        <f t="shared" si="1"/>
        <v xml:space="preserve">Unit6   S/W      </v>
      </c>
      <c r="J50" s="9" t="str">
        <f t="shared" si="6"/>
        <v>T1547</v>
      </c>
      <c r="K50" s="10"/>
      <c r="L50" s="10"/>
      <c r="M50" s="12" t="str">
        <f t="shared" si="2"/>
        <v xml:space="preserve">Unit6   </v>
      </c>
      <c r="N50" s="9" t="str">
        <f t="shared" si="7"/>
        <v>D1547</v>
      </c>
      <c r="O50" s="10"/>
      <c r="P50" s="10"/>
      <c r="Q50" s="12" t="str">
        <f t="shared" si="3"/>
        <v xml:space="preserve">Unit6   </v>
      </c>
    </row>
    <row r="51" spans="1:17">
      <c r="A51" s="1">
        <v>48</v>
      </c>
      <c r="B51" s="9" t="str">
        <f t="shared" si="4"/>
        <v>M1548</v>
      </c>
      <c r="C51" s="10" t="s">
        <v>169</v>
      </c>
      <c r="D51" s="10" t="s">
        <v>182</v>
      </c>
      <c r="E51" s="11" t="str">
        <f t="shared" si="8"/>
        <v xml:space="preserve">Unit6   Command  </v>
      </c>
      <c r="F51" s="9" t="str">
        <f t="shared" si="5"/>
        <v>L1548</v>
      </c>
      <c r="G51" s="17" t="s">
        <v>179</v>
      </c>
      <c r="H51" s="17" t="str">
        <f t="shared" si="9"/>
        <v xml:space="preserve"> </v>
      </c>
      <c r="I51" s="12" t="str">
        <f t="shared" si="1"/>
        <v xml:space="preserve">Unit6   S/W      </v>
      </c>
      <c r="J51" s="9" t="str">
        <f t="shared" si="6"/>
        <v>T1548</v>
      </c>
      <c r="K51" s="10"/>
      <c r="L51" s="10"/>
      <c r="M51" s="12" t="str">
        <f t="shared" si="2"/>
        <v xml:space="preserve">Unit6   </v>
      </c>
      <c r="N51" s="9" t="str">
        <f t="shared" si="7"/>
        <v>D1548</v>
      </c>
      <c r="O51" s="10"/>
      <c r="P51" s="10"/>
      <c r="Q51" s="12" t="str">
        <f t="shared" si="3"/>
        <v xml:space="preserve">Unit6   </v>
      </c>
    </row>
    <row r="52" spans="1:17">
      <c r="A52" s="1">
        <v>49</v>
      </c>
      <c r="B52" s="9" t="str">
        <f t="shared" si="4"/>
        <v>M1549</v>
      </c>
      <c r="C52" s="10" t="s">
        <v>169</v>
      </c>
      <c r="D52" s="10" t="s">
        <v>182</v>
      </c>
      <c r="E52" s="11" t="str">
        <f t="shared" si="8"/>
        <v xml:space="preserve">Unit6   Command  </v>
      </c>
      <c r="F52" s="9" t="str">
        <f t="shared" si="5"/>
        <v>L1549</v>
      </c>
      <c r="G52" s="17" t="s">
        <v>179</v>
      </c>
      <c r="H52" s="17" t="str">
        <f t="shared" si="9"/>
        <v xml:space="preserve"> </v>
      </c>
      <c r="I52" s="12" t="str">
        <f t="shared" si="1"/>
        <v xml:space="preserve">Unit6   S/W      </v>
      </c>
      <c r="J52" s="9" t="str">
        <f t="shared" si="6"/>
        <v>T1549</v>
      </c>
      <c r="K52" s="10"/>
      <c r="L52" s="10"/>
      <c r="M52" s="12" t="str">
        <f t="shared" si="2"/>
        <v xml:space="preserve">Unit6   </v>
      </c>
      <c r="N52" s="9" t="str">
        <f t="shared" si="7"/>
        <v>D1549</v>
      </c>
      <c r="O52" s="10"/>
      <c r="P52" s="10"/>
      <c r="Q52" s="12" t="str">
        <f t="shared" si="3"/>
        <v xml:space="preserve">Unit6   </v>
      </c>
    </row>
    <row r="53" spans="1:17">
      <c r="A53" s="1">
        <v>50</v>
      </c>
      <c r="B53" s="9" t="str">
        <f t="shared" si="4"/>
        <v>M1550</v>
      </c>
      <c r="C53" s="10" t="s">
        <v>169</v>
      </c>
      <c r="D53" s="10" t="s">
        <v>182</v>
      </c>
      <c r="E53" s="11" t="str">
        <f t="shared" si="8"/>
        <v xml:space="preserve">Unit6   Command  </v>
      </c>
      <c r="F53" s="9" t="str">
        <f t="shared" si="5"/>
        <v>L1550</v>
      </c>
      <c r="G53" s="17" t="s">
        <v>179</v>
      </c>
      <c r="H53" s="17" t="str">
        <f t="shared" si="9"/>
        <v xml:space="preserve"> </v>
      </c>
      <c r="I53" s="12" t="str">
        <f t="shared" si="1"/>
        <v xml:space="preserve">Unit6   S/W      </v>
      </c>
      <c r="J53" s="9" t="str">
        <f t="shared" si="6"/>
        <v>T1550</v>
      </c>
      <c r="K53" s="10"/>
      <c r="L53" s="10"/>
      <c r="M53" s="12" t="str">
        <f t="shared" si="2"/>
        <v xml:space="preserve">Unit6   </v>
      </c>
      <c r="N53" s="9" t="str">
        <f t="shared" si="7"/>
        <v>D1550</v>
      </c>
      <c r="O53" s="10"/>
      <c r="P53" s="10"/>
      <c r="Q53" s="12" t="str">
        <f t="shared" si="3"/>
        <v xml:space="preserve">Unit6   </v>
      </c>
    </row>
    <row r="54" spans="1:17">
      <c r="A54" s="1">
        <v>51</v>
      </c>
      <c r="B54" s="9" t="str">
        <f t="shared" si="4"/>
        <v>M1551</v>
      </c>
      <c r="C54" s="10" t="s">
        <v>169</v>
      </c>
      <c r="D54" s="10" t="s">
        <v>182</v>
      </c>
      <c r="E54" s="11" t="str">
        <f t="shared" si="8"/>
        <v xml:space="preserve">Unit6   Command  </v>
      </c>
      <c r="F54" s="9" t="str">
        <f t="shared" si="5"/>
        <v>L1551</v>
      </c>
      <c r="G54" s="17" t="s">
        <v>179</v>
      </c>
      <c r="H54" s="17" t="str">
        <f t="shared" si="9"/>
        <v xml:space="preserve"> </v>
      </c>
      <c r="I54" s="12" t="str">
        <f t="shared" si="1"/>
        <v xml:space="preserve">Unit6   S/W      </v>
      </c>
      <c r="J54" s="9" t="str">
        <f t="shared" si="6"/>
        <v>T1551</v>
      </c>
      <c r="K54" s="10"/>
      <c r="L54" s="10"/>
      <c r="M54" s="12" t="str">
        <f t="shared" si="2"/>
        <v xml:space="preserve">Unit6   </v>
      </c>
      <c r="N54" s="9" t="str">
        <f t="shared" si="7"/>
        <v>D1551</v>
      </c>
      <c r="O54" s="10"/>
      <c r="P54" s="10"/>
      <c r="Q54" s="12" t="str">
        <f t="shared" si="3"/>
        <v xml:space="preserve">Unit6   </v>
      </c>
    </row>
    <row r="55" spans="1:17">
      <c r="A55" s="1">
        <v>52</v>
      </c>
      <c r="B55" s="9" t="str">
        <f t="shared" si="4"/>
        <v>M1552</v>
      </c>
      <c r="C55" s="10" t="s">
        <v>169</v>
      </c>
      <c r="D55" s="10" t="s">
        <v>182</v>
      </c>
      <c r="E55" s="11" t="str">
        <f t="shared" si="8"/>
        <v xml:space="preserve">Unit6   Command  </v>
      </c>
      <c r="F55" s="9" t="str">
        <f t="shared" si="5"/>
        <v>L1552</v>
      </c>
      <c r="G55" s="17" t="s">
        <v>179</v>
      </c>
      <c r="H55" s="17" t="str">
        <f t="shared" si="9"/>
        <v xml:space="preserve"> </v>
      </c>
      <c r="I55" s="12" t="str">
        <f t="shared" si="1"/>
        <v xml:space="preserve">Unit6   S/W      </v>
      </c>
      <c r="J55" s="9" t="str">
        <f t="shared" si="6"/>
        <v>T1552</v>
      </c>
      <c r="K55" s="10"/>
      <c r="L55" s="10"/>
      <c r="M55" s="12" t="str">
        <f t="shared" si="2"/>
        <v xml:space="preserve">Unit6   </v>
      </c>
      <c r="N55" s="9" t="str">
        <f t="shared" si="7"/>
        <v>D1552</v>
      </c>
      <c r="O55" s="10"/>
      <c r="P55" s="10"/>
      <c r="Q55" s="12" t="str">
        <f t="shared" si="3"/>
        <v xml:space="preserve">Unit6   </v>
      </c>
    </row>
    <row r="56" spans="1:17">
      <c r="A56" s="1">
        <v>53</v>
      </c>
      <c r="B56" s="9" t="str">
        <f t="shared" si="4"/>
        <v>M1553</v>
      </c>
      <c r="C56" s="10" t="s">
        <v>169</v>
      </c>
      <c r="D56" s="10" t="s">
        <v>182</v>
      </c>
      <c r="E56" s="11" t="str">
        <f t="shared" si="8"/>
        <v xml:space="preserve">Unit6   Command  </v>
      </c>
      <c r="F56" s="9" t="str">
        <f t="shared" si="5"/>
        <v>L1553</v>
      </c>
      <c r="G56" s="17" t="s">
        <v>179</v>
      </c>
      <c r="H56" s="17" t="str">
        <f t="shared" si="9"/>
        <v xml:space="preserve"> </v>
      </c>
      <c r="I56" s="12" t="str">
        <f t="shared" si="1"/>
        <v xml:space="preserve">Unit6   S/W      </v>
      </c>
      <c r="J56" s="9" t="str">
        <f t="shared" si="6"/>
        <v>T1553</v>
      </c>
      <c r="K56" s="10"/>
      <c r="L56" s="10"/>
      <c r="M56" s="12" t="str">
        <f t="shared" si="2"/>
        <v xml:space="preserve">Unit6   </v>
      </c>
      <c r="N56" s="9" t="str">
        <f t="shared" si="7"/>
        <v>D1553</v>
      </c>
      <c r="O56" s="10"/>
      <c r="P56" s="10"/>
      <c r="Q56" s="12" t="str">
        <f t="shared" si="3"/>
        <v xml:space="preserve">Unit6   </v>
      </c>
    </row>
    <row r="57" spans="1:17">
      <c r="A57" s="1">
        <v>54</v>
      </c>
      <c r="B57" s="9" t="str">
        <f t="shared" si="4"/>
        <v>M1554</v>
      </c>
      <c r="C57" s="10" t="s">
        <v>169</v>
      </c>
      <c r="D57" s="10" t="s">
        <v>182</v>
      </c>
      <c r="E57" s="11" t="str">
        <f t="shared" si="8"/>
        <v xml:space="preserve">Unit6   Command  </v>
      </c>
      <c r="F57" s="9" t="str">
        <f t="shared" si="5"/>
        <v>L1554</v>
      </c>
      <c r="G57" s="17" t="s">
        <v>179</v>
      </c>
      <c r="H57" s="17" t="str">
        <f t="shared" si="9"/>
        <v xml:space="preserve"> </v>
      </c>
      <c r="I57" s="12" t="str">
        <f t="shared" si="1"/>
        <v xml:space="preserve">Unit6   S/W      </v>
      </c>
      <c r="J57" s="9" t="str">
        <f t="shared" si="6"/>
        <v>T1554</v>
      </c>
      <c r="K57" s="10"/>
      <c r="L57" s="10"/>
      <c r="M57" s="12" t="str">
        <f t="shared" si="2"/>
        <v xml:space="preserve">Unit6   </v>
      </c>
      <c r="N57" s="9" t="str">
        <f t="shared" si="7"/>
        <v>D1554</v>
      </c>
      <c r="O57" s="10"/>
      <c r="P57" s="10"/>
      <c r="Q57" s="12" t="str">
        <f t="shared" si="3"/>
        <v xml:space="preserve">Unit6   </v>
      </c>
    </row>
    <row r="58" spans="1:17">
      <c r="A58" s="1">
        <v>55</v>
      </c>
      <c r="B58" s="9" t="str">
        <f t="shared" si="4"/>
        <v>M1555</v>
      </c>
      <c r="C58" s="10" t="s">
        <v>169</v>
      </c>
      <c r="D58" s="10" t="s">
        <v>182</v>
      </c>
      <c r="E58" s="11" t="str">
        <f t="shared" si="8"/>
        <v xml:space="preserve">Unit6   Command  </v>
      </c>
      <c r="F58" s="9" t="str">
        <f t="shared" si="5"/>
        <v>L1555</v>
      </c>
      <c r="G58" s="17" t="s">
        <v>179</v>
      </c>
      <c r="H58" s="17" t="str">
        <f t="shared" si="9"/>
        <v xml:space="preserve"> </v>
      </c>
      <c r="I58" s="12" t="str">
        <f t="shared" si="1"/>
        <v xml:space="preserve">Unit6   S/W      </v>
      </c>
      <c r="J58" s="9" t="str">
        <f t="shared" si="6"/>
        <v>T1555</v>
      </c>
      <c r="K58" s="10"/>
      <c r="L58" s="10"/>
      <c r="M58" s="12" t="str">
        <f t="shared" si="2"/>
        <v xml:space="preserve">Unit6   </v>
      </c>
      <c r="N58" s="9" t="str">
        <f t="shared" si="7"/>
        <v>D1555</v>
      </c>
      <c r="O58" s="10"/>
      <c r="P58" s="10"/>
      <c r="Q58" s="12" t="str">
        <f t="shared" si="3"/>
        <v xml:space="preserve">Unit6   </v>
      </c>
    </row>
    <row r="59" spans="1:17">
      <c r="A59" s="1">
        <v>56</v>
      </c>
      <c r="B59" s="9" t="str">
        <f t="shared" si="4"/>
        <v>M1556</v>
      </c>
      <c r="C59" s="10" t="s">
        <v>169</v>
      </c>
      <c r="D59" s="10" t="s">
        <v>182</v>
      </c>
      <c r="E59" s="11" t="str">
        <f t="shared" si="8"/>
        <v xml:space="preserve">Unit6   Command  </v>
      </c>
      <c r="F59" s="9" t="str">
        <f t="shared" si="5"/>
        <v>L1556</v>
      </c>
      <c r="G59" s="17" t="s">
        <v>179</v>
      </c>
      <c r="H59" s="17" t="str">
        <f t="shared" si="9"/>
        <v xml:space="preserve"> </v>
      </c>
      <c r="I59" s="12" t="str">
        <f t="shared" si="1"/>
        <v xml:space="preserve">Unit6   S/W      </v>
      </c>
      <c r="J59" s="9" t="str">
        <f t="shared" si="6"/>
        <v>T1556</v>
      </c>
      <c r="K59" s="10"/>
      <c r="L59" s="10"/>
      <c r="M59" s="12" t="str">
        <f t="shared" si="2"/>
        <v xml:space="preserve">Unit6   </v>
      </c>
      <c r="N59" s="9" t="str">
        <f t="shared" si="7"/>
        <v>D1556</v>
      </c>
      <c r="O59" s="10"/>
      <c r="P59" s="10"/>
      <c r="Q59" s="12" t="str">
        <f t="shared" si="3"/>
        <v xml:space="preserve">Unit6   </v>
      </c>
    </row>
    <row r="60" spans="1:17">
      <c r="A60" s="1">
        <v>57</v>
      </c>
      <c r="B60" s="9" t="str">
        <f t="shared" si="4"/>
        <v>M1557</v>
      </c>
      <c r="C60" s="10" t="s">
        <v>169</v>
      </c>
      <c r="D60" s="10" t="s">
        <v>182</v>
      </c>
      <c r="E60" s="11" t="str">
        <f t="shared" si="8"/>
        <v xml:space="preserve">Unit6   Command  </v>
      </c>
      <c r="F60" s="9" t="str">
        <f t="shared" si="5"/>
        <v>L1557</v>
      </c>
      <c r="G60" s="17" t="s">
        <v>179</v>
      </c>
      <c r="H60" s="17" t="str">
        <f t="shared" si="9"/>
        <v xml:space="preserve"> </v>
      </c>
      <c r="I60" s="12" t="str">
        <f t="shared" si="1"/>
        <v xml:space="preserve">Unit6   S/W      </v>
      </c>
      <c r="J60" s="9" t="str">
        <f t="shared" si="6"/>
        <v>T1557</v>
      </c>
      <c r="K60" s="10"/>
      <c r="L60" s="10"/>
      <c r="M60" s="12" t="str">
        <f t="shared" si="2"/>
        <v xml:space="preserve">Unit6   </v>
      </c>
      <c r="N60" s="9" t="str">
        <f t="shared" si="7"/>
        <v>D1557</v>
      </c>
      <c r="O60" s="10"/>
      <c r="P60" s="10"/>
      <c r="Q60" s="12" t="str">
        <f t="shared" si="3"/>
        <v xml:space="preserve">Unit6   </v>
      </c>
    </row>
    <row r="61" spans="1:17">
      <c r="A61" s="1">
        <v>58</v>
      </c>
      <c r="B61" s="9" t="str">
        <f t="shared" si="4"/>
        <v>M1558</v>
      </c>
      <c r="C61" s="10" t="s">
        <v>169</v>
      </c>
      <c r="D61" s="10" t="s">
        <v>182</v>
      </c>
      <c r="E61" s="11" t="str">
        <f t="shared" si="8"/>
        <v xml:space="preserve">Unit6   Command  </v>
      </c>
      <c r="F61" s="9" t="str">
        <f t="shared" si="5"/>
        <v>L1558</v>
      </c>
      <c r="G61" s="17" t="s">
        <v>179</v>
      </c>
      <c r="H61" s="17" t="str">
        <f t="shared" si="9"/>
        <v xml:space="preserve"> </v>
      </c>
      <c r="I61" s="12" t="str">
        <f t="shared" si="1"/>
        <v xml:space="preserve">Unit6   S/W      </v>
      </c>
      <c r="J61" s="9" t="str">
        <f t="shared" si="6"/>
        <v>T1558</v>
      </c>
      <c r="K61" s="10"/>
      <c r="L61" s="10"/>
      <c r="M61" s="12" t="str">
        <f t="shared" si="2"/>
        <v xml:space="preserve">Unit6   </v>
      </c>
      <c r="N61" s="9" t="str">
        <f t="shared" si="7"/>
        <v>D1558</v>
      </c>
      <c r="O61" s="10"/>
      <c r="P61" s="10"/>
      <c r="Q61" s="12" t="str">
        <f t="shared" si="3"/>
        <v xml:space="preserve">Unit6   </v>
      </c>
    </row>
    <row r="62" spans="1:17">
      <c r="A62" s="1">
        <v>59</v>
      </c>
      <c r="B62" s="9" t="str">
        <f t="shared" si="4"/>
        <v>M1559</v>
      </c>
      <c r="C62" s="10" t="s">
        <v>169</v>
      </c>
      <c r="D62" s="22" t="s">
        <v>182</v>
      </c>
      <c r="E62" s="11" t="str">
        <f t="shared" si="8"/>
        <v xml:space="preserve">Unit6   Command  </v>
      </c>
      <c r="F62" s="9" t="str">
        <f t="shared" si="5"/>
        <v>L1559</v>
      </c>
      <c r="G62" s="17" t="s">
        <v>179</v>
      </c>
      <c r="H62" s="17" t="str">
        <f t="shared" si="9"/>
        <v xml:space="preserve"> </v>
      </c>
      <c r="I62" s="12" t="str">
        <f t="shared" si="1"/>
        <v xml:space="preserve">Unit6   S/W      </v>
      </c>
      <c r="J62" s="9" t="str">
        <f t="shared" si="6"/>
        <v>T1559</v>
      </c>
      <c r="K62" s="10"/>
      <c r="L62" s="10"/>
      <c r="M62" s="12" t="str">
        <f t="shared" si="2"/>
        <v xml:space="preserve">Unit6   </v>
      </c>
      <c r="N62" s="9" t="str">
        <f t="shared" si="7"/>
        <v>D1559</v>
      </c>
      <c r="O62" s="10"/>
      <c r="P62" s="10"/>
      <c r="Q62" s="12" t="str">
        <f t="shared" si="3"/>
        <v xml:space="preserve">Unit6   </v>
      </c>
    </row>
    <row r="63" spans="1:17">
      <c r="A63" s="1">
        <v>60</v>
      </c>
      <c r="B63" s="9" t="str">
        <f t="shared" si="4"/>
        <v>M1560</v>
      </c>
      <c r="C63" s="17" t="s">
        <v>175</v>
      </c>
      <c r="D63" s="17" t="str">
        <f>D43</f>
        <v>InDIV   Run</v>
      </c>
      <c r="E63" s="11" t="str">
        <f t="shared" si="8"/>
        <v>Unit6   Int'lockInDIV   Run</v>
      </c>
      <c r="F63" s="9" t="str">
        <f t="shared" si="5"/>
        <v>L1560</v>
      </c>
      <c r="G63" s="17" t="s">
        <v>180</v>
      </c>
      <c r="H63" s="17" t="str">
        <f t="shared" si="9"/>
        <v>InDIV   Run</v>
      </c>
      <c r="I63" s="12" t="str">
        <f t="shared" si="1"/>
        <v>Unit6   L/P     InDIV   Run</v>
      </c>
      <c r="J63" s="9" t="str">
        <f t="shared" si="6"/>
        <v>T1560</v>
      </c>
      <c r="K63" s="10"/>
      <c r="L63" s="10"/>
      <c r="M63" s="12" t="str">
        <f t="shared" si="2"/>
        <v xml:space="preserve">Unit6   </v>
      </c>
      <c r="N63" s="9" t="str">
        <f t="shared" si="7"/>
        <v>D1560</v>
      </c>
      <c r="O63" s="10"/>
      <c r="P63" s="10"/>
      <c r="Q63" s="12" t="str">
        <f t="shared" si="3"/>
        <v xml:space="preserve">Unit6   </v>
      </c>
    </row>
    <row r="64" spans="1:17">
      <c r="A64" s="1">
        <v>61</v>
      </c>
      <c r="B64" s="9" t="str">
        <f t="shared" si="4"/>
        <v>M1561</v>
      </c>
      <c r="C64" s="17" t="s">
        <v>175</v>
      </c>
      <c r="D64" s="17" t="str">
        <f>D44</f>
        <v>InDIV   Stop</v>
      </c>
      <c r="E64" s="11" t="str">
        <f t="shared" si="8"/>
        <v>Unit6   Int'lockInDIV   Stop</v>
      </c>
      <c r="F64" s="9" t="str">
        <f t="shared" si="5"/>
        <v>L1561</v>
      </c>
      <c r="G64" s="17" t="s">
        <v>180</v>
      </c>
      <c r="H64" s="17" t="str">
        <f t="shared" si="9"/>
        <v>InDIV   Stop</v>
      </c>
      <c r="I64" s="12" t="str">
        <f t="shared" si="1"/>
        <v>Unit6   L/P     InDIV   Stop</v>
      </c>
      <c r="J64" s="9" t="str">
        <f t="shared" si="6"/>
        <v>T1561</v>
      </c>
      <c r="K64" s="10"/>
      <c r="L64" s="10"/>
      <c r="M64" s="12" t="str">
        <f t="shared" si="2"/>
        <v xml:space="preserve">Unit6   </v>
      </c>
      <c r="N64" s="9" t="str">
        <f t="shared" si="7"/>
        <v>D1561</v>
      </c>
      <c r="O64" s="10"/>
      <c r="P64" s="10"/>
      <c r="Q64" s="12" t="str">
        <f t="shared" si="3"/>
        <v xml:space="preserve">Unit6   </v>
      </c>
    </row>
    <row r="65" spans="1:17">
      <c r="A65" s="1">
        <v>62</v>
      </c>
      <c r="B65" s="9" t="str">
        <f t="shared" si="4"/>
        <v>M1562</v>
      </c>
      <c r="C65" s="17" t="s">
        <v>170</v>
      </c>
      <c r="D65" s="17" t="str">
        <f t="shared" ref="D65:D102" si="10">D45</f>
        <v>OutDIV  Run</v>
      </c>
      <c r="E65" s="11" t="str">
        <f t="shared" si="8"/>
        <v>Unit6   Int'lockOutDIV  Run</v>
      </c>
      <c r="F65" s="9" t="str">
        <f t="shared" si="5"/>
        <v>L1562</v>
      </c>
      <c r="G65" s="17" t="s">
        <v>180</v>
      </c>
      <c r="H65" s="17" t="str">
        <f t="shared" si="9"/>
        <v>OutDIV  Run</v>
      </c>
      <c r="I65" s="12" t="str">
        <f t="shared" si="1"/>
        <v>Unit6   L/P     OutDIV  Run</v>
      </c>
      <c r="J65" s="9" t="str">
        <f t="shared" si="6"/>
        <v>T1562</v>
      </c>
      <c r="K65" s="10"/>
      <c r="L65" s="10"/>
      <c r="M65" s="12" t="str">
        <f t="shared" si="2"/>
        <v xml:space="preserve">Unit6   </v>
      </c>
      <c r="N65" s="9" t="str">
        <f t="shared" si="7"/>
        <v>D1562</v>
      </c>
      <c r="O65" s="10"/>
      <c r="P65" s="10"/>
      <c r="Q65" s="12" t="str">
        <f t="shared" si="3"/>
        <v xml:space="preserve">Unit6   </v>
      </c>
    </row>
    <row r="66" spans="1:17">
      <c r="A66" s="1">
        <v>63</v>
      </c>
      <c r="B66" s="9" t="str">
        <f t="shared" si="4"/>
        <v>M1563</v>
      </c>
      <c r="C66" s="17" t="s">
        <v>170</v>
      </c>
      <c r="D66" s="17" t="str">
        <f t="shared" si="10"/>
        <v>OutDIV  Stop</v>
      </c>
      <c r="E66" s="11" t="str">
        <f t="shared" si="8"/>
        <v>Unit6   Int'lockOutDIV  Stop</v>
      </c>
      <c r="F66" s="9" t="str">
        <f t="shared" si="5"/>
        <v>L1563</v>
      </c>
      <c r="G66" s="17" t="s">
        <v>180</v>
      </c>
      <c r="H66" s="17" t="str">
        <f t="shared" si="9"/>
        <v>OutDIV  Stop</v>
      </c>
      <c r="I66" s="12" t="str">
        <f t="shared" si="1"/>
        <v>Unit6   L/P     OutDIV  Stop</v>
      </c>
      <c r="J66" s="9" t="str">
        <f t="shared" si="6"/>
        <v>T1563</v>
      </c>
      <c r="K66" s="10"/>
      <c r="L66" s="10"/>
      <c r="M66" s="12" t="str">
        <f t="shared" si="2"/>
        <v xml:space="preserve">Unit6   </v>
      </c>
      <c r="N66" s="9" t="str">
        <f t="shared" si="7"/>
        <v>D1563</v>
      </c>
      <c r="O66" s="10"/>
      <c r="P66" s="10"/>
      <c r="Q66" s="12" t="str">
        <f t="shared" si="3"/>
        <v xml:space="preserve">Unit6   </v>
      </c>
    </row>
    <row r="67" spans="1:17">
      <c r="A67" s="1">
        <v>64</v>
      </c>
      <c r="B67" s="9" t="str">
        <f t="shared" si="4"/>
        <v>M1564</v>
      </c>
      <c r="C67" s="17" t="s">
        <v>170</v>
      </c>
      <c r="D67" s="17" t="str">
        <f t="shared" si="10"/>
        <v xml:space="preserve"> </v>
      </c>
      <c r="E67" s="11" t="str">
        <f t="shared" si="8"/>
        <v xml:space="preserve">Unit6   Int'lock </v>
      </c>
      <c r="F67" s="9" t="str">
        <f t="shared" si="5"/>
        <v>L1564</v>
      </c>
      <c r="G67" s="17" t="s">
        <v>180</v>
      </c>
      <c r="H67" s="17" t="str">
        <f t="shared" si="9"/>
        <v xml:space="preserve"> </v>
      </c>
      <c r="I67" s="12" t="str">
        <f t="shared" ref="I67:I102" si="11">$B$1&amp;$C$1&amp;"   "&amp;G67&amp;H67</f>
        <v xml:space="preserve">Unit6   L/P      </v>
      </c>
      <c r="J67" s="9" t="str">
        <f t="shared" si="6"/>
        <v>T1564</v>
      </c>
      <c r="K67" s="10"/>
      <c r="L67" s="10"/>
      <c r="M67" s="12" t="str">
        <f t="shared" ref="M67:M102" si="12">$B$1&amp;$C$1&amp;"   "&amp;K67&amp;L67</f>
        <v xml:space="preserve">Unit6   </v>
      </c>
      <c r="N67" s="9" t="str">
        <f t="shared" si="7"/>
        <v>D1564</v>
      </c>
      <c r="O67" s="10"/>
      <c r="P67" s="10"/>
      <c r="Q67" s="12" t="str">
        <f t="shared" ref="Q67:Q102" si="13">$B$1&amp;$C$1&amp;"   "&amp;O67&amp;P67</f>
        <v xml:space="preserve">Unit6   </v>
      </c>
    </row>
    <row r="68" spans="1:17">
      <c r="A68" s="1">
        <v>65</v>
      </c>
      <c r="B68" s="9" t="str">
        <f t="shared" ref="B68:B102" si="14">C$2&amp;B$2+$A68</f>
        <v>M1565</v>
      </c>
      <c r="C68" s="17" t="s">
        <v>170</v>
      </c>
      <c r="D68" s="17" t="str">
        <f t="shared" si="10"/>
        <v xml:space="preserve"> </v>
      </c>
      <c r="E68" s="11" t="str">
        <f t="shared" si="8"/>
        <v xml:space="preserve">Unit6   Int'lock </v>
      </c>
      <c r="F68" s="9" t="str">
        <f t="shared" ref="F68:F102" si="15">G$2&amp;F$2+$A68</f>
        <v>L1565</v>
      </c>
      <c r="G68" s="17" t="s">
        <v>180</v>
      </c>
      <c r="H68" s="17" t="str">
        <f t="shared" si="9"/>
        <v xml:space="preserve"> </v>
      </c>
      <c r="I68" s="12" t="str">
        <f t="shared" si="11"/>
        <v xml:space="preserve">Unit6   L/P      </v>
      </c>
      <c r="J68" s="9" t="str">
        <f t="shared" ref="J68:J102" si="16">K$2&amp;J$2+$A68</f>
        <v>T1565</v>
      </c>
      <c r="K68" s="10"/>
      <c r="L68" s="10"/>
      <c r="M68" s="12" t="str">
        <f t="shared" si="12"/>
        <v xml:space="preserve">Unit6   </v>
      </c>
      <c r="N68" s="9" t="str">
        <f t="shared" ref="N68:N102" si="17">O$2&amp;N$2+$A68</f>
        <v>D1565</v>
      </c>
      <c r="O68" s="10"/>
      <c r="P68" s="10"/>
      <c r="Q68" s="12" t="str">
        <f t="shared" si="13"/>
        <v xml:space="preserve">Unit6   </v>
      </c>
    </row>
    <row r="69" spans="1:17">
      <c r="A69" s="1">
        <v>66</v>
      </c>
      <c r="B69" s="9" t="str">
        <f t="shared" si="14"/>
        <v>M1566</v>
      </c>
      <c r="C69" s="17" t="s">
        <v>170</v>
      </c>
      <c r="D69" s="17" t="str">
        <f t="shared" si="10"/>
        <v xml:space="preserve"> </v>
      </c>
      <c r="E69" s="11" t="str">
        <f t="shared" si="8"/>
        <v xml:space="preserve">Unit6   Int'lock </v>
      </c>
      <c r="F69" s="9" t="str">
        <f t="shared" si="15"/>
        <v>L1566</v>
      </c>
      <c r="G69" s="17" t="s">
        <v>180</v>
      </c>
      <c r="H69" s="17" t="str">
        <f t="shared" si="9"/>
        <v xml:space="preserve"> </v>
      </c>
      <c r="I69" s="12" t="str">
        <f t="shared" si="11"/>
        <v xml:space="preserve">Unit6   L/P      </v>
      </c>
      <c r="J69" s="9" t="str">
        <f t="shared" si="16"/>
        <v>T1566</v>
      </c>
      <c r="K69" s="10"/>
      <c r="L69" s="10"/>
      <c r="M69" s="12" t="str">
        <f t="shared" si="12"/>
        <v xml:space="preserve">Unit6   </v>
      </c>
      <c r="N69" s="9" t="str">
        <f t="shared" si="17"/>
        <v>D1566</v>
      </c>
      <c r="O69" s="10"/>
      <c r="P69" s="10"/>
      <c r="Q69" s="12" t="str">
        <f t="shared" si="13"/>
        <v xml:space="preserve">Unit6   </v>
      </c>
    </row>
    <row r="70" spans="1:17">
      <c r="A70" s="1">
        <v>67</v>
      </c>
      <c r="B70" s="9" t="str">
        <f t="shared" si="14"/>
        <v>M1567</v>
      </c>
      <c r="C70" s="17" t="s">
        <v>170</v>
      </c>
      <c r="D70" s="17" t="str">
        <f t="shared" si="10"/>
        <v xml:space="preserve"> </v>
      </c>
      <c r="E70" s="11" t="str">
        <f t="shared" si="8"/>
        <v xml:space="preserve">Unit6   Int'lock </v>
      </c>
      <c r="F70" s="9" t="str">
        <f t="shared" si="15"/>
        <v>L1567</v>
      </c>
      <c r="G70" s="17" t="s">
        <v>180</v>
      </c>
      <c r="H70" s="17" t="str">
        <f t="shared" si="9"/>
        <v xml:space="preserve"> </v>
      </c>
      <c r="I70" s="12" t="str">
        <f t="shared" si="11"/>
        <v xml:space="preserve">Unit6   L/P      </v>
      </c>
      <c r="J70" s="9" t="str">
        <f t="shared" si="16"/>
        <v>T1567</v>
      </c>
      <c r="K70" s="10"/>
      <c r="L70" s="10"/>
      <c r="M70" s="12" t="str">
        <f t="shared" si="12"/>
        <v xml:space="preserve">Unit6   </v>
      </c>
      <c r="N70" s="9" t="str">
        <f t="shared" si="17"/>
        <v>D1567</v>
      </c>
      <c r="O70" s="10"/>
      <c r="P70" s="10"/>
      <c r="Q70" s="12" t="str">
        <f t="shared" si="13"/>
        <v xml:space="preserve">Unit6   </v>
      </c>
    </row>
    <row r="71" spans="1:17">
      <c r="A71" s="1">
        <v>68</v>
      </c>
      <c r="B71" s="9" t="str">
        <f t="shared" si="14"/>
        <v>M1568</v>
      </c>
      <c r="C71" s="17" t="s">
        <v>170</v>
      </c>
      <c r="D71" s="17" t="str">
        <f t="shared" si="10"/>
        <v xml:space="preserve"> </v>
      </c>
      <c r="E71" s="11" t="str">
        <f t="shared" si="8"/>
        <v xml:space="preserve">Unit6   Int'lock </v>
      </c>
      <c r="F71" s="9" t="str">
        <f t="shared" si="15"/>
        <v>L1568</v>
      </c>
      <c r="G71" s="17" t="s">
        <v>180</v>
      </c>
      <c r="H71" s="17" t="str">
        <f t="shared" si="9"/>
        <v xml:space="preserve"> </v>
      </c>
      <c r="I71" s="12" t="str">
        <f t="shared" si="11"/>
        <v xml:space="preserve">Unit6   L/P      </v>
      </c>
      <c r="J71" s="9" t="str">
        <f t="shared" si="16"/>
        <v>T1568</v>
      </c>
      <c r="K71" s="10"/>
      <c r="L71" s="10"/>
      <c r="M71" s="12" t="str">
        <f t="shared" si="12"/>
        <v xml:space="preserve">Unit6   </v>
      </c>
      <c r="N71" s="9" t="str">
        <f t="shared" si="17"/>
        <v>D1568</v>
      </c>
      <c r="O71" s="10"/>
      <c r="P71" s="10"/>
      <c r="Q71" s="12" t="str">
        <f t="shared" si="13"/>
        <v xml:space="preserve">Unit6   </v>
      </c>
    </row>
    <row r="72" spans="1:17">
      <c r="A72" s="1">
        <v>69</v>
      </c>
      <c r="B72" s="9" t="str">
        <f t="shared" si="14"/>
        <v>M1569</v>
      </c>
      <c r="C72" s="17" t="s">
        <v>170</v>
      </c>
      <c r="D72" s="17" t="str">
        <f t="shared" si="10"/>
        <v xml:space="preserve"> </v>
      </c>
      <c r="E72" s="11" t="str">
        <f t="shared" si="8"/>
        <v xml:space="preserve">Unit6   Int'lock </v>
      </c>
      <c r="F72" s="9" t="str">
        <f t="shared" si="15"/>
        <v>L1569</v>
      </c>
      <c r="G72" s="17" t="s">
        <v>180</v>
      </c>
      <c r="H72" s="17" t="str">
        <f t="shared" si="9"/>
        <v xml:space="preserve"> </v>
      </c>
      <c r="I72" s="12" t="str">
        <f t="shared" si="11"/>
        <v xml:space="preserve">Unit6   L/P      </v>
      </c>
      <c r="J72" s="9" t="str">
        <f t="shared" si="16"/>
        <v>T1569</v>
      </c>
      <c r="K72" s="10"/>
      <c r="L72" s="10"/>
      <c r="M72" s="12" t="str">
        <f t="shared" si="12"/>
        <v xml:space="preserve">Unit6   </v>
      </c>
      <c r="N72" s="9" t="str">
        <f t="shared" si="17"/>
        <v>D1569</v>
      </c>
      <c r="O72" s="10"/>
      <c r="P72" s="10"/>
      <c r="Q72" s="12" t="str">
        <f t="shared" si="13"/>
        <v xml:space="preserve">Unit6   </v>
      </c>
    </row>
    <row r="73" spans="1:17">
      <c r="A73" s="1">
        <v>70</v>
      </c>
      <c r="B73" s="9" t="str">
        <f t="shared" si="14"/>
        <v>M1570</v>
      </c>
      <c r="C73" s="17" t="s">
        <v>170</v>
      </c>
      <c r="D73" s="17" t="str">
        <f t="shared" si="10"/>
        <v xml:space="preserve"> </v>
      </c>
      <c r="E73" s="11" t="str">
        <f t="shared" si="8"/>
        <v xml:space="preserve">Unit6   Int'lock </v>
      </c>
      <c r="F73" s="9" t="str">
        <f t="shared" si="15"/>
        <v>L1570</v>
      </c>
      <c r="G73" s="17" t="s">
        <v>180</v>
      </c>
      <c r="H73" s="17" t="str">
        <f t="shared" si="9"/>
        <v xml:space="preserve"> </v>
      </c>
      <c r="I73" s="12" t="str">
        <f t="shared" si="11"/>
        <v xml:space="preserve">Unit6   L/P      </v>
      </c>
      <c r="J73" s="9" t="str">
        <f t="shared" si="16"/>
        <v>T1570</v>
      </c>
      <c r="K73" s="10"/>
      <c r="L73" s="10"/>
      <c r="M73" s="12" t="str">
        <f t="shared" si="12"/>
        <v xml:space="preserve">Unit6   </v>
      </c>
      <c r="N73" s="9" t="str">
        <f t="shared" si="17"/>
        <v>D1570</v>
      </c>
      <c r="O73" s="10"/>
      <c r="P73" s="10"/>
      <c r="Q73" s="12" t="str">
        <f t="shared" si="13"/>
        <v xml:space="preserve">Unit6   </v>
      </c>
    </row>
    <row r="74" spans="1:17">
      <c r="A74" s="1">
        <v>71</v>
      </c>
      <c r="B74" s="9" t="str">
        <f t="shared" si="14"/>
        <v>M1571</v>
      </c>
      <c r="C74" s="17" t="s">
        <v>170</v>
      </c>
      <c r="D74" s="17" t="str">
        <f t="shared" si="10"/>
        <v xml:space="preserve"> </v>
      </c>
      <c r="E74" s="11" t="str">
        <f t="shared" si="8"/>
        <v xml:space="preserve">Unit6   Int'lock </v>
      </c>
      <c r="F74" s="9" t="str">
        <f t="shared" si="15"/>
        <v>L1571</v>
      </c>
      <c r="G74" s="17" t="s">
        <v>180</v>
      </c>
      <c r="H74" s="17" t="str">
        <f t="shared" si="9"/>
        <v xml:space="preserve"> </v>
      </c>
      <c r="I74" s="12" t="str">
        <f t="shared" si="11"/>
        <v xml:space="preserve">Unit6   L/P      </v>
      </c>
      <c r="J74" s="9" t="str">
        <f t="shared" si="16"/>
        <v>T1571</v>
      </c>
      <c r="K74" s="10"/>
      <c r="L74" s="10"/>
      <c r="M74" s="12" t="str">
        <f t="shared" si="12"/>
        <v xml:space="preserve">Unit6   </v>
      </c>
      <c r="N74" s="9" t="str">
        <f t="shared" si="17"/>
        <v>D1571</v>
      </c>
      <c r="O74" s="10"/>
      <c r="P74" s="10"/>
      <c r="Q74" s="12" t="str">
        <f t="shared" si="13"/>
        <v xml:space="preserve">Unit6   </v>
      </c>
    </row>
    <row r="75" spans="1:17">
      <c r="A75" s="1">
        <v>72</v>
      </c>
      <c r="B75" s="9" t="str">
        <f t="shared" si="14"/>
        <v>M1572</v>
      </c>
      <c r="C75" s="17" t="s">
        <v>170</v>
      </c>
      <c r="D75" s="17" t="str">
        <f t="shared" si="10"/>
        <v xml:space="preserve"> </v>
      </c>
      <c r="E75" s="11" t="str">
        <f t="shared" si="8"/>
        <v xml:space="preserve">Unit6   Int'lock </v>
      </c>
      <c r="F75" s="9" t="str">
        <f t="shared" si="15"/>
        <v>L1572</v>
      </c>
      <c r="G75" s="17" t="s">
        <v>180</v>
      </c>
      <c r="H75" s="17" t="str">
        <f t="shared" si="9"/>
        <v xml:space="preserve"> </v>
      </c>
      <c r="I75" s="12" t="str">
        <f t="shared" si="11"/>
        <v xml:space="preserve">Unit6   L/P      </v>
      </c>
      <c r="J75" s="9" t="str">
        <f t="shared" si="16"/>
        <v>T1572</v>
      </c>
      <c r="K75" s="10"/>
      <c r="L75" s="10"/>
      <c r="M75" s="12" t="str">
        <f t="shared" si="12"/>
        <v xml:space="preserve">Unit6   </v>
      </c>
      <c r="N75" s="9" t="str">
        <f t="shared" si="17"/>
        <v>D1572</v>
      </c>
      <c r="O75" s="10"/>
      <c r="P75" s="10"/>
      <c r="Q75" s="12" t="str">
        <f t="shared" si="13"/>
        <v xml:space="preserve">Unit6   </v>
      </c>
    </row>
    <row r="76" spans="1:17">
      <c r="A76" s="1">
        <v>73</v>
      </c>
      <c r="B76" s="9" t="str">
        <f t="shared" si="14"/>
        <v>M1573</v>
      </c>
      <c r="C76" s="17" t="s">
        <v>170</v>
      </c>
      <c r="D76" s="17" t="str">
        <f t="shared" si="10"/>
        <v xml:space="preserve"> </v>
      </c>
      <c r="E76" s="11" t="str">
        <f t="shared" si="8"/>
        <v xml:space="preserve">Unit6   Int'lock </v>
      </c>
      <c r="F76" s="9" t="str">
        <f t="shared" si="15"/>
        <v>L1573</v>
      </c>
      <c r="G76" s="17" t="s">
        <v>180</v>
      </c>
      <c r="H76" s="17" t="str">
        <f t="shared" si="9"/>
        <v xml:space="preserve"> </v>
      </c>
      <c r="I76" s="12" t="str">
        <f t="shared" si="11"/>
        <v xml:space="preserve">Unit6   L/P      </v>
      </c>
      <c r="J76" s="9" t="str">
        <f t="shared" si="16"/>
        <v>T1573</v>
      </c>
      <c r="K76" s="10"/>
      <c r="L76" s="10"/>
      <c r="M76" s="12" t="str">
        <f t="shared" si="12"/>
        <v xml:space="preserve">Unit6   </v>
      </c>
      <c r="N76" s="9" t="str">
        <f t="shared" si="17"/>
        <v>D1573</v>
      </c>
      <c r="O76" s="10"/>
      <c r="P76" s="10"/>
      <c r="Q76" s="12" t="str">
        <f t="shared" si="13"/>
        <v xml:space="preserve">Unit6   </v>
      </c>
    </row>
    <row r="77" spans="1:17">
      <c r="A77" s="1">
        <v>74</v>
      </c>
      <c r="B77" s="9" t="str">
        <f t="shared" si="14"/>
        <v>M1574</v>
      </c>
      <c r="C77" s="17" t="s">
        <v>170</v>
      </c>
      <c r="D77" s="17" t="str">
        <f t="shared" si="10"/>
        <v xml:space="preserve"> </v>
      </c>
      <c r="E77" s="11" t="str">
        <f t="shared" si="8"/>
        <v xml:space="preserve">Unit6   Int'lock </v>
      </c>
      <c r="F77" s="9" t="str">
        <f t="shared" si="15"/>
        <v>L1574</v>
      </c>
      <c r="G77" s="17" t="s">
        <v>180</v>
      </c>
      <c r="H77" s="17" t="str">
        <f t="shared" si="9"/>
        <v xml:space="preserve"> </v>
      </c>
      <c r="I77" s="12" t="str">
        <f t="shared" si="11"/>
        <v xml:space="preserve">Unit6   L/P      </v>
      </c>
      <c r="J77" s="9" t="str">
        <f t="shared" si="16"/>
        <v>T1574</v>
      </c>
      <c r="K77" s="10"/>
      <c r="L77" s="10"/>
      <c r="M77" s="12" t="str">
        <f t="shared" si="12"/>
        <v xml:space="preserve">Unit6   </v>
      </c>
      <c r="N77" s="9" t="str">
        <f t="shared" si="17"/>
        <v>D1574</v>
      </c>
      <c r="O77" s="10"/>
      <c r="P77" s="10"/>
      <c r="Q77" s="12" t="str">
        <f t="shared" si="13"/>
        <v xml:space="preserve">Unit6   </v>
      </c>
    </row>
    <row r="78" spans="1:17">
      <c r="A78" s="1">
        <v>75</v>
      </c>
      <c r="B78" s="9" t="str">
        <f t="shared" si="14"/>
        <v>M1575</v>
      </c>
      <c r="C78" s="17" t="s">
        <v>170</v>
      </c>
      <c r="D78" s="17" t="str">
        <f t="shared" si="10"/>
        <v xml:space="preserve"> </v>
      </c>
      <c r="E78" s="11" t="str">
        <f t="shared" si="8"/>
        <v xml:space="preserve">Unit6   Int'lock </v>
      </c>
      <c r="F78" s="9" t="str">
        <f t="shared" si="15"/>
        <v>L1575</v>
      </c>
      <c r="G78" s="17" t="s">
        <v>180</v>
      </c>
      <c r="H78" s="17" t="str">
        <f t="shared" si="9"/>
        <v xml:space="preserve"> </v>
      </c>
      <c r="I78" s="12" t="str">
        <f t="shared" si="11"/>
        <v xml:space="preserve">Unit6   L/P      </v>
      </c>
      <c r="J78" s="9" t="str">
        <f t="shared" si="16"/>
        <v>T1575</v>
      </c>
      <c r="K78" s="10"/>
      <c r="L78" s="10"/>
      <c r="M78" s="12" t="str">
        <f t="shared" si="12"/>
        <v xml:space="preserve">Unit6   </v>
      </c>
      <c r="N78" s="9" t="str">
        <f t="shared" si="17"/>
        <v>D1575</v>
      </c>
      <c r="O78" s="10"/>
      <c r="P78" s="10"/>
      <c r="Q78" s="12" t="str">
        <f t="shared" si="13"/>
        <v xml:space="preserve">Unit6   </v>
      </c>
    </row>
    <row r="79" spans="1:17">
      <c r="A79" s="1">
        <v>76</v>
      </c>
      <c r="B79" s="9" t="str">
        <f t="shared" si="14"/>
        <v>M1576</v>
      </c>
      <c r="C79" s="17" t="s">
        <v>170</v>
      </c>
      <c r="D79" s="17" t="str">
        <f t="shared" si="10"/>
        <v xml:space="preserve"> </v>
      </c>
      <c r="E79" s="11" t="str">
        <f t="shared" si="8"/>
        <v xml:space="preserve">Unit6   Int'lock </v>
      </c>
      <c r="F79" s="9" t="str">
        <f t="shared" si="15"/>
        <v>L1576</v>
      </c>
      <c r="G79" s="17" t="s">
        <v>180</v>
      </c>
      <c r="H79" s="17" t="str">
        <f t="shared" si="9"/>
        <v xml:space="preserve"> </v>
      </c>
      <c r="I79" s="12" t="str">
        <f t="shared" si="11"/>
        <v xml:space="preserve">Unit6   L/P      </v>
      </c>
      <c r="J79" s="9" t="str">
        <f t="shared" si="16"/>
        <v>T1576</v>
      </c>
      <c r="K79" s="10"/>
      <c r="L79" s="10"/>
      <c r="M79" s="12" t="str">
        <f t="shared" si="12"/>
        <v xml:space="preserve">Unit6   </v>
      </c>
      <c r="N79" s="9" t="str">
        <f t="shared" si="17"/>
        <v>D1576</v>
      </c>
      <c r="O79" s="10"/>
      <c r="P79" s="10"/>
      <c r="Q79" s="12" t="str">
        <f t="shared" si="13"/>
        <v xml:space="preserve">Unit6   </v>
      </c>
    </row>
    <row r="80" spans="1:17">
      <c r="A80" s="1">
        <v>77</v>
      </c>
      <c r="B80" s="9" t="str">
        <f t="shared" si="14"/>
        <v>M1577</v>
      </c>
      <c r="C80" s="17" t="s">
        <v>170</v>
      </c>
      <c r="D80" s="17" t="str">
        <f t="shared" si="10"/>
        <v xml:space="preserve"> </v>
      </c>
      <c r="E80" s="11" t="str">
        <f t="shared" si="8"/>
        <v xml:space="preserve">Unit6   Int'lock </v>
      </c>
      <c r="F80" s="9" t="str">
        <f t="shared" si="15"/>
        <v>L1577</v>
      </c>
      <c r="G80" s="17" t="s">
        <v>180</v>
      </c>
      <c r="H80" s="17" t="str">
        <f t="shared" si="9"/>
        <v xml:space="preserve"> </v>
      </c>
      <c r="I80" s="12" t="str">
        <f t="shared" si="11"/>
        <v xml:space="preserve">Unit6   L/P      </v>
      </c>
      <c r="J80" s="9" t="str">
        <f t="shared" si="16"/>
        <v>T1577</v>
      </c>
      <c r="K80" s="10"/>
      <c r="L80" s="10"/>
      <c r="M80" s="12" t="str">
        <f t="shared" si="12"/>
        <v xml:space="preserve">Unit6   </v>
      </c>
      <c r="N80" s="9" t="str">
        <f t="shared" si="17"/>
        <v>D1577</v>
      </c>
      <c r="O80" s="10"/>
      <c r="P80" s="10"/>
      <c r="Q80" s="12" t="str">
        <f t="shared" si="13"/>
        <v xml:space="preserve">Unit6   </v>
      </c>
    </row>
    <row r="81" spans="1:17">
      <c r="A81" s="1">
        <v>78</v>
      </c>
      <c r="B81" s="9" t="str">
        <f t="shared" si="14"/>
        <v>M1578</v>
      </c>
      <c r="C81" s="17" t="s">
        <v>170</v>
      </c>
      <c r="D81" s="17" t="str">
        <f t="shared" si="10"/>
        <v xml:space="preserve"> </v>
      </c>
      <c r="E81" s="11" t="str">
        <f t="shared" si="8"/>
        <v xml:space="preserve">Unit6   Int'lock </v>
      </c>
      <c r="F81" s="9" t="str">
        <f t="shared" si="15"/>
        <v>L1578</v>
      </c>
      <c r="G81" s="17" t="s">
        <v>180</v>
      </c>
      <c r="H81" s="17" t="str">
        <f t="shared" si="9"/>
        <v xml:space="preserve"> </v>
      </c>
      <c r="I81" s="12" t="str">
        <f t="shared" si="11"/>
        <v xml:space="preserve">Unit6   L/P      </v>
      </c>
      <c r="J81" s="9" t="str">
        <f t="shared" si="16"/>
        <v>T1578</v>
      </c>
      <c r="K81" s="10"/>
      <c r="L81" s="10"/>
      <c r="M81" s="12" t="str">
        <f t="shared" si="12"/>
        <v xml:space="preserve">Unit6   </v>
      </c>
      <c r="N81" s="9" t="str">
        <f t="shared" si="17"/>
        <v>D1578</v>
      </c>
      <c r="O81" s="10"/>
      <c r="P81" s="10"/>
      <c r="Q81" s="12" t="str">
        <f t="shared" si="13"/>
        <v xml:space="preserve">Unit6   </v>
      </c>
    </row>
    <row r="82" spans="1:17">
      <c r="A82" s="1">
        <v>79</v>
      </c>
      <c r="B82" s="9" t="str">
        <f t="shared" si="14"/>
        <v>M1579</v>
      </c>
      <c r="C82" s="17" t="s">
        <v>170</v>
      </c>
      <c r="D82" s="17" t="str">
        <f t="shared" si="10"/>
        <v xml:space="preserve"> </v>
      </c>
      <c r="E82" s="11" t="str">
        <f t="shared" si="8"/>
        <v xml:space="preserve">Unit6   Int'lock </v>
      </c>
      <c r="F82" s="9" t="str">
        <f t="shared" si="15"/>
        <v>L1579</v>
      </c>
      <c r="G82" s="17" t="s">
        <v>180</v>
      </c>
      <c r="H82" s="17" t="str">
        <f t="shared" si="9"/>
        <v xml:space="preserve"> </v>
      </c>
      <c r="I82" s="12" t="str">
        <f t="shared" si="11"/>
        <v xml:space="preserve">Unit6   L/P      </v>
      </c>
      <c r="J82" s="9" t="str">
        <f t="shared" si="16"/>
        <v>T1579</v>
      </c>
      <c r="K82" s="10"/>
      <c r="L82" s="10"/>
      <c r="M82" s="12" t="str">
        <f t="shared" si="12"/>
        <v xml:space="preserve">Unit6   </v>
      </c>
      <c r="N82" s="9" t="str">
        <f t="shared" si="17"/>
        <v>D1579</v>
      </c>
      <c r="O82" s="10"/>
      <c r="P82" s="10"/>
      <c r="Q82" s="12" t="str">
        <f t="shared" si="13"/>
        <v xml:space="preserve">Unit6   </v>
      </c>
    </row>
    <row r="83" spans="1:17">
      <c r="A83" s="1">
        <v>80</v>
      </c>
      <c r="B83" s="9" t="str">
        <f t="shared" si="14"/>
        <v>M1580</v>
      </c>
      <c r="C83" s="17" t="s">
        <v>171</v>
      </c>
      <c r="D83" s="17" t="str">
        <f t="shared" si="10"/>
        <v>InDIV   Run</v>
      </c>
      <c r="E83" s="11" t="str">
        <f t="shared" si="8"/>
        <v>Unit6   Alarm    InDIV   Run</v>
      </c>
      <c r="F83" s="9" t="str">
        <f t="shared" si="15"/>
        <v>L1580</v>
      </c>
      <c r="G83" s="17" t="s">
        <v>181</v>
      </c>
      <c r="H83" s="17" t="str">
        <f>D83</f>
        <v>InDIV   Run</v>
      </c>
      <c r="I83" s="12" t="str">
        <f t="shared" si="11"/>
        <v>Unit6   Sensor  InDIV   Run</v>
      </c>
      <c r="J83" s="9" t="str">
        <f t="shared" si="16"/>
        <v>T1580</v>
      </c>
      <c r="K83" s="10"/>
      <c r="L83" s="10"/>
      <c r="M83" s="12" t="str">
        <f t="shared" si="12"/>
        <v xml:space="preserve">Unit6   </v>
      </c>
      <c r="N83" s="9" t="str">
        <f t="shared" si="17"/>
        <v>D1580</v>
      </c>
      <c r="O83" s="10"/>
      <c r="P83" s="10"/>
      <c r="Q83" s="12" t="str">
        <f t="shared" si="13"/>
        <v xml:space="preserve">Unit6   </v>
      </c>
    </row>
    <row r="84" spans="1:17">
      <c r="A84" s="1">
        <v>81</v>
      </c>
      <c r="B84" s="9" t="str">
        <f t="shared" si="14"/>
        <v>M1581</v>
      </c>
      <c r="C84" s="17" t="s">
        <v>171</v>
      </c>
      <c r="D84" s="17" t="str">
        <f t="shared" si="10"/>
        <v>InDIV   Stop</v>
      </c>
      <c r="E84" s="11" t="str">
        <f t="shared" si="8"/>
        <v>Unit6   Alarm    InDIV   Stop</v>
      </c>
      <c r="F84" s="9" t="str">
        <f t="shared" si="15"/>
        <v>L1581</v>
      </c>
      <c r="G84" s="17" t="s">
        <v>181</v>
      </c>
      <c r="H84" s="17" t="str">
        <f>D84</f>
        <v>InDIV   Stop</v>
      </c>
      <c r="I84" s="12" t="str">
        <f t="shared" si="11"/>
        <v>Unit6   Sensor  InDIV   Stop</v>
      </c>
      <c r="J84" s="9" t="str">
        <f t="shared" si="16"/>
        <v>T1581</v>
      </c>
      <c r="K84" s="10"/>
      <c r="L84" s="10"/>
      <c r="M84" s="12" t="str">
        <f t="shared" si="12"/>
        <v xml:space="preserve">Unit6   </v>
      </c>
      <c r="N84" s="9" t="str">
        <f t="shared" si="17"/>
        <v>D1581</v>
      </c>
      <c r="O84" s="10"/>
      <c r="P84" s="10"/>
      <c r="Q84" s="12" t="str">
        <f t="shared" si="13"/>
        <v xml:space="preserve">Unit6   </v>
      </c>
    </row>
    <row r="85" spans="1:17">
      <c r="A85" s="1">
        <v>82</v>
      </c>
      <c r="B85" s="9" t="str">
        <f t="shared" si="14"/>
        <v>M1582</v>
      </c>
      <c r="C85" s="17" t="s">
        <v>171</v>
      </c>
      <c r="D85" s="17" t="str">
        <f t="shared" si="10"/>
        <v>OutDIV  Run</v>
      </c>
      <c r="E85" s="11" t="str">
        <f t="shared" si="8"/>
        <v>Unit6   Alarm    OutDIV  Run</v>
      </c>
      <c r="F85" s="9" t="str">
        <f t="shared" si="15"/>
        <v>L1582</v>
      </c>
      <c r="G85" s="17" t="s">
        <v>181</v>
      </c>
      <c r="H85" s="17" t="str">
        <f t="shared" ref="H85:H102" si="18">D85</f>
        <v>OutDIV  Run</v>
      </c>
      <c r="I85" s="12" t="str">
        <f t="shared" si="11"/>
        <v>Unit6   Sensor  OutDIV  Run</v>
      </c>
      <c r="J85" s="9" t="str">
        <f t="shared" si="16"/>
        <v>T1582</v>
      </c>
      <c r="K85" s="10"/>
      <c r="L85" s="10"/>
      <c r="M85" s="12" t="str">
        <f t="shared" si="12"/>
        <v xml:space="preserve">Unit6   </v>
      </c>
      <c r="N85" s="9" t="str">
        <f t="shared" si="17"/>
        <v>D1582</v>
      </c>
      <c r="O85" s="10"/>
      <c r="P85" s="10"/>
      <c r="Q85" s="12" t="str">
        <f t="shared" si="13"/>
        <v xml:space="preserve">Unit6   </v>
      </c>
    </row>
    <row r="86" spans="1:17">
      <c r="A86" s="1">
        <v>83</v>
      </c>
      <c r="B86" s="9" t="str">
        <f t="shared" si="14"/>
        <v>M1583</v>
      </c>
      <c r="C86" s="17" t="s">
        <v>171</v>
      </c>
      <c r="D86" s="17" t="str">
        <f t="shared" si="10"/>
        <v>OutDIV  Stop</v>
      </c>
      <c r="E86" s="11" t="str">
        <f t="shared" si="8"/>
        <v>Unit6   Alarm    OutDIV  Stop</v>
      </c>
      <c r="F86" s="9" t="str">
        <f t="shared" si="15"/>
        <v>L1583</v>
      </c>
      <c r="G86" s="17" t="s">
        <v>181</v>
      </c>
      <c r="H86" s="17" t="str">
        <f t="shared" si="18"/>
        <v>OutDIV  Stop</v>
      </c>
      <c r="I86" s="12" t="str">
        <f t="shared" si="11"/>
        <v>Unit6   Sensor  OutDIV  Stop</v>
      </c>
      <c r="J86" s="9" t="str">
        <f t="shared" si="16"/>
        <v>T1583</v>
      </c>
      <c r="K86" s="10"/>
      <c r="L86" s="10"/>
      <c r="M86" s="12" t="str">
        <f t="shared" si="12"/>
        <v xml:space="preserve">Unit6   </v>
      </c>
      <c r="N86" s="9" t="str">
        <f t="shared" si="17"/>
        <v>D1583</v>
      </c>
      <c r="O86" s="10"/>
      <c r="P86" s="10"/>
      <c r="Q86" s="12" t="str">
        <f t="shared" si="13"/>
        <v xml:space="preserve">Unit6   </v>
      </c>
    </row>
    <row r="87" spans="1:17">
      <c r="A87" s="1">
        <v>84</v>
      </c>
      <c r="B87" s="9" t="str">
        <f t="shared" si="14"/>
        <v>M1584</v>
      </c>
      <c r="C87" s="17" t="s">
        <v>171</v>
      </c>
      <c r="D87" s="17" t="str">
        <f t="shared" si="10"/>
        <v xml:space="preserve"> </v>
      </c>
      <c r="E87" s="11" t="str">
        <f t="shared" si="8"/>
        <v xml:space="preserve">Unit6   Alarm     </v>
      </c>
      <c r="F87" s="9" t="str">
        <f t="shared" si="15"/>
        <v>L1584</v>
      </c>
      <c r="G87" s="17" t="s">
        <v>181</v>
      </c>
      <c r="H87" s="17" t="str">
        <f t="shared" si="18"/>
        <v xml:space="preserve"> </v>
      </c>
      <c r="I87" s="12" t="str">
        <f t="shared" si="11"/>
        <v xml:space="preserve">Unit6   Sensor   </v>
      </c>
      <c r="J87" s="9" t="str">
        <f t="shared" si="16"/>
        <v>T1584</v>
      </c>
      <c r="K87" s="10"/>
      <c r="L87" s="10"/>
      <c r="M87" s="12" t="str">
        <f t="shared" si="12"/>
        <v xml:space="preserve">Unit6   </v>
      </c>
      <c r="N87" s="9" t="str">
        <f t="shared" si="17"/>
        <v>D1584</v>
      </c>
      <c r="O87" s="10"/>
      <c r="P87" s="10"/>
      <c r="Q87" s="12" t="str">
        <f t="shared" si="13"/>
        <v xml:space="preserve">Unit6   </v>
      </c>
    </row>
    <row r="88" spans="1:17">
      <c r="A88" s="1">
        <v>85</v>
      </c>
      <c r="B88" s="9" t="str">
        <f t="shared" si="14"/>
        <v>M1585</v>
      </c>
      <c r="C88" s="17" t="s">
        <v>171</v>
      </c>
      <c r="D88" s="17" t="str">
        <f t="shared" si="10"/>
        <v xml:space="preserve"> </v>
      </c>
      <c r="E88" s="11" t="str">
        <f t="shared" si="8"/>
        <v xml:space="preserve">Unit6   Alarm     </v>
      </c>
      <c r="F88" s="9" t="str">
        <f t="shared" si="15"/>
        <v>L1585</v>
      </c>
      <c r="G88" s="17" t="s">
        <v>181</v>
      </c>
      <c r="H88" s="17" t="str">
        <f t="shared" si="18"/>
        <v xml:space="preserve"> </v>
      </c>
      <c r="I88" s="12" t="str">
        <f t="shared" si="11"/>
        <v xml:space="preserve">Unit6   Sensor   </v>
      </c>
      <c r="J88" s="9" t="str">
        <f t="shared" si="16"/>
        <v>T1585</v>
      </c>
      <c r="K88" s="10"/>
      <c r="L88" s="10"/>
      <c r="M88" s="12" t="str">
        <f t="shared" si="12"/>
        <v xml:space="preserve">Unit6   </v>
      </c>
      <c r="N88" s="9" t="str">
        <f t="shared" si="17"/>
        <v>D1585</v>
      </c>
      <c r="O88" s="10"/>
      <c r="P88" s="10"/>
      <c r="Q88" s="12" t="str">
        <f t="shared" si="13"/>
        <v xml:space="preserve">Unit6   </v>
      </c>
    </row>
    <row r="89" spans="1:17">
      <c r="A89" s="1">
        <v>86</v>
      </c>
      <c r="B89" s="9" t="str">
        <f t="shared" si="14"/>
        <v>M1586</v>
      </c>
      <c r="C89" s="17" t="s">
        <v>171</v>
      </c>
      <c r="D89" s="17" t="str">
        <f t="shared" si="10"/>
        <v xml:space="preserve"> </v>
      </c>
      <c r="E89" s="11" t="str">
        <f t="shared" si="8"/>
        <v xml:space="preserve">Unit6   Alarm     </v>
      </c>
      <c r="F89" s="9" t="str">
        <f t="shared" si="15"/>
        <v>L1586</v>
      </c>
      <c r="G89" s="17" t="s">
        <v>181</v>
      </c>
      <c r="H89" s="17" t="str">
        <f t="shared" si="18"/>
        <v xml:space="preserve"> </v>
      </c>
      <c r="I89" s="12" t="str">
        <f t="shared" si="11"/>
        <v xml:space="preserve">Unit6   Sensor   </v>
      </c>
      <c r="J89" s="9" t="str">
        <f t="shared" si="16"/>
        <v>T1586</v>
      </c>
      <c r="K89" s="10"/>
      <c r="L89" s="10"/>
      <c r="M89" s="12" t="str">
        <f t="shared" si="12"/>
        <v xml:space="preserve">Unit6   </v>
      </c>
      <c r="N89" s="9" t="str">
        <f t="shared" si="17"/>
        <v>D1586</v>
      </c>
      <c r="O89" s="10"/>
      <c r="P89" s="10"/>
      <c r="Q89" s="12" t="str">
        <f t="shared" si="13"/>
        <v xml:space="preserve">Unit6   </v>
      </c>
    </row>
    <row r="90" spans="1:17">
      <c r="A90" s="1">
        <v>87</v>
      </c>
      <c r="B90" s="9" t="str">
        <f t="shared" si="14"/>
        <v>M1587</v>
      </c>
      <c r="C90" s="17" t="s">
        <v>171</v>
      </c>
      <c r="D90" s="17" t="str">
        <f t="shared" si="10"/>
        <v xml:space="preserve"> </v>
      </c>
      <c r="E90" s="11" t="str">
        <f t="shared" si="8"/>
        <v xml:space="preserve">Unit6   Alarm     </v>
      </c>
      <c r="F90" s="9" t="str">
        <f t="shared" si="15"/>
        <v>L1587</v>
      </c>
      <c r="G90" s="17" t="s">
        <v>181</v>
      </c>
      <c r="H90" s="17" t="str">
        <f t="shared" si="18"/>
        <v xml:space="preserve"> </v>
      </c>
      <c r="I90" s="12" t="str">
        <f t="shared" si="11"/>
        <v xml:space="preserve">Unit6   Sensor   </v>
      </c>
      <c r="J90" s="9" t="str">
        <f t="shared" si="16"/>
        <v>T1587</v>
      </c>
      <c r="K90" s="10"/>
      <c r="L90" s="10"/>
      <c r="M90" s="12" t="str">
        <f t="shared" si="12"/>
        <v xml:space="preserve">Unit6   </v>
      </c>
      <c r="N90" s="9" t="str">
        <f t="shared" si="17"/>
        <v>D1587</v>
      </c>
      <c r="O90" s="10"/>
      <c r="P90" s="10"/>
      <c r="Q90" s="12" t="str">
        <f t="shared" si="13"/>
        <v xml:space="preserve">Unit6   </v>
      </c>
    </row>
    <row r="91" spans="1:17">
      <c r="A91" s="1">
        <v>88</v>
      </c>
      <c r="B91" s="9" t="str">
        <f t="shared" si="14"/>
        <v>M1588</v>
      </c>
      <c r="C91" s="17" t="s">
        <v>171</v>
      </c>
      <c r="D91" s="17" t="str">
        <f t="shared" si="10"/>
        <v xml:space="preserve"> </v>
      </c>
      <c r="E91" s="11" t="str">
        <f t="shared" si="8"/>
        <v xml:space="preserve">Unit6   Alarm     </v>
      </c>
      <c r="F91" s="9" t="str">
        <f t="shared" si="15"/>
        <v>L1588</v>
      </c>
      <c r="G91" s="17" t="s">
        <v>181</v>
      </c>
      <c r="H91" s="17" t="str">
        <f t="shared" si="18"/>
        <v xml:space="preserve"> </v>
      </c>
      <c r="I91" s="12" t="str">
        <f t="shared" si="11"/>
        <v xml:space="preserve">Unit6   Sensor   </v>
      </c>
      <c r="J91" s="9" t="str">
        <f t="shared" si="16"/>
        <v>T1588</v>
      </c>
      <c r="K91" s="10"/>
      <c r="L91" s="10"/>
      <c r="M91" s="12" t="str">
        <f t="shared" si="12"/>
        <v xml:space="preserve">Unit6   </v>
      </c>
      <c r="N91" s="9" t="str">
        <f t="shared" si="17"/>
        <v>D1588</v>
      </c>
      <c r="O91" s="10"/>
      <c r="P91" s="10"/>
      <c r="Q91" s="12" t="str">
        <f t="shared" si="13"/>
        <v xml:space="preserve">Unit6   </v>
      </c>
    </row>
    <row r="92" spans="1:17">
      <c r="A92" s="1">
        <v>89</v>
      </c>
      <c r="B92" s="9" t="str">
        <f t="shared" si="14"/>
        <v>M1589</v>
      </c>
      <c r="C92" s="17" t="s">
        <v>171</v>
      </c>
      <c r="D92" s="17" t="str">
        <f t="shared" si="10"/>
        <v xml:space="preserve"> </v>
      </c>
      <c r="E92" s="11" t="str">
        <f t="shared" si="8"/>
        <v xml:space="preserve">Unit6   Alarm     </v>
      </c>
      <c r="F92" s="9" t="str">
        <f t="shared" si="15"/>
        <v>L1589</v>
      </c>
      <c r="G92" s="17" t="s">
        <v>181</v>
      </c>
      <c r="H92" s="17" t="str">
        <f t="shared" si="18"/>
        <v xml:space="preserve"> </v>
      </c>
      <c r="I92" s="12" t="str">
        <f t="shared" si="11"/>
        <v xml:space="preserve">Unit6   Sensor   </v>
      </c>
      <c r="J92" s="9" t="str">
        <f t="shared" si="16"/>
        <v>T1589</v>
      </c>
      <c r="K92" s="10"/>
      <c r="L92" s="10"/>
      <c r="M92" s="12" t="str">
        <f t="shared" si="12"/>
        <v xml:space="preserve">Unit6   </v>
      </c>
      <c r="N92" s="9" t="str">
        <f t="shared" si="17"/>
        <v>D1589</v>
      </c>
      <c r="O92" s="10"/>
      <c r="P92" s="10"/>
      <c r="Q92" s="12" t="str">
        <f t="shared" si="13"/>
        <v xml:space="preserve">Unit6   </v>
      </c>
    </row>
    <row r="93" spans="1:17">
      <c r="A93" s="1">
        <v>90</v>
      </c>
      <c r="B93" s="9" t="str">
        <f t="shared" si="14"/>
        <v>M1590</v>
      </c>
      <c r="C93" s="17" t="s">
        <v>171</v>
      </c>
      <c r="D93" s="17" t="str">
        <f t="shared" si="10"/>
        <v xml:space="preserve"> </v>
      </c>
      <c r="E93" s="11" t="str">
        <f t="shared" si="8"/>
        <v xml:space="preserve">Unit6   Alarm     </v>
      </c>
      <c r="F93" s="9" t="str">
        <f t="shared" si="15"/>
        <v>L1590</v>
      </c>
      <c r="G93" s="17" t="s">
        <v>181</v>
      </c>
      <c r="H93" s="17" t="str">
        <f t="shared" si="18"/>
        <v xml:space="preserve"> </v>
      </c>
      <c r="I93" s="12" t="str">
        <f t="shared" si="11"/>
        <v xml:space="preserve">Unit6   Sensor   </v>
      </c>
      <c r="J93" s="9" t="str">
        <f t="shared" si="16"/>
        <v>T1590</v>
      </c>
      <c r="K93" s="10"/>
      <c r="L93" s="10"/>
      <c r="M93" s="12" t="str">
        <f t="shared" si="12"/>
        <v xml:space="preserve">Unit6   </v>
      </c>
      <c r="N93" s="9" t="str">
        <f t="shared" si="17"/>
        <v>D1590</v>
      </c>
      <c r="O93" s="10"/>
      <c r="P93" s="10"/>
      <c r="Q93" s="12" t="str">
        <f t="shared" si="13"/>
        <v xml:space="preserve">Unit6   </v>
      </c>
    </row>
    <row r="94" spans="1:17">
      <c r="A94" s="1">
        <v>91</v>
      </c>
      <c r="B94" s="9" t="str">
        <f t="shared" si="14"/>
        <v>M1591</v>
      </c>
      <c r="C94" s="17" t="s">
        <v>171</v>
      </c>
      <c r="D94" s="17" t="str">
        <f t="shared" si="10"/>
        <v xml:space="preserve"> </v>
      </c>
      <c r="E94" s="11" t="str">
        <f t="shared" si="8"/>
        <v xml:space="preserve">Unit6   Alarm     </v>
      </c>
      <c r="F94" s="9" t="str">
        <f t="shared" si="15"/>
        <v>L1591</v>
      </c>
      <c r="G94" s="17" t="s">
        <v>181</v>
      </c>
      <c r="H94" s="17" t="str">
        <f t="shared" si="18"/>
        <v xml:space="preserve"> </v>
      </c>
      <c r="I94" s="12" t="str">
        <f t="shared" si="11"/>
        <v xml:space="preserve">Unit6   Sensor   </v>
      </c>
      <c r="J94" s="9" t="str">
        <f t="shared" si="16"/>
        <v>T1591</v>
      </c>
      <c r="K94" s="10"/>
      <c r="L94" s="10"/>
      <c r="M94" s="12" t="str">
        <f t="shared" si="12"/>
        <v xml:space="preserve">Unit6   </v>
      </c>
      <c r="N94" s="9" t="str">
        <f t="shared" si="17"/>
        <v>D1591</v>
      </c>
      <c r="O94" s="10"/>
      <c r="P94" s="10"/>
      <c r="Q94" s="12" t="str">
        <f t="shared" si="13"/>
        <v xml:space="preserve">Unit6   </v>
      </c>
    </row>
    <row r="95" spans="1:17">
      <c r="A95" s="1">
        <v>92</v>
      </c>
      <c r="B95" s="9" t="str">
        <f t="shared" si="14"/>
        <v>M1592</v>
      </c>
      <c r="C95" s="17" t="s">
        <v>171</v>
      </c>
      <c r="D95" s="17" t="str">
        <f t="shared" si="10"/>
        <v xml:space="preserve"> </v>
      </c>
      <c r="E95" s="11" t="str">
        <f t="shared" si="8"/>
        <v xml:space="preserve">Unit6   Alarm     </v>
      </c>
      <c r="F95" s="9" t="str">
        <f t="shared" si="15"/>
        <v>L1592</v>
      </c>
      <c r="G95" s="17" t="s">
        <v>181</v>
      </c>
      <c r="H95" s="17" t="str">
        <f t="shared" si="18"/>
        <v xml:space="preserve"> </v>
      </c>
      <c r="I95" s="12" t="str">
        <f t="shared" si="11"/>
        <v xml:space="preserve">Unit6   Sensor   </v>
      </c>
      <c r="J95" s="9" t="str">
        <f t="shared" si="16"/>
        <v>T1592</v>
      </c>
      <c r="K95" s="10"/>
      <c r="L95" s="10"/>
      <c r="M95" s="12" t="str">
        <f t="shared" si="12"/>
        <v xml:space="preserve">Unit6   </v>
      </c>
      <c r="N95" s="9" t="str">
        <f t="shared" si="17"/>
        <v>D1592</v>
      </c>
      <c r="O95" s="10"/>
      <c r="P95" s="10"/>
      <c r="Q95" s="12" t="str">
        <f t="shared" si="13"/>
        <v xml:space="preserve">Unit6   </v>
      </c>
    </row>
    <row r="96" spans="1:17">
      <c r="A96" s="1">
        <v>93</v>
      </c>
      <c r="B96" s="9" t="str">
        <f t="shared" si="14"/>
        <v>M1593</v>
      </c>
      <c r="C96" s="17" t="s">
        <v>171</v>
      </c>
      <c r="D96" s="17" t="str">
        <f t="shared" si="10"/>
        <v xml:space="preserve"> </v>
      </c>
      <c r="E96" s="11" t="str">
        <f t="shared" si="8"/>
        <v xml:space="preserve">Unit6   Alarm     </v>
      </c>
      <c r="F96" s="9" t="str">
        <f t="shared" si="15"/>
        <v>L1593</v>
      </c>
      <c r="G96" s="17" t="s">
        <v>181</v>
      </c>
      <c r="H96" s="17" t="str">
        <f t="shared" si="18"/>
        <v xml:space="preserve"> </v>
      </c>
      <c r="I96" s="12" t="str">
        <f t="shared" si="11"/>
        <v xml:space="preserve">Unit6   Sensor   </v>
      </c>
      <c r="J96" s="9" t="str">
        <f t="shared" si="16"/>
        <v>T1593</v>
      </c>
      <c r="K96" s="10"/>
      <c r="L96" s="10"/>
      <c r="M96" s="12" t="str">
        <f t="shared" si="12"/>
        <v xml:space="preserve">Unit6   </v>
      </c>
      <c r="N96" s="9" t="str">
        <f t="shared" si="17"/>
        <v>D1593</v>
      </c>
      <c r="O96" s="10"/>
      <c r="P96" s="10"/>
      <c r="Q96" s="12" t="str">
        <f t="shared" si="13"/>
        <v xml:space="preserve">Unit6   </v>
      </c>
    </row>
    <row r="97" spans="1:17">
      <c r="A97" s="1">
        <v>94</v>
      </c>
      <c r="B97" s="9" t="str">
        <f t="shared" si="14"/>
        <v>M1594</v>
      </c>
      <c r="C97" s="17" t="s">
        <v>171</v>
      </c>
      <c r="D97" s="17" t="str">
        <f t="shared" si="10"/>
        <v xml:space="preserve"> </v>
      </c>
      <c r="E97" s="11" t="str">
        <f t="shared" si="8"/>
        <v xml:space="preserve">Unit6   Alarm     </v>
      </c>
      <c r="F97" s="9" t="str">
        <f t="shared" si="15"/>
        <v>L1594</v>
      </c>
      <c r="G97" s="17" t="s">
        <v>181</v>
      </c>
      <c r="H97" s="17" t="str">
        <f t="shared" si="18"/>
        <v xml:space="preserve"> </v>
      </c>
      <c r="I97" s="12" t="str">
        <f t="shared" si="11"/>
        <v xml:space="preserve">Unit6   Sensor   </v>
      </c>
      <c r="J97" s="9" t="str">
        <f t="shared" si="16"/>
        <v>T1594</v>
      </c>
      <c r="K97" s="10"/>
      <c r="L97" s="10"/>
      <c r="M97" s="12" t="str">
        <f t="shared" si="12"/>
        <v xml:space="preserve">Unit6   </v>
      </c>
      <c r="N97" s="9" t="str">
        <f t="shared" si="17"/>
        <v>D1594</v>
      </c>
      <c r="O97" s="10"/>
      <c r="P97" s="10"/>
      <c r="Q97" s="12" t="str">
        <f t="shared" si="13"/>
        <v xml:space="preserve">Unit6   </v>
      </c>
    </row>
    <row r="98" spans="1:17">
      <c r="A98" s="1">
        <v>95</v>
      </c>
      <c r="B98" s="9" t="str">
        <f t="shared" si="14"/>
        <v>M1595</v>
      </c>
      <c r="C98" s="17" t="s">
        <v>171</v>
      </c>
      <c r="D98" s="17" t="str">
        <f t="shared" si="10"/>
        <v xml:space="preserve"> </v>
      </c>
      <c r="E98" s="11" t="str">
        <f t="shared" si="8"/>
        <v xml:space="preserve">Unit6   Alarm     </v>
      </c>
      <c r="F98" s="9" t="str">
        <f t="shared" si="15"/>
        <v>L1595</v>
      </c>
      <c r="G98" s="17" t="s">
        <v>181</v>
      </c>
      <c r="H98" s="17" t="str">
        <f t="shared" si="18"/>
        <v xml:space="preserve"> </v>
      </c>
      <c r="I98" s="12" t="str">
        <f t="shared" si="11"/>
        <v xml:space="preserve">Unit6   Sensor   </v>
      </c>
      <c r="J98" s="9" t="str">
        <f t="shared" si="16"/>
        <v>T1595</v>
      </c>
      <c r="K98" s="10"/>
      <c r="L98" s="10"/>
      <c r="M98" s="12" t="str">
        <f t="shared" si="12"/>
        <v xml:space="preserve">Unit6   </v>
      </c>
      <c r="N98" s="9" t="str">
        <f t="shared" si="17"/>
        <v>D1595</v>
      </c>
      <c r="O98" s="10"/>
      <c r="P98" s="10"/>
      <c r="Q98" s="12" t="str">
        <f t="shared" si="13"/>
        <v xml:space="preserve">Unit6   </v>
      </c>
    </row>
    <row r="99" spans="1:17">
      <c r="A99" s="1">
        <v>96</v>
      </c>
      <c r="B99" s="9" t="str">
        <f t="shared" si="14"/>
        <v>M1596</v>
      </c>
      <c r="C99" s="17" t="s">
        <v>171</v>
      </c>
      <c r="D99" s="17" t="str">
        <f t="shared" si="10"/>
        <v xml:space="preserve"> </v>
      </c>
      <c r="E99" s="11" t="str">
        <f t="shared" si="8"/>
        <v xml:space="preserve">Unit6   Alarm     </v>
      </c>
      <c r="F99" s="9" t="str">
        <f t="shared" si="15"/>
        <v>L1596</v>
      </c>
      <c r="G99" s="17" t="s">
        <v>181</v>
      </c>
      <c r="H99" s="17" t="str">
        <f t="shared" si="18"/>
        <v xml:space="preserve"> </v>
      </c>
      <c r="I99" s="12" t="str">
        <f t="shared" si="11"/>
        <v xml:space="preserve">Unit6   Sensor   </v>
      </c>
      <c r="J99" s="9" t="str">
        <f t="shared" si="16"/>
        <v>T1596</v>
      </c>
      <c r="K99" s="10"/>
      <c r="L99" s="10"/>
      <c r="M99" s="12" t="str">
        <f t="shared" si="12"/>
        <v xml:space="preserve">Unit6   </v>
      </c>
      <c r="N99" s="9" t="str">
        <f t="shared" si="17"/>
        <v>D1596</v>
      </c>
      <c r="O99" s="10"/>
      <c r="P99" s="10"/>
      <c r="Q99" s="12" t="str">
        <f t="shared" si="13"/>
        <v xml:space="preserve">Unit6   </v>
      </c>
    </row>
    <row r="100" spans="1:17">
      <c r="A100" s="1">
        <v>97</v>
      </c>
      <c r="B100" s="9" t="str">
        <f t="shared" si="14"/>
        <v>M1597</v>
      </c>
      <c r="C100" s="17" t="s">
        <v>171</v>
      </c>
      <c r="D100" s="17" t="str">
        <f t="shared" si="10"/>
        <v xml:space="preserve"> </v>
      </c>
      <c r="E100" s="11" t="str">
        <f t="shared" ref="E100:E102" si="19">$B$1&amp;$C$1&amp;"   "&amp;C100&amp;D100</f>
        <v xml:space="preserve">Unit6   Alarm     </v>
      </c>
      <c r="F100" s="9" t="str">
        <f t="shared" si="15"/>
        <v>L1597</v>
      </c>
      <c r="G100" s="17" t="s">
        <v>181</v>
      </c>
      <c r="H100" s="17" t="str">
        <f t="shared" si="18"/>
        <v xml:space="preserve"> </v>
      </c>
      <c r="I100" s="12" t="str">
        <f t="shared" si="11"/>
        <v xml:space="preserve">Unit6   Sensor   </v>
      </c>
      <c r="J100" s="9" t="str">
        <f t="shared" si="16"/>
        <v>T1597</v>
      </c>
      <c r="K100" s="10"/>
      <c r="L100" s="10"/>
      <c r="M100" s="12" t="str">
        <f t="shared" si="12"/>
        <v xml:space="preserve">Unit6   </v>
      </c>
      <c r="N100" s="9" t="str">
        <f t="shared" si="17"/>
        <v>D1597</v>
      </c>
      <c r="O100" s="10"/>
      <c r="P100" s="10"/>
      <c r="Q100" s="12" t="str">
        <f t="shared" si="13"/>
        <v xml:space="preserve">Unit6   </v>
      </c>
    </row>
    <row r="101" spans="1:17">
      <c r="A101" s="1">
        <v>98</v>
      </c>
      <c r="B101" s="9" t="str">
        <f t="shared" si="14"/>
        <v>M1598</v>
      </c>
      <c r="C101" s="17" t="s">
        <v>171</v>
      </c>
      <c r="D101" s="17" t="str">
        <f t="shared" si="10"/>
        <v xml:space="preserve"> </v>
      </c>
      <c r="E101" s="11" t="str">
        <f t="shared" si="19"/>
        <v xml:space="preserve">Unit6   Alarm     </v>
      </c>
      <c r="F101" s="9" t="str">
        <f t="shared" si="15"/>
        <v>L1598</v>
      </c>
      <c r="G101" s="17" t="s">
        <v>181</v>
      </c>
      <c r="H101" s="17" t="str">
        <f t="shared" si="18"/>
        <v xml:space="preserve"> </v>
      </c>
      <c r="I101" s="12" t="str">
        <f t="shared" si="11"/>
        <v xml:space="preserve">Unit6   Sensor   </v>
      </c>
      <c r="J101" s="9" t="str">
        <f t="shared" si="16"/>
        <v>T1598</v>
      </c>
      <c r="K101" s="10"/>
      <c r="L101" s="10"/>
      <c r="M101" s="12" t="str">
        <f t="shared" si="12"/>
        <v xml:space="preserve">Unit6   </v>
      </c>
      <c r="N101" s="9" t="str">
        <f t="shared" si="17"/>
        <v>D1598</v>
      </c>
      <c r="O101" s="10"/>
      <c r="P101" s="10"/>
      <c r="Q101" s="12" t="str">
        <f t="shared" si="13"/>
        <v xml:space="preserve">Unit6   </v>
      </c>
    </row>
    <row r="102" spans="1:17" ht="14.25" thickBot="1">
      <c r="A102" s="1">
        <v>99</v>
      </c>
      <c r="B102" s="13" t="str">
        <f t="shared" si="14"/>
        <v>M1599</v>
      </c>
      <c r="C102" s="18" t="s">
        <v>171</v>
      </c>
      <c r="D102" s="18" t="str">
        <f t="shared" si="10"/>
        <v xml:space="preserve"> </v>
      </c>
      <c r="E102" s="15" t="str">
        <f t="shared" si="19"/>
        <v xml:space="preserve">Unit6   Alarm     </v>
      </c>
      <c r="F102" s="13" t="str">
        <f t="shared" si="15"/>
        <v>L1599</v>
      </c>
      <c r="G102" s="18" t="s">
        <v>181</v>
      </c>
      <c r="H102" s="18" t="str">
        <f t="shared" si="18"/>
        <v xml:space="preserve"> </v>
      </c>
      <c r="I102" s="16" t="str">
        <f t="shared" si="11"/>
        <v xml:space="preserve">Unit6   Sensor   </v>
      </c>
      <c r="J102" s="13" t="str">
        <f t="shared" si="16"/>
        <v>T1599</v>
      </c>
      <c r="K102" s="14"/>
      <c r="L102" s="14"/>
      <c r="M102" s="16" t="str">
        <f t="shared" si="12"/>
        <v xml:space="preserve">Unit6   </v>
      </c>
      <c r="N102" s="13" t="str">
        <f t="shared" si="17"/>
        <v>D1599</v>
      </c>
      <c r="O102" s="14"/>
      <c r="P102" s="14"/>
      <c r="Q102" s="16" t="str">
        <f t="shared" si="13"/>
        <v xml:space="preserve">Unit6   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DFD7-A501-494A-ABFF-0F6447E0F086}">
  <sheetPr>
    <tabColor theme="9" tint="0.79998168889431442"/>
  </sheetPr>
  <dimension ref="A1:Q102"/>
  <sheetViews>
    <sheetView topLeftCell="D35" zoomScale="85" zoomScaleNormal="85" workbookViewId="0">
      <selection activeCell="I73" sqref="I73"/>
    </sheetView>
  </sheetViews>
  <sheetFormatPr defaultRowHeight="13.5"/>
  <cols>
    <col min="1" max="1" width="9" style="1"/>
    <col min="2" max="2" width="8" style="4" customWidth="1"/>
    <col min="3" max="4" width="15.625" style="1" customWidth="1"/>
    <col min="5" max="5" width="32.375" style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4" width="8" style="4" customWidth="1"/>
    <col min="15" max="16" width="15.625" style="1" customWidth="1"/>
    <col min="17" max="17" width="32.375" style="1" customWidth="1"/>
    <col min="18" max="16384" width="9" style="1"/>
  </cols>
  <sheetData>
    <row r="1" spans="1:17">
      <c r="B1" s="2" t="s">
        <v>184</v>
      </c>
      <c r="C1" s="3">
        <v>7</v>
      </c>
    </row>
    <row r="2" spans="1:17" ht="14.25" thickBot="1">
      <c r="B2" s="4">
        <f>1000+(($C$1-1)*100)</f>
        <v>1600</v>
      </c>
      <c r="C2" s="1" t="s">
        <v>183</v>
      </c>
      <c r="F2" s="4">
        <f>1000+(($C$1-1)*100)</f>
        <v>1600</v>
      </c>
      <c r="G2" s="1" t="s">
        <v>185</v>
      </c>
      <c r="J2" s="4">
        <f>1000+(($C$1-1)*100)</f>
        <v>1600</v>
      </c>
      <c r="K2" s="1" t="s">
        <v>186</v>
      </c>
      <c r="N2" s="4">
        <f>1000+(($C$1-1)*100)</f>
        <v>1600</v>
      </c>
      <c r="O2" s="1" t="s">
        <v>279</v>
      </c>
    </row>
    <row r="3" spans="1:17">
      <c r="A3" s="1">
        <v>0</v>
      </c>
      <c r="B3" s="5" t="str">
        <f>C$2&amp;B$2+$A3</f>
        <v>M1600</v>
      </c>
      <c r="C3" s="6"/>
      <c r="D3" s="6"/>
      <c r="E3" s="7" t="str">
        <f t="shared" ref="E3:E33" si="0">$B$1&amp;$C$1&amp;"   "&amp;C3&amp;D3</f>
        <v xml:space="preserve">Unit7   </v>
      </c>
      <c r="F3" s="5" t="str">
        <f>G$2&amp;F$2+$A3</f>
        <v>L1600</v>
      </c>
      <c r="G3" s="6"/>
      <c r="H3" s="6"/>
      <c r="I3" s="8" t="str">
        <f t="shared" ref="I3:I66" si="1">$B$1&amp;$C$1&amp;"   "&amp;G3&amp;H3</f>
        <v xml:space="preserve">Unit7   </v>
      </c>
      <c r="J3" s="5" t="str">
        <f>K$2&amp;J$2+$A3</f>
        <v>T1600</v>
      </c>
      <c r="K3" s="6"/>
      <c r="L3" s="6"/>
      <c r="M3" s="8" t="str">
        <f t="shared" ref="M3:M66" si="2">$B$1&amp;$C$1&amp;"   "&amp;K3&amp;L3</f>
        <v xml:space="preserve">Unit7   </v>
      </c>
      <c r="N3" s="5" t="str">
        <f>O$2&amp;N$2+$A3</f>
        <v>D1600</v>
      </c>
      <c r="O3" s="6" t="s">
        <v>280</v>
      </c>
      <c r="P3" s="6" t="s">
        <v>282</v>
      </c>
      <c r="Q3" s="8" t="str">
        <f t="shared" ref="Q3:Q66" si="3">$B$1&amp;$C$1&amp;"   "&amp;O3&amp;P3</f>
        <v>Unit7   Auto    Step NO</v>
      </c>
    </row>
    <row r="4" spans="1:17">
      <c r="A4" s="1">
        <v>1</v>
      </c>
      <c r="B4" s="9" t="str">
        <f t="shared" ref="B4:B67" si="4">C$2&amp;B$2+$A4</f>
        <v>M1601</v>
      </c>
      <c r="C4" s="10" t="s">
        <v>134</v>
      </c>
      <c r="D4" s="10"/>
      <c r="E4" s="11" t="str">
        <f t="shared" si="0"/>
        <v>Unit7   Manual</v>
      </c>
      <c r="F4" s="9" t="str">
        <f t="shared" ref="F4:F67" si="5">G$2&amp;F$2+$A4</f>
        <v>L1601</v>
      </c>
      <c r="G4" s="10"/>
      <c r="H4" s="10"/>
      <c r="I4" s="12" t="str">
        <f t="shared" si="1"/>
        <v xml:space="preserve">Unit7   </v>
      </c>
      <c r="J4" s="9" t="str">
        <f t="shared" ref="J4:J67" si="6">K$2&amp;J$2+$A4</f>
        <v>T1601</v>
      </c>
      <c r="K4" s="10" t="s">
        <v>134</v>
      </c>
      <c r="L4" s="10"/>
      <c r="M4" s="12" t="str">
        <f t="shared" si="2"/>
        <v>Unit7   Manual</v>
      </c>
      <c r="N4" s="9" t="str">
        <f t="shared" ref="N4:N67" si="7">O$2&amp;N$2+$A4</f>
        <v>D1601</v>
      </c>
      <c r="O4" s="10" t="s">
        <v>281</v>
      </c>
      <c r="P4" s="10" t="s">
        <v>282</v>
      </c>
      <c r="Q4" s="12" t="str">
        <f t="shared" si="3"/>
        <v>Unit7   Initial Step NO</v>
      </c>
    </row>
    <row r="5" spans="1:17">
      <c r="A5" s="1">
        <v>2</v>
      </c>
      <c r="B5" s="9" t="str">
        <f t="shared" si="4"/>
        <v>M1602</v>
      </c>
      <c r="C5" s="10" t="s">
        <v>135</v>
      </c>
      <c r="D5" s="10"/>
      <c r="E5" s="11" t="str">
        <f t="shared" si="0"/>
        <v>Unit7   Running</v>
      </c>
      <c r="F5" s="9" t="str">
        <f t="shared" si="5"/>
        <v>L1602</v>
      </c>
      <c r="G5" s="10" t="s">
        <v>135</v>
      </c>
      <c r="H5" s="10"/>
      <c r="I5" s="12" t="str">
        <f t="shared" si="1"/>
        <v>Unit7   Running</v>
      </c>
      <c r="J5" s="9" t="str">
        <f t="shared" si="6"/>
        <v>T1602</v>
      </c>
      <c r="K5" s="10" t="s">
        <v>135</v>
      </c>
      <c r="L5" s="10"/>
      <c r="M5" s="12" t="str">
        <f t="shared" si="2"/>
        <v>Unit7   Running</v>
      </c>
      <c r="N5" s="9" t="str">
        <f t="shared" si="7"/>
        <v>D1602</v>
      </c>
      <c r="O5" s="10"/>
      <c r="P5" s="10"/>
      <c r="Q5" s="12" t="str">
        <f t="shared" si="3"/>
        <v xml:space="preserve">Unit7   </v>
      </c>
    </row>
    <row r="6" spans="1:17">
      <c r="A6" s="1">
        <v>3</v>
      </c>
      <c r="B6" s="9" t="str">
        <f t="shared" si="4"/>
        <v>M1603</v>
      </c>
      <c r="C6" s="10" t="s">
        <v>136</v>
      </c>
      <c r="D6" s="10"/>
      <c r="E6" s="11" t="str">
        <f t="shared" si="0"/>
        <v>Unit7   Stop</v>
      </c>
      <c r="F6" s="9" t="str">
        <f t="shared" si="5"/>
        <v>L1603</v>
      </c>
      <c r="G6" s="10" t="s">
        <v>136</v>
      </c>
      <c r="H6" s="10"/>
      <c r="I6" s="12" t="str">
        <f t="shared" si="1"/>
        <v>Unit7   Stop</v>
      </c>
      <c r="J6" s="9" t="str">
        <f t="shared" si="6"/>
        <v>T1603</v>
      </c>
      <c r="K6" s="10" t="s">
        <v>136</v>
      </c>
      <c r="L6" s="10"/>
      <c r="M6" s="12" t="str">
        <f t="shared" si="2"/>
        <v>Unit7   Stop</v>
      </c>
      <c r="N6" s="9" t="str">
        <f t="shared" si="7"/>
        <v>D1603</v>
      </c>
      <c r="O6" s="10"/>
      <c r="P6" s="10"/>
      <c r="Q6" s="12" t="str">
        <f t="shared" si="3"/>
        <v xml:space="preserve">Unit7   </v>
      </c>
    </row>
    <row r="7" spans="1:17">
      <c r="A7" s="1">
        <v>4</v>
      </c>
      <c r="B7" s="9" t="str">
        <f t="shared" si="4"/>
        <v>M1604</v>
      </c>
      <c r="C7" s="10" t="s">
        <v>137</v>
      </c>
      <c r="D7" s="10"/>
      <c r="E7" s="11" t="str">
        <f t="shared" si="0"/>
        <v>Unit7   Initial Run</v>
      </c>
      <c r="F7" s="9" t="str">
        <f t="shared" si="5"/>
        <v>L1604</v>
      </c>
      <c r="G7" s="10" t="s">
        <v>176</v>
      </c>
      <c r="H7" s="10"/>
      <c r="I7" s="12" t="str">
        <f t="shared" si="1"/>
        <v>Unit7   Initial Complete</v>
      </c>
      <c r="J7" s="9" t="str">
        <f t="shared" si="6"/>
        <v>T1604</v>
      </c>
      <c r="K7" s="10" t="s">
        <v>137</v>
      </c>
      <c r="L7" s="10"/>
      <c r="M7" s="12" t="str">
        <f t="shared" si="2"/>
        <v>Unit7   Initial Run</v>
      </c>
      <c r="N7" s="9" t="str">
        <f t="shared" si="7"/>
        <v>D1604</v>
      </c>
      <c r="O7" s="10"/>
      <c r="P7" s="10"/>
      <c r="Q7" s="12" t="str">
        <f t="shared" si="3"/>
        <v xml:space="preserve">Unit7   </v>
      </c>
    </row>
    <row r="8" spans="1:17">
      <c r="A8" s="1">
        <v>5</v>
      </c>
      <c r="B8" s="9" t="str">
        <f t="shared" si="4"/>
        <v>M1605</v>
      </c>
      <c r="C8" s="10" t="s">
        <v>138</v>
      </c>
      <c r="D8" s="10"/>
      <c r="E8" s="11" t="str">
        <f t="shared" si="0"/>
        <v>Unit7   Step End</v>
      </c>
      <c r="F8" s="9" t="str">
        <f t="shared" si="5"/>
        <v>L1605</v>
      </c>
      <c r="G8" s="10"/>
      <c r="H8" s="10"/>
      <c r="I8" s="12" t="str">
        <f t="shared" si="1"/>
        <v xml:space="preserve">Unit7   </v>
      </c>
      <c r="J8" s="9" t="str">
        <f t="shared" si="6"/>
        <v>T1605</v>
      </c>
      <c r="K8" s="10" t="s">
        <v>138</v>
      </c>
      <c r="L8" s="10"/>
      <c r="M8" s="12" t="str">
        <f t="shared" si="2"/>
        <v>Unit7   Step End</v>
      </c>
      <c r="N8" s="9" t="str">
        <f t="shared" si="7"/>
        <v>D1605</v>
      </c>
      <c r="O8" s="10"/>
      <c r="P8" s="10"/>
      <c r="Q8" s="12" t="str">
        <f t="shared" si="3"/>
        <v xml:space="preserve">Unit7   </v>
      </c>
    </row>
    <row r="9" spans="1:17">
      <c r="A9" s="1">
        <v>6</v>
      </c>
      <c r="B9" s="9" t="str">
        <f t="shared" si="4"/>
        <v>M1606</v>
      </c>
      <c r="C9" s="10"/>
      <c r="D9" s="10"/>
      <c r="E9" s="11" t="str">
        <f t="shared" si="0"/>
        <v xml:space="preserve">Unit7   </v>
      </c>
      <c r="F9" s="9" t="str">
        <f t="shared" si="5"/>
        <v>L1606</v>
      </c>
      <c r="G9" s="10"/>
      <c r="H9" s="10"/>
      <c r="I9" s="12" t="str">
        <f t="shared" si="1"/>
        <v xml:space="preserve">Unit7   </v>
      </c>
      <c r="J9" s="9" t="str">
        <f t="shared" si="6"/>
        <v>T1606</v>
      </c>
      <c r="K9" s="10"/>
      <c r="L9" s="10"/>
      <c r="M9" s="12" t="str">
        <f t="shared" si="2"/>
        <v xml:space="preserve">Unit7   </v>
      </c>
      <c r="N9" s="9" t="str">
        <f t="shared" si="7"/>
        <v>D1606</v>
      </c>
      <c r="O9" s="10"/>
      <c r="P9" s="10"/>
      <c r="Q9" s="12" t="str">
        <f t="shared" si="3"/>
        <v xml:space="preserve">Unit7   </v>
      </c>
    </row>
    <row r="10" spans="1:17">
      <c r="A10" s="1">
        <v>7</v>
      </c>
      <c r="B10" s="9" t="str">
        <f t="shared" si="4"/>
        <v>M1607</v>
      </c>
      <c r="C10" s="10"/>
      <c r="D10" s="10"/>
      <c r="E10" s="11" t="str">
        <f t="shared" si="0"/>
        <v xml:space="preserve">Unit7   </v>
      </c>
      <c r="F10" s="9" t="str">
        <f t="shared" si="5"/>
        <v>L1607</v>
      </c>
      <c r="G10" s="10"/>
      <c r="H10" s="10"/>
      <c r="I10" s="12" t="str">
        <f t="shared" si="1"/>
        <v xml:space="preserve">Unit7   </v>
      </c>
      <c r="J10" s="9" t="str">
        <f t="shared" si="6"/>
        <v>T1607</v>
      </c>
      <c r="K10" s="10"/>
      <c r="L10" s="10"/>
      <c r="M10" s="12" t="str">
        <f t="shared" si="2"/>
        <v xml:space="preserve">Unit7   </v>
      </c>
      <c r="N10" s="9" t="str">
        <f t="shared" si="7"/>
        <v>D1607</v>
      </c>
      <c r="O10" s="10"/>
      <c r="P10" s="10"/>
      <c r="Q10" s="12" t="str">
        <f t="shared" si="3"/>
        <v xml:space="preserve">Unit7   </v>
      </c>
    </row>
    <row r="11" spans="1:17">
      <c r="A11" s="1">
        <v>8</v>
      </c>
      <c r="B11" s="9" t="str">
        <f t="shared" si="4"/>
        <v>M1608</v>
      </c>
      <c r="C11" s="10"/>
      <c r="D11" s="10"/>
      <c r="E11" s="11" t="str">
        <f t="shared" si="0"/>
        <v xml:space="preserve">Unit7   </v>
      </c>
      <c r="F11" s="9" t="str">
        <f t="shared" si="5"/>
        <v>L1608</v>
      </c>
      <c r="G11" s="10" t="s">
        <v>418</v>
      </c>
      <c r="H11" s="10" t="s">
        <v>419</v>
      </c>
      <c r="I11" s="12" t="str">
        <f t="shared" si="1"/>
        <v>Unit7   CellDataExist</v>
      </c>
      <c r="J11" s="9" t="str">
        <f t="shared" si="6"/>
        <v>T1608</v>
      </c>
      <c r="K11" s="10"/>
      <c r="L11" s="10"/>
      <c r="M11" s="12" t="str">
        <f t="shared" si="2"/>
        <v xml:space="preserve">Unit7   </v>
      </c>
      <c r="N11" s="9" t="str">
        <f t="shared" si="7"/>
        <v>D1608</v>
      </c>
      <c r="O11" s="10"/>
      <c r="P11" s="10"/>
      <c r="Q11" s="12" t="str">
        <f t="shared" si="3"/>
        <v xml:space="preserve">Unit7   </v>
      </c>
    </row>
    <row r="12" spans="1:17">
      <c r="A12" s="1">
        <v>9</v>
      </c>
      <c r="B12" s="9" t="str">
        <f t="shared" si="4"/>
        <v>M1609</v>
      </c>
      <c r="C12" s="10"/>
      <c r="D12" s="10"/>
      <c r="E12" s="11" t="str">
        <f t="shared" si="0"/>
        <v xml:space="preserve">Unit7   </v>
      </c>
      <c r="F12" s="9" t="str">
        <f t="shared" si="5"/>
        <v>L1609</v>
      </c>
      <c r="G12" s="10" t="s">
        <v>418</v>
      </c>
      <c r="H12" s="10" t="s">
        <v>420</v>
      </c>
      <c r="I12" s="12" t="str">
        <f t="shared" si="1"/>
        <v>Unit7   CellDataEmpty</v>
      </c>
      <c r="J12" s="9" t="str">
        <f t="shared" si="6"/>
        <v>T1609</v>
      </c>
      <c r="K12" s="10"/>
      <c r="L12" s="10"/>
      <c r="M12" s="12" t="str">
        <f t="shared" si="2"/>
        <v xml:space="preserve">Unit7   </v>
      </c>
      <c r="N12" s="9" t="str">
        <f t="shared" si="7"/>
        <v>D1609</v>
      </c>
      <c r="O12" s="10"/>
      <c r="P12" s="10"/>
      <c r="Q12" s="12" t="str">
        <f t="shared" si="3"/>
        <v xml:space="preserve">Unit7   </v>
      </c>
    </row>
    <row r="13" spans="1:17">
      <c r="A13" s="1">
        <v>10</v>
      </c>
      <c r="B13" s="9" t="str">
        <f t="shared" si="4"/>
        <v>M1610</v>
      </c>
      <c r="C13" s="10" t="s">
        <v>431</v>
      </c>
      <c r="D13" s="10" t="s">
        <v>331</v>
      </c>
      <c r="E13" s="11" t="str">
        <f t="shared" si="0"/>
        <v>Unit7   Initial #01     CV STOP</v>
      </c>
      <c r="F13" s="9" t="str">
        <f t="shared" si="5"/>
        <v>L1610</v>
      </c>
      <c r="G13" s="10" t="s">
        <v>178</v>
      </c>
      <c r="H13" s="10"/>
      <c r="I13" s="12" t="str">
        <f t="shared" si="1"/>
        <v>Unit7   WorkComp</v>
      </c>
      <c r="J13" s="9" t="str">
        <f t="shared" si="6"/>
        <v>T1610</v>
      </c>
      <c r="K13" s="10" t="s">
        <v>139</v>
      </c>
      <c r="L13" s="10"/>
      <c r="M13" s="12" t="str">
        <f t="shared" si="2"/>
        <v>Unit7   Initial #01</v>
      </c>
      <c r="N13" s="9" t="str">
        <f t="shared" si="7"/>
        <v>D1610</v>
      </c>
      <c r="O13" s="10"/>
      <c r="P13" s="10"/>
      <c r="Q13" s="12" t="str">
        <f t="shared" si="3"/>
        <v xml:space="preserve">Unit7   </v>
      </c>
    </row>
    <row r="14" spans="1:17">
      <c r="A14" s="1">
        <v>11</v>
      </c>
      <c r="B14" s="9" t="str">
        <f t="shared" si="4"/>
        <v>M1611</v>
      </c>
      <c r="C14" s="10" t="s">
        <v>300</v>
      </c>
      <c r="D14" s="10" t="s">
        <v>1224</v>
      </c>
      <c r="E14" s="11" t="str">
        <f t="shared" si="0"/>
        <v>Unit7   Initial #02     STOPERUP</v>
      </c>
      <c r="F14" s="9" t="str">
        <f t="shared" si="5"/>
        <v>L1611</v>
      </c>
      <c r="G14" s="10" t="s">
        <v>178</v>
      </c>
      <c r="H14" s="10"/>
      <c r="I14" s="12" t="str">
        <f t="shared" si="1"/>
        <v>Unit7   WorkComp</v>
      </c>
      <c r="J14" s="9" t="str">
        <f t="shared" si="6"/>
        <v>T1611</v>
      </c>
      <c r="K14" s="10" t="s">
        <v>140</v>
      </c>
      <c r="L14" s="10"/>
      <c r="M14" s="12" t="str">
        <f t="shared" si="2"/>
        <v>Unit7   Initial #02</v>
      </c>
      <c r="N14" s="9" t="str">
        <f t="shared" si="7"/>
        <v>D1611</v>
      </c>
      <c r="O14" s="10"/>
      <c r="P14" s="10"/>
      <c r="Q14" s="12" t="str">
        <f t="shared" si="3"/>
        <v xml:space="preserve">Unit7   </v>
      </c>
    </row>
    <row r="15" spans="1:17">
      <c r="A15" s="1">
        <v>12</v>
      </c>
      <c r="B15" s="9" t="str">
        <f t="shared" si="4"/>
        <v>M1612</v>
      </c>
      <c r="C15" s="10" t="s">
        <v>301</v>
      </c>
      <c r="D15" s="10" t="s">
        <v>182</v>
      </c>
      <c r="E15" s="11" t="str">
        <f t="shared" si="0"/>
        <v xml:space="preserve">Unit7   Initial #03      </v>
      </c>
      <c r="F15" s="9" t="str">
        <f t="shared" si="5"/>
        <v>L1612</v>
      </c>
      <c r="G15" s="10" t="s">
        <v>178</v>
      </c>
      <c r="H15" s="10"/>
      <c r="I15" s="12" t="str">
        <f t="shared" si="1"/>
        <v>Unit7   WorkComp</v>
      </c>
      <c r="J15" s="9" t="str">
        <f t="shared" si="6"/>
        <v>T1612</v>
      </c>
      <c r="K15" s="10" t="s">
        <v>141</v>
      </c>
      <c r="L15" s="10"/>
      <c r="M15" s="12" t="str">
        <f t="shared" si="2"/>
        <v>Unit7   Initial #03</v>
      </c>
      <c r="N15" s="9" t="str">
        <f t="shared" si="7"/>
        <v>D1612</v>
      </c>
      <c r="O15" s="10"/>
      <c r="P15" s="10"/>
      <c r="Q15" s="12" t="str">
        <f t="shared" si="3"/>
        <v xml:space="preserve">Unit7   </v>
      </c>
    </row>
    <row r="16" spans="1:17">
      <c r="A16" s="1">
        <v>13</v>
      </c>
      <c r="B16" s="9" t="str">
        <f t="shared" si="4"/>
        <v>M1613</v>
      </c>
      <c r="C16" s="10" t="s">
        <v>302</v>
      </c>
      <c r="D16" s="10"/>
      <c r="E16" s="11" t="str">
        <f t="shared" si="0"/>
        <v xml:space="preserve">Unit7   Initial #04     </v>
      </c>
      <c r="F16" s="9" t="str">
        <f t="shared" si="5"/>
        <v>L1613</v>
      </c>
      <c r="G16" s="10" t="s">
        <v>178</v>
      </c>
      <c r="H16" s="10"/>
      <c r="I16" s="12" t="str">
        <f t="shared" si="1"/>
        <v>Unit7   WorkComp</v>
      </c>
      <c r="J16" s="9" t="str">
        <f t="shared" si="6"/>
        <v>T1613</v>
      </c>
      <c r="K16" s="10" t="s">
        <v>142</v>
      </c>
      <c r="L16" s="10"/>
      <c r="M16" s="12" t="str">
        <f t="shared" si="2"/>
        <v>Unit7   Initial #04</v>
      </c>
      <c r="N16" s="9" t="str">
        <f t="shared" si="7"/>
        <v>D1613</v>
      </c>
      <c r="O16" s="10"/>
      <c r="P16" s="10"/>
      <c r="Q16" s="12" t="str">
        <f t="shared" si="3"/>
        <v xml:space="preserve">Unit7   </v>
      </c>
    </row>
    <row r="17" spans="1:17">
      <c r="A17" s="1">
        <v>14</v>
      </c>
      <c r="B17" s="9" t="str">
        <f t="shared" si="4"/>
        <v>M1614</v>
      </c>
      <c r="C17" s="10" t="s">
        <v>303</v>
      </c>
      <c r="D17" s="10" t="s">
        <v>182</v>
      </c>
      <c r="E17" s="11" t="str">
        <f t="shared" si="0"/>
        <v xml:space="preserve">Unit7   Initial #05      </v>
      </c>
      <c r="F17" s="9" t="str">
        <f t="shared" si="5"/>
        <v>L1614</v>
      </c>
      <c r="G17" s="10" t="s">
        <v>178</v>
      </c>
      <c r="H17" s="10"/>
      <c r="I17" s="12" t="str">
        <f t="shared" si="1"/>
        <v>Unit7   WorkComp</v>
      </c>
      <c r="J17" s="9" t="str">
        <f t="shared" si="6"/>
        <v>T1614</v>
      </c>
      <c r="K17" s="10" t="s">
        <v>143</v>
      </c>
      <c r="L17" s="10"/>
      <c r="M17" s="12" t="str">
        <f t="shared" si="2"/>
        <v>Unit7   Initial #05</v>
      </c>
      <c r="N17" s="9" t="str">
        <f t="shared" si="7"/>
        <v>D1614</v>
      </c>
      <c r="O17" s="10"/>
      <c r="P17" s="10"/>
      <c r="Q17" s="12" t="str">
        <f t="shared" si="3"/>
        <v xml:space="preserve">Unit7   </v>
      </c>
    </row>
    <row r="18" spans="1:17">
      <c r="A18" s="1">
        <v>15</v>
      </c>
      <c r="B18" s="9" t="str">
        <f t="shared" si="4"/>
        <v>M1615</v>
      </c>
      <c r="C18" s="10" t="s">
        <v>304</v>
      </c>
      <c r="D18" s="10"/>
      <c r="E18" s="11" t="str">
        <f t="shared" si="0"/>
        <v xml:space="preserve">Unit7   Initial #06     </v>
      </c>
      <c r="F18" s="9" t="str">
        <f t="shared" si="5"/>
        <v>L1615</v>
      </c>
      <c r="G18" s="10" t="s">
        <v>178</v>
      </c>
      <c r="H18" s="10"/>
      <c r="I18" s="12" t="str">
        <f t="shared" si="1"/>
        <v>Unit7   WorkComp</v>
      </c>
      <c r="J18" s="9" t="str">
        <f t="shared" si="6"/>
        <v>T1615</v>
      </c>
      <c r="K18" s="10" t="s">
        <v>144</v>
      </c>
      <c r="L18" s="10"/>
      <c r="M18" s="12" t="str">
        <f t="shared" si="2"/>
        <v>Unit7   Initial #06</v>
      </c>
      <c r="N18" s="9" t="str">
        <f t="shared" si="7"/>
        <v>D1615</v>
      </c>
      <c r="O18" s="10"/>
      <c r="P18" s="10"/>
      <c r="Q18" s="12" t="str">
        <f t="shared" si="3"/>
        <v xml:space="preserve">Unit7   </v>
      </c>
    </row>
    <row r="19" spans="1:17">
      <c r="A19" s="1">
        <v>16</v>
      </c>
      <c r="B19" s="9" t="str">
        <f t="shared" si="4"/>
        <v>M1616</v>
      </c>
      <c r="C19" s="10" t="s">
        <v>305</v>
      </c>
      <c r="D19" s="10"/>
      <c r="E19" s="11" t="str">
        <f t="shared" si="0"/>
        <v xml:space="preserve">Unit7   Initial #07     </v>
      </c>
      <c r="F19" s="9" t="str">
        <f t="shared" si="5"/>
        <v>L1616</v>
      </c>
      <c r="G19" s="10" t="s">
        <v>1309</v>
      </c>
      <c r="H19" s="10" t="s">
        <v>1269</v>
      </c>
      <c r="I19" s="12" t="str">
        <f t="shared" si="1"/>
        <v xml:space="preserve">Unit7   Load    Request </v>
      </c>
      <c r="J19" s="9" t="str">
        <f t="shared" si="6"/>
        <v>T1616</v>
      </c>
      <c r="K19" s="10" t="s">
        <v>145</v>
      </c>
      <c r="L19" s="10"/>
      <c r="M19" s="12" t="str">
        <f t="shared" si="2"/>
        <v>Unit7   Initial #07</v>
      </c>
      <c r="N19" s="9" t="str">
        <f t="shared" si="7"/>
        <v>D1616</v>
      </c>
      <c r="O19" s="10"/>
      <c r="P19" s="10"/>
      <c r="Q19" s="12" t="str">
        <f t="shared" si="3"/>
        <v xml:space="preserve">Unit7   </v>
      </c>
    </row>
    <row r="20" spans="1:17">
      <c r="A20" s="1">
        <v>17</v>
      </c>
      <c r="B20" s="9" t="str">
        <f t="shared" si="4"/>
        <v>M1617</v>
      </c>
      <c r="C20" s="10" t="s">
        <v>306</v>
      </c>
      <c r="D20" s="10"/>
      <c r="E20" s="11" t="str">
        <f t="shared" si="0"/>
        <v xml:space="preserve">Unit7   Initial #08     </v>
      </c>
      <c r="F20" s="9" t="str">
        <f t="shared" si="5"/>
        <v>L1617</v>
      </c>
      <c r="G20" s="10" t="s">
        <v>1309</v>
      </c>
      <c r="H20" s="10" t="s">
        <v>1268</v>
      </c>
      <c r="I20" s="12" t="str">
        <f t="shared" si="1"/>
        <v>Unit7   Load    Complete</v>
      </c>
      <c r="J20" s="9" t="str">
        <f t="shared" si="6"/>
        <v>T1617</v>
      </c>
      <c r="K20" s="10" t="s">
        <v>146</v>
      </c>
      <c r="L20" s="10"/>
      <c r="M20" s="12" t="str">
        <f t="shared" si="2"/>
        <v>Unit7   Initial #08</v>
      </c>
      <c r="N20" s="9" t="str">
        <f t="shared" si="7"/>
        <v>D1617</v>
      </c>
      <c r="O20" s="10"/>
      <c r="P20" s="10"/>
      <c r="Q20" s="12" t="str">
        <f t="shared" si="3"/>
        <v xml:space="preserve">Unit7   </v>
      </c>
    </row>
    <row r="21" spans="1:17">
      <c r="A21" s="1">
        <v>18</v>
      </c>
      <c r="B21" s="9" t="str">
        <f t="shared" si="4"/>
        <v>M1618</v>
      </c>
      <c r="C21" s="10" t="s">
        <v>307</v>
      </c>
      <c r="D21" s="10"/>
      <c r="E21" s="11" t="str">
        <f t="shared" si="0"/>
        <v xml:space="preserve">Unit7   Initial #09     </v>
      </c>
      <c r="F21" s="9" t="str">
        <f t="shared" si="5"/>
        <v>L1618</v>
      </c>
      <c r="G21" s="10" t="s">
        <v>1310</v>
      </c>
      <c r="H21" s="10" t="s">
        <v>1269</v>
      </c>
      <c r="I21" s="12" t="str">
        <f t="shared" si="1"/>
        <v xml:space="preserve">Unit7   Unload  Request </v>
      </c>
      <c r="J21" s="9" t="str">
        <f t="shared" si="6"/>
        <v>T1618</v>
      </c>
      <c r="K21" s="10" t="s">
        <v>147</v>
      </c>
      <c r="L21" s="10"/>
      <c r="M21" s="12" t="str">
        <f t="shared" si="2"/>
        <v>Unit7   Initial #09</v>
      </c>
      <c r="N21" s="9" t="str">
        <f t="shared" si="7"/>
        <v>D1618</v>
      </c>
      <c r="O21" s="10"/>
      <c r="P21" s="10"/>
      <c r="Q21" s="12" t="str">
        <f t="shared" si="3"/>
        <v xml:space="preserve">Unit7   </v>
      </c>
    </row>
    <row r="22" spans="1:17">
      <c r="A22" s="1">
        <v>19</v>
      </c>
      <c r="B22" s="9" t="str">
        <f t="shared" si="4"/>
        <v>M1619</v>
      </c>
      <c r="C22" s="10" t="s">
        <v>308</v>
      </c>
      <c r="D22" s="10"/>
      <c r="E22" s="11" t="str">
        <f t="shared" si="0"/>
        <v xml:space="preserve">Unit7   Initial #10     </v>
      </c>
      <c r="F22" s="9" t="str">
        <f t="shared" si="5"/>
        <v>L1619</v>
      </c>
      <c r="G22" s="10" t="s">
        <v>1310</v>
      </c>
      <c r="H22" s="10" t="s">
        <v>1268</v>
      </c>
      <c r="I22" s="12" t="str">
        <f t="shared" si="1"/>
        <v>Unit7   Unload  Complete</v>
      </c>
      <c r="J22" s="9" t="str">
        <f t="shared" si="6"/>
        <v>T1619</v>
      </c>
      <c r="K22" s="10" t="s">
        <v>148</v>
      </c>
      <c r="L22" s="10"/>
      <c r="M22" s="12" t="str">
        <f t="shared" si="2"/>
        <v>Unit7   Initial #10</v>
      </c>
      <c r="N22" s="9" t="str">
        <f t="shared" si="7"/>
        <v>D1619</v>
      </c>
      <c r="O22" s="10"/>
      <c r="P22" s="10"/>
      <c r="Q22" s="12" t="str">
        <f t="shared" si="3"/>
        <v xml:space="preserve">Unit7   </v>
      </c>
    </row>
    <row r="23" spans="1:17">
      <c r="A23" s="1">
        <v>20</v>
      </c>
      <c r="B23" s="9" t="str">
        <f t="shared" si="4"/>
        <v>M1620</v>
      </c>
      <c r="C23" s="10" t="s">
        <v>513</v>
      </c>
      <c r="D23" s="10" t="s">
        <v>292</v>
      </c>
      <c r="E23" s="11" t="str">
        <f t="shared" si="0"/>
        <v>Unit7   Step #01W SELECT</v>
      </c>
      <c r="F23" s="9" t="str">
        <f t="shared" si="5"/>
        <v>L1620</v>
      </c>
      <c r="G23" s="10" t="s">
        <v>181</v>
      </c>
      <c r="H23" s="10" t="s">
        <v>462</v>
      </c>
      <c r="I23" s="12" t="str">
        <f t="shared" si="1"/>
        <v>Unit7   Sensor  Tray    Stop1</v>
      </c>
      <c r="J23" s="9" t="str">
        <f t="shared" si="6"/>
        <v>T1620</v>
      </c>
      <c r="K23" s="10" t="s">
        <v>149</v>
      </c>
      <c r="L23" s="10"/>
      <c r="M23" s="12" t="str">
        <f t="shared" si="2"/>
        <v>Unit7   Step    #01</v>
      </c>
      <c r="N23" s="9" t="str">
        <f t="shared" si="7"/>
        <v>D1620</v>
      </c>
      <c r="O23" s="10"/>
      <c r="P23" s="10"/>
      <c r="Q23" s="12" t="str">
        <f t="shared" si="3"/>
        <v xml:space="preserve">Unit7   </v>
      </c>
    </row>
    <row r="24" spans="1:17" ht="16.5">
      <c r="A24" s="1">
        <v>21</v>
      </c>
      <c r="B24" s="9" t="str">
        <f t="shared" si="4"/>
        <v>M1621</v>
      </c>
      <c r="C24" s="10" t="s">
        <v>514</v>
      </c>
      <c r="D24" s="10"/>
      <c r="E24" s="11" t="str">
        <f t="shared" si="0"/>
        <v>Unit7   Step #02</v>
      </c>
      <c r="F24" s="9" t="str">
        <f t="shared" si="5"/>
        <v>L1621</v>
      </c>
      <c r="G24" s="10" t="s">
        <v>181</v>
      </c>
      <c r="H24" s="10" t="s">
        <v>463</v>
      </c>
      <c r="I24" s="12" t="str">
        <f t="shared" si="1"/>
        <v>Unit7   Sensor  Tray    Stop2</v>
      </c>
      <c r="J24" s="9" t="str">
        <f t="shared" si="6"/>
        <v>T1621</v>
      </c>
      <c r="K24" s="10" t="s">
        <v>150</v>
      </c>
      <c r="L24" s="10"/>
      <c r="M24" s="12" t="str">
        <f t="shared" si="2"/>
        <v>Unit7   Step    #02</v>
      </c>
      <c r="N24" s="9" t="str">
        <f t="shared" si="7"/>
        <v>D1621</v>
      </c>
      <c r="O24" s="10"/>
      <c r="P24" s="10"/>
      <c r="Q24" s="12" t="str">
        <f t="shared" si="3"/>
        <v xml:space="preserve">Unit7   </v>
      </c>
    </row>
    <row r="25" spans="1:17" ht="16.5">
      <c r="A25" s="1">
        <v>22</v>
      </c>
      <c r="B25" s="9" t="str">
        <f t="shared" si="4"/>
        <v>M1622</v>
      </c>
      <c r="C25" s="10" t="s">
        <v>515</v>
      </c>
      <c r="D25" s="10" t="s">
        <v>1227</v>
      </c>
      <c r="E25" s="11" t="str">
        <f t="shared" si="0"/>
        <v>Unit7   Step #03CV RUN</v>
      </c>
      <c r="F25" s="9" t="str">
        <f t="shared" si="5"/>
        <v>L1622</v>
      </c>
      <c r="G25" s="10" t="s">
        <v>181</v>
      </c>
      <c r="H25" s="10"/>
      <c r="I25" s="12" t="str">
        <f t="shared" si="1"/>
        <v xml:space="preserve">Unit7   Sensor  </v>
      </c>
      <c r="J25" s="9" t="str">
        <f t="shared" si="6"/>
        <v>T1622</v>
      </c>
      <c r="K25" s="10" t="s">
        <v>151</v>
      </c>
      <c r="L25" s="10"/>
      <c r="M25" s="12" t="str">
        <f t="shared" si="2"/>
        <v>Unit7   Step    #03</v>
      </c>
      <c r="N25" s="9" t="str">
        <f t="shared" si="7"/>
        <v>D1622</v>
      </c>
      <c r="O25" s="10"/>
      <c r="P25" s="10"/>
      <c r="Q25" s="12" t="str">
        <f t="shared" si="3"/>
        <v xml:space="preserve">Unit7   </v>
      </c>
    </row>
    <row r="26" spans="1:17" ht="16.5">
      <c r="A26" s="1">
        <v>23</v>
      </c>
      <c r="B26" s="9" t="str">
        <f t="shared" si="4"/>
        <v>M1623</v>
      </c>
      <c r="C26" s="10" t="s">
        <v>516</v>
      </c>
      <c r="D26" s="10" t="s">
        <v>1234</v>
      </c>
      <c r="E26" s="11" t="str">
        <f t="shared" si="0"/>
        <v>Unit7   Step #04OUT U6&gt;1</v>
      </c>
      <c r="F26" s="9" t="str">
        <f t="shared" si="5"/>
        <v>L1623</v>
      </c>
      <c r="G26" s="10" t="s">
        <v>181</v>
      </c>
      <c r="H26" s="10"/>
      <c r="I26" s="12" t="str">
        <f t="shared" si="1"/>
        <v xml:space="preserve">Unit7   Sensor  </v>
      </c>
      <c r="J26" s="9" t="str">
        <f t="shared" si="6"/>
        <v>T1623</v>
      </c>
      <c r="K26" s="10" t="s">
        <v>152</v>
      </c>
      <c r="L26" s="10"/>
      <c r="M26" s="12" t="str">
        <f t="shared" si="2"/>
        <v>Unit7   Step    #04</v>
      </c>
      <c r="N26" s="9" t="str">
        <f t="shared" si="7"/>
        <v>D1623</v>
      </c>
      <c r="O26" s="10"/>
      <c r="P26" s="10"/>
      <c r="Q26" s="12" t="str">
        <f t="shared" si="3"/>
        <v xml:space="preserve">Unit7   </v>
      </c>
    </row>
    <row r="27" spans="1:17" ht="16.5">
      <c r="A27" s="1">
        <v>24</v>
      </c>
      <c r="B27" s="9" t="str">
        <f t="shared" si="4"/>
        <v>M1624</v>
      </c>
      <c r="C27" s="10" t="s">
        <v>517</v>
      </c>
      <c r="D27" s="10" t="s">
        <v>1225</v>
      </c>
      <c r="E27" s="11" t="str">
        <f t="shared" si="0"/>
        <v>Unit7   Step #05CV STOP</v>
      </c>
      <c r="F27" s="9" t="str">
        <f t="shared" si="5"/>
        <v>L1624</v>
      </c>
      <c r="G27" s="10" t="s">
        <v>181</v>
      </c>
      <c r="H27" s="10"/>
      <c r="I27" s="12" t="str">
        <f t="shared" si="1"/>
        <v xml:space="preserve">Unit7   Sensor  </v>
      </c>
      <c r="J27" s="9" t="str">
        <f t="shared" si="6"/>
        <v>T1624</v>
      </c>
      <c r="K27" s="10" t="s">
        <v>153</v>
      </c>
      <c r="L27" s="10"/>
      <c r="M27" s="12" t="str">
        <f t="shared" si="2"/>
        <v>Unit7   Step    #05</v>
      </c>
      <c r="N27" s="9" t="str">
        <f t="shared" si="7"/>
        <v>D1624</v>
      </c>
      <c r="O27" s="10"/>
      <c r="P27" s="10"/>
      <c r="Q27" s="12" t="str">
        <f t="shared" si="3"/>
        <v xml:space="preserve">Unit7   </v>
      </c>
    </row>
    <row r="28" spans="1:17" ht="16.5">
      <c r="A28" s="1">
        <v>25</v>
      </c>
      <c r="B28" s="9" t="str">
        <f t="shared" si="4"/>
        <v>M1625</v>
      </c>
      <c r="C28" s="10" t="s">
        <v>518</v>
      </c>
      <c r="D28" s="10"/>
      <c r="E28" s="11" t="str">
        <f t="shared" si="0"/>
        <v>Unit7   Step #06</v>
      </c>
      <c r="F28" s="9" t="str">
        <f t="shared" si="5"/>
        <v>L1625</v>
      </c>
      <c r="G28" s="10" t="s">
        <v>181</v>
      </c>
      <c r="H28" s="10"/>
      <c r="I28" s="12" t="str">
        <f t="shared" si="1"/>
        <v xml:space="preserve">Unit7   Sensor  </v>
      </c>
      <c r="J28" s="9" t="str">
        <f t="shared" si="6"/>
        <v>T1625</v>
      </c>
      <c r="K28" s="10" t="s">
        <v>154</v>
      </c>
      <c r="L28" s="10"/>
      <c r="M28" s="12" t="str">
        <f t="shared" si="2"/>
        <v>Unit7   Step    #06</v>
      </c>
      <c r="N28" s="9" t="str">
        <f t="shared" si="7"/>
        <v>D1625</v>
      </c>
      <c r="O28" s="10"/>
      <c r="P28" s="10"/>
      <c r="Q28" s="12" t="str">
        <f t="shared" si="3"/>
        <v xml:space="preserve">Unit7   </v>
      </c>
    </row>
    <row r="29" spans="1:17" ht="16.5">
      <c r="A29" s="1">
        <v>26</v>
      </c>
      <c r="B29" s="9" t="str">
        <f t="shared" si="4"/>
        <v>M1626</v>
      </c>
      <c r="C29" s="10" t="s">
        <v>519</v>
      </c>
      <c r="D29" s="10" t="s">
        <v>476</v>
      </c>
      <c r="E29" s="11" t="str">
        <f t="shared" si="0"/>
        <v>Unit7   Step #07STOPPER1DOWN</v>
      </c>
      <c r="F29" s="9" t="str">
        <f t="shared" si="5"/>
        <v>L1626</v>
      </c>
      <c r="G29" s="10" t="s">
        <v>181</v>
      </c>
      <c r="H29" s="10"/>
      <c r="I29" s="12" t="str">
        <f t="shared" si="1"/>
        <v xml:space="preserve">Unit7   Sensor  </v>
      </c>
      <c r="J29" s="9" t="str">
        <f t="shared" si="6"/>
        <v>T1626</v>
      </c>
      <c r="K29" s="10" t="s">
        <v>155</v>
      </c>
      <c r="L29" s="10"/>
      <c r="M29" s="12" t="str">
        <f t="shared" si="2"/>
        <v>Unit7   Step    #07</v>
      </c>
      <c r="N29" s="9" t="str">
        <f t="shared" si="7"/>
        <v>D1626</v>
      </c>
      <c r="O29" s="10"/>
      <c r="P29" s="10"/>
      <c r="Q29" s="12" t="str">
        <f t="shared" si="3"/>
        <v xml:space="preserve">Unit7   </v>
      </c>
    </row>
    <row r="30" spans="1:17" ht="16.5">
      <c r="A30" s="1">
        <v>27</v>
      </c>
      <c r="B30" s="9" t="str">
        <f t="shared" si="4"/>
        <v>M1627</v>
      </c>
      <c r="C30" s="10" t="s">
        <v>520</v>
      </c>
      <c r="D30" s="10" t="s">
        <v>330</v>
      </c>
      <c r="E30" s="11" t="str">
        <f t="shared" si="0"/>
        <v>Unit7   Step #08CV RUN</v>
      </c>
      <c r="F30" s="9" t="str">
        <f t="shared" si="5"/>
        <v>L1627</v>
      </c>
      <c r="G30" s="10" t="s">
        <v>181</v>
      </c>
      <c r="H30" s="10"/>
      <c r="I30" s="12" t="str">
        <f t="shared" si="1"/>
        <v xml:space="preserve">Unit7   Sensor  </v>
      </c>
      <c r="J30" s="9" t="str">
        <f t="shared" si="6"/>
        <v>T1627</v>
      </c>
      <c r="K30" s="10" t="s">
        <v>156</v>
      </c>
      <c r="L30" s="10"/>
      <c r="M30" s="12" t="str">
        <f t="shared" si="2"/>
        <v>Unit7   Step    #08</v>
      </c>
      <c r="N30" s="9" t="str">
        <f t="shared" si="7"/>
        <v>D1627</v>
      </c>
      <c r="O30" s="10"/>
      <c r="P30" s="10"/>
      <c r="Q30" s="12" t="str">
        <f t="shared" si="3"/>
        <v xml:space="preserve">Unit7   </v>
      </c>
    </row>
    <row r="31" spans="1:17" ht="16.5">
      <c r="A31" s="1">
        <v>28</v>
      </c>
      <c r="B31" s="9" t="str">
        <f t="shared" si="4"/>
        <v>M1628</v>
      </c>
      <c r="C31" s="10" t="s">
        <v>521</v>
      </c>
      <c r="D31" s="10" t="s">
        <v>479</v>
      </c>
      <c r="E31" s="11" t="str">
        <f t="shared" si="0"/>
        <v>Unit7   Step #09OUT1&gt;2</v>
      </c>
      <c r="F31" s="9" t="str">
        <f t="shared" si="5"/>
        <v>L1628</v>
      </c>
      <c r="G31" s="10" t="s">
        <v>181</v>
      </c>
      <c r="H31" s="10"/>
      <c r="I31" s="12" t="str">
        <f t="shared" si="1"/>
        <v xml:space="preserve">Unit7   Sensor  </v>
      </c>
      <c r="J31" s="9" t="str">
        <f t="shared" si="6"/>
        <v>T1628</v>
      </c>
      <c r="K31" s="10" t="s">
        <v>157</v>
      </c>
      <c r="L31" s="10"/>
      <c r="M31" s="12" t="str">
        <f t="shared" si="2"/>
        <v>Unit7   Step    #09</v>
      </c>
      <c r="N31" s="9" t="str">
        <f t="shared" si="7"/>
        <v>D1628</v>
      </c>
      <c r="O31" s="10"/>
      <c r="P31" s="10"/>
      <c r="Q31" s="12" t="str">
        <f t="shared" si="3"/>
        <v xml:space="preserve">Unit7   </v>
      </c>
    </row>
    <row r="32" spans="1:17" ht="16.5">
      <c r="A32" s="1">
        <v>29</v>
      </c>
      <c r="B32" s="9" t="str">
        <f t="shared" si="4"/>
        <v>M1629</v>
      </c>
      <c r="C32" s="10" t="s">
        <v>522</v>
      </c>
      <c r="D32" s="10" t="s">
        <v>475</v>
      </c>
      <c r="E32" s="11" t="str">
        <f t="shared" si="0"/>
        <v>Unit7   Step #10STOPPER1UP</v>
      </c>
      <c r="F32" s="9" t="str">
        <f t="shared" si="5"/>
        <v>L1629</v>
      </c>
      <c r="G32" s="10" t="s">
        <v>181</v>
      </c>
      <c r="H32" s="10"/>
      <c r="I32" s="12" t="str">
        <f t="shared" si="1"/>
        <v xml:space="preserve">Unit7   Sensor  </v>
      </c>
      <c r="J32" s="9" t="str">
        <f t="shared" si="6"/>
        <v>T1629</v>
      </c>
      <c r="K32" s="10" t="s">
        <v>158</v>
      </c>
      <c r="L32" s="10"/>
      <c r="M32" s="12" t="str">
        <f t="shared" si="2"/>
        <v>Unit7   Step    #10</v>
      </c>
      <c r="N32" s="9" t="str">
        <f t="shared" si="7"/>
        <v>D1629</v>
      </c>
      <c r="O32" s="10"/>
      <c r="P32" s="10"/>
      <c r="Q32" s="12" t="str">
        <f t="shared" si="3"/>
        <v xml:space="preserve">Unit7   </v>
      </c>
    </row>
    <row r="33" spans="1:17" ht="16.5">
      <c r="A33" s="1">
        <v>30</v>
      </c>
      <c r="B33" s="9" t="str">
        <f t="shared" si="4"/>
        <v>M1630</v>
      </c>
      <c r="C33" s="10" t="s">
        <v>523</v>
      </c>
      <c r="D33" s="10" t="s">
        <v>331</v>
      </c>
      <c r="E33" s="11" t="str">
        <f t="shared" si="0"/>
        <v>Unit7   Step #11CV STOP</v>
      </c>
      <c r="F33" s="9" t="str">
        <f t="shared" si="5"/>
        <v>L1630</v>
      </c>
      <c r="G33" s="10" t="s">
        <v>181</v>
      </c>
      <c r="H33" s="10"/>
      <c r="I33" s="12" t="str">
        <f t="shared" si="1"/>
        <v xml:space="preserve">Unit7   Sensor  </v>
      </c>
      <c r="J33" s="9" t="str">
        <f t="shared" si="6"/>
        <v>T1630</v>
      </c>
      <c r="K33" s="10" t="s">
        <v>159</v>
      </c>
      <c r="L33" s="10"/>
      <c r="M33" s="12" t="str">
        <f t="shared" si="2"/>
        <v>Unit7   Step    #11</v>
      </c>
      <c r="N33" s="9" t="str">
        <f t="shared" si="7"/>
        <v>D1630</v>
      </c>
      <c r="O33" s="10"/>
      <c r="P33" s="10"/>
      <c r="Q33" s="12" t="str">
        <f t="shared" si="3"/>
        <v xml:space="preserve">Unit7   </v>
      </c>
    </row>
    <row r="34" spans="1:17" ht="16.5">
      <c r="A34" s="1">
        <v>31</v>
      </c>
      <c r="B34" s="9" t="str">
        <f t="shared" si="4"/>
        <v>M1631</v>
      </c>
      <c r="C34" s="10" t="s">
        <v>524</v>
      </c>
      <c r="D34" s="10" t="s">
        <v>182</v>
      </c>
      <c r="E34" s="11" t="str">
        <f>$B$1&amp;$C$1&amp;"   "&amp;C34&amp;D34</f>
        <v xml:space="preserve">Unit7   Step #12 </v>
      </c>
      <c r="F34" s="9" t="str">
        <f t="shared" si="5"/>
        <v>L1631</v>
      </c>
      <c r="G34" s="10" t="s">
        <v>181</v>
      </c>
      <c r="H34" s="10"/>
      <c r="I34" s="12" t="str">
        <f t="shared" si="1"/>
        <v xml:space="preserve">Unit7   Sensor  </v>
      </c>
      <c r="J34" s="9" t="str">
        <f t="shared" si="6"/>
        <v>T1631</v>
      </c>
      <c r="K34" s="10" t="s">
        <v>160</v>
      </c>
      <c r="L34" s="10"/>
      <c r="M34" s="12" t="str">
        <f t="shared" si="2"/>
        <v>Unit7   Step    #12</v>
      </c>
      <c r="N34" s="9" t="str">
        <f t="shared" si="7"/>
        <v>D1631</v>
      </c>
      <c r="O34" s="10"/>
      <c r="P34" s="10"/>
      <c r="Q34" s="12" t="str">
        <f t="shared" si="3"/>
        <v xml:space="preserve">Unit7   </v>
      </c>
    </row>
    <row r="35" spans="1:17" ht="16.5">
      <c r="A35" s="1">
        <v>32</v>
      </c>
      <c r="B35" s="9" t="str">
        <f t="shared" si="4"/>
        <v>M1632</v>
      </c>
      <c r="C35" s="10" t="s">
        <v>525</v>
      </c>
      <c r="D35" s="10" t="s">
        <v>478</v>
      </c>
      <c r="E35" s="11" t="str">
        <f>$B$1&amp;$C$1&amp;"   "&amp;C35&amp;D35</f>
        <v>Unit7   Step #13STOPPER2DOWN</v>
      </c>
      <c r="F35" s="9" t="str">
        <f t="shared" si="5"/>
        <v>L1632</v>
      </c>
      <c r="G35" s="10" t="s">
        <v>181</v>
      </c>
      <c r="H35" s="10"/>
      <c r="I35" s="12" t="str">
        <f t="shared" si="1"/>
        <v xml:space="preserve">Unit7   Sensor  </v>
      </c>
      <c r="J35" s="9" t="str">
        <f t="shared" si="6"/>
        <v>T1632</v>
      </c>
      <c r="K35" s="10" t="s">
        <v>161</v>
      </c>
      <c r="L35" s="10"/>
      <c r="M35" s="12" t="str">
        <f t="shared" si="2"/>
        <v>Unit7   Step    #13</v>
      </c>
      <c r="N35" s="9" t="str">
        <f t="shared" si="7"/>
        <v>D1632</v>
      </c>
      <c r="O35" s="10"/>
      <c r="P35" s="10"/>
      <c r="Q35" s="12" t="str">
        <f t="shared" si="3"/>
        <v xml:space="preserve">Unit7   </v>
      </c>
    </row>
    <row r="36" spans="1:17" ht="16.5">
      <c r="A36" s="1">
        <v>33</v>
      </c>
      <c r="B36" s="9" t="str">
        <f t="shared" si="4"/>
        <v>M1633</v>
      </c>
      <c r="C36" s="10" t="s">
        <v>526</v>
      </c>
      <c r="D36" s="10" t="s">
        <v>330</v>
      </c>
      <c r="E36" s="11" t="str">
        <f t="shared" ref="E36:E99" si="8">$B$1&amp;$C$1&amp;"   "&amp;C36&amp;D36</f>
        <v>Unit7   Step #14CV RUN</v>
      </c>
      <c r="F36" s="9" t="str">
        <f t="shared" si="5"/>
        <v>L1633</v>
      </c>
      <c r="G36" s="10" t="s">
        <v>181</v>
      </c>
      <c r="H36" s="10"/>
      <c r="I36" s="12" t="str">
        <f t="shared" si="1"/>
        <v xml:space="preserve">Unit7   Sensor  </v>
      </c>
      <c r="J36" s="9" t="str">
        <f t="shared" si="6"/>
        <v>T1633</v>
      </c>
      <c r="K36" s="10" t="s">
        <v>162</v>
      </c>
      <c r="L36" s="10"/>
      <c r="M36" s="12" t="str">
        <f t="shared" si="2"/>
        <v>Unit7   Step    #14</v>
      </c>
      <c r="N36" s="9" t="str">
        <f t="shared" si="7"/>
        <v>D1633</v>
      </c>
      <c r="O36" s="10"/>
      <c r="P36" s="10"/>
      <c r="Q36" s="12" t="str">
        <f t="shared" si="3"/>
        <v xml:space="preserve">Unit7   </v>
      </c>
    </row>
    <row r="37" spans="1:17" ht="16.5">
      <c r="A37" s="1">
        <v>34</v>
      </c>
      <c r="B37" s="9" t="str">
        <f t="shared" si="4"/>
        <v>M1634</v>
      </c>
      <c r="C37" s="10" t="s">
        <v>527</v>
      </c>
      <c r="D37" s="10" t="s">
        <v>481</v>
      </c>
      <c r="E37" s="11" t="str">
        <f t="shared" si="8"/>
        <v>Unit7   Step #15OUT2&gt;U8</v>
      </c>
      <c r="F37" s="9" t="str">
        <f t="shared" si="5"/>
        <v>L1634</v>
      </c>
      <c r="G37" s="10" t="s">
        <v>181</v>
      </c>
      <c r="H37" s="10"/>
      <c r="I37" s="12" t="str">
        <f t="shared" si="1"/>
        <v xml:space="preserve">Unit7   Sensor  </v>
      </c>
      <c r="J37" s="9" t="str">
        <f t="shared" si="6"/>
        <v>T1634</v>
      </c>
      <c r="K37" s="10" t="s">
        <v>163</v>
      </c>
      <c r="L37" s="10"/>
      <c r="M37" s="12" t="str">
        <f t="shared" si="2"/>
        <v>Unit7   Step    #15</v>
      </c>
      <c r="N37" s="9" t="str">
        <f t="shared" si="7"/>
        <v>D1634</v>
      </c>
      <c r="O37" s="10"/>
      <c r="P37" s="10"/>
      <c r="Q37" s="12" t="str">
        <f t="shared" si="3"/>
        <v xml:space="preserve">Unit7   </v>
      </c>
    </row>
    <row r="38" spans="1:17" ht="16.5">
      <c r="A38" s="1">
        <v>35</v>
      </c>
      <c r="B38" s="9" t="str">
        <f t="shared" si="4"/>
        <v>M1635</v>
      </c>
      <c r="C38" s="10" t="s">
        <v>528</v>
      </c>
      <c r="D38" s="10" t="s">
        <v>477</v>
      </c>
      <c r="E38" s="11" t="str">
        <f t="shared" si="8"/>
        <v>Unit7   Step #16STOPPER2UP</v>
      </c>
      <c r="F38" s="9" t="str">
        <f t="shared" si="5"/>
        <v>L1635</v>
      </c>
      <c r="G38" s="10" t="s">
        <v>181</v>
      </c>
      <c r="H38" s="10"/>
      <c r="I38" s="12" t="str">
        <f t="shared" si="1"/>
        <v xml:space="preserve">Unit7   Sensor  </v>
      </c>
      <c r="J38" s="9" t="str">
        <f t="shared" si="6"/>
        <v>T1635</v>
      </c>
      <c r="K38" s="10" t="s">
        <v>164</v>
      </c>
      <c r="L38" s="10"/>
      <c r="M38" s="12" t="str">
        <f t="shared" si="2"/>
        <v>Unit7   Step    #16</v>
      </c>
      <c r="N38" s="9" t="str">
        <f t="shared" si="7"/>
        <v>D1635</v>
      </c>
      <c r="O38" s="10"/>
      <c r="P38" s="10"/>
      <c r="Q38" s="12" t="str">
        <f t="shared" si="3"/>
        <v xml:space="preserve">Unit7   </v>
      </c>
    </row>
    <row r="39" spans="1:17" ht="16.5">
      <c r="A39" s="1">
        <v>36</v>
      </c>
      <c r="B39" s="9" t="str">
        <f t="shared" si="4"/>
        <v>M1636</v>
      </c>
      <c r="C39" s="10" t="s">
        <v>529</v>
      </c>
      <c r="D39" s="10" t="s">
        <v>331</v>
      </c>
      <c r="E39" s="11" t="str">
        <f t="shared" si="8"/>
        <v>Unit7   Step #17CV STOP</v>
      </c>
      <c r="F39" s="9" t="str">
        <f t="shared" si="5"/>
        <v>L1636</v>
      </c>
      <c r="G39" s="10" t="s">
        <v>505</v>
      </c>
      <c r="H39" s="10"/>
      <c r="I39" s="12" t="str">
        <f t="shared" si="1"/>
        <v xml:space="preserve">Unit7    </v>
      </c>
      <c r="J39" s="9" t="str">
        <f t="shared" si="6"/>
        <v>T1636</v>
      </c>
      <c r="K39" s="10" t="s">
        <v>165</v>
      </c>
      <c r="L39" s="10"/>
      <c r="M39" s="12" t="str">
        <f t="shared" si="2"/>
        <v>Unit7   Step    #17</v>
      </c>
      <c r="N39" s="9" t="str">
        <f t="shared" si="7"/>
        <v>D1636</v>
      </c>
      <c r="O39" s="10"/>
      <c r="P39" s="10"/>
      <c r="Q39" s="12" t="str">
        <f t="shared" si="3"/>
        <v xml:space="preserve">Unit7   </v>
      </c>
    </row>
    <row r="40" spans="1:17" ht="16.5">
      <c r="A40" s="1">
        <v>37</v>
      </c>
      <c r="B40" s="9" t="str">
        <f t="shared" si="4"/>
        <v>M1637</v>
      </c>
      <c r="C40" s="10" t="s">
        <v>530</v>
      </c>
      <c r="D40" s="10" t="s">
        <v>182</v>
      </c>
      <c r="E40" s="11" t="str">
        <f t="shared" si="8"/>
        <v xml:space="preserve">Unit7   Step #18 </v>
      </c>
      <c r="F40" s="9" t="str">
        <f t="shared" si="5"/>
        <v>L1637</v>
      </c>
      <c r="G40" s="10" t="s">
        <v>181</v>
      </c>
      <c r="H40" s="10"/>
      <c r="I40" s="12" t="str">
        <f t="shared" si="1"/>
        <v xml:space="preserve">Unit7   Sensor  </v>
      </c>
      <c r="J40" s="9" t="str">
        <f t="shared" si="6"/>
        <v>T1637</v>
      </c>
      <c r="K40" s="10" t="s">
        <v>166</v>
      </c>
      <c r="L40" s="10"/>
      <c r="M40" s="12" t="str">
        <f t="shared" si="2"/>
        <v>Unit7   Step    #18</v>
      </c>
      <c r="N40" s="9" t="str">
        <f t="shared" si="7"/>
        <v>D1637</v>
      </c>
      <c r="O40" s="10"/>
      <c r="P40" s="10"/>
      <c r="Q40" s="12" t="str">
        <f t="shared" si="3"/>
        <v xml:space="preserve">Unit7   </v>
      </c>
    </row>
    <row r="41" spans="1:17" ht="16.5">
      <c r="A41" s="1">
        <v>38</v>
      </c>
      <c r="B41" s="9" t="str">
        <f t="shared" si="4"/>
        <v>M1638</v>
      </c>
      <c r="C41" s="10" t="s">
        <v>531</v>
      </c>
      <c r="D41" s="10" t="s">
        <v>182</v>
      </c>
      <c r="E41" s="11" t="str">
        <f t="shared" si="8"/>
        <v xml:space="preserve">Unit7   Step #19 </v>
      </c>
      <c r="F41" s="9" t="str">
        <f t="shared" si="5"/>
        <v>L1638</v>
      </c>
      <c r="G41" s="10" t="s">
        <v>181</v>
      </c>
      <c r="H41" s="10"/>
      <c r="I41" s="12" t="str">
        <f t="shared" si="1"/>
        <v xml:space="preserve">Unit7   Sensor  </v>
      </c>
      <c r="J41" s="9" t="str">
        <f t="shared" si="6"/>
        <v>T1638</v>
      </c>
      <c r="K41" s="10" t="s">
        <v>167</v>
      </c>
      <c r="L41" s="10"/>
      <c r="M41" s="12" t="str">
        <f t="shared" si="2"/>
        <v>Unit7   Step    #19</v>
      </c>
      <c r="N41" s="9" t="str">
        <f t="shared" si="7"/>
        <v>D1638</v>
      </c>
      <c r="O41" s="10"/>
      <c r="P41" s="10"/>
      <c r="Q41" s="12" t="str">
        <f t="shared" si="3"/>
        <v xml:space="preserve">Unit7   </v>
      </c>
    </row>
    <row r="42" spans="1:17" ht="16.5">
      <c r="A42" s="1">
        <v>39</v>
      </c>
      <c r="B42" s="9" t="str">
        <f t="shared" si="4"/>
        <v>M1639</v>
      </c>
      <c r="C42" s="10" t="s">
        <v>532</v>
      </c>
      <c r="D42" s="10" t="s">
        <v>182</v>
      </c>
      <c r="E42" s="11" t="str">
        <f t="shared" si="8"/>
        <v xml:space="preserve">Unit7   Step #20 </v>
      </c>
      <c r="F42" s="9" t="str">
        <f t="shared" si="5"/>
        <v>L1639</v>
      </c>
      <c r="G42" s="10" t="s">
        <v>181</v>
      </c>
      <c r="H42" s="10"/>
      <c r="I42" s="12" t="str">
        <f t="shared" si="1"/>
        <v xml:space="preserve">Unit7   Sensor  </v>
      </c>
      <c r="J42" s="9" t="str">
        <f t="shared" si="6"/>
        <v>T1639</v>
      </c>
      <c r="K42" s="10" t="s">
        <v>168</v>
      </c>
      <c r="L42" s="10"/>
      <c r="M42" s="12" t="str">
        <f t="shared" si="2"/>
        <v>Unit7   Step    #20</v>
      </c>
      <c r="N42" s="9" t="str">
        <f t="shared" si="7"/>
        <v>D1639</v>
      </c>
      <c r="O42" s="10"/>
      <c r="P42" s="10"/>
      <c r="Q42" s="12" t="str">
        <f t="shared" si="3"/>
        <v xml:space="preserve">Unit7   </v>
      </c>
    </row>
    <row r="43" spans="1:17">
      <c r="A43" s="1">
        <v>40</v>
      </c>
      <c r="B43" s="9" t="str">
        <f t="shared" si="4"/>
        <v>M1640</v>
      </c>
      <c r="C43" s="10" t="s">
        <v>172</v>
      </c>
      <c r="D43" s="10" t="s">
        <v>494</v>
      </c>
      <c r="E43" s="11" t="str">
        <f t="shared" si="8"/>
        <v>Unit7   Command TrayOut CV Run</v>
      </c>
      <c r="F43" s="9" t="str">
        <f t="shared" si="5"/>
        <v>L1640</v>
      </c>
      <c r="G43" s="17" t="s">
        <v>179</v>
      </c>
      <c r="H43" s="17" t="str">
        <f t="shared" ref="H43:H82" si="9">D43</f>
        <v>TrayOut CV Run</v>
      </c>
      <c r="I43" s="12" t="str">
        <f t="shared" si="1"/>
        <v>Unit7   S/W     TrayOut CV Run</v>
      </c>
      <c r="J43" s="9" t="str">
        <f t="shared" si="6"/>
        <v>T1640</v>
      </c>
      <c r="K43" s="10"/>
      <c r="L43" s="10"/>
      <c r="M43" s="12" t="str">
        <f t="shared" si="2"/>
        <v xml:space="preserve">Unit7   </v>
      </c>
      <c r="N43" s="9" t="str">
        <f t="shared" si="7"/>
        <v>D1640</v>
      </c>
      <c r="O43" s="10"/>
      <c r="P43" s="10"/>
      <c r="Q43" s="12" t="str">
        <f t="shared" si="3"/>
        <v xml:space="preserve">Unit7   </v>
      </c>
    </row>
    <row r="44" spans="1:17">
      <c r="A44" s="1">
        <v>41</v>
      </c>
      <c r="B44" s="9" t="str">
        <f t="shared" si="4"/>
        <v>M1641</v>
      </c>
      <c r="C44" s="10" t="s">
        <v>172</v>
      </c>
      <c r="D44" s="10" t="s">
        <v>495</v>
      </c>
      <c r="E44" s="11" t="str">
        <f t="shared" si="8"/>
        <v>Unit7   Command TrayOut CV Stop</v>
      </c>
      <c r="F44" s="9" t="str">
        <f t="shared" si="5"/>
        <v>L1641</v>
      </c>
      <c r="G44" s="17" t="s">
        <v>179</v>
      </c>
      <c r="H44" s="17" t="str">
        <f t="shared" si="9"/>
        <v>TrayOut CV Stop</v>
      </c>
      <c r="I44" s="12" t="str">
        <f t="shared" si="1"/>
        <v>Unit7   S/W     TrayOut CV Stop</v>
      </c>
      <c r="J44" s="9" t="str">
        <f t="shared" si="6"/>
        <v>T1641</v>
      </c>
      <c r="K44" s="10"/>
      <c r="L44" s="10"/>
      <c r="M44" s="12" t="str">
        <f t="shared" si="2"/>
        <v xml:space="preserve">Unit7   </v>
      </c>
      <c r="N44" s="9" t="str">
        <f t="shared" si="7"/>
        <v>D1641</v>
      </c>
      <c r="O44" s="10"/>
      <c r="P44" s="10"/>
      <c r="Q44" s="12" t="str">
        <f t="shared" si="3"/>
        <v xml:space="preserve">Unit7   </v>
      </c>
    </row>
    <row r="45" spans="1:17">
      <c r="A45" s="1">
        <v>42</v>
      </c>
      <c r="B45" s="9" t="str">
        <f t="shared" si="4"/>
        <v>M1642</v>
      </c>
      <c r="C45" s="10" t="s">
        <v>169</v>
      </c>
      <c r="D45" s="10" t="s">
        <v>466</v>
      </c>
      <c r="E45" s="11" t="str">
        <f t="shared" si="8"/>
        <v>Unit7   Command Stopper1Up</v>
      </c>
      <c r="F45" s="9" t="str">
        <f t="shared" si="5"/>
        <v>L1642</v>
      </c>
      <c r="G45" s="17" t="s">
        <v>179</v>
      </c>
      <c r="H45" s="17" t="str">
        <f t="shared" si="9"/>
        <v>Stopper1Up</v>
      </c>
      <c r="I45" s="12" t="str">
        <f t="shared" si="1"/>
        <v>Unit7   S/W     Stopper1Up</v>
      </c>
      <c r="J45" s="9" t="str">
        <f t="shared" si="6"/>
        <v>T1642</v>
      </c>
      <c r="K45" s="10"/>
      <c r="L45" s="10"/>
      <c r="M45" s="12" t="str">
        <f t="shared" si="2"/>
        <v xml:space="preserve">Unit7   </v>
      </c>
      <c r="N45" s="9" t="str">
        <f t="shared" si="7"/>
        <v>D1642</v>
      </c>
      <c r="O45" s="10"/>
      <c r="P45" s="10"/>
      <c r="Q45" s="12" t="str">
        <f t="shared" si="3"/>
        <v xml:space="preserve">Unit7   </v>
      </c>
    </row>
    <row r="46" spans="1:17">
      <c r="A46" s="1">
        <v>43</v>
      </c>
      <c r="B46" s="9" t="str">
        <f t="shared" si="4"/>
        <v>M1643</v>
      </c>
      <c r="C46" s="10" t="s">
        <v>169</v>
      </c>
      <c r="D46" s="10" t="s">
        <v>467</v>
      </c>
      <c r="E46" s="11" t="str">
        <f t="shared" si="8"/>
        <v>Unit7   Command Stopper1Down</v>
      </c>
      <c r="F46" s="9" t="str">
        <f t="shared" si="5"/>
        <v>L1643</v>
      </c>
      <c r="G46" s="17" t="s">
        <v>179</v>
      </c>
      <c r="H46" s="17" t="str">
        <f t="shared" si="9"/>
        <v>Stopper1Down</v>
      </c>
      <c r="I46" s="12" t="str">
        <f t="shared" si="1"/>
        <v>Unit7   S/W     Stopper1Down</v>
      </c>
      <c r="J46" s="9" t="str">
        <f t="shared" si="6"/>
        <v>T1643</v>
      </c>
      <c r="K46" s="10"/>
      <c r="L46" s="10"/>
      <c r="M46" s="12" t="str">
        <f t="shared" si="2"/>
        <v xml:space="preserve">Unit7   </v>
      </c>
      <c r="N46" s="9" t="str">
        <f t="shared" si="7"/>
        <v>D1643</v>
      </c>
      <c r="O46" s="10"/>
      <c r="P46" s="10"/>
      <c r="Q46" s="12" t="str">
        <f t="shared" si="3"/>
        <v xml:space="preserve">Unit7   </v>
      </c>
    </row>
    <row r="47" spans="1:17">
      <c r="A47" s="1">
        <v>44</v>
      </c>
      <c r="B47" s="9" t="str">
        <f t="shared" si="4"/>
        <v>M1644</v>
      </c>
      <c r="C47" s="10" t="s">
        <v>169</v>
      </c>
      <c r="D47" s="10" t="s">
        <v>465</v>
      </c>
      <c r="E47" s="11" t="str">
        <f t="shared" si="8"/>
        <v>Unit7   Command Stopper2Up</v>
      </c>
      <c r="F47" s="9" t="str">
        <f t="shared" si="5"/>
        <v>L1644</v>
      </c>
      <c r="G47" s="17" t="s">
        <v>179</v>
      </c>
      <c r="H47" s="17" t="str">
        <f t="shared" si="9"/>
        <v>Stopper2Up</v>
      </c>
      <c r="I47" s="12" t="str">
        <f t="shared" si="1"/>
        <v>Unit7   S/W     Stopper2Up</v>
      </c>
      <c r="J47" s="9" t="str">
        <f t="shared" si="6"/>
        <v>T1644</v>
      </c>
      <c r="K47" s="10"/>
      <c r="L47" s="10"/>
      <c r="M47" s="12" t="str">
        <f t="shared" si="2"/>
        <v xml:space="preserve">Unit7   </v>
      </c>
      <c r="N47" s="9" t="str">
        <f t="shared" si="7"/>
        <v>D1644</v>
      </c>
      <c r="O47" s="10"/>
      <c r="P47" s="10"/>
      <c r="Q47" s="12" t="str">
        <f t="shared" si="3"/>
        <v xml:space="preserve">Unit7   </v>
      </c>
    </row>
    <row r="48" spans="1:17">
      <c r="A48" s="1">
        <v>45</v>
      </c>
      <c r="B48" s="9" t="str">
        <f t="shared" si="4"/>
        <v>M1645</v>
      </c>
      <c r="C48" s="10" t="s">
        <v>169</v>
      </c>
      <c r="D48" s="10" t="s">
        <v>468</v>
      </c>
      <c r="E48" s="11" t="str">
        <f t="shared" si="8"/>
        <v>Unit7   Command Stopper2Down</v>
      </c>
      <c r="F48" s="9" t="str">
        <f t="shared" si="5"/>
        <v>L1645</v>
      </c>
      <c r="G48" s="17" t="s">
        <v>179</v>
      </c>
      <c r="H48" s="17" t="str">
        <f t="shared" si="9"/>
        <v>Stopper2Down</v>
      </c>
      <c r="I48" s="12" t="str">
        <f t="shared" si="1"/>
        <v>Unit7   S/W     Stopper2Down</v>
      </c>
      <c r="J48" s="9" t="str">
        <f t="shared" si="6"/>
        <v>T1645</v>
      </c>
      <c r="K48" s="10"/>
      <c r="L48" s="10"/>
      <c r="M48" s="12" t="str">
        <f t="shared" si="2"/>
        <v xml:space="preserve">Unit7   </v>
      </c>
      <c r="N48" s="9" t="str">
        <f t="shared" si="7"/>
        <v>D1645</v>
      </c>
      <c r="O48" s="10"/>
      <c r="P48" s="10"/>
      <c r="Q48" s="12" t="str">
        <f t="shared" si="3"/>
        <v xml:space="preserve">Unit7   </v>
      </c>
    </row>
    <row r="49" spans="1:17">
      <c r="A49" s="1">
        <v>46</v>
      </c>
      <c r="B49" s="9" t="str">
        <f t="shared" si="4"/>
        <v>M1646</v>
      </c>
      <c r="C49" s="10" t="s">
        <v>169</v>
      </c>
      <c r="D49" s="10" t="s">
        <v>182</v>
      </c>
      <c r="E49" s="11" t="str">
        <f t="shared" si="8"/>
        <v xml:space="preserve">Unit7   Command  </v>
      </c>
      <c r="F49" s="9" t="str">
        <f t="shared" si="5"/>
        <v>L1646</v>
      </c>
      <c r="G49" s="17" t="s">
        <v>179</v>
      </c>
      <c r="H49" s="17" t="str">
        <f t="shared" si="9"/>
        <v xml:space="preserve"> </v>
      </c>
      <c r="I49" s="12" t="str">
        <f t="shared" si="1"/>
        <v xml:space="preserve">Unit7   S/W      </v>
      </c>
      <c r="J49" s="9" t="str">
        <f t="shared" si="6"/>
        <v>T1646</v>
      </c>
      <c r="K49" s="10"/>
      <c r="L49" s="10"/>
      <c r="M49" s="12" t="str">
        <f t="shared" si="2"/>
        <v xml:space="preserve">Unit7   </v>
      </c>
      <c r="N49" s="9" t="str">
        <f t="shared" si="7"/>
        <v>D1646</v>
      </c>
      <c r="O49" s="10"/>
      <c r="P49" s="10"/>
      <c r="Q49" s="12" t="str">
        <f t="shared" si="3"/>
        <v xml:space="preserve">Unit7   </v>
      </c>
    </row>
    <row r="50" spans="1:17">
      <c r="A50" s="1">
        <v>47</v>
      </c>
      <c r="B50" s="9" t="str">
        <f t="shared" si="4"/>
        <v>M1647</v>
      </c>
      <c r="C50" s="10" t="s">
        <v>169</v>
      </c>
      <c r="D50" s="10" t="s">
        <v>182</v>
      </c>
      <c r="E50" s="11" t="str">
        <f t="shared" si="8"/>
        <v xml:space="preserve">Unit7   Command  </v>
      </c>
      <c r="F50" s="9" t="str">
        <f t="shared" si="5"/>
        <v>L1647</v>
      </c>
      <c r="G50" s="17" t="s">
        <v>179</v>
      </c>
      <c r="H50" s="17" t="str">
        <f t="shared" si="9"/>
        <v xml:space="preserve"> </v>
      </c>
      <c r="I50" s="12" t="str">
        <f t="shared" si="1"/>
        <v xml:space="preserve">Unit7   S/W      </v>
      </c>
      <c r="J50" s="9" t="str">
        <f t="shared" si="6"/>
        <v>T1647</v>
      </c>
      <c r="K50" s="10"/>
      <c r="L50" s="10"/>
      <c r="M50" s="12" t="str">
        <f t="shared" si="2"/>
        <v xml:space="preserve">Unit7   </v>
      </c>
      <c r="N50" s="9" t="str">
        <f t="shared" si="7"/>
        <v>D1647</v>
      </c>
      <c r="O50" s="10"/>
      <c r="P50" s="10"/>
      <c r="Q50" s="12" t="str">
        <f t="shared" si="3"/>
        <v xml:space="preserve">Unit7   </v>
      </c>
    </row>
    <row r="51" spans="1:17">
      <c r="A51" s="1">
        <v>48</v>
      </c>
      <c r="B51" s="9" t="str">
        <f t="shared" si="4"/>
        <v>M1648</v>
      </c>
      <c r="C51" s="10" t="s">
        <v>169</v>
      </c>
      <c r="D51" s="10" t="s">
        <v>182</v>
      </c>
      <c r="E51" s="11" t="str">
        <f t="shared" si="8"/>
        <v xml:space="preserve">Unit7   Command  </v>
      </c>
      <c r="F51" s="9" t="str">
        <f t="shared" si="5"/>
        <v>L1648</v>
      </c>
      <c r="G51" s="17" t="s">
        <v>179</v>
      </c>
      <c r="H51" s="17" t="str">
        <f t="shared" si="9"/>
        <v xml:space="preserve"> </v>
      </c>
      <c r="I51" s="12" t="str">
        <f t="shared" si="1"/>
        <v xml:space="preserve">Unit7   S/W      </v>
      </c>
      <c r="J51" s="9" t="str">
        <f t="shared" si="6"/>
        <v>T1648</v>
      </c>
      <c r="K51" s="10"/>
      <c r="L51" s="10"/>
      <c r="M51" s="12" t="str">
        <f t="shared" si="2"/>
        <v xml:space="preserve">Unit7   </v>
      </c>
      <c r="N51" s="9" t="str">
        <f t="shared" si="7"/>
        <v>D1648</v>
      </c>
      <c r="O51" s="10"/>
      <c r="P51" s="10"/>
      <c r="Q51" s="12" t="str">
        <f t="shared" si="3"/>
        <v xml:space="preserve">Unit7   </v>
      </c>
    </row>
    <row r="52" spans="1:17">
      <c r="A52" s="1">
        <v>49</v>
      </c>
      <c r="B52" s="9" t="str">
        <f t="shared" si="4"/>
        <v>M1649</v>
      </c>
      <c r="C52" s="10" t="s">
        <v>169</v>
      </c>
      <c r="D52" s="10" t="s">
        <v>182</v>
      </c>
      <c r="E52" s="11" t="str">
        <f t="shared" si="8"/>
        <v xml:space="preserve">Unit7   Command  </v>
      </c>
      <c r="F52" s="9" t="str">
        <f t="shared" si="5"/>
        <v>L1649</v>
      </c>
      <c r="G52" s="17" t="s">
        <v>179</v>
      </c>
      <c r="H52" s="17" t="str">
        <f t="shared" si="9"/>
        <v xml:space="preserve"> </v>
      </c>
      <c r="I52" s="12" t="str">
        <f t="shared" si="1"/>
        <v xml:space="preserve">Unit7   S/W      </v>
      </c>
      <c r="J52" s="9" t="str">
        <f t="shared" si="6"/>
        <v>T1649</v>
      </c>
      <c r="K52" s="10"/>
      <c r="L52" s="10"/>
      <c r="M52" s="12" t="str">
        <f t="shared" si="2"/>
        <v xml:space="preserve">Unit7   </v>
      </c>
      <c r="N52" s="9" t="str">
        <f t="shared" si="7"/>
        <v>D1649</v>
      </c>
      <c r="O52" s="10"/>
      <c r="P52" s="10"/>
      <c r="Q52" s="12" t="str">
        <f t="shared" si="3"/>
        <v xml:space="preserve">Unit7   </v>
      </c>
    </row>
    <row r="53" spans="1:17">
      <c r="A53" s="1">
        <v>50</v>
      </c>
      <c r="B53" s="9" t="str">
        <f t="shared" si="4"/>
        <v>M1650</v>
      </c>
      <c r="C53" s="10" t="s">
        <v>169</v>
      </c>
      <c r="D53" s="10" t="s">
        <v>182</v>
      </c>
      <c r="E53" s="11" t="str">
        <f t="shared" si="8"/>
        <v xml:space="preserve">Unit7   Command  </v>
      </c>
      <c r="F53" s="9" t="str">
        <f t="shared" si="5"/>
        <v>L1650</v>
      </c>
      <c r="G53" s="17" t="s">
        <v>179</v>
      </c>
      <c r="H53" s="17" t="str">
        <f t="shared" si="9"/>
        <v xml:space="preserve"> </v>
      </c>
      <c r="I53" s="12" t="str">
        <f t="shared" si="1"/>
        <v xml:space="preserve">Unit7   S/W      </v>
      </c>
      <c r="J53" s="9" t="str">
        <f t="shared" si="6"/>
        <v>T1650</v>
      </c>
      <c r="K53" s="10"/>
      <c r="L53" s="10"/>
      <c r="M53" s="12" t="str">
        <f t="shared" si="2"/>
        <v xml:space="preserve">Unit7   </v>
      </c>
      <c r="N53" s="9" t="str">
        <f t="shared" si="7"/>
        <v>D1650</v>
      </c>
      <c r="O53" s="10"/>
      <c r="P53" s="10"/>
      <c r="Q53" s="12" t="str">
        <f t="shared" si="3"/>
        <v xml:space="preserve">Unit7   </v>
      </c>
    </row>
    <row r="54" spans="1:17">
      <c r="A54" s="1">
        <v>51</v>
      </c>
      <c r="B54" s="9" t="str">
        <f t="shared" si="4"/>
        <v>M1651</v>
      </c>
      <c r="C54" s="10" t="s">
        <v>169</v>
      </c>
      <c r="D54" s="10" t="s">
        <v>182</v>
      </c>
      <c r="E54" s="11" t="str">
        <f t="shared" si="8"/>
        <v xml:space="preserve">Unit7   Command  </v>
      </c>
      <c r="F54" s="9" t="str">
        <f t="shared" si="5"/>
        <v>L1651</v>
      </c>
      <c r="G54" s="17" t="s">
        <v>179</v>
      </c>
      <c r="H54" s="17" t="str">
        <f t="shared" si="9"/>
        <v xml:space="preserve"> </v>
      </c>
      <c r="I54" s="12" t="str">
        <f t="shared" si="1"/>
        <v xml:space="preserve">Unit7   S/W      </v>
      </c>
      <c r="J54" s="9" t="str">
        <f t="shared" si="6"/>
        <v>T1651</v>
      </c>
      <c r="K54" s="10"/>
      <c r="L54" s="10"/>
      <c r="M54" s="12" t="str">
        <f t="shared" si="2"/>
        <v xml:space="preserve">Unit7   </v>
      </c>
      <c r="N54" s="9" t="str">
        <f t="shared" si="7"/>
        <v>D1651</v>
      </c>
      <c r="O54" s="10"/>
      <c r="P54" s="10"/>
      <c r="Q54" s="12" t="str">
        <f t="shared" si="3"/>
        <v xml:space="preserve">Unit7   </v>
      </c>
    </row>
    <row r="55" spans="1:17">
      <c r="A55" s="1">
        <v>52</v>
      </c>
      <c r="B55" s="9" t="str">
        <f t="shared" si="4"/>
        <v>M1652</v>
      </c>
      <c r="C55" s="10" t="s">
        <v>169</v>
      </c>
      <c r="D55" s="10" t="s">
        <v>182</v>
      </c>
      <c r="E55" s="11" t="str">
        <f t="shared" si="8"/>
        <v xml:space="preserve">Unit7   Command  </v>
      </c>
      <c r="F55" s="9" t="str">
        <f t="shared" si="5"/>
        <v>L1652</v>
      </c>
      <c r="G55" s="17" t="s">
        <v>179</v>
      </c>
      <c r="H55" s="17" t="str">
        <f t="shared" si="9"/>
        <v xml:space="preserve"> </v>
      </c>
      <c r="I55" s="12" t="str">
        <f t="shared" si="1"/>
        <v xml:space="preserve">Unit7   S/W      </v>
      </c>
      <c r="J55" s="9" t="str">
        <f t="shared" si="6"/>
        <v>T1652</v>
      </c>
      <c r="K55" s="10"/>
      <c r="L55" s="10"/>
      <c r="M55" s="12" t="str">
        <f t="shared" si="2"/>
        <v xml:space="preserve">Unit7   </v>
      </c>
      <c r="N55" s="9" t="str">
        <f t="shared" si="7"/>
        <v>D1652</v>
      </c>
      <c r="O55" s="10"/>
      <c r="P55" s="10"/>
      <c r="Q55" s="12" t="str">
        <f t="shared" si="3"/>
        <v xml:space="preserve">Unit7   </v>
      </c>
    </row>
    <row r="56" spans="1:17">
      <c r="A56" s="1">
        <v>53</v>
      </c>
      <c r="B56" s="9" t="str">
        <f t="shared" si="4"/>
        <v>M1653</v>
      </c>
      <c r="C56" s="10" t="s">
        <v>169</v>
      </c>
      <c r="D56" s="10" t="s">
        <v>182</v>
      </c>
      <c r="E56" s="11" t="str">
        <f t="shared" si="8"/>
        <v xml:space="preserve">Unit7   Command  </v>
      </c>
      <c r="F56" s="9" t="str">
        <f t="shared" si="5"/>
        <v>L1653</v>
      </c>
      <c r="G56" s="17" t="s">
        <v>179</v>
      </c>
      <c r="H56" s="17" t="str">
        <f t="shared" si="9"/>
        <v xml:space="preserve"> </v>
      </c>
      <c r="I56" s="12" t="str">
        <f t="shared" si="1"/>
        <v xml:space="preserve">Unit7   S/W      </v>
      </c>
      <c r="J56" s="9" t="str">
        <f t="shared" si="6"/>
        <v>T1653</v>
      </c>
      <c r="K56" s="10"/>
      <c r="L56" s="10"/>
      <c r="M56" s="12" t="str">
        <f t="shared" si="2"/>
        <v xml:space="preserve">Unit7   </v>
      </c>
      <c r="N56" s="9" t="str">
        <f t="shared" si="7"/>
        <v>D1653</v>
      </c>
      <c r="O56" s="10"/>
      <c r="P56" s="10"/>
      <c r="Q56" s="12" t="str">
        <f t="shared" si="3"/>
        <v xml:space="preserve">Unit7   </v>
      </c>
    </row>
    <row r="57" spans="1:17">
      <c r="A57" s="1">
        <v>54</v>
      </c>
      <c r="B57" s="9" t="str">
        <f t="shared" si="4"/>
        <v>M1654</v>
      </c>
      <c r="C57" s="10" t="s">
        <v>169</v>
      </c>
      <c r="D57" s="10" t="s">
        <v>182</v>
      </c>
      <c r="E57" s="11" t="str">
        <f t="shared" si="8"/>
        <v xml:space="preserve">Unit7   Command  </v>
      </c>
      <c r="F57" s="9" t="str">
        <f t="shared" si="5"/>
        <v>L1654</v>
      </c>
      <c r="G57" s="17" t="s">
        <v>179</v>
      </c>
      <c r="H57" s="17" t="str">
        <f t="shared" si="9"/>
        <v xml:space="preserve"> </v>
      </c>
      <c r="I57" s="12" t="str">
        <f t="shared" si="1"/>
        <v xml:space="preserve">Unit7   S/W      </v>
      </c>
      <c r="J57" s="9" t="str">
        <f t="shared" si="6"/>
        <v>T1654</v>
      </c>
      <c r="K57" s="10"/>
      <c r="L57" s="10"/>
      <c r="M57" s="12" t="str">
        <f t="shared" si="2"/>
        <v xml:space="preserve">Unit7   </v>
      </c>
      <c r="N57" s="9" t="str">
        <f t="shared" si="7"/>
        <v>D1654</v>
      </c>
      <c r="O57" s="10"/>
      <c r="P57" s="10"/>
      <c r="Q57" s="12" t="str">
        <f t="shared" si="3"/>
        <v xml:space="preserve">Unit7   </v>
      </c>
    </row>
    <row r="58" spans="1:17">
      <c r="A58" s="1">
        <v>55</v>
      </c>
      <c r="B58" s="9" t="str">
        <f t="shared" si="4"/>
        <v>M1655</v>
      </c>
      <c r="C58" s="10" t="s">
        <v>169</v>
      </c>
      <c r="D58" s="10" t="s">
        <v>182</v>
      </c>
      <c r="E58" s="11" t="str">
        <f t="shared" si="8"/>
        <v xml:space="preserve">Unit7   Command  </v>
      </c>
      <c r="F58" s="9" t="str">
        <f t="shared" si="5"/>
        <v>L1655</v>
      </c>
      <c r="G58" s="17" t="s">
        <v>179</v>
      </c>
      <c r="H58" s="17" t="str">
        <f t="shared" si="9"/>
        <v xml:space="preserve"> </v>
      </c>
      <c r="I58" s="12" t="str">
        <f t="shared" si="1"/>
        <v xml:space="preserve">Unit7   S/W      </v>
      </c>
      <c r="J58" s="9" t="str">
        <f t="shared" si="6"/>
        <v>T1655</v>
      </c>
      <c r="K58" s="10"/>
      <c r="L58" s="10"/>
      <c r="M58" s="12" t="str">
        <f t="shared" si="2"/>
        <v xml:space="preserve">Unit7   </v>
      </c>
      <c r="N58" s="9" t="str">
        <f t="shared" si="7"/>
        <v>D1655</v>
      </c>
      <c r="O58" s="10"/>
      <c r="P58" s="10"/>
      <c r="Q58" s="12" t="str">
        <f t="shared" si="3"/>
        <v xml:space="preserve">Unit7   </v>
      </c>
    </row>
    <row r="59" spans="1:17">
      <c r="A59" s="1">
        <v>56</v>
      </c>
      <c r="B59" s="9" t="str">
        <f t="shared" si="4"/>
        <v>M1656</v>
      </c>
      <c r="C59" s="10" t="s">
        <v>169</v>
      </c>
      <c r="D59" s="10" t="s">
        <v>182</v>
      </c>
      <c r="E59" s="11" t="str">
        <f t="shared" si="8"/>
        <v xml:space="preserve">Unit7   Command  </v>
      </c>
      <c r="F59" s="9" t="str">
        <f t="shared" si="5"/>
        <v>L1656</v>
      </c>
      <c r="G59" s="17" t="s">
        <v>179</v>
      </c>
      <c r="H59" s="17" t="str">
        <f t="shared" si="9"/>
        <v xml:space="preserve"> </v>
      </c>
      <c r="I59" s="12" t="str">
        <f t="shared" si="1"/>
        <v xml:space="preserve">Unit7   S/W      </v>
      </c>
      <c r="J59" s="9" t="str">
        <f t="shared" si="6"/>
        <v>T1656</v>
      </c>
      <c r="K59" s="10"/>
      <c r="L59" s="10"/>
      <c r="M59" s="12" t="str">
        <f t="shared" si="2"/>
        <v xml:space="preserve">Unit7   </v>
      </c>
      <c r="N59" s="9" t="str">
        <f t="shared" si="7"/>
        <v>D1656</v>
      </c>
      <c r="O59" s="10"/>
      <c r="P59" s="10"/>
      <c r="Q59" s="12" t="str">
        <f t="shared" si="3"/>
        <v xml:space="preserve">Unit7   </v>
      </c>
    </row>
    <row r="60" spans="1:17">
      <c r="A60" s="1">
        <v>57</v>
      </c>
      <c r="B60" s="9" t="str">
        <f t="shared" si="4"/>
        <v>M1657</v>
      </c>
      <c r="C60" s="10" t="s">
        <v>169</v>
      </c>
      <c r="D60" s="10" t="s">
        <v>182</v>
      </c>
      <c r="E60" s="11" t="str">
        <f t="shared" si="8"/>
        <v xml:space="preserve">Unit7   Command  </v>
      </c>
      <c r="F60" s="9" t="str">
        <f t="shared" si="5"/>
        <v>L1657</v>
      </c>
      <c r="G60" s="17" t="s">
        <v>179</v>
      </c>
      <c r="H60" s="17" t="str">
        <f t="shared" si="9"/>
        <v xml:space="preserve"> </v>
      </c>
      <c r="I60" s="12" t="str">
        <f t="shared" si="1"/>
        <v xml:space="preserve">Unit7   S/W      </v>
      </c>
      <c r="J60" s="9" t="str">
        <f t="shared" si="6"/>
        <v>T1657</v>
      </c>
      <c r="K60" s="10"/>
      <c r="L60" s="10"/>
      <c r="M60" s="12" t="str">
        <f t="shared" si="2"/>
        <v xml:space="preserve">Unit7   </v>
      </c>
      <c r="N60" s="9" t="str">
        <f t="shared" si="7"/>
        <v>D1657</v>
      </c>
      <c r="O60" s="10"/>
      <c r="P60" s="10"/>
      <c r="Q60" s="12" t="str">
        <f t="shared" si="3"/>
        <v xml:space="preserve">Unit7   </v>
      </c>
    </row>
    <row r="61" spans="1:17">
      <c r="A61" s="1">
        <v>58</v>
      </c>
      <c r="B61" s="9" t="str">
        <f t="shared" si="4"/>
        <v>M1658</v>
      </c>
      <c r="C61" s="10" t="s">
        <v>169</v>
      </c>
      <c r="D61" s="10" t="s">
        <v>182</v>
      </c>
      <c r="E61" s="11" t="str">
        <f t="shared" si="8"/>
        <v xml:space="preserve">Unit7   Command  </v>
      </c>
      <c r="F61" s="9" t="str">
        <f t="shared" si="5"/>
        <v>L1658</v>
      </c>
      <c r="G61" s="17" t="s">
        <v>179</v>
      </c>
      <c r="H61" s="17" t="str">
        <f t="shared" si="9"/>
        <v xml:space="preserve"> </v>
      </c>
      <c r="I61" s="12" t="str">
        <f t="shared" si="1"/>
        <v xml:space="preserve">Unit7   S/W      </v>
      </c>
      <c r="J61" s="9" t="str">
        <f t="shared" si="6"/>
        <v>T1658</v>
      </c>
      <c r="K61" s="10"/>
      <c r="L61" s="10"/>
      <c r="M61" s="12" t="str">
        <f t="shared" si="2"/>
        <v xml:space="preserve">Unit7   </v>
      </c>
      <c r="N61" s="9" t="str">
        <f t="shared" si="7"/>
        <v>D1658</v>
      </c>
      <c r="O61" s="10"/>
      <c r="P61" s="10"/>
      <c r="Q61" s="12" t="str">
        <f t="shared" si="3"/>
        <v xml:space="preserve">Unit7   </v>
      </c>
    </row>
    <row r="62" spans="1:17">
      <c r="A62" s="1">
        <v>59</v>
      </c>
      <c r="B62" s="9" t="str">
        <f t="shared" si="4"/>
        <v>M1659</v>
      </c>
      <c r="C62" s="10" t="s">
        <v>169</v>
      </c>
      <c r="D62" s="22" t="s">
        <v>182</v>
      </c>
      <c r="E62" s="11" t="str">
        <f t="shared" si="8"/>
        <v xml:space="preserve">Unit7   Command  </v>
      </c>
      <c r="F62" s="9" t="str">
        <f t="shared" si="5"/>
        <v>L1659</v>
      </c>
      <c r="G62" s="17" t="s">
        <v>179</v>
      </c>
      <c r="H62" s="17" t="str">
        <f t="shared" si="9"/>
        <v xml:space="preserve"> </v>
      </c>
      <c r="I62" s="12" t="str">
        <f t="shared" si="1"/>
        <v xml:space="preserve">Unit7   S/W      </v>
      </c>
      <c r="J62" s="9" t="str">
        <f t="shared" si="6"/>
        <v>T1659</v>
      </c>
      <c r="K62" s="10"/>
      <c r="L62" s="10"/>
      <c r="M62" s="12" t="str">
        <f t="shared" si="2"/>
        <v xml:space="preserve">Unit7   </v>
      </c>
      <c r="N62" s="9" t="str">
        <f t="shared" si="7"/>
        <v>D1659</v>
      </c>
      <c r="O62" s="10"/>
      <c r="P62" s="10"/>
      <c r="Q62" s="12" t="str">
        <f t="shared" si="3"/>
        <v xml:space="preserve">Unit7   </v>
      </c>
    </row>
    <row r="63" spans="1:17">
      <c r="A63" s="1">
        <v>60</v>
      </c>
      <c r="B63" s="9" t="str">
        <f t="shared" si="4"/>
        <v>M1660</v>
      </c>
      <c r="C63" s="17" t="s">
        <v>175</v>
      </c>
      <c r="D63" s="17" t="str">
        <f>D43</f>
        <v>TrayOut CV Run</v>
      </c>
      <c r="E63" s="11" t="str">
        <f t="shared" si="8"/>
        <v>Unit7   Int'lockTrayOut CV Run</v>
      </c>
      <c r="F63" s="9" t="str">
        <f t="shared" si="5"/>
        <v>L1660</v>
      </c>
      <c r="G63" s="17" t="s">
        <v>180</v>
      </c>
      <c r="H63" s="17" t="str">
        <f t="shared" si="9"/>
        <v>TrayOut CV Run</v>
      </c>
      <c r="I63" s="12" t="str">
        <f t="shared" si="1"/>
        <v>Unit7   L/P     TrayOut CV Run</v>
      </c>
      <c r="J63" s="9" t="str">
        <f t="shared" si="6"/>
        <v>T1660</v>
      </c>
      <c r="K63" s="10"/>
      <c r="L63" s="10"/>
      <c r="M63" s="12" t="str">
        <f t="shared" si="2"/>
        <v xml:space="preserve">Unit7   </v>
      </c>
      <c r="N63" s="9" t="str">
        <f t="shared" si="7"/>
        <v>D1660</v>
      </c>
      <c r="O63" s="10"/>
      <c r="P63" s="10"/>
      <c r="Q63" s="12" t="str">
        <f t="shared" si="3"/>
        <v xml:space="preserve">Unit7   </v>
      </c>
    </row>
    <row r="64" spans="1:17">
      <c r="A64" s="1">
        <v>61</v>
      </c>
      <c r="B64" s="9" t="str">
        <f t="shared" si="4"/>
        <v>M1661</v>
      </c>
      <c r="C64" s="17" t="s">
        <v>175</v>
      </c>
      <c r="D64" s="17" t="str">
        <f>D44</f>
        <v>TrayOut CV Stop</v>
      </c>
      <c r="E64" s="11" t="str">
        <f t="shared" si="8"/>
        <v>Unit7   Int'lockTrayOut CV Stop</v>
      </c>
      <c r="F64" s="9" t="str">
        <f t="shared" si="5"/>
        <v>L1661</v>
      </c>
      <c r="G64" s="17" t="s">
        <v>180</v>
      </c>
      <c r="H64" s="17" t="str">
        <f t="shared" si="9"/>
        <v>TrayOut CV Stop</v>
      </c>
      <c r="I64" s="12" t="str">
        <f t="shared" si="1"/>
        <v>Unit7   L/P     TrayOut CV Stop</v>
      </c>
      <c r="J64" s="9" t="str">
        <f t="shared" si="6"/>
        <v>T1661</v>
      </c>
      <c r="K64" s="10"/>
      <c r="L64" s="10"/>
      <c r="M64" s="12" t="str">
        <f t="shared" si="2"/>
        <v xml:space="preserve">Unit7   </v>
      </c>
      <c r="N64" s="9" t="str">
        <f t="shared" si="7"/>
        <v>D1661</v>
      </c>
      <c r="O64" s="10"/>
      <c r="P64" s="10"/>
      <c r="Q64" s="12" t="str">
        <f t="shared" si="3"/>
        <v xml:space="preserve">Unit7   </v>
      </c>
    </row>
    <row r="65" spans="1:17">
      <c r="A65" s="1">
        <v>62</v>
      </c>
      <c r="B65" s="9" t="str">
        <f t="shared" si="4"/>
        <v>M1662</v>
      </c>
      <c r="C65" s="17" t="s">
        <v>170</v>
      </c>
      <c r="D65" s="17" t="str">
        <f t="shared" ref="D65:D102" si="10">D45</f>
        <v>Stopper1Up</v>
      </c>
      <c r="E65" s="11" t="str">
        <f t="shared" si="8"/>
        <v>Unit7   Int'lockStopper1Up</v>
      </c>
      <c r="F65" s="9" t="str">
        <f t="shared" si="5"/>
        <v>L1662</v>
      </c>
      <c r="G65" s="17" t="s">
        <v>180</v>
      </c>
      <c r="H65" s="17" t="str">
        <f t="shared" si="9"/>
        <v>Stopper1Up</v>
      </c>
      <c r="I65" s="12" t="str">
        <f t="shared" si="1"/>
        <v>Unit7   L/P     Stopper1Up</v>
      </c>
      <c r="J65" s="9" t="str">
        <f t="shared" si="6"/>
        <v>T1662</v>
      </c>
      <c r="K65" s="10"/>
      <c r="L65" s="10"/>
      <c r="M65" s="12" t="str">
        <f t="shared" si="2"/>
        <v xml:space="preserve">Unit7   </v>
      </c>
      <c r="N65" s="9" t="str">
        <f t="shared" si="7"/>
        <v>D1662</v>
      </c>
      <c r="O65" s="10"/>
      <c r="P65" s="10"/>
      <c r="Q65" s="12" t="str">
        <f t="shared" si="3"/>
        <v xml:space="preserve">Unit7   </v>
      </c>
    </row>
    <row r="66" spans="1:17">
      <c r="A66" s="1">
        <v>63</v>
      </c>
      <c r="B66" s="9" t="str">
        <f t="shared" si="4"/>
        <v>M1663</v>
      </c>
      <c r="C66" s="17" t="s">
        <v>170</v>
      </c>
      <c r="D66" s="17" t="str">
        <f t="shared" si="10"/>
        <v>Stopper1Down</v>
      </c>
      <c r="E66" s="11" t="str">
        <f t="shared" si="8"/>
        <v>Unit7   Int'lockStopper1Down</v>
      </c>
      <c r="F66" s="9" t="str">
        <f t="shared" si="5"/>
        <v>L1663</v>
      </c>
      <c r="G66" s="17" t="s">
        <v>180</v>
      </c>
      <c r="H66" s="17" t="str">
        <f t="shared" si="9"/>
        <v>Stopper1Down</v>
      </c>
      <c r="I66" s="12" t="str">
        <f t="shared" si="1"/>
        <v>Unit7   L/P     Stopper1Down</v>
      </c>
      <c r="J66" s="9" t="str">
        <f t="shared" si="6"/>
        <v>T1663</v>
      </c>
      <c r="K66" s="10"/>
      <c r="L66" s="10"/>
      <c r="M66" s="12" t="str">
        <f t="shared" si="2"/>
        <v xml:space="preserve">Unit7   </v>
      </c>
      <c r="N66" s="9" t="str">
        <f t="shared" si="7"/>
        <v>D1663</v>
      </c>
      <c r="O66" s="10"/>
      <c r="P66" s="10"/>
      <c r="Q66" s="12" t="str">
        <f t="shared" si="3"/>
        <v xml:space="preserve">Unit7   </v>
      </c>
    </row>
    <row r="67" spans="1:17">
      <c r="A67" s="1">
        <v>64</v>
      </c>
      <c r="B67" s="9" t="str">
        <f t="shared" si="4"/>
        <v>M1664</v>
      </c>
      <c r="C67" s="17" t="s">
        <v>170</v>
      </c>
      <c r="D67" s="17" t="str">
        <f t="shared" si="10"/>
        <v>Stopper2Up</v>
      </c>
      <c r="E67" s="11" t="str">
        <f t="shared" si="8"/>
        <v>Unit7   Int'lockStopper2Up</v>
      </c>
      <c r="F67" s="9" t="str">
        <f t="shared" si="5"/>
        <v>L1664</v>
      </c>
      <c r="G67" s="17" t="s">
        <v>180</v>
      </c>
      <c r="H67" s="17" t="str">
        <f t="shared" si="9"/>
        <v>Stopper2Up</v>
      </c>
      <c r="I67" s="12" t="str">
        <f t="shared" ref="I67:I102" si="11">$B$1&amp;$C$1&amp;"   "&amp;G67&amp;H67</f>
        <v>Unit7   L/P     Stopper2Up</v>
      </c>
      <c r="J67" s="9" t="str">
        <f t="shared" si="6"/>
        <v>T1664</v>
      </c>
      <c r="K67" s="10"/>
      <c r="L67" s="10"/>
      <c r="M67" s="12" t="str">
        <f t="shared" ref="M67:M102" si="12">$B$1&amp;$C$1&amp;"   "&amp;K67&amp;L67</f>
        <v xml:space="preserve">Unit7   </v>
      </c>
      <c r="N67" s="9" t="str">
        <f t="shared" si="7"/>
        <v>D1664</v>
      </c>
      <c r="O67" s="10"/>
      <c r="P67" s="10"/>
      <c r="Q67" s="12" t="str">
        <f t="shared" ref="Q67:Q102" si="13">$B$1&amp;$C$1&amp;"   "&amp;O67&amp;P67</f>
        <v xml:space="preserve">Unit7   </v>
      </c>
    </row>
    <row r="68" spans="1:17">
      <c r="A68" s="1">
        <v>65</v>
      </c>
      <c r="B68" s="9" t="str">
        <f t="shared" ref="B68:B102" si="14">C$2&amp;B$2+$A68</f>
        <v>M1665</v>
      </c>
      <c r="C68" s="17" t="s">
        <v>170</v>
      </c>
      <c r="D68" s="17" t="str">
        <f t="shared" si="10"/>
        <v>Stopper2Down</v>
      </c>
      <c r="E68" s="11" t="str">
        <f t="shared" si="8"/>
        <v>Unit7   Int'lockStopper2Down</v>
      </c>
      <c r="F68" s="9" t="str">
        <f t="shared" ref="F68:F102" si="15">G$2&amp;F$2+$A68</f>
        <v>L1665</v>
      </c>
      <c r="G68" s="17" t="s">
        <v>180</v>
      </c>
      <c r="H68" s="17" t="str">
        <f t="shared" si="9"/>
        <v>Stopper2Down</v>
      </c>
      <c r="I68" s="12" t="str">
        <f t="shared" si="11"/>
        <v>Unit7   L/P     Stopper2Down</v>
      </c>
      <c r="J68" s="9" t="str">
        <f t="shared" ref="J68:J102" si="16">K$2&amp;J$2+$A68</f>
        <v>T1665</v>
      </c>
      <c r="K68" s="10"/>
      <c r="L68" s="10"/>
      <c r="M68" s="12" t="str">
        <f t="shared" si="12"/>
        <v xml:space="preserve">Unit7   </v>
      </c>
      <c r="N68" s="9" t="str">
        <f t="shared" ref="N68:N102" si="17">O$2&amp;N$2+$A68</f>
        <v>D1665</v>
      </c>
      <c r="O68" s="10"/>
      <c r="P68" s="10"/>
      <c r="Q68" s="12" t="str">
        <f t="shared" si="13"/>
        <v xml:space="preserve">Unit7   </v>
      </c>
    </row>
    <row r="69" spans="1:17">
      <c r="A69" s="1">
        <v>66</v>
      </c>
      <c r="B69" s="9" t="str">
        <f t="shared" si="14"/>
        <v>M1666</v>
      </c>
      <c r="C69" s="17" t="s">
        <v>170</v>
      </c>
      <c r="D69" s="17" t="str">
        <f t="shared" si="10"/>
        <v xml:space="preserve"> </v>
      </c>
      <c r="E69" s="11" t="str">
        <f t="shared" si="8"/>
        <v xml:space="preserve">Unit7   Int'lock </v>
      </c>
      <c r="F69" s="9" t="str">
        <f t="shared" si="15"/>
        <v>L1666</v>
      </c>
      <c r="G69" s="17" t="s">
        <v>180</v>
      </c>
      <c r="H69" s="17" t="str">
        <f t="shared" si="9"/>
        <v xml:space="preserve"> </v>
      </c>
      <c r="I69" s="12" t="str">
        <f t="shared" si="11"/>
        <v xml:space="preserve">Unit7   L/P      </v>
      </c>
      <c r="J69" s="9" t="str">
        <f t="shared" si="16"/>
        <v>T1666</v>
      </c>
      <c r="K69" s="10"/>
      <c r="L69" s="10"/>
      <c r="M69" s="12" t="str">
        <f t="shared" si="12"/>
        <v xml:space="preserve">Unit7   </v>
      </c>
      <c r="N69" s="9" t="str">
        <f t="shared" si="17"/>
        <v>D1666</v>
      </c>
      <c r="O69" s="10"/>
      <c r="P69" s="10"/>
      <c r="Q69" s="12" t="str">
        <f t="shared" si="13"/>
        <v xml:space="preserve">Unit7   </v>
      </c>
    </row>
    <row r="70" spans="1:17">
      <c r="A70" s="1">
        <v>67</v>
      </c>
      <c r="B70" s="9" t="str">
        <f t="shared" si="14"/>
        <v>M1667</v>
      </c>
      <c r="C70" s="17" t="s">
        <v>170</v>
      </c>
      <c r="D70" s="17" t="str">
        <f t="shared" si="10"/>
        <v xml:space="preserve"> </v>
      </c>
      <c r="E70" s="11" t="str">
        <f t="shared" si="8"/>
        <v xml:space="preserve">Unit7   Int'lock </v>
      </c>
      <c r="F70" s="9" t="str">
        <f t="shared" si="15"/>
        <v>L1667</v>
      </c>
      <c r="G70" s="17" t="s">
        <v>180</v>
      </c>
      <c r="H70" s="17" t="str">
        <f t="shared" si="9"/>
        <v xml:space="preserve"> </v>
      </c>
      <c r="I70" s="12" t="str">
        <f t="shared" si="11"/>
        <v xml:space="preserve">Unit7   L/P      </v>
      </c>
      <c r="J70" s="9" t="str">
        <f t="shared" si="16"/>
        <v>T1667</v>
      </c>
      <c r="K70" s="10"/>
      <c r="L70" s="10"/>
      <c r="M70" s="12" t="str">
        <f t="shared" si="12"/>
        <v xml:space="preserve">Unit7   </v>
      </c>
      <c r="N70" s="9" t="str">
        <f t="shared" si="17"/>
        <v>D1667</v>
      </c>
      <c r="O70" s="10"/>
      <c r="P70" s="10"/>
      <c r="Q70" s="12" t="str">
        <f t="shared" si="13"/>
        <v xml:space="preserve">Unit7   </v>
      </c>
    </row>
    <row r="71" spans="1:17">
      <c r="A71" s="1">
        <v>68</v>
      </c>
      <c r="B71" s="9" t="str">
        <f t="shared" si="14"/>
        <v>M1668</v>
      </c>
      <c r="C71" s="17" t="s">
        <v>170</v>
      </c>
      <c r="D71" s="17" t="str">
        <f t="shared" si="10"/>
        <v xml:space="preserve"> </v>
      </c>
      <c r="E71" s="11" t="str">
        <f t="shared" si="8"/>
        <v xml:space="preserve">Unit7   Int'lock </v>
      </c>
      <c r="F71" s="9" t="str">
        <f t="shared" si="15"/>
        <v>L1668</v>
      </c>
      <c r="G71" s="17" t="s">
        <v>180</v>
      </c>
      <c r="H71" s="17" t="str">
        <f t="shared" si="9"/>
        <v xml:space="preserve"> </v>
      </c>
      <c r="I71" s="12" t="str">
        <f t="shared" si="11"/>
        <v xml:space="preserve">Unit7   L/P      </v>
      </c>
      <c r="J71" s="9" t="str">
        <f t="shared" si="16"/>
        <v>T1668</v>
      </c>
      <c r="K71" s="10"/>
      <c r="L71" s="10"/>
      <c r="M71" s="12" t="str">
        <f t="shared" si="12"/>
        <v xml:space="preserve">Unit7   </v>
      </c>
      <c r="N71" s="9" t="str">
        <f t="shared" si="17"/>
        <v>D1668</v>
      </c>
      <c r="O71" s="10"/>
      <c r="P71" s="10"/>
      <c r="Q71" s="12" t="str">
        <f t="shared" si="13"/>
        <v xml:space="preserve">Unit7   </v>
      </c>
    </row>
    <row r="72" spans="1:17">
      <c r="A72" s="1">
        <v>69</v>
      </c>
      <c r="B72" s="9" t="str">
        <f t="shared" si="14"/>
        <v>M1669</v>
      </c>
      <c r="C72" s="17" t="s">
        <v>170</v>
      </c>
      <c r="D72" s="17" t="str">
        <f t="shared" si="10"/>
        <v xml:space="preserve"> </v>
      </c>
      <c r="E72" s="11" t="str">
        <f t="shared" si="8"/>
        <v xml:space="preserve">Unit7   Int'lock </v>
      </c>
      <c r="F72" s="9" t="str">
        <f t="shared" si="15"/>
        <v>L1669</v>
      </c>
      <c r="G72" s="17" t="s">
        <v>180</v>
      </c>
      <c r="H72" s="17" t="str">
        <f t="shared" si="9"/>
        <v xml:space="preserve"> </v>
      </c>
      <c r="I72" s="12" t="str">
        <f t="shared" si="11"/>
        <v xml:space="preserve">Unit7   L/P      </v>
      </c>
      <c r="J72" s="9" t="str">
        <f t="shared" si="16"/>
        <v>T1669</v>
      </c>
      <c r="K72" s="10"/>
      <c r="L72" s="10"/>
      <c r="M72" s="12" t="str">
        <f t="shared" si="12"/>
        <v xml:space="preserve">Unit7   </v>
      </c>
      <c r="N72" s="9" t="str">
        <f t="shared" si="17"/>
        <v>D1669</v>
      </c>
      <c r="O72" s="10"/>
      <c r="P72" s="10"/>
      <c r="Q72" s="12" t="str">
        <f t="shared" si="13"/>
        <v xml:space="preserve">Unit7   </v>
      </c>
    </row>
    <row r="73" spans="1:17">
      <c r="A73" s="1">
        <v>70</v>
      </c>
      <c r="B73" s="9" t="str">
        <f t="shared" si="14"/>
        <v>M1670</v>
      </c>
      <c r="C73" s="17" t="s">
        <v>170</v>
      </c>
      <c r="D73" s="17" t="str">
        <f t="shared" si="10"/>
        <v xml:space="preserve"> </v>
      </c>
      <c r="E73" s="11" t="str">
        <f t="shared" si="8"/>
        <v xml:space="preserve">Unit7   Int'lock </v>
      </c>
      <c r="F73" s="9" t="str">
        <f t="shared" si="15"/>
        <v>L1670</v>
      </c>
      <c r="G73" s="17" t="s">
        <v>180</v>
      </c>
      <c r="H73" s="17" t="str">
        <f t="shared" si="9"/>
        <v xml:space="preserve"> </v>
      </c>
      <c r="I73" s="12" t="str">
        <f t="shared" si="11"/>
        <v xml:space="preserve">Unit7   L/P      </v>
      </c>
      <c r="J73" s="9" t="str">
        <f t="shared" si="16"/>
        <v>T1670</v>
      </c>
      <c r="K73" s="10"/>
      <c r="L73" s="10"/>
      <c r="M73" s="12" t="str">
        <f t="shared" si="12"/>
        <v xml:space="preserve">Unit7   </v>
      </c>
      <c r="N73" s="9" t="str">
        <f t="shared" si="17"/>
        <v>D1670</v>
      </c>
      <c r="O73" s="10"/>
      <c r="P73" s="10"/>
      <c r="Q73" s="12" t="str">
        <f t="shared" si="13"/>
        <v xml:space="preserve">Unit7   </v>
      </c>
    </row>
    <row r="74" spans="1:17">
      <c r="A74" s="1">
        <v>71</v>
      </c>
      <c r="B74" s="9" t="str">
        <f t="shared" si="14"/>
        <v>M1671</v>
      </c>
      <c r="C74" s="17" t="s">
        <v>170</v>
      </c>
      <c r="D74" s="17" t="str">
        <f t="shared" si="10"/>
        <v xml:space="preserve"> </v>
      </c>
      <c r="E74" s="11" t="str">
        <f t="shared" si="8"/>
        <v xml:space="preserve">Unit7   Int'lock </v>
      </c>
      <c r="F74" s="9" t="str">
        <f t="shared" si="15"/>
        <v>L1671</v>
      </c>
      <c r="G74" s="17" t="s">
        <v>180</v>
      </c>
      <c r="H74" s="17" t="str">
        <f t="shared" si="9"/>
        <v xml:space="preserve"> </v>
      </c>
      <c r="I74" s="12" t="str">
        <f t="shared" si="11"/>
        <v xml:space="preserve">Unit7   L/P      </v>
      </c>
      <c r="J74" s="9" t="str">
        <f t="shared" si="16"/>
        <v>T1671</v>
      </c>
      <c r="K74" s="10"/>
      <c r="L74" s="10"/>
      <c r="M74" s="12" t="str">
        <f t="shared" si="12"/>
        <v xml:space="preserve">Unit7   </v>
      </c>
      <c r="N74" s="9" t="str">
        <f t="shared" si="17"/>
        <v>D1671</v>
      </c>
      <c r="O74" s="10"/>
      <c r="P74" s="10"/>
      <c r="Q74" s="12" t="str">
        <f t="shared" si="13"/>
        <v xml:space="preserve">Unit7   </v>
      </c>
    </row>
    <row r="75" spans="1:17">
      <c r="A75" s="1">
        <v>72</v>
      </c>
      <c r="B75" s="9" t="str">
        <f t="shared" si="14"/>
        <v>M1672</v>
      </c>
      <c r="C75" s="17" t="s">
        <v>170</v>
      </c>
      <c r="D75" s="17" t="str">
        <f t="shared" si="10"/>
        <v xml:space="preserve"> </v>
      </c>
      <c r="E75" s="11" t="str">
        <f t="shared" si="8"/>
        <v xml:space="preserve">Unit7   Int'lock </v>
      </c>
      <c r="F75" s="9" t="str">
        <f t="shared" si="15"/>
        <v>L1672</v>
      </c>
      <c r="G75" s="17" t="s">
        <v>180</v>
      </c>
      <c r="H75" s="17" t="str">
        <f t="shared" si="9"/>
        <v xml:space="preserve"> </v>
      </c>
      <c r="I75" s="12" t="str">
        <f t="shared" si="11"/>
        <v xml:space="preserve">Unit7   L/P      </v>
      </c>
      <c r="J75" s="9" t="str">
        <f t="shared" si="16"/>
        <v>T1672</v>
      </c>
      <c r="K75" s="10"/>
      <c r="L75" s="10"/>
      <c r="M75" s="12" t="str">
        <f t="shared" si="12"/>
        <v xml:space="preserve">Unit7   </v>
      </c>
      <c r="N75" s="9" t="str">
        <f t="shared" si="17"/>
        <v>D1672</v>
      </c>
      <c r="O75" s="10"/>
      <c r="P75" s="10"/>
      <c r="Q75" s="12" t="str">
        <f t="shared" si="13"/>
        <v xml:space="preserve">Unit7   </v>
      </c>
    </row>
    <row r="76" spans="1:17">
      <c r="A76" s="1">
        <v>73</v>
      </c>
      <c r="B76" s="9" t="str">
        <f t="shared" si="14"/>
        <v>M1673</v>
      </c>
      <c r="C76" s="17" t="s">
        <v>170</v>
      </c>
      <c r="D76" s="17" t="str">
        <f t="shared" si="10"/>
        <v xml:space="preserve"> </v>
      </c>
      <c r="E76" s="11" t="str">
        <f t="shared" si="8"/>
        <v xml:space="preserve">Unit7   Int'lock </v>
      </c>
      <c r="F76" s="9" t="str">
        <f t="shared" si="15"/>
        <v>L1673</v>
      </c>
      <c r="G76" s="17" t="s">
        <v>180</v>
      </c>
      <c r="H76" s="17" t="str">
        <f t="shared" si="9"/>
        <v xml:space="preserve"> </v>
      </c>
      <c r="I76" s="12" t="str">
        <f t="shared" si="11"/>
        <v xml:space="preserve">Unit7   L/P      </v>
      </c>
      <c r="J76" s="9" t="str">
        <f t="shared" si="16"/>
        <v>T1673</v>
      </c>
      <c r="K76" s="10"/>
      <c r="L76" s="10"/>
      <c r="M76" s="12" t="str">
        <f t="shared" si="12"/>
        <v xml:space="preserve">Unit7   </v>
      </c>
      <c r="N76" s="9" t="str">
        <f t="shared" si="17"/>
        <v>D1673</v>
      </c>
      <c r="O76" s="10"/>
      <c r="P76" s="10"/>
      <c r="Q76" s="12" t="str">
        <f t="shared" si="13"/>
        <v xml:space="preserve">Unit7   </v>
      </c>
    </row>
    <row r="77" spans="1:17">
      <c r="A77" s="1">
        <v>74</v>
      </c>
      <c r="B77" s="9" t="str">
        <f t="shared" si="14"/>
        <v>M1674</v>
      </c>
      <c r="C77" s="17" t="s">
        <v>170</v>
      </c>
      <c r="D77" s="17" t="str">
        <f t="shared" si="10"/>
        <v xml:space="preserve"> </v>
      </c>
      <c r="E77" s="11" t="str">
        <f t="shared" si="8"/>
        <v xml:space="preserve">Unit7   Int'lock </v>
      </c>
      <c r="F77" s="9" t="str">
        <f t="shared" si="15"/>
        <v>L1674</v>
      </c>
      <c r="G77" s="17" t="s">
        <v>180</v>
      </c>
      <c r="H77" s="17" t="str">
        <f t="shared" si="9"/>
        <v xml:space="preserve"> </v>
      </c>
      <c r="I77" s="12" t="str">
        <f t="shared" si="11"/>
        <v xml:space="preserve">Unit7   L/P      </v>
      </c>
      <c r="J77" s="9" t="str">
        <f t="shared" si="16"/>
        <v>T1674</v>
      </c>
      <c r="K77" s="10"/>
      <c r="L77" s="10"/>
      <c r="M77" s="12" t="str">
        <f t="shared" si="12"/>
        <v xml:space="preserve">Unit7   </v>
      </c>
      <c r="N77" s="9" t="str">
        <f t="shared" si="17"/>
        <v>D1674</v>
      </c>
      <c r="O77" s="10"/>
      <c r="P77" s="10"/>
      <c r="Q77" s="12" t="str">
        <f t="shared" si="13"/>
        <v xml:space="preserve">Unit7   </v>
      </c>
    </row>
    <row r="78" spans="1:17">
      <c r="A78" s="1">
        <v>75</v>
      </c>
      <c r="B78" s="9" t="str">
        <f t="shared" si="14"/>
        <v>M1675</v>
      </c>
      <c r="C78" s="17" t="s">
        <v>170</v>
      </c>
      <c r="D78" s="17" t="str">
        <f t="shared" si="10"/>
        <v xml:space="preserve"> </v>
      </c>
      <c r="E78" s="11" t="str">
        <f t="shared" si="8"/>
        <v xml:space="preserve">Unit7   Int'lock </v>
      </c>
      <c r="F78" s="9" t="str">
        <f t="shared" si="15"/>
        <v>L1675</v>
      </c>
      <c r="G78" s="17" t="s">
        <v>180</v>
      </c>
      <c r="H78" s="17" t="str">
        <f t="shared" si="9"/>
        <v xml:space="preserve"> </v>
      </c>
      <c r="I78" s="12" t="str">
        <f t="shared" si="11"/>
        <v xml:space="preserve">Unit7   L/P      </v>
      </c>
      <c r="J78" s="9" t="str">
        <f t="shared" si="16"/>
        <v>T1675</v>
      </c>
      <c r="K78" s="10"/>
      <c r="L78" s="10"/>
      <c r="M78" s="12" t="str">
        <f t="shared" si="12"/>
        <v xml:space="preserve">Unit7   </v>
      </c>
      <c r="N78" s="9" t="str">
        <f t="shared" si="17"/>
        <v>D1675</v>
      </c>
      <c r="O78" s="10"/>
      <c r="P78" s="10"/>
      <c r="Q78" s="12" t="str">
        <f t="shared" si="13"/>
        <v xml:space="preserve">Unit7   </v>
      </c>
    </row>
    <row r="79" spans="1:17">
      <c r="A79" s="1">
        <v>76</v>
      </c>
      <c r="B79" s="9" t="str">
        <f t="shared" si="14"/>
        <v>M1676</v>
      </c>
      <c r="C79" s="17" t="s">
        <v>170</v>
      </c>
      <c r="D79" s="17" t="str">
        <f t="shared" si="10"/>
        <v xml:space="preserve"> </v>
      </c>
      <c r="E79" s="11" t="str">
        <f t="shared" si="8"/>
        <v xml:space="preserve">Unit7   Int'lock </v>
      </c>
      <c r="F79" s="9" t="str">
        <f t="shared" si="15"/>
        <v>L1676</v>
      </c>
      <c r="G79" s="17" t="s">
        <v>180</v>
      </c>
      <c r="H79" s="17" t="str">
        <f t="shared" si="9"/>
        <v xml:space="preserve"> </v>
      </c>
      <c r="I79" s="12" t="str">
        <f t="shared" si="11"/>
        <v xml:space="preserve">Unit7   L/P      </v>
      </c>
      <c r="J79" s="9" t="str">
        <f t="shared" si="16"/>
        <v>T1676</v>
      </c>
      <c r="K79" s="10"/>
      <c r="L79" s="10"/>
      <c r="M79" s="12" t="str">
        <f t="shared" si="12"/>
        <v xml:space="preserve">Unit7   </v>
      </c>
      <c r="N79" s="9" t="str">
        <f t="shared" si="17"/>
        <v>D1676</v>
      </c>
      <c r="O79" s="10"/>
      <c r="P79" s="10"/>
      <c r="Q79" s="12" t="str">
        <f t="shared" si="13"/>
        <v xml:space="preserve">Unit7   </v>
      </c>
    </row>
    <row r="80" spans="1:17">
      <c r="A80" s="1">
        <v>77</v>
      </c>
      <c r="B80" s="9" t="str">
        <f t="shared" si="14"/>
        <v>M1677</v>
      </c>
      <c r="C80" s="17" t="s">
        <v>170</v>
      </c>
      <c r="D80" s="17" t="str">
        <f t="shared" si="10"/>
        <v xml:space="preserve"> </v>
      </c>
      <c r="E80" s="11" t="str">
        <f t="shared" si="8"/>
        <v xml:space="preserve">Unit7   Int'lock </v>
      </c>
      <c r="F80" s="9" t="str">
        <f t="shared" si="15"/>
        <v>L1677</v>
      </c>
      <c r="G80" s="17" t="s">
        <v>180</v>
      </c>
      <c r="H80" s="17" t="str">
        <f t="shared" si="9"/>
        <v xml:space="preserve"> </v>
      </c>
      <c r="I80" s="12" t="str">
        <f t="shared" si="11"/>
        <v xml:space="preserve">Unit7   L/P      </v>
      </c>
      <c r="J80" s="9" t="str">
        <f t="shared" si="16"/>
        <v>T1677</v>
      </c>
      <c r="K80" s="10"/>
      <c r="L80" s="10"/>
      <c r="M80" s="12" t="str">
        <f t="shared" si="12"/>
        <v xml:space="preserve">Unit7   </v>
      </c>
      <c r="N80" s="9" t="str">
        <f t="shared" si="17"/>
        <v>D1677</v>
      </c>
      <c r="O80" s="10"/>
      <c r="P80" s="10"/>
      <c r="Q80" s="12" t="str">
        <f t="shared" si="13"/>
        <v xml:space="preserve">Unit7   </v>
      </c>
    </row>
    <row r="81" spans="1:17">
      <c r="A81" s="1">
        <v>78</v>
      </c>
      <c r="B81" s="9" t="str">
        <f t="shared" si="14"/>
        <v>M1678</v>
      </c>
      <c r="C81" s="17" t="s">
        <v>170</v>
      </c>
      <c r="D81" s="17" t="str">
        <f t="shared" si="10"/>
        <v xml:space="preserve"> </v>
      </c>
      <c r="E81" s="11" t="str">
        <f t="shared" si="8"/>
        <v xml:space="preserve">Unit7   Int'lock </v>
      </c>
      <c r="F81" s="9" t="str">
        <f t="shared" si="15"/>
        <v>L1678</v>
      </c>
      <c r="G81" s="17" t="s">
        <v>180</v>
      </c>
      <c r="H81" s="17" t="str">
        <f t="shared" si="9"/>
        <v xml:space="preserve"> </v>
      </c>
      <c r="I81" s="12" t="str">
        <f t="shared" si="11"/>
        <v xml:space="preserve">Unit7   L/P      </v>
      </c>
      <c r="J81" s="9" t="str">
        <f t="shared" si="16"/>
        <v>T1678</v>
      </c>
      <c r="K81" s="10"/>
      <c r="L81" s="10"/>
      <c r="M81" s="12" t="str">
        <f t="shared" si="12"/>
        <v xml:space="preserve">Unit7   </v>
      </c>
      <c r="N81" s="9" t="str">
        <f t="shared" si="17"/>
        <v>D1678</v>
      </c>
      <c r="O81" s="10"/>
      <c r="P81" s="10"/>
      <c r="Q81" s="12" t="str">
        <f t="shared" si="13"/>
        <v xml:space="preserve">Unit7   </v>
      </c>
    </row>
    <row r="82" spans="1:17">
      <c r="A82" s="1">
        <v>79</v>
      </c>
      <c r="B82" s="9" t="str">
        <f t="shared" si="14"/>
        <v>M1679</v>
      </c>
      <c r="C82" s="17" t="s">
        <v>170</v>
      </c>
      <c r="D82" s="17" t="str">
        <f t="shared" si="10"/>
        <v xml:space="preserve"> </v>
      </c>
      <c r="E82" s="11" t="str">
        <f t="shared" si="8"/>
        <v xml:space="preserve">Unit7   Int'lock </v>
      </c>
      <c r="F82" s="9" t="str">
        <f t="shared" si="15"/>
        <v>L1679</v>
      </c>
      <c r="G82" s="17" t="s">
        <v>180</v>
      </c>
      <c r="H82" s="17" t="str">
        <f t="shared" si="9"/>
        <v xml:space="preserve"> </v>
      </c>
      <c r="I82" s="12" t="str">
        <f t="shared" si="11"/>
        <v xml:space="preserve">Unit7   L/P      </v>
      </c>
      <c r="J82" s="9" t="str">
        <f t="shared" si="16"/>
        <v>T1679</v>
      </c>
      <c r="K82" s="10"/>
      <c r="L82" s="10"/>
      <c r="M82" s="12" t="str">
        <f t="shared" si="12"/>
        <v xml:space="preserve">Unit7   </v>
      </c>
      <c r="N82" s="9" t="str">
        <f t="shared" si="17"/>
        <v>D1679</v>
      </c>
      <c r="O82" s="10"/>
      <c r="P82" s="10"/>
      <c r="Q82" s="12" t="str">
        <f t="shared" si="13"/>
        <v xml:space="preserve">Unit7   </v>
      </c>
    </row>
    <row r="83" spans="1:17">
      <c r="A83" s="1">
        <v>80</v>
      </c>
      <c r="B83" s="9" t="str">
        <f t="shared" si="14"/>
        <v>M1680</v>
      </c>
      <c r="C83" s="17" t="s">
        <v>171</v>
      </c>
      <c r="D83" s="17" t="str">
        <f t="shared" si="10"/>
        <v>TrayOut CV Run</v>
      </c>
      <c r="E83" s="11" t="str">
        <f t="shared" si="8"/>
        <v>Unit7   Alarm    TrayOut CV Run</v>
      </c>
      <c r="F83" s="9" t="str">
        <f t="shared" si="15"/>
        <v>L1680</v>
      </c>
      <c r="G83" s="17" t="s">
        <v>181</v>
      </c>
      <c r="H83" s="17" t="str">
        <f>D83</f>
        <v>TrayOut CV Run</v>
      </c>
      <c r="I83" s="12" t="str">
        <f t="shared" si="11"/>
        <v>Unit7   Sensor  TrayOut CV Run</v>
      </c>
      <c r="J83" s="9" t="str">
        <f t="shared" si="16"/>
        <v>T1680</v>
      </c>
      <c r="K83" s="10"/>
      <c r="L83" s="10"/>
      <c r="M83" s="12" t="str">
        <f t="shared" si="12"/>
        <v xml:space="preserve">Unit7   </v>
      </c>
      <c r="N83" s="9" t="str">
        <f t="shared" si="17"/>
        <v>D1680</v>
      </c>
      <c r="O83" s="10"/>
      <c r="P83" s="10"/>
      <c r="Q83" s="12" t="str">
        <f t="shared" si="13"/>
        <v xml:space="preserve">Unit7   </v>
      </c>
    </row>
    <row r="84" spans="1:17">
      <c r="A84" s="1">
        <v>81</v>
      </c>
      <c r="B84" s="9" t="str">
        <f t="shared" si="14"/>
        <v>M1681</v>
      </c>
      <c r="C84" s="17" t="s">
        <v>171</v>
      </c>
      <c r="D84" s="17" t="str">
        <f t="shared" si="10"/>
        <v>TrayOut CV Stop</v>
      </c>
      <c r="E84" s="11" t="str">
        <f t="shared" si="8"/>
        <v>Unit7   Alarm    TrayOut CV Stop</v>
      </c>
      <c r="F84" s="9" t="str">
        <f t="shared" si="15"/>
        <v>L1681</v>
      </c>
      <c r="G84" s="17" t="s">
        <v>181</v>
      </c>
      <c r="H84" s="17" t="str">
        <f>D84</f>
        <v>TrayOut CV Stop</v>
      </c>
      <c r="I84" s="12" t="str">
        <f t="shared" si="11"/>
        <v>Unit7   Sensor  TrayOut CV Stop</v>
      </c>
      <c r="J84" s="9" t="str">
        <f t="shared" si="16"/>
        <v>T1681</v>
      </c>
      <c r="K84" s="10"/>
      <c r="L84" s="10"/>
      <c r="M84" s="12" t="str">
        <f t="shared" si="12"/>
        <v xml:space="preserve">Unit7   </v>
      </c>
      <c r="N84" s="9" t="str">
        <f t="shared" si="17"/>
        <v>D1681</v>
      </c>
      <c r="O84" s="10"/>
      <c r="P84" s="10"/>
      <c r="Q84" s="12" t="str">
        <f t="shared" si="13"/>
        <v xml:space="preserve">Unit7   </v>
      </c>
    </row>
    <row r="85" spans="1:17">
      <c r="A85" s="1">
        <v>82</v>
      </c>
      <c r="B85" s="9" t="str">
        <f t="shared" si="14"/>
        <v>M1682</v>
      </c>
      <c r="C85" s="17" t="s">
        <v>171</v>
      </c>
      <c r="D85" s="17" t="str">
        <f t="shared" si="10"/>
        <v>Stopper1Up</v>
      </c>
      <c r="E85" s="11" t="str">
        <f t="shared" si="8"/>
        <v>Unit7   Alarm    Stopper1Up</v>
      </c>
      <c r="F85" s="9" t="str">
        <f t="shared" si="15"/>
        <v>L1682</v>
      </c>
      <c r="G85" s="17" t="s">
        <v>181</v>
      </c>
      <c r="H85" s="17" t="str">
        <f t="shared" ref="H85:H102" si="18">D85</f>
        <v>Stopper1Up</v>
      </c>
      <c r="I85" s="12" t="str">
        <f t="shared" si="11"/>
        <v>Unit7   Sensor  Stopper1Up</v>
      </c>
      <c r="J85" s="9" t="str">
        <f t="shared" si="16"/>
        <v>T1682</v>
      </c>
      <c r="K85" s="10"/>
      <c r="L85" s="10"/>
      <c r="M85" s="12" t="str">
        <f t="shared" si="12"/>
        <v xml:space="preserve">Unit7   </v>
      </c>
      <c r="N85" s="9" t="str">
        <f t="shared" si="17"/>
        <v>D1682</v>
      </c>
      <c r="O85" s="10"/>
      <c r="P85" s="10"/>
      <c r="Q85" s="12" t="str">
        <f t="shared" si="13"/>
        <v xml:space="preserve">Unit7   </v>
      </c>
    </row>
    <row r="86" spans="1:17">
      <c r="A86" s="1">
        <v>83</v>
      </c>
      <c r="B86" s="9" t="str">
        <f t="shared" si="14"/>
        <v>M1683</v>
      </c>
      <c r="C86" s="17" t="s">
        <v>171</v>
      </c>
      <c r="D86" s="17" t="str">
        <f t="shared" si="10"/>
        <v>Stopper1Down</v>
      </c>
      <c r="E86" s="11" t="str">
        <f t="shared" si="8"/>
        <v>Unit7   Alarm    Stopper1Down</v>
      </c>
      <c r="F86" s="9" t="str">
        <f t="shared" si="15"/>
        <v>L1683</v>
      </c>
      <c r="G86" s="17" t="s">
        <v>181</v>
      </c>
      <c r="H86" s="17" t="str">
        <f t="shared" si="18"/>
        <v>Stopper1Down</v>
      </c>
      <c r="I86" s="12" t="str">
        <f t="shared" si="11"/>
        <v>Unit7   Sensor  Stopper1Down</v>
      </c>
      <c r="J86" s="9" t="str">
        <f t="shared" si="16"/>
        <v>T1683</v>
      </c>
      <c r="K86" s="10"/>
      <c r="L86" s="10"/>
      <c r="M86" s="12" t="str">
        <f t="shared" si="12"/>
        <v xml:space="preserve">Unit7   </v>
      </c>
      <c r="N86" s="9" t="str">
        <f t="shared" si="17"/>
        <v>D1683</v>
      </c>
      <c r="O86" s="10"/>
      <c r="P86" s="10"/>
      <c r="Q86" s="12" t="str">
        <f t="shared" si="13"/>
        <v xml:space="preserve">Unit7   </v>
      </c>
    </row>
    <row r="87" spans="1:17">
      <c r="A87" s="1">
        <v>84</v>
      </c>
      <c r="B87" s="9" t="str">
        <f t="shared" si="14"/>
        <v>M1684</v>
      </c>
      <c r="C87" s="17" t="s">
        <v>171</v>
      </c>
      <c r="D87" s="17" t="str">
        <f t="shared" si="10"/>
        <v>Stopper2Up</v>
      </c>
      <c r="E87" s="11" t="str">
        <f t="shared" si="8"/>
        <v>Unit7   Alarm    Stopper2Up</v>
      </c>
      <c r="F87" s="9" t="str">
        <f t="shared" si="15"/>
        <v>L1684</v>
      </c>
      <c r="G87" s="17" t="s">
        <v>181</v>
      </c>
      <c r="H87" s="17" t="str">
        <f t="shared" si="18"/>
        <v>Stopper2Up</v>
      </c>
      <c r="I87" s="12" t="str">
        <f t="shared" si="11"/>
        <v>Unit7   Sensor  Stopper2Up</v>
      </c>
      <c r="J87" s="9" t="str">
        <f t="shared" si="16"/>
        <v>T1684</v>
      </c>
      <c r="K87" s="10"/>
      <c r="L87" s="10"/>
      <c r="M87" s="12" t="str">
        <f t="shared" si="12"/>
        <v xml:space="preserve">Unit7   </v>
      </c>
      <c r="N87" s="9" t="str">
        <f t="shared" si="17"/>
        <v>D1684</v>
      </c>
      <c r="O87" s="10"/>
      <c r="P87" s="10"/>
      <c r="Q87" s="12" t="str">
        <f t="shared" si="13"/>
        <v xml:space="preserve">Unit7   </v>
      </c>
    </row>
    <row r="88" spans="1:17">
      <c r="A88" s="1">
        <v>85</v>
      </c>
      <c r="B88" s="9" t="str">
        <f t="shared" si="14"/>
        <v>M1685</v>
      </c>
      <c r="C88" s="17" t="s">
        <v>171</v>
      </c>
      <c r="D88" s="17" t="str">
        <f t="shared" si="10"/>
        <v>Stopper2Down</v>
      </c>
      <c r="E88" s="11" t="str">
        <f t="shared" si="8"/>
        <v>Unit7   Alarm    Stopper2Down</v>
      </c>
      <c r="F88" s="9" t="str">
        <f t="shared" si="15"/>
        <v>L1685</v>
      </c>
      <c r="G88" s="17" t="s">
        <v>181</v>
      </c>
      <c r="H88" s="17" t="str">
        <f t="shared" si="18"/>
        <v>Stopper2Down</v>
      </c>
      <c r="I88" s="12" t="str">
        <f t="shared" si="11"/>
        <v>Unit7   Sensor  Stopper2Down</v>
      </c>
      <c r="J88" s="9" t="str">
        <f t="shared" si="16"/>
        <v>T1685</v>
      </c>
      <c r="K88" s="10"/>
      <c r="L88" s="10"/>
      <c r="M88" s="12" t="str">
        <f t="shared" si="12"/>
        <v xml:space="preserve">Unit7   </v>
      </c>
      <c r="N88" s="9" t="str">
        <f t="shared" si="17"/>
        <v>D1685</v>
      </c>
      <c r="O88" s="10"/>
      <c r="P88" s="10"/>
      <c r="Q88" s="12" t="str">
        <f t="shared" si="13"/>
        <v xml:space="preserve">Unit7   </v>
      </c>
    </row>
    <row r="89" spans="1:17">
      <c r="A89" s="1">
        <v>86</v>
      </c>
      <c r="B89" s="9" t="str">
        <f t="shared" si="14"/>
        <v>M1686</v>
      </c>
      <c r="C89" s="17" t="s">
        <v>171</v>
      </c>
      <c r="D89" s="17" t="str">
        <f t="shared" si="10"/>
        <v xml:space="preserve"> </v>
      </c>
      <c r="E89" s="11" t="str">
        <f t="shared" si="8"/>
        <v xml:space="preserve">Unit7   Alarm     </v>
      </c>
      <c r="F89" s="9" t="str">
        <f t="shared" si="15"/>
        <v>L1686</v>
      </c>
      <c r="G89" s="17" t="s">
        <v>181</v>
      </c>
      <c r="H89" s="17" t="str">
        <f t="shared" si="18"/>
        <v xml:space="preserve"> </v>
      </c>
      <c r="I89" s="12" t="str">
        <f t="shared" si="11"/>
        <v xml:space="preserve">Unit7   Sensor   </v>
      </c>
      <c r="J89" s="9" t="str">
        <f t="shared" si="16"/>
        <v>T1686</v>
      </c>
      <c r="K89" s="10"/>
      <c r="L89" s="10"/>
      <c r="M89" s="12" t="str">
        <f t="shared" si="12"/>
        <v xml:space="preserve">Unit7   </v>
      </c>
      <c r="N89" s="9" t="str">
        <f t="shared" si="17"/>
        <v>D1686</v>
      </c>
      <c r="O89" s="10"/>
      <c r="P89" s="10"/>
      <c r="Q89" s="12" t="str">
        <f t="shared" si="13"/>
        <v xml:space="preserve">Unit7   </v>
      </c>
    </row>
    <row r="90" spans="1:17">
      <c r="A90" s="1">
        <v>87</v>
      </c>
      <c r="B90" s="9" t="str">
        <f t="shared" si="14"/>
        <v>M1687</v>
      </c>
      <c r="C90" s="17" t="s">
        <v>171</v>
      </c>
      <c r="D90" s="17" t="str">
        <f t="shared" si="10"/>
        <v xml:space="preserve"> </v>
      </c>
      <c r="E90" s="11" t="str">
        <f t="shared" si="8"/>
        <v xml:space="preserve">Unit7   Alarm     </v>
      </c>
      <c r="F90" s="9" t="str">
        <f t="shared" si="15"/>
        <v>L1687</v>
      </c>
      <c r="G90" s="17" t="s">
        <v>181</v>
      </c>
      <c r="H90" s="17" t="str">
        <f t="shared" si="18"/>
        <v xml:space="preserve"> </v>
      </c>
      <c r="I90" s="12" t="str">
        <f t="shared" si="11"/>
        <v xml:space="preserve">Unit7   Sensor   </v>
      </c>
      <c r="J90" s="9" t="str">
        <f t="shared" si="16"/>
        <v>T1687</v>
      </c>
      <c r="K90" s="10"/>
      <c r="L90" s="10"/>
      <c r="M90" s="12" t="str">
        <f t="shared" si="12"/>
        <v xml:space="preserve">Unit7   </v>
      </c>
      <c r="N90" s="9" t="str">
        <f t="shared" si="17"/>
        <v>D1687</v>
      </c>
      <c r="O90" s="10"/>
      <c r="P90" s="10"/>
      <c r="Q90" s="12" t="str">
        <f t="shared" si="13"/>
        <v xml:space="preserve">Unit7   </v>
      </c>
    </row>
    <row r="91" spans="1:17">
      <c r="A91" s="1">
        <v>88</v>
      </c>
      <c r="B91" s="9" t="str">
        <f t="shared" si="14"/>
        <v>M1688</v>
      </c>
      <c r="C91" s="17" t="s">
        <v>171</v>
      </c>
      <c r="D91" s="17" t="str">
        <f t="shared" si="10"/>
        <v xml:space="preserve"> </v>
      </c>
      <c r="E91" s="11" t="str">
        <f t="shared" si="8"/>
        <v xml:space="preserve">Unit7   Alarm     </v>
      </c>
      <c r="F91" s="9" t="str">
        <f t="shared" si="15"/>
        <v>L1688</v>
      </c>
      <c r="G91" s="17" t="s">
        <v>181</v>
      </c>
      <c r="H91" s="17" t="str">
        <f t="shared" si="18"/>
        <v xml:space="preserve"> </v>
      </c>
      <c r="I91" s="12" t="str">
        <f t="shared" si="11"/>
        <v xml:space="preserve">Unit7   Sensor   </v>
      </c>
      <c r="J91" s="9" t="str">
        <f t="shared" si="16"/>
        <v>T1688</v>
      </c>
      <c r="K91" s="10"/>
      <c r="L91" s="10"/>
      <c r="M91" s="12" t="str">
        <f t="shared" si="12"/>
        <v xml:space="preserve">Unit7   </v>
      </c>
      <c r="N91" s="9" t="str">
        <f t="shared" si="17"/>
        <v>D1688</v>
      </c>
      <c r="O91" s="10"/>
      <c r="P91" s="10"/>
      <c r="Q91" s="12" t="str">
        <f t="shared" si="13"/>
        <v xml:space="preserve">Unit7   </v>
      </c>
    </row>
    <row r="92" spans="1:17">
      <c r="A92" s="1">
        <v>89</v>
      </c>
      <c r="B92" s="9" t="str">
        <f t="shared" si="14"/>
        <v>M1689</v>
      </c>
      <c r="C92" s="17" t="s">
        <v>171</v>
      </c>
      <c r="D92" s="17" t="str">
        <f t="shared" si="10"/>
        <v xml:space="preserve"> </v>
      </c>
      <c r="E92" s="11" t="str">
        <f t="shared" si="8"/>
        <v xml:space="preserve">Unit7   Alarm     </v>
      </c>
      <c r="F92" s="9" t="str">
        <f t="shared" si="15"/>
        <v>L1689</v>
      </c>
      <c r="G92" s="17" t="s">
        <v>181</v>
      </c>
      <c r="H92" s="17" t="str">
        <f t="shared" si="18"/>
        <v xml:space="preserve"> </v>
      </c>
      <c r="I92" s="12" t="str">
        <f t="shared" si="11"/>
        <v xml:space="preserve">Unit7   Sensor   </v>
      </c>
      <c r="J92" s="9" t="str">
        <f t="shared" si="16"/>
        <v>T1689</v>
      </c>
      <c r="K92" s="10"/>
      <c r="L92" s="10"/>
      <c r="M92" s="12" t="str">
        <f t="shared" si="12"/>
        <v xml:space="preserve">Unit7   </v>
      </c>
      <c r="N92" s="9" t="str">
        <f t="shared" si="17"/>
        <v>D1689</v>
      </c>
      <c r="O92" s="10"/>
      <c r="P92" s="10"/>
      <c r="Q92" s="12" t="str">
        <f t="shared" si="13"/>
        <v xml:space="preserve">Unit7   </v>
      </c>
    </row>
    <row r="93" spans="1:17">
      <c r="A93" s="1">
        <v>90</v>
      </c>
      <c r="B93" s="9" t="str">
        <f t="shared" si="14"/>
        <v>M1690</v>
      </c>
      <c r="C93" s="17" t="s">
        <v>171</v>
      </c>
      <c r="D93" s="17" t="str">
        <f t="shared" si="10"/>
        <v xml:space="preserve"> </v>
      </c>
      <c r="E93" s="11" t="str">
        <f t="shared" si="8"/>
        <v xml:space="preserve">Unit7   Alarm     </v>
      </c>
      <c r="F93" s="9" t="str">
        <f t="shared" si="15"/>
        <v>L1690</v>
      </c>
      <c r="G93" s="17" t="s">
        <v>181</v>
      </c>
      <c r="H93" s="17" t="str">
        <f t="shared" si="18"/>
        <v xml:space="preserve"> </v>
      </c>
      <c r="I93" s="12" t="str">
        <f t="shared" si="11"/>
        <v xml:space="preserve">Unit7   Sensor   </v>
      </c>
      <c r="J93" s="9" t="str">
        <f t="shared" si="16"/>
        <v>T1690</v>
      </c>
      <c r="K93" s="10"/>
      <c r="L93" s="10"/>
      <c r="M93" s="12" t="str">
        <f t="shared" si="12"/>
        <v xml:space="preserve">Unit7   </v>
      </c>
      <c r="N93" s="9" t="str">
        <f t="shared" si="17"/>
        <v>D1690</v>
      </c>
      <c r="O93" s="10"/>
      <c r="P93" s="10"/>
      <c r="Q93" s="12" t="str">
        <f t="shared" si="13"/>
        <v xml:space="preserve">Unit7   </v>
      </c>
    </row>
    <row r="94" spans="1:17">
      <c r="A94" s="1">
        <v>91</v>
      </c>
      <c r="B94" s="9" t="str">
        <f t="shared" si="14"/>
        <v>M1691</v>
      </c>
      <c r="C94" s="17" t="s">
        <v>171</v>
      </c>
      <c r="D94" s="17" t="str">
        <f t="shared" si="10"/>
        <v xml:space="preserve"> </v>
      </c>
      <c r="E94" s="11" t="str">
        <f t="shared" si="8"/>
        <v xml:space="preserve">Unit7   Alarm     </v>
      </c>
      <c r="F94" s="9" t="str">
        <f t="shared" si="15"/>
        <v>L1691</v>
      </c>
      <c r="G94" s="17" t="s">
        <v>181</v>
      </c>
      <c r="H94" s="17" t="str">
        <f t="shared" si="18"/>
        <v xml:space="preserve"> </v>
      </c>
      <c r="I94" s="12" t="str">
        <f t="shared" si="11"/>
        <v xml:space="preserve">Unit7   Sensor   </v>
      </c>
      <c r="J94" s="9" t="str">
        <f t="shared" si="16"/>
        <v>T1691</v>
      </c>
      <c r="K94" s="10"/>
      <c r="L94" s="10"/>
      <c r="M94" s="12" t="str">
        <f t="shared" si="12"/>
        <v xml:space="preserve">Unit7   </v>
      </c>
      <c r="N94" s="9" t="str">
        <f t="shared" si="17"/>
        <v>D1691</v>
      </c>
      <c r="O94" s="10"/>
      <c r="P94" s="10"/>
      <c r="Q94" s="12" t="str">
        <f t="shared" si="13"/>
        <v xml:space="preserve">Unit7   </v>
      </c>
    </row>
    <row r="95" spans="1:17">
      <c r="A95" s="1">
        <v>92</v>
      </c>
      <c r="B95" s="9" t="str">
        <f t="shared" si="14"/>
        <v>M1692</v>
      </c>
      <c r="C95" s="17" t="s">
        <v>171</v>
      </c>
      <c r="D95" s="17" t="str">
        <f t="shared" si="10"/>
        <v xml:space="preserve"> </v>
      </c>
      <c r="E95" s="11" t="str">
        <f t="shared" si="8"/>
        <v xml:space="preserve">Unit7   Alarm     </v>
      </c>
      <c r="F95" s="9" t="str">
        <f t="shared" si="15"/>
        <v>L1692</v>
      </c>
      <c r="G95" s="17" t="s">
        <v>181</v>
      </c>
      <c r="H95" s="17" t="str">
        <f t="shared" si="18"/>
        <v xml:space="preserve"> </v>
      </c>
      <c r="I95" s="12" t="str">
        <f t="shared" si="11"/>
        <v xml:space="preserve">Unit7   Sensor   </v>
      </c>
      <c r="J95" s="9" t="str">
        <f t="shared" si="16"/>
        <v>T1692</v>
      </c>
      <c r="K95" s="10"/>
      <c r="L95" s="10"/>
      <c r="M95" s="12" t="str">
        <f t="shared" si="12"/>
        <v xml:space="preserve">Unit7   </v>
      </c>
      <c r="N95" s="9" t="str">
        <f t="shared" si="17"/>
        <v>D1692</v>
      </c>
      <c r="O95" s="10"/>
      <c r="P95" s="10"/>
      <c r="Q95" s="12" t="str">
        <f t="shared" si="13"/>
        <v xml:space="preserve">Unit7   </v>
      </c>
    </row>
    <row r="96" spans="1:17">
      <c r="A96" s="1">
        <v>93</v>
      </c>
      <c r="B96" s="9" t="str">
        <f t="shared" si="14"/>
        <v>M1693</v>
      </c>
      <c r="C96" s="17" t="s">
        <v>171</v>
      </c>
      <c r="D96" s="17" t="str">
        <f t="shared" si="10"/>
        <v xml:space="preserve"> </v>
      </c>
      <c r="E96" s="11" t="str">
        <f t="shared" si="8"/>
        <v xml:space="preserve">Unit7   Alarm     </v>
      </c>
      <c r="F96" s="9" t="str">
        <f t="shared" si="15"/>
        <v>L1693</v>
      </c>
      <c r="G96" s="17" t="s">
        <v>181</v>
      </c>
      <c r="H96" s="17" t="str">
        <f t="shared" si="18"/>
        <v xml:space="preserve"> </v>
      </c>
      <c r="I96" s="12" t="str">
        <f t="shared" si="11"/>
        <v xml:space="preserve">Unit7   Sensor   </v>
      </c>
      <c r="J96" s="9" t="str">
        <f t="shared" si="16"/>
        <v>T1693</v>
      </c>
      <c r="K96" s="10"/>
      <c r="L96" s="10"/>
      <c r="M96" s="12" t="str">
        <f t="shared" si="12"/>
        <v xml:space="preserve">Unit7   </v>
      </c>
      <c r="N96" s="9" t="str">
        <f t="shared" si="17"/>
        <v>D1693</v>
      </c>
      <c r="O96" s="10"/>
      <c r="P96" s="10"/>
      <c r="Q96" s="12" t="str">
        <f t="shared" si="13"/>
        <v xml:space="preserve">Unit7   </v>
      </c>
    </row>
    <row r="97" spans="1:17">
      <c r="A97" s="1">
        <v>94</v>
      </c>
      <c r="B97" s="9" t="str">
        <f t="shared" si="14"/>
        <v>M1694</v>
      </c>
      <c r="C97" s="17" t="s">
        <v>171</v>
      </c>
      <c r="D97" s="17" t="str">
        <f t="shared" si="10"/>
        <v xml:space="preserve"> </v>
      </c>
      <c r="E97" s="11" t="str">
        <f t="shared" si="8"/>
        <v xml:space="preserve">Unit7   Alarm     </v>
      </c>
      <c r="F97" s="9" t="str">
        <f t="shared" si="15"/>
        <v>L1694</v>
      </c>
      <c r="G97" s="17" t="s">
        <v>181</v>
      </c>
      <c r="H97" s="17" t="str">
        <f t="shared" si="18"/>
        <v xml:space="preserve"> </v>
      </c>
      <c r="I97" s="12" t="str">
        <f t="shared" si="11"/>
        <v xml:space="preserve">Unit7   Sensor   </v>
      </c>
      <c r="J97" s="9" t="str">
        <f t="shared" si="16"/>
        <v>T1694</v>
      </c>
      <c r="K97" s="10"/>
      <c r="L97" s="10"/>
      <c r="M97" s="12" t="str">
        <f t="shared" si="12"/>
        <v xml:space="preserve">Unit7   </v>
      </c>
      <c r="N97" s="9" t="str">
        <f t="shared" si="17"/>
        <v>D1694</v>
      </c>
      <c r="O97" s="10"/>
      <c r="P97" s="10"/>
      <c r="Q97" s="12" t="str">
        <f t="shared" si="13"/>
        <v xml:space="preserve">Unit7   </v>
      </c>
    </row>
    <row r="98" spans="1:17">
      <c r="A98" s="1">
        <v>95</v>
      </c>
      <c r="B98" s="9" t="str">
        <f t="shared" si="14"/>
        <v>M1695</v>
      </c>
      <c r="C98" s="17" t="s">
        <v>171</v>
      </c>
      <c r="D98" s="17" t="str">
        <f t="shared" si="10"/>
        <v xml:space="preserve"> </v>
      </c>
      <c r="E98" s="11" t="str">
        <f t="shared" si="8"/>
        <v xml:space="preserve">Unit7   Alarm     </v>
      </c>
      <c r="F98" s="9" t="str">
        <f t="shared" si="15"/>
        <v>L1695</v>
      </c>
      <c r="G98" s="17" t="s">
        <v>181</v>
      </c>
      <c r="H98" s="17" t="str">
        <f t="shared" si="18"/>
        <v xml:space="preserve"> </v>
      </c>
      <c r="I98" s="12" t="str">
        <f t="shared" si="11"/>
        <v xml:space="preserve">Unit7   Sensor   </v>
      </c>
      <c r="J98" s="9" t="str">
        <f t="shared" si="16"/>
        <v>T1695</v>
      </c>
      <c r="K98" s="10"/>
      <c r="L98" s="10"/>
      <c r="M98" s="12" t="str">
        <f t="shared" si="12"/>
        <v xml:space="preserve">Unit7   </v>
      </c>
      <c r="N98" s="9" t="str">
        <f t="shared" si="17"/>
        <v>D1695</v>
      </c>
      <c r="O98" s="10"/>
      <c r="P98" s="10"/>
      <c r="Q98" s="12" t="str">
        <f t="shared" si="13"/>
        <v xml:space="preserve">Unit7   </v>
      </c>
    </row>
    <row r="99" spans="1:17">
      <c r="A99" s="1">
        <v>96</v>
      </c>
      <c r="B99" s="9" t="str">
        <f t="shared" si="14"/>
        <v>M1696</v>
      </c>
      <c r="C99" s="17" t="s">
        <v>171</v>
      </c>
      <c r="D99" s="17" t="str">
        <f t="shared" si="10"/>
        <v xml:space="preserve"> </v>
      </c>
      <c r="E99" s="11" t="str">
        <f t="shared" si="8"/>
        <v xml:space="preserve">Unit7   Alarm     </v>
      </c>
      <c r="F99" s="9" t="str">
        <f t="shared" si="15"/>
        <v>L1696</v>
      </c>
      <c r="G99" s="17" t="s">
        <v>181</v>
      </c>
      <c r="H99" s="17" t="str">
        <f t="shared" si="18"/>
        <v xml:space="preserve"> </v>
      </c>
      <c r="I99" s="12" t="str">
        <f t="shared" si="11"/>
        <v xml:space="preserve">Unit7   Sensor   </v>
      </c>
      <c r="J99" s="9" t="str">
        <f t="shared" si="16"/>
        <v>T1696</v>
      </c>
      <c r="K99" s="10"/>
      <c r="L99" s="10"/>
      <c r="M99" s="12" t="str">
        <f t="shared" si="12"/>
        <v xml:space="preserve">Unit7   </v>
      </c>
      <c r="N99" s="9" t="str">
        <f t="shared" si="17"/>
        <v>D1696</v>
      </c>
      <c r="O99" s="10"/>
      <c r="P99" s="10"/>
      <c r="Q99" s="12" t="str">
        <f t="shared" si="13"/>
        <v xml:space="preserve">Unit7   </v>
      </c>
    </row>
    <row r="100" spans="1:17">
      <c r="A100" s="1">
        <v>97</v>
      </c>
      <c r="B100" s="9" t="str">
        <f t="shared" si="14"/>
        <v>M1697</v>
      </c>
      <c r="C100" s="17" t="s">
        <v>171</v>
      </c>
      <c r="D100" s="17" t="str">
        <f t="shared" si="10"/>
        <v xml:space="preserve"> </v>
      </c>
      <c r="E100" s="11" t="str">
        <f t="shared" ref="E100:E102" si="19">$B$1&amp;$C$1&amp;"   "&amp;C100&amp;D100</f>
        <v xml:space="preserve">Unit7   Alarm     </v>
      </c>
      <c r="F100" s="9" t="str">
        <f t="shared" si="15"/>
        <v>L1697</v>
      </c>
      <c r="G100" s="17" t="s">
        <v>181</v>
      </c>
      <c r="H100" s="17" t="str">
        <f t="shared" si="18"/>
        <v xml:space="preserve"> </v>
      </c>
      <c r="I100" s="12" t="str">
        <f t="shared" si="11"/>
        <v xml:space="preserve">Unit7   Sensor   </v>
      </c>
      <c r="J100" s="9" t="str">
        <f t="shared" si="16"/>
        <v>T1697</v>
      </c>
      <c r="K100" s="10"/>
      <c r="L100" s="10"/>
      <c r="M100" s="12" t="str">
        <f t="shared" si="12"/>
        <v xml:space="preserve">Unit7   </v>
      </c>
      <c r="N100" s="9" t="str">
        <f t="shared" si="17"/>
        <v>D1697</v>
      </c>
      <c r="O100" s="10"/>
      <c r="P100" s="10"/>
      <c r="Q100" s="12" t="str">
        <f t="shared" si="13"/>
        <v xml:space="preserve">Unit7   </v>
      </c>
    </row>
    <row r="101" spans="1:17">
      <c r="A101" s="1">
        <v>98</v>
      </c>
      <c r="B101" s="9" t="str">
        <f t="shared" si="14"/>
        <v>M1698</v>
      </c>
      <c r="C101" s="17" t="s">
        <v>171</v>
      </c>
      <c r="D101" s="17" t="str">
        <f t="shared" si="10"/>
        <v xml:space="preserve"> </v>
      </c>
      <c r="E101" s="11" t="str">
        <f t="shared" si="19"/>
        <v xml:space="preserve">Unit7   Alarm     </v>
      </c>
      <c r="F101" s="9" t="str">
        <f t="shared" si="15"/>
        <v>L1698</v>
      </c>
      <c r="G101" s="17" t="s">
        <v>181</v>
      </c>
      <c r="H101" s="17" t="str">
        <f t="shared" si="18"/>
        <v xml:space="preserve"> </v>
      </c>
      <c r="I101" s="12" t="str">
        <f t="shared" si="11"/>
        <v xml:space="preserve">Unit7   Sensor   </v>
      </c>
      <c r="J101" s="9" t="str">
        <f t="shared" si="16"/>
        <v>T1698</v>
      </c>
      <c r="K101" s="10"/>
      <c r="L101" s="10"/>
      <c r="M101" s="12" t="str">
        <f t="shared" si="12"/>
        <v xml:space="preserve">Unit7   </v>
      </c>
      <c r="N101" s="9" t="str">
        <f t="shared" si="17"/>
        <v>D1698</v>
      </c>
      <c r="O101" s="10"/>
      <c r="P101" s="10"/>
      <c r="Q101" s="12" t="str">
        <f t="shared" si="13"/>
        <v xml:space="preserve">Unit7   </v>
      </c>
    </row>
    <row r="102" spans="1:17" ht="14.25" thickBot="1">
      <c r="A102" s="1">
        <v>99</v>
      </c>
      <c r="B102" s="13" t="str">
        <f t="shared" si="14"/>
        <v>M1699</v>
      </c>
      <c r="C102" s="18" t="s">
        <v>171</v>
      </c>
      <c r="D102" s="18" t="str">
        <f t="shared" si="10"/>
        <v xml:space="preserve"> </v>
      </c>
      <c r="E102" s="15" t="str">
        <f t="shared" si="19"/>
        <v xml:space="preserve">Unit7   Alarm     </v>
      </c>
      <c r="F102" s="13" t="str">
        <f t="shared" si="15"/>
        <v>L1699</v>
      </c>
      <c r="G102" s="18" t="s">
        <v>181</v>
      </c>
      <c r="H102" s="18" t="str">
        <f t="shared" si="18"/>
        <v xml:space="preserve"> </v>
      </c>
      <c r="I102" s="16" t="str">
        <f t="shared" si="11"/>
        <v xml:space="preserve">Unit7   Sensor   </v>
      </c>
      <c r="J102" s="13" t="str">
        <f t="shared" si="16"/>
        <v>T1699</v>
      </c>
      <c r="K102" s="14"/>
      <c r="L102" s="14"/>
      <c r="M102" s="16" t="str">
        <f t="shared" si="12"/>
        <v xml:space="preserve">Unit7   </v>
      </c>
      <c r="N102" s="13" t="str">
        <f t="shared" si="17"/>
        <v>D1699</v>
      </c>
      <c r="O102" s="14"/>
      <c r="P102" s="14"/>
      <c r="Q102" s="16" t="str">
        <f t="shared" si="13"/>
        <v xml:space="preserve">Unit7   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03E3-2C1C-4D01-BBEC-85523351EE31}">
  <sheetPr>
    <tabColor theme="9" tint="0.79998168889431442"/>
  </sheetPr>
  <dimension ref="A1:Q102"/>
  <sheetViews>
    <sheetView zoomScale="85" zoomScaleNormal="85" workbookViewId="0">
      <selection activeCell="H40" sqref="H40"/>
    </sheetView>
  </sheetViews>
  <sheetFormatPr defaultRowHeight="13.5"/>
  <cols>
    <col min="1" max="1" width="9" style="1"/>
    <col min="2" max="2" width="8" style="4" customWidth="1"/>
    <col min="3" max="4" width="15.625" style="1" customWidth="1"/>
    <col min="5" max="5" width="32.375" style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4" width="8" style="4" customWidth="1"/>
    <col min="15" max="16" width="15.625" style="1" customWidth="1"/>
    <col min="17" max="17" width="32.375" style="1" customWidth="1"/>
    <col min="18" max="16384" width="9" style="1"/>
  </cols>
  <sheetData>
    <row r="1" spans="1:17">
      <c r="B1" s="2" t="s">
        <v>184</v>
      </c>
      <c r="C1" s="3">
        <v>8</v>
      </c>
    </row>
    <row r="2" spans="1:17" ht="14.25" thickBot="1">
      <c r="B2" s="4">
        <f>1000+(($C$1-1)*100)</f>
        <v>1700</v>
      </c>
      <c r="C2" s="1" t="s">
        <v>183</v>
      </c>
      <c r="F2" s="4">
        <f>1000+(($C$1-1)*100)</f>
        <v>1700</v>
      </c>
      <c r="G2" s="1" t="s">
        <v>185</v>
      </c>
      <c r="J2" s="4">
        <f>1000+(($C$1-1)*100)</f>
        <v>1700</v>
      </c>
      <c r="K2" s="1" t="s">
        <v>186</v>
      </c>
      <c r="N2" s="4">
        <f>1000+(($C$1-1)*100)</f>
        <v>1700</v>
      </c>
      <c r="O2" s="1" t="s">
        <v>279</v>
      </c>
    </row>
    <row r="3" spans="1:17">
      <c r="A3" s="1">
        <v>0</v>
      </c>
      <c r="B3" s="5" t="str">
        <f>C$2&amp;B$2+$A3</f>
        <v>M1700</v>
      </c>
      <c r="C3" s="6"/>
      <c r="D3" s="6"/>
      <c r="E3" s="7" t="str">
        <f t="shared" ref="E3:E33" si="0">$B$1&amp;$C$1&amp;"   "&amp;C3&amp;D3</f>
        <v xml:space="preserve">Unit8   </v>
      </c>
      <c r="F3" s="5" t="str">
        <f>G$2&amp;F$2+$A3</f>
        <v>L1700</v>
      </c>
      <c r="G3" s="6"/>
      <c r="H3" s="6"/>
      <c r="I3" s="8" t="str">
        <f t="shared" ref="I3:I66" si="1">$B$1&amp;$C$1&amp;"   "&amp;G3&amp;H3</f>
        <v xml:space="preserve">Unit8   </v>
      </c>
      <c r="J3" s="5" t="str">
        <f>K$2&amp;J$2+$A3</f>
        <v>T1700</v>
      </c>
      <c r="K3" s="6"/>
      <c r="L3" s="6"/>
      <c r="M3" s="8" t="str">
        <f t="shared" ref="M3:M66" si="2">$B$1&amp;$C$1&amp;"   "&amp;K3&amp;L3</f>
        <v xml:space="preserve">Unit8   </v>
      </c>
      <c r="N3" s="5" t="str">
        <f>O$2&amp;N$2+$A3</f>
        <v>D1700</v>
      </c>
      <c r="O3" s="6" t="s">
        <v>280</v>
      </c>
      <c r="P3" s="6" t="s">
        <v>282</v>
      </c>
      <c r="Q3" s="8" t="str">
        <f t="shared" ref="Q3:Q66" si="3">$B$1&amp;$C$1&amp;"   "&amp;O3&amp;P3</f>
        <v>Unit8   Auto    Step NO</v>
      </c>
    </row>
    <row r="4" spans="1:17">
      <c r="A4" s="1">
        <v>1</v>
      </c>
      <c r="B4" s="9" t="str">
        <f t="shared" ref="B4:B67" si="4">C$2&amp;B$2+$A4</f>
        <v>M1701</v>
      </c>
      <c r="C4" s="10" t="s">
        <v>134</v>
      </c>
      <c r="D4" s="10"/>
      <c r="E4" s="11" t="str">
        <f t="shared" si="0"/>
        <v>Unit8   Manual</v>
      </c>
      <c r="F4" s="9" t="str">
        <f t="shared" ref="F4:F67" si="5">G$2&amp;F$2+$A4</f>
        <v>L1701</v>
      </c>
      <c r="G4" s="10"/>
      <c r="H4" s="10"/>
      <c r="I4" s="12" t="str">
        <f t="shared" si="1"/>
        <v xml:space="preserve">Unit8   </v>
      </c>
      <c r="J4" s="9" t="str">
        <f t="shared" ref="J4:J67" si="6">K$2&amp;J$2+$A4</f>
        <v>T1701</v>
      </c>
      <c r="K4" s="10" t="s">
        <v>134</v>
      </c>
      <c r="L4" s="10"/>
      <c r="M4" s="12" t="str">
        <f t="shared" si="2"/>
        <v>Unit8   Manual</v>
      </c>
      <c r="N4" s="9" t="str">
        <f t="shared" ref="N4:N67" si="7">O$2&amp;N$2+$A4</f>
        <v>D1701</v>
      </c>
      <c r="O4" s="10" t="s">
        <v>281</v>
      </c>
      <c r="P4" s="10" t="s">
        <v>282</v>
      </c>
      <c r="Q4" s="12" t="str">
        <f t="shared" si="3"/>
        <v>Unit8   Initial Step NO</v>
      </c>
    </row>
    <row r="5" spans="1:17">
      <c r="A5" s="1">
        <v>2</v>
      </c>
      <c r="B5" s="9" t="str">
        <f t="shared" si="4"/>
        <v>M1702</v>
      </c>
      <c r="C5" s="10" t="s">
        <v>135</v>
      </c>
      <c r="D5" s="10"/>
      <c r="E5" s="11" t="str">
        <f t="shared" si="0"/>
        <v>Unit8   Running</v>
      </c>
      <c r="F5" s="9" t="str">
        <f t="shared" si="5"/>
        <v>L1702</v>
      </c>
      <c r="G5" s="10" t="s">
        <v>135</v>
      </c>
      <c r="H5" s="10"/>
      <c r="I5" s="12" t="str">
        <f t="shared" si="1"/>
        <v>Unit8   Running</v>
      </c>
      <c r="J5" s="9" t="str">
        <f t="shared" si="6"/>
        <v>T1702</v>
      </c>
      <c r="K5" s="10" t="s">
        <v>135</v>
      </c>
      <c r="L5" s="10"/>
      <c r="M5" s="12" t="str">
        <f t="shared" si="2"/>
        <v>Unit8   Running</v>
      </c>
      <c r="N5" s="9" t="str">
        <f t="shared" si="7"/>
        <v>D1702</v>
      </c>
      <c r="O5" s="10"/>
      <c r="P5" s="10"/>
      <c r="Q5" s="12" t="str">
        <f t="shared" si="3"/>
        <v xml:space="preserve">Unit8   </v>
      </c>
    </row>
    <row r="6" spans="1:17">
      <c r="A6" s="1">
        <v>3</v>
      </c>
      <c r="B6" s="9" t="str">
        <f t="shared" si="4"/>
        <v>M1703</v>
      </c>
      <c r="C6" s="10" t="s">
        <v>136</v>
      </c>
      <c r="D6" s="10"/>
      <c r="E6" s="11" t="str">
        <f t="shared" si="0"/>
        <v>Unit8   Stop</v>
      </c>
      <c r="F6" s="9" t="str">
        <f t="shared" si="5"/>
        <v>L1703</v>
      </c>
      <c r="G6" s="10" t="s">
        <v>136</v>
      </c>
      <c r="H6" s="10"/>
      <c r="I6" s="12" t="str">
        <f t="shared" si="1"/>
        <v>Unit8   Stop</v>
      </c>
      <c r="J6" s="9" t="str">
        <f t="shared" si="6"/>
        <v>T1703</v>
      </c>
      <c r="K6" s="10" t="s">
        <v>136</v>
      </c>
      <c r="L6" s="10"/>
      <c r="M6" s="12" t="str">
        <f t="shared" si="2"/>
        <v>Unit8   Stop</v>
      </c>
      <c r="N6" s="9" t="str">
        <f t="shared" si="7"/>
        <v>D1703</v>
      </c>
      <c r="O6" s="10"/>
      <c r="P6" s="10"/>
      <c r="Q6" s="12" t="str">
        <f t="shared" si="3"/>
        <v xml:space="preserve">Unit8   </v>
      </c>
    </row>
    <row r="7" spans="1:17">
      <c r="A7" s="1">
        <v>4</v>
      </c>
      <c r="B7" s="9" t="str">
        <f t="shared" si="4"/>
        <v>M1704</v>
      </c>
      <c r="C7" s="10" t="s">
        <v>137</v>
      </c>
      <c r="D7" s="10"/>
      <c r="E7" s="11" t="str">
        <f t="shared" si="0"/>
        <v>Unit8   Initial Run</v>
      </c>
      <c r="F7" s="9" t="str">
        <f t="shared" si="5"/>
        <v>L1704</v>
      </c>
      <c r="G7" s="10" t="s">
        <v>176</v>
      </c>
      <c r="H7" s="10"/>
      <c r="I7" s="12" t="str">
        <f t="shared" si="1"/>
        <v>Unit8   Initial Complete</v>
      </c>
      <c r="J7" s="9" t="str">
        <f t="shared" si="6"/>
        <v>T1704</v>
      </c>
      <c r="K7" s="10" t="s">
        <v>137</v>
      </c>
      <c r="L7" s="10"/>
      <c r="M7" s="12" t="str">
        <f t="shared" si="2"/>
        <v>Unit8   Initial Run</v>
      </c>
      <c r="N7" s="9" t="str">
        <f t="shared" si="7"/>
        <v>D1704</v>
      </c>
      <c r="O7" s="10"/>
      <c r="P7" s="10"/>
      <c r="Q7" s="12" t="str">
        <f t="shared" si="3"/>
        <v xml:space="preserve">Unit8   </v>
      </c>
    </row>
    <row r="8" spans="1:17">
      <c r="A8" s="1">
        <v>5</v>
      </c>
      <c r="B8" s="9" t="str">
        <f t="shared" si="4"/>
        <v>M1705</v>
      </c>
      <c r="C8" s="10" t="s">
        <v>138</v>
      </c>
      <c r="D8" s="10"/>
      <c r="E8" s="11" t="str">
        <f t="shared" si="0"/>
        <v>Unit8   Step End</v>
      </c>
      <c r="F8" s="9" t="str">
        <f t="shared" si="5"/>
        <v>L1705</v>
      </c>
      <c r="G8" s="10"/>
      <c r="H8" s="10"/>
      <c r="I8" s="12" t="str">
        <f t="shared" si="1"/>
        <v xml:space="preserve">Unit8   </v>
      </c>
      <c r="J8" s="9" t="str">
        <f t="shared" si="6"/>
        <v>T1705</v>
      </c>
      <c r="K8" s="10" t="s">
        <v>138</v>
      </c>
      <c r="L8" s="10"/>
      <c r="M8" s="12" t="str">
        <f t="shared" si="2"/>
        <v>Unit8   Step End</v>
      </c>
      <c r="N8" s="9" t="str">
        <f t="shared" si="7"/>
        <v>D1705</v>
      </c>
      <c r="O8" s="10"/>
      <c r="P8" s="10"/>
      <c r="Q8" s="12" t="str">
        <f t="shared" si="3"/>
        <v xml:space="preserve">Unit8   </v>
      </c>
    </row>
    <row r="9" spans="1:17">
      <c r="A9" s="1">
        <v>6</v>
      </c>
      <c r="B9" s="9" t="str">
        <f t="shared" si="4"/>
        <v>M1706</v>
      </c>
      <c r="C9" s="10"/>
      <c r="D9" s="10"/>
      <c r="E9" s="11" t="str">
        <f t="shared" si="0"/>
        <v xml:space="preserve">Unit8   </v>
      </c>
      <c r="F9" s="9" t="str">
        <f t="shared" si="5"/>
        <v>L1706</v>
      </c>
      <c r="G9" s="10"/>
      <c r="H9" s="10"/>
      <c r="I9" s="12" t="str">
        <f t="shared" si="1"/>
        <v xml:space="preserve">Unit8   </v>
      </c>
      <c r="J9" s="9" t="str">
        <f t="shared" si="6"/>
        <v>T1706</v>
      </c>
      <c r="K9" s="10"/>
      <c r="L9" s="10"/>
      <c r="M9" s="12" t="str">
        <f t="shared" si="2"/>
        <v xml:space="preserve">Unit8   </v>
      </c>
      <c r="N9" s="9" t="str">
        <f t="shared" si="7"/>
        <v>D1706</v>
      </c>
      <c r="O9" s="10"/>
      <c r="P9" s="10"/>
      <c r="Q9" s="12" t="str">
        <f t="shared" si="3"/>
        <v xml:space="preserve">Unit8   </v>
      </c>
    </row>
    <row r="10" spans="1:17">
      <c r="A10" s="1">
        <v>7</v>
      </c>
      <c r="B10" s="9" t="str">
        <f t="shared" si="4"/>
        <v>M1707</v>
      </c>
      <c r="C10" s="10"/>
      <c r="D10" s="10"/>
      <c r="E10" s="11" t="str">
        <f t="shared" si="0"/>
        <v xml:space="preserve">Unit8   </v>
      </c>
      <c r="F10" s="9" t="str">
        <f t="shared" si="5"/>
        <v>L1707</v>
      </c>
      <c r="G10" s="10"/>
      <c r="H10" s="10"/>
      <c r="I10" s="12" t="str">
        <f t="shared" si="1"/>
        <v xml:space="preserve">Unit8   </v>
      </c>
      <c r="J10" s="9" t="str">
        <f t="shared" si="6"/>
        <v>T1707</v>
      </c>
      <c r="K10" s="10"/>
      <c r="L10" s="10"/>
      <c r="M10" s="12" t="str">
        <f t="shared" si="2"/>
        <v xml:space="preserve">Unit8   </v>
      </c>
      <c r="N10" s="9" t="str">
        <f t="shared" si="7"/>
        <v>D1707</v>
      </c>
      <c r="O10" s="10"/>
      <c r="P10" s="10"/>
      <c r="Q10" s="12" t="str">
        <f t="shared" si="3"/>
        <v xml:space="preserve">Unit8   </v>
      </c>
    </row>
    <row r="11" spans="1:17">
      <c r="A11" s="1">
        <v>8</v>
      </c>
      <c r="B11" s="9" t="str">
        <f t="shared" si="4"/>
        <v>M1708</v>
      </c>
      <c r="C11" s="10"/>
      <c r="D11" s="10"/>
      <c r="E11" s="11" t="str">
        <f t="shared" si="0"/>
        <v xml:space="preserve">Unit8   </v>
      </c>
      <c r="F11" s="9" t="str">
        <f t="shared" si="5"/>
        <v>L1708</v>
      </c>
      <c r="G11" s="10" t="s">
        <v>418</v>
      </c>
      <c r="H11" s="10" t="s">
        <v>419</v>
      </c>
      <c r="I11" s="12" t="str">
        <f t="shared" si="1"/>
        <v>Unit8   CellDataExist</v>
      </c>
      <c r="J11" s="9" t="str">
        <f t="shared" si="6"/>
        <v>T1708</v>
      </c>
      <c r="K11" s="10"/>
      <c r="L11" s="10"/>
      <c r="M11" s="12" t="str">
        <f t="shared" si="2"/>
        <v xml:space="preserve">Unit8   </v>
      </c>
      <c r="N11" s="9" t="str">
        <f t="shared" si="7"/>
        <v>D1708</v>
      </c>
      <c r="O11" s="10"/>
      <c r="P11" s="10"/>
      <c r="Q11" s="12" t="str">
        <f t="shared" si="3"/>
        <v xml:space="preserve">Unit8   </v>
      </c>
    </row>
    <row r="12" spans="1:17">
      <c r="A12" s="1">
        <v>9</v>
      </c>
      <c r="B12" s="9" t="str">
        <f t="shared" si="4"/>
        <v>M1709</v>
      </c>
      <c r="C12" s="10"/>
      <c r="D12" s="10"/>
      <c r="E12" s="11" t="str">
        <f t="shared" si="0"/>
        <v xml:space="preserve">Unit8   </v>
      </c>
      <c r="F12" s="9" t="str">
        <f t="shared" si="5"/>
        <v>L1709</v>
      </c>
      <c r="G12" s="10" t="s">
        <v>418</v>
      </c>
      <c r="H12" s="10" t="s">
        <v>420</v>
      </c>
      <c r="I12" s="12" t="str">
        <f t="shared" si="1"/>
        <v>Unit8   CellDataEmpty</v>
      </c>
      <c r="J12" s="9" t="str">
        <f t="shared" si="6"/>
        <v>T1709</v>
      </c>
      <c r="K12" s="10"/>
      <c r="L12" s="10"/>
      <c r="M12" s="12" t="str">
        <f t="shared" si="2"/>
        <v xml:space="preserve">Unit8   </v>
      </c>
      <c r="N12" s="9" t="str">
        <f t="shared" si="7"/>
        <v>D1709</v>
      </c>
      <c r="O12" s="10"/>
      <c r="P12" s="10"/>
      <c r="Q12" s="12" t="str">
        <f t="shared" si="3"/>
        <v xml:space="preserve">Unit8   </v>
      </c>
    </row>
    <row r="13" spans="1:17">
      <c r="A13" s="1">
        <v>10</v>
      </c>
      <c r="B13" s="9" t="str">
        <f t="shared" si="4"/>
        <v>M1710</v>
      </c>
      <c r="C13" s="10" t="s">
        <v>431</v>
      </c>
      <c r="D13" s="10" t="s">
        <v>331</v>
      </c>
      <c r="E13" s="11" t="str">
        <f t="shared" si="0"/>
        <v>Unit8   Initial #01     CV STOP</v>
      </c>
      <c r="F13" s="9" t="str">
        <f t="shared" si="5"/>
        <v>L1710</v>
      </c>
      <c r="G13" s="10" t="s">
        <v>178</v>
      </c>
      <c r="H13" s="10"/>
      <c r="I13" s="12" t="str">
        <f t="shared" si="1"/>
        <v>Unit8   WorkComp</v>
      </c>
      <c r="J13" s="9" t="str">
        <f t="shared" si="6"/>
        <v>T1710</v>
      </c>
      <c r="K13" s="10" t="s">
        <v>139</v>
      </c>
      <c r="L13" s="10"/>
      <c r="M13" s="12" t="str">
        <f t="shared" si="2"/>
        <v>Unit8   Initial #01</v>
      </c>
      <c r="N13" s="9" t="str">
        <f t="shared" si="7"/>
        <v>D1710</v>
      </c>
      <c r="O13" s="10"/>
      <c r="P13" s="10"/>
      <c r="Q13" s="12" t="str">
        <f t="shared" si="3"/>
        <v xml:space="preserve">Unit8   </v>
      </c>
    </row>
    <row r="14" spans="1:17">
      <c r="A14" s="1">
        <v>11</v>
      </c>
      <c r="B14" s="9" t="str">
        <f t="shared" si="4"/>
        <v>M1711</v>
      </c>
      <c r="C14" s="10" t="s">
        <v>300</v>
      </c>
      <c r="D14" s="10" t="s">
        <v>182</v>
      </c>
      <c r="E14" s="11" t="str">
        <f t="shared" si="0"/>
        <v xml:space="preserve">Unit8   Initial #02      </v>
      </c>
      <c r="F14" s="9" t="str">
        <f t="shared" si="5"/>
        <v>L1711</v>
      </c>
      <c r="G14" s="10" t="s">
        <v>178</v>
      </c>
      <c r="H14" s="10"/>
      <c r="I14" s="12" t="str">
        <f t="shared" si="1"/>
        <v>Unit8   WorkComp</v>
      </c>
      <c r="J14" s="9" t="str">
        <f t="shared" si="6"/>
        <v>T1711</v>
      </c>
      <c r="K14" s="10" t="s">
        <v>140</v>
      </c>
      <c r="L14" s="10"/>
      <c r="M14" s="12" t="str">
        <f t="shared" si="2"/>
        <v>Unit8   Initial #02</v>
      </c>
      <c r="N14" s="9" t="str">
        <f t="shared" si="7"/>
        <v>D1711</v>
      </c>
      <c r="O14" s="10"/>
      <c r="P14" s="10"/>
      <c r="Q14" s="12" t="str">
        <f t="shared" si="3"/>
        <v xml:space="preserve">Unit8   </v>
      </c>
    </row>
    <row r="15" spans="1:17">
      <c r="A15" s="1">
        <v>12</v>
      </c>
      <c r="B15" s="9" t="str">
        <f t="shared" si="4"/>
        <v>M1712</v>
      </c>
      <c r="C15" s="10" t="s">
        <v>301</v>
      </c>
      <c r="D15" s="10" t="s">
        <v>182</v>
      </c>
      <c r="E15" s="11" t="str">
        <f t="shared" si="0"/>
        <v xml:space="preserve">Unit8   Initial #03      </v>
      </c>
      <c r="F15" s="9" t="str">
        <f t="shared" si="5"/>
        <v>L1712</v>
      </c>
      <c r="G15" s="10" t="s">
        <v>178</v>
      </c>
      <c r="H15" s="10"/>
      <c r="I15" s="12" t="str">
        <f t="shared" si="1"/>
        <v>Unit8   WorkComp</v>
      </c>
      <c r="J15" s="9" t="str">
        <f t="shared" si="6"/>
        <v>T1712</v>
      </c>
      <c r="K15" s="10" t="s">
        <v>141</v>
      </c>
      <c r="L15" s="10"/>
      <c r="M15" s="12" t="str">
        <f t="shared" si="2"/>
        <v>Unit8   Initial #03</v>
      </c>
      <c r="N15" s="9" t="str">
        <f t="shared" si="7"/>
        <v>D1712</v>
      </c>
      <c r="O15" s="10"/>
      <c r="P15" s="10"/>
      <c r="Q15" s="12" t="str">
        <f t="shared" si="3"/>
        <v xml:space="preserve">Unit8   </v>
      </c>
    </row>
    <row r="16" spans="1:17">
      <c r="A16" s="1">
        <v>13</v>
      </c>
      <c r="B16" s="9" t="str">
        <f t="shared" si="4"/>
        <v>M1713</v>
      </c>
      <c r="C16" s="10" t="s">
        <v>302</v>
      </c>
      <c r="D16" s="10"/>
      <c r="E16" s="11" t="str">
        <f t="shared" si="0"/>
        <v xml:space="preserve">Unit8   Initial #04     </v>
      </c>
      <c r="F16" s="9" t="str">
        <f t="shared" si="5"/>
        <v>L1713</v>
      </c>
      <c r="G16" s="10" t="s">
        <v>178</v>
      </c>
      <c r="H16" s="10"/>
      <c r="I16" s="12" t="str">
        <f t="shared" si="1"/>
        <v>Unit8   WorkComp</v>
      </c>
      <c r="J16" s="9" t="str">
        <f t="shared" si="6"/>
        <v>T1713</v>
      </c>
      <c r="K16" s="10" t="s">
        <v>142</v>
      </c>
      <c r="L16" s="10"/>
      <c r="M16" s="12" t="str">
        <f t="shared" si="2"/>
        <v>Unit8   Initial #04</v>
      </c>
      <c r="N16" s="9" t="str">
        <f t="shared" si="7"/>
        <v>D1713</v>
      </c>
      <c r="O16" s="10"/>
      <c r="P16" s="10"/>
      <c r="Q16" s="12" t="str">
        <f t="shared" si="3"/>
        <v xml:space="preserve">Unit8   </v>
      </c>
    </row>
    <row r="17" spans="1:17">
      <c r="A17" s="1">
        <v>14</v>
      </c>
      <c r="B17" s="9" t="str">
        <f t="shared" si="4"/>
        <v>M1714</v>
      </c>
      <c r="C17" s="10" t="s">
        <v>303</v>
      </c>
      <c r="D17" s="10" t="s">
        <v>182</v>
      </c>
      <c r="E17" s="11" t="str">
        <f t="shared" si="0"/>
        <v xml:space="preserve">Unit8   Initial #05      </v>
      </c>
      <c r="F17" s="9" t="str">
        <f t="shared" si="5"/>
        <v>L1714</v>
      </c>
      <c r="G17" s="10" t="s">
        <v>178</v>
      </c>
      <c r="H17" s="10"/>
      <c r="I17" s="12" t="str">
        <f t="shared" si="1"/>
        <v>Unit8   WorkComp</v>
      </c>
      <c r="J17" s="9" t="str">
        <f t="shared" si="6"/>
        <v>T1714</v>
      </c>
      <c r="K17" s="10" t="s">
        <v>143</v>
      </c>
      <c r="L17" s="10"/>
      <c r="M17" s="12" t="str">
        <f t="shared" si="2"/>
        <v>Unit8   Initial #05</v>
      </c>
      <c r="N17" s="9" t="str">
        <f t="shared" si="7"/>
        <v>D1714</v>
      </c>
      <c r="O17" s="10"/>
      <c r="P17" s="10"/>
      <c r="Q17" s="12" t="str">
        <f t="shared" si="3"/>
        <v xml:space="preserve">Unit8   </v>
      </c>
    </row>
    <row r="18" spans="1:17">
      <c r="A18" s="1">
        <v>15</v>
      </c>
      <c r="B18" s="9" t="str">
        <f t="shared" si="4"/>
        <v>M1715</v>
      </c>
      <c r="C18" s="10" t="s">
        <v>304</v>
      </c>
      <c r="D18" s="10"/>
      <c r="E18" s="11" t="str">
        <f t="shared" si="0"/>
        <v xml:space="preserve">Unit8   Initial #06     </v>
      </c>
      <c r="F18" s="9" t="str">
        <f t="shared" si="5"/>
        <v>L1715</v>
      </c>
      <c r="G18" s="10" t="s">
        <v>178</v>
      </c>
      <c r="H18" s="10"/>
      <c r="I18" s="12" t="str">
        <f t="shared" si="1"/>
        <v>Unit8   WorkComp</v>
      </c>
      <c r="J18" s="9" t="str">
        <f t="shared" si="6"/>
        <v>T1715</v>
      </c>
      <c r="K18" s="10" t="s">
        <v>144</v>
      </c>
      <c r="L18" s="10"/>
      <c r="M18" s="12" t="str">
        <f t="shared" si="2"/>
        <v>Unit8   Initial #06</v>
      </c>
      <c r="N18" s="9" t="str">
        <f t="shared" si="7"/>
        <v>D1715</v>
      </c>
      <c r="O18" s="10"/>
      <c r="P18" s="10"/>
      <c r="Q18" s="12" t="str">
        <f t="shared" si="3"/>
        <v xml:space="preserve">Unit8   </v>
      </c>
    </row>
    <row r="19" spans="1:17">
      <c r="A19" s="1">
        <v>16</v>
      </c>
      <c r="B19" s="9" t="str">
        <f t="shared" si="4"/>
        <v>M1716</v>
      </c>
      <c r="C19" s="10" t="s">
        <v>305</v>
      </c>
      <c r="D19" s="10"/>
      <c r="E19" s="11" t="str">
        <f t="shared" si="0"/>
        <v xml:space="preserve">Unit8   Initial #07     </v>
      </c>
      <c r="F19" s="9" t="str">
        <f t="shared" si="5"/>
        <v>L1716</v>
      </c>
      <c r="G19" s="10" t="s">
        <v>1309</v>
      </c>
      <c r="H19" s="10" t="s">
        <v>1269</v>
      </c>
      <c r="I19" s="12" t="str">
        <f t="shared" si="1"/>
        <v xml:space="preserve">Unit8   Load    Request </v>
      </c>
      <c r="J19" s="9" t="str">
        <f t="shared" si="6"/>
        <v>T1716</v>
      </c>
      <c r="K19" s="10" t="s">
        <v>145</v>
      </c>
      <c r="L19" s="10"/>
      <c r="M19" s="12" t="str">
        <f t="shared" si="2"/>
        <v>Unit8   Initial #07</v>
      </c>
      <c r="N19" s="9" t="str">
        <f t="shared" si="7"/>
        <v>D1716</v>
      </c>
      <c r="O19" s="10"/>
      <c r="P19" s="10"/>
      <c r="Q19" s="12" t="str">
        <f t="shared" si="3"/>
        <v xml:space="preserve">Unit8   </v>
      </c>
    </row>
    <row r="20" spans="1:17">
      <c r="A20" s="1">
        <v>17</v>
      </c>
      <c r="B20" s="9" t="str">
        <f t="shared" si="4"/>
        <v>M1717</v>
      </c>
      <c r="C20" s="10" t="s">
        <v>306</v>
      </c>
      <c r="D20" s="10"/>
      <c r="E20" s="11" t="str">
        <f t="shared" si="0"/>
        <v xml:space="preserve">Unit8   Initial #08     </v>
      </c>
      <c r="F20" s="9" t="str">
        <f t="shared" si="5"/>
        <v>L1717</v>
      </c>
      <c r="G20" s="10" t="s">
        <v>1309</v>
      </c>
      <c r="H20" s="10" t="s">
        <v>1268</v>
      </c>
      <c r="I20" s="12" t="str">
        <f t="shared" si="1"/>
        <v>Unit8   Load    Complete</v>
      </c>
      <c r="J20" s="9" t="str">
        <f t="shared" si="6"/>
        <v>T1717</v>
      </c>
      <c r="K20" s="10" t="s">
        <v>146</v>
      </c>
      <c r="L20" s="10"/>
      <c r="M20" s="12" t="str">
        <f t="shared" si="2"/>
        <v>Unit8   Initial #08</v>
      </c>
      <c r="N20" s="9" t="str">
        <f t="shared" si="7"/>
        <v>D1717</v>
      </c>
      <c r="O20" s="10"/>
      <c r="P20" s="10"/>
      <c r="Q20" s="12" t="str">
        <f t="shared" si="3"/>
        <v xml:space="preserve">Unit8   </v>
      </c>
    </row>
    <row r="21" spans="1:17">
      <c r="A21" s="1">
        <v>18</v>
      </c>
      <c r="B21" s="9" t="str">
        <f t="shared" si="4"/>
        <v>M1718</v>
      </c>
      <c r="C21" s="10" t="s">
        <v>307</v>
      </c>
      <c r="D21" s="10"/>
      <c r="E21" s="11" t="str">
        <f t="shared" si="0"/>
        <v xml:space="preserve">Unit8   Initial #09     </v>
      </c>
      <c r="F21" s="9" t="str">
        <f t="shared" si="5"/>
        <v>L1718</v>
      </c>
      <c r="G21" s="10" t="s">
        <v>1310</v>
      </c>
      <c r="H21" s="10" t="s">
        <v>1269</v>
      </c>
      <c r="I21" s="12" t="str">
        <f t="shared" si="1"/>
        <v xml:space="preserve">Unit8   Unload  Request </v>
      </c>
      <c r="J21" s="9" t="str">
        <f t="shared" si="6"/>
        <v>T1718</v>
      </c>
      <c r="K21" s="10" t="s">
        <v>147</v>
      </c>
      <c r="L21" s="10"/>
      <c r="M21" s="12" t="str">
        <f t="shared" si="2"/>
        <v>Unit8   Initial #09</v>
      </c>
      <c r="N21" s="9" t="str">
        <f t="shared" si="7"/>
        <v>D1718</v>
      </c>
      <c r="O21" s="10"/>
      <c r="P21" s="10"/>
      <c r="Q21" s="12" t="str">
        <f t="shared" si="3"/>
        <v xml:space="preserve">Unit8   </v>
      </c>
    </row>
    <row r="22" spans="1:17">
      <c r="A22" s="1">
        <v>19</v>
      </c>
      <c r="B22" s="9" t="str">
        <f t="shared" si="4"/>
        <v>M1719</v>
      </c>
      <c r="C22" s="10" t="s">
        <v>308</v>
      </c>
      <c r="D22" s="10"/>
      <c r="E22" s="11" t="str">
        <f t="shared" si="0"/>
        <v xml:space="preserve">Unit8   Initial #10     </v>
      </c>
      <c r="F22" s="9" t="str">
        <f t="shared" si="5"/>
        <v>L1719</v>
      </c>
      <c r="G22" s="10" t="s">
        <v>1310</v>
      </c>
      <c r="H22" s="10" t="s">
        <v>1268</v>
      </c>
      <c r="I22" s="12" t="str">
        <f t="shared" si="1"/>
        <v>Unit8   Unload  Complete</v>
      </c>
      <c r="J22" s="9" t="str">
        <f t="shared" si="6"/>
        <v>T1719</v>
      </c>
      <c r="K22" s="10" t="s">
        <v>148</v>
      </c>
      <c r="L22" s="10"/>
      <c r="M22" s="12" t="str">
        <f t="shared" si="2"/>
        <v>Unit8   Initial #10</v>
      </c>
      <c r="N22" s="9" t="str">
        <f t="shared" si="7"/>
        <v>D1719</v>
      </c>
      <c r="O22" s="10"/>
      <c r="P22" s="10"/>
      <c r="Q22" s="12" t="str">
        <f t="shared" si="3"/>
        <v xml:space="preserve">Unit8   </v>
      </c>
    </row>
    <row r="23" spans="1:17">
      <c r="A23" s="1">
        <v>20</v>
      </c>
      <c r="B23" s="9" t="str">
        <f t="shared" si="4"/>
        <v>M1720</v>
      </c>
      <c r="C23" s="10" t="s">
        <v>513</v>
      </c>
      <c r="D23" s="10" t="s">
        <v>292</v>
      </c>
      <c r="E23" s="11" t="str">
        <f t="shared" si="0"/>
        <v>Unit8   Step #01W SELECT</v>
      </c>
      <c r="F23" s="9" t="str">
        <f t="shared" si="5"/>
        <v>L1720</v>
      </c>
      <c r="G23" s="10" t="s">
        <v>181</v>
      </c>
      <c r="H23" s="10" t="s">
        <v>506</v>
      </c>
      <c r="I23" s="12" t="str">
        <f t="shared" si="1"/>
        <v>Unit8   Sensor  Tray    Stop</v>
      </c>
      <c r="J23" s="9" t="str">
        <f t="shared" si="6"/>
        <v>T1720</v>
      </c>
      <c r="K23" s="10" t="s">
        <v>149</v>
      </c>
      <c r="L23" s="10"/>
      <c r="M23" s="12" t="str">
        <f t="shared" si="2"/>
        <v>Unit8   Step    #01</v>
      </c>
      <c r="N23" s="9" t="str">
        <f t="shared" si="7"/>
        <v>D1720</v>
      </c>
      <c r="O23" s="10"/>
      <c r="P23" s="10"/>
      <c r="Q23" s="12" t="str">
        <f t="shared" si="3"/>
        <v xml:space="preserve">Unit8   </v>
      </c>
    </row>
    <row r="24" spans="1:17" ht="16.5">
      <c r="A24" s="1">
        <v>21</v>
      </c>
      <c r="B24" s="9" t="str">
        <f t="shared" si="4"/>
        <v>M1721</v>
      </c>
      <c r="C24" s="10" t="s">
        <v>514</v>
      </c>
      <c r="D24" s="10"/>
      <c r="E24" s="11" t="str">
        <f t="shared" si="0"/>
        <v>Unit8   Step #02</v>
      </c>
      <c r="F24" s="9" t="str">
        <f t="shared" si="5"/>
        <v>L1721</v>
      </c>
      <c r="G24" s="10" t="s">
        <v>181</v>
      </c>
      <c r="H24" s="10"/>
      <c r="I24" s="12" t="str">
        <f t="shared" si="1"/>
        <v xml:space="preserve">Unit8   Sensor  </v>
      </c>
      <c r="J24" s="9" t="str">
        <f t="shared" si="6"/>
        <v>T1721</v>
      </c>
      <c r="K24" s="10" t="s">
        <v>150</v>
      </c>
      <c r="L24" s="10"/>
      <c r="M24" s="12" t="str">
        <f t="shared" si="2"/>
        <v>Unit8   Step    #02</v>
      </c>
      <c r="N24" s="9" t="str">
        <f t="shared" si="7"/>
        <v>D1721</v>
      </c>
      <c r="O24" s="10"/>
      <c r="P24" s="10"/>
      <c r="Q24" s="12" t="str">
        <f t="shared" si="3"/>
        <v xml:space="preserve">Unit8   </v>
      </c>
    </row>
    <row r="25" spans="1:17" ht="16.5">
      <c r="A25" s="1">
        <v>22</v>
      </c>
      <c r="B25" s="9" t="str">
        <f t="shared" si="4"/>
        <v>M1722</v>
      </c>
      <c r="C25" s="10" t="s">
        <v>515</v>
      </c>
      <c r="D25" s="10" t="s">
        <v>330</v>
      </c>
      <c r="E25" s="11" t="str">
        <f t="shared" si="0"/>
        <v>Unit8   Step #03CV RUN</v>
      </c>
      <c r="F25" s="9" t="str">
        <f t="shared" si="5"/>
        <v>L1722</v>
      </c>
      <c r="G25" s="10" t="s">
        <v>181</v>
      </c>
      <c r="H25" s="10"/>
      <c r="I25" s="12" t="str">
        <f t="shared" si="1"/>
        <v xml:space="preserve">Unit8   Sensor  </v>
      </c>
      <c r="J25" s="9" t="str">
        <f t="shared" si="6"/>
        <v>T1722</v>
      </c>
      <c r="K25" s="10" t="s">
        <v>151</v>
      </c>
      <c r="L25" s="10"/>
      <c r="M25" s="12" t="str">
        <f t="shared" si="2"/>
        <v>Unit8   Step    #03</v>
      </c>
      <c r="N25" s="9" t="str">
        <f t="shared" si="7"/>
        <v>D1722</v>
      </c>
      <c r="O25" s="10"/>
      <c r="P25" s="10"/>
      <c r="Q25" s="12" t="str">
        <f t="shared" si="3"/>
        <v xml:space="preserve">Unit8   </v>
      </c>
    </row>
    <row r="26" spans="1:17" ht="16.5">
      <c r="A26" s="1">
        <v>23</v>
      </c>
      <c r="B26" s="9" t="str">
        <f t="shared" si="4"/>
        <v>M1723</v>
      </c>
      <c r="C26" s="10" t="s">
        <v>516</v>
      </c>
      <c r="D26" s="10" t="s">
        <v>482</v>
      </c>
      <c r="E26" s="11" t="str">
        <f t="shared" si="0"/>
        <v>Unit8   Step #04STOP    CHECK</v>
      </c>
      <c r="F26" s="9" t="str">
        <f t="shared" si="5"/>
        <v>L1723</v>
      </c>
      <c r="G26" s="10" t="s">
        <v>181</v>
      </c>
      <c r="H26" s="10"/>
      <c r="I26" s="12" t="str">
        <f t="shared" si="1"/>
        <v xml:space="preserve">Unit8   Sensor  </v>
      </c>
      <c r="J26" s="9" t="str">
        <f t="shared" si="6"/>
        <v>T1723</v>
      </c>
      <c r="K26" s="10" t="s">
        <v>152</v>
      </c>
      <c r="L26" s="10"/>
      <c r="M26" s="12" t="str">
        <f t="shared" si="2"/>
        <v>Unit8   Step    #04</v>
      </c>
      <c r="N26" s="9" t="str">
        <f t="shared" si="7"/>
        <v>D1723</v>
      </c>
      <c r="O26" s="10"/>
      <c r="P26" s="10"/>
      <c r="Q26" s="12" t="str">
        <f t="shared" si="3"/>
        <v xml:space="preserve">Unit8   </v>
      </c>
    </row>
    <row r="27" spans="1:17" ht="16.5">
      <c r="A27" s="1">
        <v>24</v>
      </c>
      <c r="B27" s="9" t="str">
        <f t="shared" si="4"/>
        <v>M1724</v>
      </c>
      <c r="C27" s="10" t="s">
        <v>517</v>
      </c>
      <c r="D27" s="10" t="s">
        <v>483</v>
      </c>
      <c r="E27" s="11" t="str">
        <f t="shared" si="0"/>
        <v>Unit8   Step #05CV STOP</v>
      </c>
      <c r="F27" s="9" t="str">
        <f t="shared" si="5"/>
        <v>L1724</v>
      </c>
      <c r="G27" s="10" t="s">
        <v>181</v>
      </c>
      <c r="H27" s="10"/>
      <c r="I27" s="12" t="str">
        <f t="shared" si="1"/>
        <v xml:space="preserve">Unit8   Sensor  </v>
      </c>
      <c r="J27" s="9" t="str">
        <f t="shared" si="6"/>
        <v>T1724</v>
      </c>
      <c r="K27" s="10" t="s">
        <v>153</v>
      </c>
      <c r="L27" s="10"/>
      <c r="M27" s="12" t="str">
        <f t="shared" si="2"/>
        <v>Unit8   Step    #05</v>
      </c>
      <c r="N27" s="9" t="str">
        <f t="shared" si="7"/>
        <v>D1724</v>
      </c>
      <c r="O27" s="10"/>
      <c r="P27" s="10"/>
      <c r="Q27" s="12" t="str">
        <f t="shared" si="3"/>
        <v xml:space="preserve">Unit8   </v>
      </c>
    </row>
    <row r="28" spans="1:17" ht="16.5">
      <c r="A28" s="1">
        <v>25</v>
      </c>
      <c r="B28" s="9" t="str">
        <f t="shared" si="4"/>
        <v>M1725</v>
      </c>
      <c r="C28" s="10" t="s">
        <v>518</v>
      </c>
      <c r="D28" s="10" t="s">
        <v>484</v>
      </c>
      <c r="E28" s="11" t="str">
        <f t="shared" si="0"/>
        <v>Unit8   Step #06UD RQ</v>
      </c>
      <c r="F28" s="9" t="str">
        <f t="shared" si="5"/>
        <v>L1725</v>
      </c>
      <c r="G28" s="10" t="s">
        <v>181</v>
      </c>
      <c r="H28" s="10"/>
      <c r="I28" s="12" t="str">
        <f t="shared" si="1"/>
        <v xml:space="preserve">Unit8   Sensor  </v>
      </c>
      <c r="J28" s="9" t="str">
        <f t="shared" si="6"/>
        <v>T1725</v>
      </c>
      <c r="K28" s="10" t="s">
        <v>154</v>
      </c>
      <c r="L28" s="10"/>
      <c r="M28" s="12" t="str">
        <f t="shared" si="2"/>
        <v>Unit8   Step    #06</v>
      </c>
      <c r="N28" s="9" t="str">
        <f t="shared" si="7"/>
        <v>D1725</v>
      </c>
      <c r="O28" s="10"/>
      <c r="P28" s="10"/>
      <c r="Q28" s="12" t="str">
        <f t="shared" si="3"/>
        <v xml:space="preserve">Unit8   </v>
      </c>
    </row>
    <row r="29" spans="1:17" ht="16.5">
      <c r="A29" s="1">
        <v>26</v>
      </c>
      <c r="B29" s="9" t="str">
        <f t="shared" si="4"/>
        <v>M1726</v>
      </c>
      <c r="C29" s="10" t="s">
        <v>519</v>
      </c>
      <c r="D29" s="10" t="s">
        <v>485</v>
      </c>
      <c r="E29" s="11" t="str">
        <f t="shared" si="0"/>
        <v>Unit8   Step #07ULD COMP</v>
      </c>
      <c r="F29" s="9" t="str">
        <f t="shared" si="5"/>
        <v>L1726</v>
      </c>
      <c r="G29" s="10" t="s">
        <v>181</v>
      </c>
      <c r="H29" s="10"/>
      <c r="I29" s="12" t="str">
        <f t="shared" si="1"/>
        <v xml:space="preserve">Unit8   Sensor  </v>
      </c>
      <c r="J29" s="9" t="str">
        <f t="shared" si="6"/>
        <v>T1726</v>
      </c>
      <c r="K29" s="10" t="s">
        <v>155</v>
      </c>
      <c r="L29" s="10"/>
      <c r="M29" s="12" t="str">
        <f t="shared" si="2"/>
        <v>Unit8   Step    #07</v>
      </c>
      <c r="N29" s="9" t="str">
        <f t="shared" si="7"/>
        <v>D1726</v>
      </c>
      <c r="O29" s="10"/>
      <c r="P29" s="10"/>
      <c r="Q29" s="12" t="str">
        <f t="shared" si="3"/>
        <v xml:space="preserve">Unit8   </v>
      </c>
    </row>
    <row r="30" spans="1:17" ht="16.5">
      <c r="A30" s="1">
        <v>27</v>
      </c>
      <c r="B30" s="9" t="str">
        <f t="shared" si="4"/>
        <v>M1727</v>
      </c>
      <c r="C30" s="10" t="s">
        <v>520</v>
      </c>
      <c r="D30" s="10"/>
      <c r="E30" s="11" t="str">
        <f t="shared" si="0"/>
        <v>Unit8   Step #08</v>
      </c>
      <c r="F30" s="9" t="str">
        <f t="shared" si="5"/>
        <v>L1727</v>
      </c>
      <c r="G30" s="10" t="s">
        <v>181</v>
      </c>
      <c r="H30" s="10"/>
      <c r="I30" s="12" t="str">
        <f t="shared" si="1"/>
        <v xml:space="preserve">Unit8   Sensor  </v>
      </c>
      <c r="J30" s="9" t="str">
        <f t="shared" si="6"/>
        <v>T1727</v>
      </c>
      <c r="K30" s="10" t="s">
        <v>156</v>
      </c>
      <c r="L30" s="10"/>
      <c r="M30" s="12" t="str">
        <f t="shared" si="2"/>
        <v>Unit8   Step    #08</v>
      </c>
      <c r="N30" s="9" t="str">
        <f t="shared" si="7"/>
        <v>D1727</v>
      </c>
      <c r="O30" s="10"/>
      <c r="P30" s="10"/>
      <c r="Q30" s="12" t="str">
        <f t="shared" si="3"/>
        <v xml:space="preserve">Unit8   </v>
      </c>
    </row>
    <row r="31" spans="1:17" ht="16.5">
      <c r="A31" s="1">
        <v>28</v>
      </c>
      <c r="B31" s="9" t="str">
        <f t="shared" si="4"/>
        <v>M1728</v>
      </c>
      <c r="C31" s="10" t="s">
        <v>521</v>
      </c>
      <c r="D31" s="10"/>
      <c r="E31" s="11" t="str">
        <f t="shared" si="0"/>
        <v>Unit8   Step #09</v>
      </c>
      <c r="F31" s="9" t="str">
        <f t="shared" si="5"/>
        <v>L1728</v>
      </c>
      <c r="G31" s="10" t="s">
        <v>181</v>
      </c>
      <c r="H31" s="10"/>
      <c r="I31" s="12" t="str">
        <f t="shared" si="1"/>
        <v xml:space="preserve">Unit8   Sensor  </v>
      </c>
      <c r="J31" s="9" t="str">
        <f t="shared" si="6"/>
        <v>T1728</v>
      </c>
      <c r="K31" s="10" t="s">
        <v>157</v>
      </c>
      <c r="L31" s="10"/>
      <c r="M31" s="12" t="str">
        <f t="shared" si="2"/>
        <v>Unit8   Step    #09</v>
      </c>
      <c r="N31" s="9" t="str">
        <f t="shared" si="7"/>
        <v>D1728</v>
      </c>
      <c r="O31" s="10"/>
      <c r="P31" s="10"/>
      <c r="Q31" s="12" t="str">
        <f t="shared" si="3"/>
        <v xml:space="preserve">Unit8   </v>
      </c>
    </row>
    <row r="32" spans="1:17" ht="16.5">
      <c r="A32" s="1">
        <v>29</v>
      </c>
      <c r="B32" s="9" t="str">
        <f t="shared" si="4"/>
        <v>M1729</v>
      </c>
      <c r="C32" s="10" t="s">
        <v>522</v>
      </c>
      <c r="D32" s="10"/>
      <c r="E32" s="11" t="str">
        <f t="shared" si="0"/>
        <v>Unit8   Step #10</v>
      </c>
      <c r="F32" s="9" t="str">
        <f t="shared" si="5"/>
        <v>L1729</v>
      </c>
      <c r="G32" s="10" t="s">
        <v>181</v>
      </c>
      <c r="H32" s="10"/>
      <c r="I32" s="12" t="str">
        <f t="shared" si="1"/>
        <v xml:space="preserve">Unit8   Sensor  </v>
      </c>
      <c r="J32" s="9" t="str">
        <f t="shared" si="6"/>
        <v>T1729</v>
      </c>
      <c r="K32" s="10" t="s">
        <v>158</v>
      </c>
      <c r="L32" s="10"/>
      <c r="M32" s="12" t="str">
        <f t="shared" si="2"/>
        <v>Unit8   Step    #10</v>
      </c>
      <c r="N32" s="9" t="str">
        <f t="shared" si="7"/>
        <v>D1729</v>
      </c>
      <c r="O32" s="10"/>
      <c r="P32" s="10"/>
      <c r="Q32" s="12" t="str">
        <f t="shared" si="3"/>
        <v xml:space="preserve">Unit8   </v>
      </c>
    </row>
    <row r="33" spans="1:17" ht="16.5">
      <c r="A33" s="1">
        <v>30</v>
      </c>
      <c r="B33" s="9" t="str">
        <f t="shared" si="4"/>
        <v>M1730</v>
      </c>
      <c r="C33" s="10" t="s">
        <v>523</v>
      </c>
      <c r="D33" s="10"/>
      <c r="E33" s="11" t="str">
        <f t="shared" si="0"/>
        <v>Unit8   Step #11</v>
      </c>
      <c r="F33" s="9" t="str">
        <f t="shared" si="5"/>
        <v>L1730</v>
      </c>
      <c r="G33" s="10" t="s">
        <v>181</v>
      </c>
      <c r="H33" s="10"/>
      <c r="I33" s="12" t="str">
        <f t="shared" si="1"/>
        <v xml:space="preserve">Unit8   Sensor  </v>
      </c>
      <c r="J33" s="9" t="str">
        <f t="shared" si="6"/>
        <v>T1730</v>
      </c>
      <c r="K33" s="10" t="s">
        <v>159</v>
      </c>
      <c r="L33" s="10"/>
      <c r="M33" s="12" t="str">
        <f t="shared" si="2"/>
        <v>Unit8   Step    #11</v>
      </c>
      <c r="N33" s="9" t="str">
        <f t="shared" si="7"/>
        <v>D1730</v>
      </c>
      <c r="O33" s="10"/>
      <c r="P33" s="10"/>
      <c r="Q33" s="12" t="str">
        <f t="shared" si="3"/>
        <v xml:space="preserve">Unit8   </v>
      </c>
    </row>
    <row r="34" spans="1:17" ht="16.5">
      <c r="A34" s="1">
        <v>31</v>
      </c>
      <c r="B34" s="9" t="str">
        <f t="shared" si="4"/>
        <v>M1731</v>
      </c>
      <c r="C34" s="10" t="s">
        <v>524</v>
      </c>
      <c r="D34" s="10"/>
      <c r="E34" s="11" t="str">
        <f>$B$1&amp;$C$1&amp;"   "&amp;C34&amp;D34</f>
        <v>Unit8   Step #12</v>
      </c>
      <c r="F34" s="9" t="str">
        <f t="shared" si="5"/>
        <v>L1731</v>
      </c>
      <c r="G34" s="10" t="s">
        <v>181</v>
      </c>
      <c r="H34" s="10"/>
      <c r="I34" s="12" t="str">
        <f t="shared" si="1"/>
        <v xml:space="preserve">Unit8   Sensor  </v>
      </c>
      <c r="J34" s="9" t="str">
        <f t="shared" si="6"/>
        <v>T1731</v>
      </c>
      <c r="K34" s="10" t="s">
        <v>160</v>
      </c>
      <c r="L34" s="10"/>
      <c r="M34" s="12" t="str">
        <f t="shared" si="2"/>
        <v>Unit8   Step    #12</v>
      </c>
      <c r="N34" s="9" t="str">
        <f t="shared" si="7"/>
        <v>D1731</v>
      </c>
      <c r="O34" s="10"/>
      <c r="P34" s="10"/>
      <c r="Q34" s="12" t="str">
        <f t="shared" si="3"/>
        <v xml:space="preserve">Unit8   </v>
      </c>
    </row>
    <row r="35" spans="1:17" ht="16.5">
      <c r="A35" s="1">
        <v>32</v>
      </c>
      <c r="B35" s="9" t="str">
        <f t="shared" si="4"/>
        <v>M1732</v>
      </c>
      <c r="C35" s="10" t="s">
        <v>525</v>
      </c>
      <c r="D35" s="10"/>
      <c r="E35" s="11" t="str">
        <f>$B$1&amp;$C$1&amp;"   "&amp;C35&amp;D35</f>
        <v>Unit8   Step #13</v>
      </c>
      <c r="F35" s="9" t="str">
        <f t="shared" si="5"/>
        <v>L1732</v>
      </c>
      <c r="G35" s="10" t="s">
        <v>181</v>
      </c>
      <c r="H35" s="10"/>
      <c r="I35" s="12" t="str">
        <f t="shared" si="1"/>
        <v xml:space="preserve">Unit8   Sensor  </v>
      </c>
      <c r="J35" s="9" t="str">
        <f t="shared" si="6"/>
        <v>T1732</v>
      </c>
      <c r="K35" s="10" t="s">
        <v>161</v>
      </c>
      <c r="L35" s="10"/>
      <c r="M35" s="12" t="str">
        <f t="shared" si="2"/>
        <v>Unit8   Step    #13</v>
      </c>
      <c r="N35" s="9" t="str">
        <f t="shared" si="7"/>
        <v>D1732</v>
      </c>
      <c r="O35" s="10"/>
      <c r="P35" s="10"/>
      <c r="Q35" s="12" t="str">
        <f t="shared" si="3"/>
        <v xml:space="preserve">Unit8   </v>
      </c>
    </row>
    <row r="36" spans="1:17" ht="16.5">
      <c r="A36" s="1">
        <v>33</v>
      </c>
      <c r="B36" s="9" t="str">
        <f t="shared" si="4"/>
        <v>M1733</v>
      </c>
      <c r="C36" s="10" t="s">
        <v>526</v>
      </c>
      <c r="D36" s="10"/>
      <c r="E36" s="11" t="str">
        <f t="shared" ref="E36:E99" si="8">$B$1&amp;$C$1&amp;"   "&amp;C36&amp;D36</f>
        <v>Unit8   Step #14</v>
      </c>
      <c r="F36" s="9" t="str">
        <f t="shared" si="5"/>
        <v>L1733</v>
      </c>
      <c r="G36" s="10" t="s">
        <v>181</v>
      </c>
      <c r="H36" s="10"/>
      <c r="I36" s="12" t="str">
        <f t="shared" si="1"/>
        <v xml:space="preserve">Unit8   Sensor  </v>
      </c>
      <c r="J36" s="9" t="str">
        <f t="shared" si="6"/>
        <v>T1733</v>
      </c>
      <c r="K36" s="10" t="s">
        <v>162</v>
      </c>
      <c r="L36" s="10"/>
      <c r="M36" s="12" t="str">
        <f t="shared" si="2"/>
        <v>Unit8   Step    #14</v>
      </c>
      <c r="N36" s="9" t="str">
        <f t="shared" si="7"/>
        <v>D1733</v>
      </c>
      <c r="O36" s="10"/>
      <c r="P36" s="10"/>
      <c r="Q36" s="12" t="str">
        <f t="shared" si="3"/>
        <v xml:space="preserve">Unit8   </v>
      </c>
    </row>
    <row r="37" spans="1:17" ht="16.5">
      <c r="A37" s="1">
        <v>34</v>
      </c>
      <c r="B37" s="9" t="str">
        <f t="shared" si="4"/>
        <v>M1734</v>
      </c>
      <c r="C37" s="10" t="s">
        <v>527</v>
      </c>
      <c r="D37" s="10"/>
      <c r="E37" s="11" t="str">
        <f t="shared" si="8"/>
        <v>Unit8   Step #15</v>
      </c>
      <c r="F37" s="9" t="str">
        <f t="shared" si="5"/>
        <v>L1734</v>
      </c>
      <c r="G37" s="10" t="s">
        <v>181</v>
      </c>
      <c r="H37" s="10"/>
      <c r="I37" s="12" t="str">
        <f t="shared" si="1"/>
        <v xml:space="preserve">Unit8   Sensor  </v>
      </c>
      <c r="J37" s="9" t="str">
        <f t="shared" si="6"/>
        <v>T1734</v>
      </c>
      <c r="K37" s="10" t="s">
        <v>163</v>
      </c>
      <c r="L37" s="10"/>
      <c r="M37" s="12" t="str">
        <f t="shared" si="2"/>
        <v>Unit8   Step    #15</v>
      </c>
      <c r="N37" s="9" t="str">
        <f t="shared" si="7"/>
        <v>D1734</v>
      </c>
      <c r="O37" s="10"/>
      <c r="P37" s="10"/>
      <c r="Q37" s="12" t="str">
        <f t="shared" si="3"/>
        <v xml:space="preserve">Unit8   </v>
      </c>
    </row>
    <row r="38" spans="1:17" ht="16.5">
      <c r="A38" s="1">
        <v>35</v>
      </c>
      <c r="B38" s="9" t="str">
        <f t="shared" si="4"/>
        <v>M1735</v>
      </c>
      <c r="C38" s="10" t="s">
        <v>528</v>
      </c>
      <c r="D38" s="10"/>
      <c r="E38" s="11" t="str">
        <f t="shared" si="8"/>
        <v>Unit8   Step #16</v>
      </c>
      <c r="F38" s="9" t="str">
        <f t="shared" si="5"/>
        <v>L1735</v>
      </c>
      <c r="G38" s="10" t="s">
        <v>181</v>
      </c>
      <c r="H38" s="10"/>
      <c r="I38" s="12" t="str">
        <f t="shared" si="1"/>
        <v xml:space="preserve">Unit8   Sensor  </v>
      </c>
      <c r="J38" s="9" t="str">
        <f t="shared" si="6"/>
        <v>T1735</v>
      </c>
      <c r="K38" s="10" t="s">
        <v>164</v>
      </c>
      <c r="L38" s="10"/>
      <c r="M38" s="12" t="str">
        <f t="shared" si="2"/>
        <v>Unit8   Step    #16</v>
      </c>
      <c r="N38" s="9" t="str">
        <f t="shared" si="7"/>
        <v>D1735</v>
      </c>
      <c r="O38" s="10"/>
      <c r="P38" s="10"/>
      <c r="Q38" s="12" t="str">
        <f t="shared" si="3"/>
        <v xml:space="preserve">Unit8   </v>
      </c>
    </row>
    <row r="39" spans="1:17" ht="16.5">
      <c r="A39" s="1">
        <v>36</v>
      </c>
      <c r="B39" s="9" t="str">
        <f t="shared" si="4"/>
        <v>M1736</v>
      </c>
      <c r="C39" s="10" t="s">
        <v>529</v>
      </c>
      <c r="D39" s="10" t="s">
        <v>182</v>
      </c>
      <c r="E39" s="11" t="str">
        <f t="shared" si="8"/>
        <v xml:space="preserve">Unit8   Step #17 </v>
      </c>
      <c r="F39" s="9" t="str">
        <f t="shared" si="5"/>
        <v>L1736</v>
      </c>
      <c r="G39" s="10" t="s">
        <v>181</v>
      </c>
      <c r="H39" s="10"/>
      <c r="I39" s="12" t="str">
        <f t="shared" si="1"/>
        <v xml:space="preserve">Unit8   Sensor  </v>
      </c>
      <c r="J39" s="9" t="str">
        <f t="shared" si="6"/>
        <v>T1736</v>
      </c>
      <c r="K39" s="10" t="s">
        <v>165</v>
      </c>
      <c r="L39" s="10"/>
      <c r="M39" s="12" t="str">
        <f t="shared" si="2"/>
        <v>Unit8   Step    #17</v>
      </c>
      <c r="N39" s="9" t="str">
        <f t="shared" si="7"/>
        <v>D1736</v>
      </c>
      <c r="O39" s="10"/>
      <c r="P39" s="10"/>
      <c r="Q39" s="12" t="str">
        <f t="shared" si="3"/>
        <v xml:space="preserve">Unit8   </v>
      </c>
    </row>
    <row r="40" spans="1:17" ht="16.5">
      <c r="A40" s="1">
        <v>37</v>
      </c>
      <c r="B40" s="9" t="str">
        <f t="shared" si="4"/>
        <v>M1737</v>
      </c>
      <c r="C40" s="10" t="s">
        <v>530</v>
      </c>
      <c r="D40" s="10" t="s">
        <v>182</v>
      </c>
      <c r="E40" s="11" t="str">
        <f t="shared" si="8"/>
        <v xml:space="preserve">Unit8   Step #18 </v>
      </c>
      <c r="F40" s="9" t="str">
        <f t="shared" si="5"/>
        <v>L1737</v>
      </c>
      <c r="G40" s="10" t="s">
        <v>181</v>
      </c>
      <c r="H40" s="10"/>
      <c r="I40" s="12" t="str">
        <f t="shared" si="1"/>
        <v xml:space="preserve">Unit8   Sensor  </v>
      </c>
      <c r="J40" s="9" t="str">
        <f t="shared" si="6"/>
        <v>T1737</v>
      </c>
      <c r="K40" s="10" t="s">
        <v>166</v>
      </c>
      <c r="L40" s="10"/>
      <c r="M40" s="12" t="str">
        <f t="shared" si="2"/>
        <v>Unit8   Step    #18</v>
      </c>
      <c r="N40" s="9" t="str">
        <f t="shared" si="7"/>
        <v>D1737</v>
      </c>
      <c r="O40" s="10"/>
      <c r="P40" s="10"/>
      <c r="Q40" s="12" t="str">
        <f t="shared" si="3"/>
        <v xml:space="preserve">Unit8   </v>
      </c>
    </row>
    <row r="41" spans="1:17" ht="16.5">
      <c r="A41" s="1">
        <v>38</v>
      </c>
      <c r="B41" s="9" t="str">
        <f t="shared" si="4"/>
        <v>M1738</v>
      </c>
      <c r="C41" s="10" t="s">
        <v>531</v>
      </c>
      <c r="D41" s="10" t="s">
        <v>182</v>
      </c>
      <c r="E41" s="11" t="str">
        <f t="shared" si="8"/>
        <v xml:space="preserve">Unit8   Step #19 </v>
      </c>
      <c r="F41" s="9" t="str">
        <f t="shared" si="5"/>
        <v>L1738</v>
      </c>
      <c r="G41" s="10" t="s">
        <v>181</v>
      </c>
      <c r="H41" s="10"/>
      <c r="I41" s="12" t="str">
        <f t="shared" si="1"/>
        <v xml:space="preserve">Unit8   Sensor  </v>
      </c>
      <c r="J41" s="9" t="str">
        <f t="shared" si="6"/>
        <v>T1738</v>
      </c>
      <c r="K41" s="10" t="s">
        <v>167</v>
      </c>
      <c r="L41" s="10"/>
      <c r="M41" s="12" t="str">
        <f t="shared" si="2"/>
        <v>Unit8   Step    #19</v>
      </c>
      <c r="N41" s="9" t="str">
        <f t="shared" si="7"/>
        <v>D1738</v>
      </c>
      <c r="O41" s="10"/>
      <c r="P41" s="10"/>
      <c r="Q41" s="12" t="str">
        <f t="shared" si="3"/>
        <v xml:space="preserve">Unit8   </v>
      </c>
    </row>
    <row r="42" spans="1:17" ht="16.5">
      <c r="A42" s="1">
        <v>39</v>
      </c>
      <c r="B42" s="9" t="str">
        <f t="shared" si="4"/>
        <v>M1739</v>
      </c>
      <c r="C42" s="10" t="s">
        <v>532</v>
      </c>
      <c r="D42" s="10" t="s">
        <v>182</v>
      </c>
      <c r="E42" s="11" t="str">
        <f t="shared" si="8"/>
        <v xml:space="preserve">Unit8   Step #20 </v>
      </c>
      <c r="F42" s="9" t="str">
        <f t="shared" si="5"/>
        <v>L1739</v>
      </c>
      <c r="G42" s="10" t="s">
        <v>181</v>
      </c>
      <c r="H42" s="10"/>
      <c r="I42" s="12" t="str">
        <f t="shared" si="1"/>
        <v xml:space="preserve">Unit8   Sensor  </v>
      </c>
      <c r="J42" s="9" t="str">
        <f t="shared" si="6"/>
        <v>T1739</v>
      </c>
      <c r="K42" s="10" t="s">
        <v>168</v>
      </c>
      <c r="L42" s="10"/>
      <c r="M42" s="12" t="str">
        <f t="shared" si="2"/>
        <v>Unit8   Step    #20</v>
      </c>
      <c r="N42" s="9" t="str">
        <f t="shared" si="7"/>
        <v>D1739</v>
      </c>
      <c r="O42" s="10"/>
      <c r="P42" s="10"/>
      <c r="Q42" s="12" t="str">
        <f t="shared" si="3"/>
        <v xml:space="preserve">Unit8   </v>
      </c>
    </row>
    <row r="43" spans="1:17">
      <c r="A43" s="1">
        <v>40</v>
      </c>
      <c r="B43" s="9" t="str">
        <f t="shared" si="4"/>
        <v>M1740</v>
      </c>
      <c r="C43" s="10" t="s">
        <v>172</v>
      </c>
      <c r="D43" s="10" t="s">
        <v>507</v>
      </c>
      <c r="E43" s="11" t="str">
        <f t="shared" si="8"/>
        <v>Unit8   Command TrayCV  Run</v>
      </c>
      <c r="F43" s="9" t="str">
        <f t="shared" si="5"/>
        <v>L1740</v>
      </c>
      <c r="G43" s="17" t="s">
        <v>179</v>
      </c>
      <c r="H43" s="17" t="str">
        <f t="shared" ref="H43:H82" si="9">D43</f>
        <v>TrayCV  Run</v>
      </c>
      <c r="I43" s="12" t="str">
        <f t="shared" si="1"/>
        <v>Unit8   S/W     TrayCV  Run</v>
      </c>
      <c r="J43" s="9" t="str">
        <f t="shared" si="6"/>
        <v>T1740</v>
      </c>
      <c r="K43" s="10"/>
      <c r="L43" s="10"/>
      <c r="M43" s="12" t="str">
        <f t="shared" si="2"/>
        <v xml:space="preserve">Unit8   </v>
      </c>
      <c r="N43" s="9" t="str">
        <f t="shared" si="7"/>
        <v>D1740</v>
      </c>
      <c r="O43" s="10"/>
      <c r="P43" s="10"/>
      <c r="Q43" s="12" t="str">
        <f t="shared" si="3"/>
        <v xml:space="preserve">Unit8   </v>
      </c>
    </row>
    <row r="44" spans="1:17">
      <c r="A44" s="1">
        <v>41</v>
      </c>
      <c r="B44" s="9" t="str">
        <f t="shared" si="4"/>
        <v>M1741</v>
      </c>
      <c r="C44" s="10" t="s">
        <v>172</v>
      </c>
      <c r="D44" s="10" t="s">
        <v>508</v>
      </c>
      <c r="E44" s="11" t="str">
        <f t="shared" si="8"/>
        <v>Unit8   Command TrayCV  Stop</v>
      </c>
      <c r="F44" s="9" t="str">
        <f t="shared" si="5"/>
        <v>L1741</v>
      </c>
      <c r="G44" s="17" t="s">
        <v>179</v>
      </c>
      <c r="H44" s="17" t="str">
        <f t="shared" si="9"/>
        <v>TrayCV  Stop</v>
      </c>
      <c r="I44" s="12" t="str">
        <f t="shared" si="1"/>
        <v>Unit8   S/W     TrayCV  Stop</v>
      </c>
      <c r="J44" s="9" t="str">
        <f t="shared" si="6"/>
        <v>T1741</v>
      </c>
      <c r="K44" s="10"/>
      <c r="L44" s="10"/>
      <c r="M44" s="12" t="str">
        <f t="shared" si="2"/>
        <v xml:space="preserve">Unit8   </v>
      </c>
      <c r="N44" s="9" t="str">
        <f t="shared" si="7"/>
        <v>D1741</v>
      </c>
      <c r="O44" s="10"/>
      <c r="P44" s="10"/>
      <c r="Q44" s="12" t="str">
        <f t="shared" si="3"/>
        <v xml:space="preserve">Unit8   </v>
      </c>
    </row>
    <row r="45" spans="1:17">
      <c r="A45" s="1">
        <v>42</v>
      </c>
      <c r="B45" s="9" t="str">
        <f t="shared" si="4"/>
        <v>M1742</v>
      </c>
      <c r="C45" s="10" t="s">
        <v>169</v>
      </c>
      <c r="D45" s="10" t="s">
        <v>182</v>
      </c>
      <c r="E45" s="11" t="str">
        <f t="shared" si="8"/>
        <v xml:space="preserve">Unit8   Command  </v>
      </c>
      <c r="F45" s="9" t="str">
        <f t="shared" si="5"/>
        <v>L1742</v>
      </c>
      <c r="G45" s="17" t="s">
        <v>179</v>
      </c>
      <c r="H45" s="17" t="str">
        <f t="shared" si="9"/>
        <v xml:space="preserve"> </v>
      </c>
      <c r="I45" s="12" t="str">
        <f t="shared" si="1"/>
        <v xml:space="preserve">Unit8   S/W      </v>
      </c>
      <c r="J45" s="9" t="str">
        <f t="shared" si="6"/>
        <v>T1742</v>
      </c>
      <c r="K45" s="10"/>
      <c r="L45" s="10"/>
      <c r="M45" s="12" t="str">
        <f t="shared" si="2"/>
        <v xml:space="preserve">Unit8   </v>
      </c>
      <c r="N45" s="9" t="str">
        <f t="shared" si="7"/>
        <v>D1742</v>
      </c>
      <c r="O45" s="10"/>
      <c r="P45" s="10"/>
      <c r="Q45" s="12" t="str">
        <f t="shared" si="3"/>
        <v xml:space="preserve">Unit8   </v>
      </c>
    </row>
    <row r="46" spans="1:17">
      <c r="A46" s="1">
        <v>43</v>
      </c>
      <c r="B46" s="9" t="str">
        <f t="shared" si="4"/>
        <v>M1743</v>
      </c>
      <c r="C46" s="10" t="s">
        <v>169</v>
      </c>
      <c r="D46" s="10" t="s">
        <v>182</v>
      </c>
      <c r="E46" s="11" t="str">
        <f t="shared" si="8"/>
        <v xml:space="preserve">Unit8   Command  </v>
      </c>
      <c r="F46" s="9" t="str">
        <f t="shared" si="5"/>
        <v>L1743</v>
      </c>
      <c r="G46" s="17" t="s">
        <v>179</v>
      </c>
      <c r="H46" s="17" t="str">
        <f t="shared" si="9"/>
        <v xml:space="preserve"> </v>
      </c>
      <c r="I46" s="12" t="str">
        <f t="shared" si="1"/>
        <v xml:space="preserve">Unit8   S/W      </v>
      </c>
      <c r="J46" s="9" t="str">
        <f t="shared" si="6"/>
        <v>T1743</v>
      </c>
      <c r="K46" s="10"/>
      <c r="L46" s="10"/>
      <c r="M46" s="12" t="str">
        <f t="shared" si="2"/>
        <v xml:space="preserve">Unit8   </v>
      </c>
      <c r="N46" s="9" t="str">
        <f t="shared" si="7"/>
        <v>D1743</v>
      </c>
      <c r="O46" s="10"/>
      <c r="P46" s="10"/>
      <c r="Q46" s="12" t="str">
        <f t="shared" si="3"/>
        <v xml:space="preserve">Unit8   </v>
      </c>
    </row>
    <row r="47" spans="1:17">
      <c r="A47" s="1">
        <v>44</v>
      </c>
      <c r="B47" s="9" t="str">
        <f t="shared" si="4"/>
        <v>M1744</v>
      </c>
      <c r="C47" s="10" t="s">
        <v>169</v>
      </c>
      <c r="D47" s="10" t="s">
        <v>182</v>
      </c>
      <c r="E47" s="11" t="str">
        <f t="shared" si="8"/>
        <v xml:space="preserve">Unit8   Command  </v>
      </c>
      <c r="F47" s="9" t="str">
        <f t="shared" si="5"/>
        <v>L1744</v>
      </c>
      <c r="G47" s="17" t="s">
        <v>179</v>
      </c>
      <c r="H47" s="17" t="str">
        <f t="shared" si="9"/>
        <v xml:space="preserve"> </v>
      </c>
      <c r="I47" s="12" t="str">
        <f t="shared" si="1"/>
        <v xml:space="preserve">Unit8   S/W      </v>
      </c>
      <c r="J47" s="9" t="str">
        <f t="shared" si="6"/>
        <v>T1744</v>
      </c>
      <c r="K47" s="10"/>
      <c r="L47" s="10"/>
      <c r="M47" s="12" t="str">
        <f t="shared" si="2"/>
        <v xml:space="preserve">Unit8   </v>
      </c>
      <c r="N47" s="9" t="str">
        <f t="shared" si="7"/>
        <v>D1744</v>
      </c>
      <c r="O47" s="10"/>
      <c r="P47" s="10"/>
      <c r="Q47" s="12" t="str">
        <f t="shared" si="3"/>
        <v xml:space="preserve">Unit8   </v>
      </c>
    </row>
    <row r="48" spans="1:17">
      <c r="A48" s="1">
        <v>45</v>
      </c>
      <c r="B48" s="9" t="str">
        <f t="shared" si="4"/>
        <v>M1745</v>
      </c>
      <c r="C48" s="10" t="s">
        <v>169</v>
      </c>
      <c r="D48" s="10" t="s">
        <v>182</v>
      </c>
      <c r="E48" s="11" t="str">
        <f t="shared" si="8"/>
        <v xml:space="preserve">Unit8   Command  </v>
      </c>
      <c r="F48" s="9" t="str">
        <f t="shared" si="5"/>
        <v>L1745</v>
      </c>
      <c r="G48" s="17" t="s">
        <v>179</v>
      </c>
      <c r="H48" s="17" t="str">
        <f t="shared" si="9"/>
        <v xml:space="preserve"> </v>
      </c>
      <c r="I48" s="12" t="str">
        <f t="shared" si="1"/>
        <v xml:space="preserve">Unit8   S/W      </v>
      </c>
      <c r="J48" s="9" t="str">
        <f t="shared" si="6"/>
        <v>T1745</v>
      </c>
      <c r="K48" s="10"/>
      <c r="L48" s="10"/>
      <c r="M48" s="12" t="str">
        <f t="shared" si="2"/>
        <v xml:space="preserve">Unit8   </v>
      </c>
      <c r="N48" s="9" t="str">
        <f t="shared" si="7"/>
        <v>D1745</v>
      </c>
      <c r="O48" s="10"/>
      <c r="P48" s="10"/>
      <c r="Q48" s="12" t="str">
        <f t="shared" si="3"/>
        <v xml:space="preserve">Unit8   </v>
      </c>
    </row>
    <row r="49" spans="1:17">
      <c r="A49" s="1">
        <v>46</v>
      </c>
      <c r="B49" s="9" t="str">
        <f t="shared" si="4"/>
        <v>M1746</v>
      </c>
      <c r="C49" s="10" t="s">
        <v>169</v>
      </c>
      <c r="D49" s="10" t="s">
        <v>182</v>
      </c>
      <c r="E49" s="11" t="str">
        <f t="shared" si="8"/>
        <v xml:space="preserve">Unit8   Command  </v>
      </c>
      <c r="F49" s="9" t="str">
        <f t="shared" si="5"/>
        <v>L1746</v>
      </c>
      <c r="G49" s="17" t="s">
        <v>179</v>
      </c>
      <c r="H49" s="17" t="str">
        <f t="shared" si="9"/>
        <v xml:space="preserve"> </v>
      </c>
      <c r="I49" s="12" t="str">
        <f t="shared" si="1"/>
        <v xml:space="preserve">Unit8   S/W      </v>
      </c>
      <c r="J49" s="9" t="str">
        <f t="shared" si="6"/>
        <v>T1746</v>
      </c>
      <c r="K49" s="10"/>
      <c r="L49" s="10"/>
      <c r="M49" s="12" t="str">
        <f t="shared" si="2"/>
        <v xml:space="preserve">Unit8   </v>
      </c>
      <c r="N49" s="9" t="str">
        <f t="shared" si="7"/>
        <v>D1746</v>
      </c>
      <c r="O49" s="10"/>
      <c r="P49" s="10"/>
      <c r="Q49" s="12" t="str">
        <f t="shared" si="3"/>
        <v xml:space="preserve">Unit8   </v>
      </c>
    </row>
    <row r="50" spans="1:17">
      <c r="A50" s="1">
        <v>47</v>
      </c>
      <c r="B50" s="9" t="str">
        <f t="shared" si="4"/>
        <v>M1747</v>
      </c>
      <c r="C50" s="10" t="s">
        <v>169</v>
      </c>
      <c r="D50" s="10" t="s">
        <v>182</v>
      </c>
      <c r="E50" s="11" t="str">
        <f t="shared" si="8"/>
        <v xml:space="preserve">Unit8   Command  </v>
      </c>
      <c r="F50" s="9" t="str">
        <f t="shared" si="5"/>
        <v>L1747</v>
      </c>
      <c r="G50" s="17" t="s">
        <v>179</v>
      </c>
      <c r="H50" s="17" t="str">
        <f t="shared" si="9"/>
        <v xml:space="preserve"> </v>
      </c>
      <c r="I50" s="12" t="str">
        <f t="shared" si="1"/>
        <v xml:space="preserve">Unit8   S/W      </v>
      </c>
      <c r="J50" s="9" t="str">
        <f t="shared" si="6"/>
        <v>T1747</v>
      </c>
      <c r="K50" s="10"/>
      <c r="L50" s="10"/>
      <c r="M50" s="12" t="str">
        <f t="shared" si="2"/>
        <v xml:space="preserve">Unit8   </v>
      </c>
      <c r="N50" s="9" t="str">
        <f t="shared" si="7"/>
        <v>D1747</v>
      </c>
      <c r="O50" s="10"/>
      <c r="P50" s="10"/>
      <c r="Q50" s="12" t="str">
        <f t="shared" si="3"/>
        <v xml:space="preserve">Unit8   </v>
      </c>
    </row>
    <row r="51" spans="1:17">
      <c r="A51" s="1">
        <v>48</v>
      </c>
      <c r="B51" s="9" t="str">
        <f t="shared" si="4"/>
        <v>M1748</v>
      </c>
      <c r="C51" s="10" t="s">
        <v>169</v>
      </c>
      <c r="D51" s="10" t="s">
        <v>182</v>
      </c>
      <c r="E51" s="11" t="str">
        <f t="shared" si="8"/>
        <v xml:space="preserve">Unit8   Command  </v>
      </c>
      <c r="F51" s="9" t="str">
        <f t="shared" si="5"/>
        <v>L1748</v>
      </c>
      <c r="G51" s="17" t="s">
        <v>179</v>
      </c>
      <c r="H51" s="17" t="str">
        <f t="shared" si="9"/>
        <v xml:space="preserve"> </v>
      </c>
      <c r="I51" s="12" t="str">
        <f t="shared" si="1"/>
        <v xml:space="preserve">Unit8   S/W      </v>
      </c>
      <c r="J51" s="9" t="str">
        <f t="shared" si="6"/>
        <v>T1748</v>
      </c>
      <c r="K51" s="10"/>
      <c r="L51" s="10"/>
      <c r="M51" s="12" t="str">
        <f t="shared" si="2"/>
        <v xml:space="preserve">Unit8   </v>
      </c>
      <c r="N51" s="9" t="str">
        <f t="shared" si="7"/>
        <v>D1748</v>
      </c>
      <c r="O51" s="10"/>
      <c r="P51" s="10"/>
      <c r="Q51" s="12" t="str">
        <f t="shared" si="3"/>
        <v xml:space="preserve">Unit8   </v>
      </c>
    </row>
    <row r="52" spans="1:17">
      <c r="A52" s="1">
        <v>49</v>
      </c>
      <c r="B52" s="9" t="str">
        <f t="shared" si="4"/>
        <v>M1749</v>
      </c>
      <c r="C52" s="10" t="s">
        <v>169</v>
      </c>
      <c r="D52" s="10" t="s">
        <v>182</v>
      </c>
      <c r="E52" s="11" t="str">
        <f t="shared" si="8"/>
        <v xml:space="preserve">Unit8   Command  </v>
      </c>
      <c r="F52" s="9" t="str">
        <f t="shared" si="5"/>
        <v>L1749</v>
      </c>
      <c r="G52" s="17" t="s">
        <v>179</v>
      </c>
      <c r="H52" s="17" t="str">
        <f t="shared" si="9"/>
        <v xml:space="preserve"> </v>
      </c>
      <c r="I52" s="12" t="str">
        <f t="shared" si="1"/>
        <v xml:space="preserve">Unit8   S/W      </v>
      </c>
      <c r="J52" s="9" t="str">
        <f t="shared" si="6"/>
        <v>T1749</v>
      </c>
      <c r="K52" s="10"/>
      <c r="L52" s="10"/>
      <c r="M52" s="12" t="str">
        <f t="shared" si="2"/>
        <v xml:space="preserve">Unit8   </v>
      </c>
      <c r="N52" s="9" t="str">
        <f t="shared" si="7"/>
        <v>D1749</v>
      </c>
      <c r="O52" s="10"/>
      <c r="P52" s="10"/>
      <c r="Q52" s="12" t="str">
        <f t="shared" si="3"/>
        <v xml:space="preserve">Unit8   </v>
      </c>
    </row>
    <row r="53" spans="1:17">
      <c r="A53" s="1">
        <v>50</v>
      </c>
      <c r="B53" s="9" t="str">
        <f t="shared" si="4"/>
        <v>M1750</v>
      </c>
      <c r="C53" s="10" t="s">
        <v>169</v>
      </c>
      <c r="D53" s="10" t="s">
        <v>182</v>
      </c>
      <c r="E53" s="11" t="str">
        <f t="shared" si="8"/>
        <v xml:space="preserve">Unit8   Command  </v>
      </c>
      <c r="F53" s="9" t="str">
        <f t="shared" si="5"/>
        <v>L1750</v>
      </c>
      <c r="G53" s="17" t="s">
        <v>179</v>
      </c>
      <c r="H53" s="17" t="str">
        <f t="shared" si="9"/>
        <v xml:space="preserve"> </v>
      </c>
      <c r="I53" s="12" t="str">
        <f t="shared" si="1"/>
        <v xml:space="preserve">Unit8   S/W      </v>
      </c>
      <c r="J53" s="9" t="str">
        <f t="shared" si="6"/>
        <v>T1750</v>
      </c>
      <c r="K53" s="10"/>
      <c r="L53" s="10"/>
      <c r="M53" s="12" t="str">
        <f t="shared" si="2"/>
        <v xml:space="preserve">Unit8   </v>
      </c>
      <c r="N53" s="9" t="str">
        <f t="shared" si="7"/>
        <v>D1750</v>
      </c>
      <c r="O53" s="10"/>
      <c r="P53" s="10"/>
      <c r="Q53" s="12" t="str">
        <f t="shared" si="3"/>
        <v xml:space="preserve">Unit8   </v>
      </c>
    </row>
    <row r="54" spans="1:17">
      <c r="A54" s="1">
        <v>51</v>
      </c>
      <c r="B54" s="9" t="str">
        <f t="shared" si="4"/>
        <v>M1751</v>
      </c>
      <c r="C54" s="10" t="s">
        <v>169</v>
      </c>
      <c r="D54" s="10" t="s">
        <v>182</v>
      </c>
      <c r="E54" s="11" t="str">
        <f t="shared" si="8"/>
        <v xml:space="preserve">Unit8   Command  </v>
      </c>
      <c r="F54" s="9" t="str">
        <f t="shared" si="5"/>
        <v>L1751</v>
      </c>
      <c r="G54" s="17" t="s">
        <v>179</v>
      </c>
      <c r="H54" s="17" t="str">
        <f t="shared" si="9"/>
        <v xml:space="preserve"> </v>
      </c>
      <c r="I54" s="12" t="str">
        <f t="shared" si="1"/>
        <v xml:space="preserve">Unit8   S/W      </v>
      </c>
      <c r="J54" s="9" t="str">
        <f t="shared" si="6"/>
        <v>T1751</v>
      </c>
      <c r="K54" s="10"/>
      <c r="L54" s="10"/>
      <c r="M54" s="12" t="str">
        <f t="shared" si="2"/>
        <v xml:space="preserve">Unit8   </v>
      </c>
      <c r="N54" s="9" t="str">
        <f t="shared" si="7"/>
        <v>D1751</v>
      </c>
      <c r="O54" s="10"/>
      <c r="P54" s="10"/>
      <c r="Q54" s="12" t="str">
        <f t="shared" si="3"/>
        <v xml:space="preserve">Unit8   </v>
      </c>
    </row>
    <row r="55" spans="1:17">
      <c r="A55" s="1">
        <v>52</v>
      </c>
      <c r="B55" s="9" t="str">
        <f t="shared" si="4"/>
        <v>M1752</v>
      </c>
      <c r="C55" s="10" t="s">
        <v>169</v>
      </c>
      <c r="D55" s="10" t="s">
        <v>182</v>
      </c>
      <c r="E55" s="11" t="str">
        <f t="shared" si="8"/>
        <v xml:space="preserve">Unit8   Command  </v>
      </c>
      <c r="F55" s="9" t="str">
        <f t="shared" si="5"/>
        <v>L1752</v>
      </c>
      <c r="G55" s="17" t="s">
        <v>179</v>
      </c>
      <c r="H55" s="17" t="str">
        <f t="shared" si="9"/>
        <v xml:space="preserve"> </v>
      </c>
      <c r="I55" s="12" t="str">
        <f t="shared" si="1"/>
        <v xml:space="preserve">Unit8   S/W      </v>
      </c>
      <c r="J55" s="9" t="str">
        <f t="shared" si="6"/>
        <v>T1752</v>
      </c>
      <c r="K55" s="10"/>
      <c r="L55" s="10"/>
      <c r="M55" s="12" t="str">
        <f t="shared" si="2"/>
        <v xml:space="preserve">Unit8   </v>
      </c>
      <c r="N55" s="9" t="str">
        <f t="shared" si="7"/>
        <v>D1752</v>
      </c>
      <c r="O55" s="10"/>
      <c r="P55" s="10"/>
      <c r="Q55" s="12" t="str">
        <f t="shared" si="3"/>
        <v xml:space="preserve">Unit8   </v>
      </c>
    </row>
    <row r="56" spans="1:17">
      <c r="A56" s="1">
        <v>53</v>
      </c>
      <c r="B56" s="9" t="str">
        <f t="shared" si="4"/>
        <v>M1753</v>
      </c>
      <c r="C56" s="10" t="s">
        <v>169</v>
      </c>
      <c r="D56" s="10" t="s">
        <v>182</v>
      </c>
      <c r="E56" s="11" t="str">
        <f t="shared" si="8"/>
        <v xml:space="preserve">Unit8   Command  </v>
      </c>
      <c r="F56" s="9" t="str">
        <f t="shared" si="5"/>
        <v>L1753</v>
      </c>
      <c r="G56" s="17" t="s">
        <v>179</v>
      </c>
      <c r="H56" s="17" t="str">
        <f t="shared" si="9"/>
        <v xml:space="preserve"> </v>
      </c>
      <c r="I56" s="12" t="str">
        <f t="shared" si="1"/>
        <v xml:space="preserve">Unit8   S/W      </v>
      </c>
      <c r="J56" s="9" t="str">
        <f t="shared" si="6"/>
        <v>T1753</v>
      </c>
      <c r="K56" s="10"/>
      <c r="L56" s="10"/>
      <c r="M56" s="12" t="str">
        <f t="shared" si="2"/>
        <v xml:space="preserve">Unit8   </v>
      </c>
      <c r="N56" s="9" t="str">
        <f t="shared" si="7"/>
        <v>D1753</v>
      </c>
      <c r="O56" s="10"/>
      <c r="P56" s="10"/>
      <c r="Q56" s="12" t="str">
        <f t="shared" si="3"/>
        <v xml:space="preserve">Unit8   </v>
      </c>
    </row>
    <row r="57" spans="1:17">
      <c r="A57" s="1">
        <v>54</v>
      </c>
      <c r="B57" s="9" t="str">
        <f t="shared" si="4"/>
        <v>M1754</v>
      </c>
      <c r="C57" s="10" t="s">
        <v>169</v>
      </c>
      <c r="D57" s="10" t="s">
        <v>182</v>
      </c>
      <c r="E57" s="11" t="str">
        <f t="shared" si="8"/>
        <v xml:space="preserve">Unit8   Command  </v>
      </c>
      <c r="F57" s="9" t="str">
        <f t="shared" si="5"/>
        <v>L1754</v>
      </c>
      <c r="G57" s="17" t="s">
        <v>179</v>
      </c>
      <c r="H57" s="17" t="str">
        <f t="shared" si="9"/>
        <v xml:space="preserve"> </v>
      </c>
      <c r="I57" s="12" t="str">
        <f t="shared" si="1"/>
        <v xml:space="preserve">Unit8   S/W      </v>
      </c>
      <c r="J57" s="9" t="str">
        <f t="shared" si="6"/>
        <v>T1754</v>
      </c>
      <c r="K57" s="10"/>
      <c r="L57" s="10"/>
      <c r="M57" s="12" t="str">
        <f t="shared" si="2"/>
        <v xml:space="preserve">Unit8   </v>
      </c>
      <c r="N57" s="9" t="str">
        <f t="shared" si="7"/>
        <v>D1754</v>
      </c>
      <c r="O57" s="10"/>
      <c r="P57" s="10"/>
      <c r="Q57" s="12" t="str">
        <f t="shared" si="3"/>
        <v xml:space="preserve">Unit8   </v>
      </c>
    </row>
    <row r="58" spans="1:17">
      <c r="A58" s="1">
        <v>55</v>
      </c>
      <c r="B58" s="9" t="str">
        <f t="shared" si="4"/>
        <v>M1755</v>
      </c>
      <c r="C58" s="10" t="s">
        <v>169</v>
      </c>
      <c r="D58" s="10" t="s">
        <v>182</v>
      </c>
      <c r="E58" s="11" t="str">
        <f t="shared" si="8"/>
        <v xml:space="preserve">Unit8   Command  </v>
      </c>
      <c r="F58" s="9" t="str">
        <f t="shared" si="5"/>
        <v>L1755</v>
      </c>
      <c r="G58" s="17" t="s">
        <v>179</v>
      </c>
      <c r="H58" s="17" t="str">
        <f t="shared" si="9"/>
        <v xml:space="preserve"> </v>
      </c>
      <c r="I58" s="12" t="str">
        <f t="shared" si="1"/>
        <v xml:space="preserve">Unit8   S/W      </v>
      </c>
      <c r="J58" s="9" t="str">
        <f t="shared" si="6"/>
        <v>T1755</v>
      </c>
      <c r="K58" s="10"/>
      <c r="L58" s="10"/>
      <c r="M58" s="12" t="str">
        <f t="shared" si="2"/>
        <v xml:space="preserve">Unit8   </v>
      </c>
      <c r="N58" s="9" t="str">
        <f t="shared" si="7"/>
        <v>D1755</v>
      </c>
      <c r="O58" s="10"/>
      <c r="P58" s="10"/>
      <c r="Q58" s="12" t="str">
        <f t="shared" si="3"/>
        <v xml:space="preserve">Unit8   </v>
      </c>
    </row>
    <row r="59" spans="1:17">
      <c r="A59" s="1">
        <v>56</v>
      </c>
      <c r="B59" s="9" t="str">
        <f t="shared" si="4"/>
        <v>M1756</v>
      </c>
      <c r="C59" s="10" t="s">
        <v>169</v>
      </c>
      <c r="D59" s="10" t="s">
        <v>182</v>
      </c>
      <c r="E59" s="11" t="str">
        <f t="shared" si="8"/>
        <v xml:space="preserve">Unit8   Command  </v>
      </c>
      <c r="F59" s="9" t="str">
        <f t="shared" si="5"/>
        <v>L1756</v>
      </c>
      <c r="G59" s="17" t="s">
        <v>179</v>
      </c>
      <c r="H59" s="17" t="str">
        <f t="shared" si="9"/>
        <v xml:space="preserve"> </v>
      </c>
      <c r="I59" s="12" t="str">
        <f t="shared" si="1"/>
        <v xml:space="preserve">Unit8   S/W      </v>
      </c>
      <c r="J59" s="9" t="str">
        <f t="shared" si="6"/>
        <v>T1756</v>
      </c>
      <c r="K59" s="10"/>
      <c r="L59" s="10"/>
      <c r="M59" s="12" t="str">
        <f t="shared" si="2"/>
        <v xml:space="preserve">Unit8   </v>
      </c>
      <c r="N59" s="9" t="str">
        <f t="shared" si="7"/>
        <v>D1756</v>
      </c>
      <c r="O59" s="10"/>
      <c r="P59" s="10"/>
      <c r="Q59" s="12" t="str">
        <f t="shared" si="3"/>
        <v xml:space="preserve">Unit8   </v>
      </c>
    </row>
    <row r="60" spans="1:17">
      <c r="A60" s="1">
        <v>57</v>
      </c>
      <c r="B60" s="9" t="str">
        <f t="shared" si="4"/>
        <v>M1757</v>
      </c>
      <c r="C60" s="10" t="s">
        <v>169</v>
      </c>
      <c r="D60" s="10" t="s">
        <v>182</v>
      </c>
      <c r="E60" s="11" t="str">
        <f t="shared" si="8"/>
        <v xml:space="preserve">Unit8   Command  </v>
      </c>
      <c r="F60" s="9" t="str">
        <f t="shared" si="5"/>
        <v>L1757</v>
      </c>
      <c r="G60" s="17" t="s">
        <v>179</v>
      </c>
      <c r="H60" s="17" t="str">
        <f t="shared" si="9"/>
        <v xml:space="preserve"> </v>
      </c>
      <c r="I60" s="12" t="str">
        <f t="shared" si="1"/>
        <v xml:space="preserve">Unit8   S/W      </v>
      </c>
      <c r="J60" s="9" t="str">
        <f t="shared" si="6"/>
        <v>T1757</v>
      </c>
      <c r="K60" s="10"/>
      <c r="L60" s="10"/>
      <c r="M60" s="12" t="str">
        <f t="shared" si="2"/>
        <v xml:space="preserve">Unit8   </v>
      </c>
      <c r="N60" s="9" t="str">
        <f t="shared" si="7"/>
        <v>D1757</v>
      </c>
      <c r="O60" s="10"/>
      <c r="P60" s="10"/>
      <c r="Q60" s="12" t="str">
        <f t="shared" si="3"/>
        <v xml:space="preserve">Unit8   </v>
      </c>
    </row>
    <row r="61" spans="1:17">
      <c r="A61" s="1">
        <v>58</v>
      </c>
      <c r="B61" s="9" t="str">
        <f t="shared" si="4"/>
        <v>M1758</v>
      </c>
      <c r="C61" s="10" t="s">
        <v>169</v>
      </c>
      <c r="D61" s="10" t="s">
        <v>182</v>
      </c>
      <c r="E61" s="11" t="str">
        <f t="shared" si="8"/>
        <v xml:space="preserve">Unit8   Command  </v>
      </c>
      <c r="F61" s="9" t="str">
        <f t="shared" si="5"/>
        <v>L1758</v>
      </c>
      <c r="G61" s="17" t="s">
        <v>179</v>
      </c>
      <c r="H61" s="17" t="str">
        <f t="shared" si="9"/>
        <v xml:space="preserve"> </v>
      </c>
      <c r="I61" s="12" t="str">
        <f t="shared" si="1"/>
        <v xml:space="preserve">Unit8   S/W      </v>
      </c>
      <c r="J61" s="9" t="str">
        <f t="shared" si="6"/>
        <v>T1758</v>
      </c>
      <c r="K61" s="10"/>
      <c r="L61" s="10"/>
      <c r="M61" s="12" t="str">
        <f t="shared" si="2"/>
        <v xml:space="preserve">Unit8   </v>
      </c>
      <c r="N61" s="9" t="str">
        <f t="shared" si="7"/>
        <v>D1758</v>
      </c>
      <c r="O61" s="10"/>
      <c r="P61" s="10"/>
      <c r="Q61" s="12" t="str">
        <f t="shared" si="3"/>
        <v xml:space="preserve">Unit8   </v>
      </c>
    </row>
    <row r="62" spans="1:17">
      <c r="A62" s="1">
        <v>59</v>
      </c>
      <c r="B62" s="9" t="str">
        <f t="shared" si="4"/>
        <v>M1759</v>
      </c>
      <c r="C62" s="10" t="s">
        <v>169</v>
      </c>
      <c r="D62" s="22" t="s">
        <v>182</v>
      </c>
      <c r="E62" s="11" t="str">
        <f t="shared" si="8"/>
        <v xml:space="preserve">Unit8   Command  </v>
      </c>
      <c r="F62" s="9" t="str">
        <f t="shared" si="5"/>
        <v>L1759</v>
      </c>
      <c r="G62" s="17" t="s">
        <v>179</v>
      </c>
      <c r="H62" s="17" t="str">
        <f t="shared" si="9"/>
        <v xml:space="preserve"> </v>
      </c>
      <c r="I62" s="12" t="str">
        <f t="shared" si="1"/>
        <v xml:space="preserve">Unit8   S/W      </v>
      </c>
      <c r="J62" s="9" t="str">
        <f t="shared" si="6"/>
        <v>T1759</v>
      </c>
      <c r="K62" s="10"/>
      <c r="L62" s="10"/>
      <c r="M62" s="12" t="str">
        <f t="shared" si="2"/>
        <v xml:space="preserve">Unit8   </v>
      </c>
      <c r="N62" s="9" t="str">
        <f t="shared" si="7"/>
        <v>D1759</v>
      </c>
      <c r="O62" s="10"/>
      <c r="P62" s="10"/>
      <c r="Q62" s="12" t="str">
        <f t="shared" si="3"/>
        <v xml:space="preserve">Unit8   </v>
      </c>
    </row>
    <row r="63" spans="1:17">
      <c r="A63" s="1">
        <v>60</v>
      </c>
      <c r="B63" s="9" t="str">
        <f t="shared" si="4"/>
        <v>M1760</v>
      </c>
      <c r="C63" s="17" t="s">
        <v>175</v>
      </c>
      <c r="D63" s="17" t="str">
        <f>D43</f>
        <v>TrayCV  Run</v>
      </c>
      <c r="E63" s="11" t="str">
        <f t="shared" si="8"/>
        <v>Unit8   Int'lockTrayCV  Run</v>
      </c>
      <c r="F63" s="9" t="str">
        <f t="shared" si="5"/>
        <v>L1760</v>
      </c>
      <c r="G63" s="17" t="s">
        <v>180</v>
      </c>
      <c r="H63" s="17" t="str">
        <f t="shared" si="9"/>
        <v>TrayCV  Run</v>
      </c>
      <c r="I63" s="12" t="str">
        <f t="shared" si="1"/>
        <v>Unit8   L/P     TrayCV  Run</v>
      </c>
      <c r="J63" s="9" t="str">
        <f t="shared" si="6"/>
        <v>T1760</v>
      </c>
      <c r="K63" s="10"/>
      <c r="L63" s="10"/>
      <c r="M63" s="12" t="str">
        <f t="shared" si="2"/>
        <v xml:space="preserve">Unit8   </v>
      </c>
      <c r="N63" s="9" t="str">
        <f t="shared" si="7"/>
        <v>D1760</v>
      </c>
      <c r="O63" s="10"/>
      <c r="P63" s="10"/>
      <c r="Q63" s="12" t="str">
        <f t="shared" si="3"/>
        <v xml:space="preserve">Unit8   </v>
      </c>
    </row>
    <row r="64" spans="1:17">
      <c r="A64" s="1">
        <v>61</v>
      </c>
      <c r="B64" s="9" t="str">
        <f t="shared" si="4"/>
        <v>M1761</v>
      </c>
      <c r="C64" s="17" t="s">
        <v>175</v>
      </c>
      <c r="D64" s="17" t="str">
        <f>D44</f>
        <v>TrayCV  Stop</v>
      </c>
      <c r="E64" s="11" t="str">
        <f t="shared" si="8"/>
        <v>Unit8   Int'lockTrayCV  Stop</v>
      </c>
      <c r="F64" s="9" t="str">
        <f t="shared" si="5"/>
        <v>L1761</v>
      </c>
      <c r="G64" s="17" t="s">
        <v>180</v>
      </c>
      <c r="H64" s="17" t="str">
        <f t="shared" si="9"/>
        <v>TrayCV  Stop</v>
      </c>
      <c r="I64" s="12" t="str">
        <f t="shared" si="1"/>
        <v>Unit8   L/P     TrayCV  Stop</v>
      </c>
      <c r="J64" s="9" t="str">
        <f t="shared" si="6"/>
        <v>T1761</v>
      </c>
      <c r="K64" s="10"/>
      <c r="L64" s="10"/>
      <c r="M64" s="12" t="str">
        <f t="shared" si="2"/>
        <v xml:space="preserve">Unit8   </v>
      </c>
      <c r="N64" s="9" t="str">
        <f t="shared" si="7"/>
        <v>D1761</v>
      </c>
      <c r="O64" s="10"/>
      <c r="P64" s="10"/>
      <c r="Q64" s="12" t="str">
        <f t="shared" si="3"/>
        <v xml:space="preserve">Unit8   </v>
      </c>
    </row>
    <row r="65" spans="1:17">
      <c r="A65" s="1">
        <v>62</v>
      </c>
      <c r="B65" s="9" t="str">
        <f t="shared" si="4"/>
        <v>M1762</v>
      </c>
      <c r="C65" s="17" t="s">
        <v>170</v>
      </c>
      <c r="D65" s="17" t="str">
        <f t="shared" ref="D65:D102" si="10">D45</f>
        <v xml:space="preserve"> </v>
      </c>
      <c r="E65" s="11" t="str">
        <f t="shared" si="8"/>
        <v xml:space="preserve">Unit8   Int'lock </v>
      </c>
      <c r="F65" s="9" t="str">
        <f t="shared" si="5"/>
        <v>L1762</v>
      </c>
      <c r="G65" s="17" t="s">
        <v>180</v>
      </c>
      <c r="H65" s="17" t="str">
        <f t="shared" si="9"/>
        <v xml:space="preserve"> </v>
      </c>
      <c r="I65" s="12" t="str">
        <f t="shared" si="1"/>
        <v xml:space="preserve">Unit8   L/P      </v>
      </c>
      <c r="J65" s="9" t="str">
        <f t="shared" si="6"/>
        <v>T1762</v>
      </c>
      <c r="K65" s="10"/>
      <c r="L65" s="10"/>
      <c r="M65" s="12" t="str">
        <f t="shared" si="2"/>
        <v xml:space="preserve">Unit8   </v>
      </c>
      <c r="N65" s="9" t="str">
        <f t="shared" si="7"/>
        <v>D1762</v>
      </c>
      <c r="O65" s="10"/>
      <c r="P65" s="10"/>
      <c r="Q65" s="12" t="str">
        <f t="shared" si="3"/>
        <v xml:space="preserve">Unit8   </v>
      </c>
    </row>
    <row r="66" spans="1:17">
      <c r="A66" s="1">
        <v>63</v>
      </c>
      <c r="B66" s="9" t="str">
        <f t="shared" si="4"/>
        <v>M1763</v>
      </c>
      <c r="C66" s="17" t="s">
        <v>170</v>
      </c>
      <c r="D66" s="17" t="str">
        <f t="shared" si="10"/>
        <v xml:space="preserve"> </v>
      </c>
      <c r="E66" s="11" t="str">
        <f t="shared" si="8"/>
        <v xml:space="preserve">Unit8   Int'lock </v>
      </c>
      <c r="F66" s="9" t="str">
        <f t="shared" si="5"/>
        <v>L1763</v>
      </c>
      <c r="G66" s="17" t="s">
        <v>180</v>
      </c>
      <c r="H66" s="17" t="str">
        <f t="shared" si="9"/>
        <v xml:space="preserve"> </v>
      </c>
      <c r="I66" s="12" t="str">
        <f t="shared" si="1"/>
        <v xml:space="preserve">Unit8   L/P      </v>
      </c>
      <c r="J66" s="9" t="str">
        <f t="shared" si="6"/>
        <v>T1763</v>
      </c>
      <c r="K66" s="10"/>
      <c r="L66" s="10"/>
      <c r="M66" s="12" t="str">
        <f t="shared" si="2"/>
        <v xml:space="preserve">Unit8   </v>
      </c>
      <c r="N66" s="9" t="str">
        <f t="shared" si="7"/>
        <v>D1763</v>
      </c>
      <c r="O66" s="10"/>
      <c r="P66" s="10"/>
      <c r="Q66" s="12" t="str">
        <f t="shared" si="3"/>
        <v xml:space="preserve">Unit8   </v>
      </c>
    </row>
    <row r="67" spans="1:17">
      <c r="A67" s="1">
        <v>64</v>
      </c>
      <c r="B67" s="9" t="str">
        <f t="shared" si="4"/>
        <v>M1764</v>
      </c>
      <c r="C67" s="17" t="s">
        <v>170</v>
      </c>
      <c r="D67" s="17" t="str">
        <f t="shared" si="10"/>
        <v xml:space="preserve"> </v>
      </c>
      <c r="E67" s="11" t="str">
        <f t="shared" si="8"/>
        <v xml:space="preserve">Unit8   Int'lock </v>
      </c>
      <c r="F67" s="9" t="str">
        <f t="shared" si="5"/>
        <v>L1764</v>
      </c>
      <c r="G67" s="17" t="s">
        <v>180</v>
      </c>
      <c r="H67" s="17" t="str">
        <f t="shared" si="9"/>
        <v xml:space="preserve"> </v>
      </c>
      <c r="I67" s="12" t="str">
        <f t="shared" ref="I67:I102" si="11">$B$1&amp;$C$1&amp;"   "&amp;G67&amp;H67</f>
        <v xml:space="preserve">Unit8   L/P      </v>
      </c>
      <c r="J67" s="9" t="str">
        <f t="shared" si="6"/>
        <v>T1764</v>
      </c>
      <c r="K67" s="10"/>
      <c r="L67" s="10"/>
      <c r="M67" s="12" t="str">
        <f t="shared" ref="M67:M102" si="12">$B$1&amp;$C$1&amp;"   "&amp;K67&amp;L67</f>
        <v xml:space="preserve">Unit8   </v>
      </c>
      <c r="N67" s="9" t="str">
        <f t="shared" si="7"/>
        <v>D1764</v>
      </c>
      <c r="O67" s="10"/>
      <c r="P67" s="10"/>
      <c r="Q67" s="12" t="str">
        <f t="shared" ref="Q67:Q102" si="13">$B$1&amp;$C$1&amp;"   "&amp;O67&amp;P67</f>
        <v xml:space="preserve">Unit8   </v>
      </c>
    </row>
    <row r="68" spans="1:17">
      <c r="A68" s="1">
        <v>65</v>
      </c>
      <c r="B68" s="9" t="str">
        <f t="shared" ref="B68:B102" si="14">C$2&amp;B$2+$A68</f>
        <v>M1765</v>
      </c>
      <c r="C68" s="17" t="s">
        <v>170</v>
      </c>
      <c r="D68" s="17" t="str">
        <f t="shared" si="10"/>
        <v xml:space="preserve"> </v>
      </c>
      <c r="E68" s="11" t="str">
        <f t="shared" si="8"/>
        <v xml:space="preserve">Unit8   Int'lock </v>
      </c>
      <c r="F68" s="9" t="str">
        <f t="shared" ref="F68:F102" si="15">G$2&amp;F$2+$A68</f>
        <v>L1765</v>
      </c>
      <c r="G68" s="17" t="s">
        <v>180</v>
      </c>
      <c r="H68" s="17" t="str">
        <f t="shared" si="9"/>
        <v xml:space="preserve"> </v>
      </c>
      <c r="I68" s="12" t="str">
        <f t="shared" si="11"/>
        <v xml:space="preserve">Unit8   L/P      </v>
      </c>
      <c r="J68" s="9" t="str">
        <f t="shared" ref="J68:J102" si="16">K$2&amp;J$2+$A68</f>
        <v>T1765</v>
      </c>
      <c r="K68" s="10"/>
      <c r="L68" s="10"/>
      <c r="M68" s="12" t="str">
        <f t="shared" si="12"/>
        <v xml:space="preserve">Unit8   </v>
      </c>
      <c r="N68" s="9" t="str">
        <f t="shared" ref="N68:N102" si="17">O$2&amp;N$2+$A68</f>
        <v>D1765</v>
      </c>
      <c r="O68" s="10"/>
      <c r="P68" s="10"/>
      <c r="Q68" s="12" t="str">
        <f t="shared" si="13"/>
        <v xml:space="preserve">Unit8   </v>
      </c>
    </row>
    <row r="69" spans="1:17">
      <c r="A69" s="1">
        <v>66</v>
      </c>
      <c r="B69" s="9" t="str">
        <f t="shared" si="14"/>
        <v>M1766</v>
      </c>
      <c r="C69" s="17" t="s">
        <v>170</v>
      </c>
      <c r="D69" s="17" t="str">
        <f t="shared" si="10"/>
        <v xml:space="preserve"> </v>
      </c>
      <c r="E69" s="11" t="str">
        <f t="shared" si="8"/>
        <v xml:space="preserve">Unit8   Int'lock </v>
      </c>
      <c r="F69" s="9" t="str">
        <f t="shared" si="15"/>
        <v>L1766</v>
      </c>
      <c r="G69" s="17" t="s">
        <v>180</v>
      </c>
      <c r="H69" s="17" t="str">
        <f t="shared" si="9"/>
        <v xml:space="preserve"> </v>
      </c>
      <c r="I69" s="12" t="str">
        <f t="shared" si="11"/>
        <v xml:space="preserve">Unit8   L/P      </v>
      </c>
      <c r="J69" s="9" t="str">
        <f t="shared" si="16"/>
        <v>T1766</v>
      </c>
      <c r="K69" s="10"/>
      <c r="L69" s="10"/>
      <c r="M69" s="12" t="str">
        <f t="shared" si="12"/>
        <v xml:space="preserve">Unit8   </v>
      </c>
      <c r="N69" s="9" t="str">
        <f t="shared" si="17"/>
        <v>D1766</v>
      </c>
      <c r="O69" s="10"/>
      <c r="P69" s="10"/>
      <c r="Q69" s="12" t="str">
        <f t="shared" si="13"/>
        <v xml:space="preserve">Unit8   </v>
      </c>
    </row>
    <row r="70" spans="1:17">
      <c r="A70" s="1">
        <v>67</v>
      </c>
      <c r="B70" s="9" t="str">
        <f t="shared" si="14"/>
        <v>M1767</v>
      </c>
      <c r="C70" s="17" t="s">
        <v>170</v>
      </c>
      <c r="D70" s="17" t="str">
        <f t="shared" si="10"/>
        <v xml:space="preserve"> </v>
      </c>
      <c r="E70" s="11" t="str">
        <f t="shared" si="8"/>
        <v xml:space="preserve">Unit8   Int'lock </v>
      </c>
      <c r="F70" s="9" t="str">
        <f t="shared" si="15"/>
        <v>L1767</v>
      </c>
      <c r="G70" s="17" t="s">
        <v>180</v>
      </c>
      <c r="H70" s="17" t="str">
        <f t="shared" si="9"/>
        <v xml:space="preserve"> </v>
      </c>
      <c r="I70" s="12" t="str">
        <f t="shared" si="11"/>
        <v xml:space="preserve">Unit8   L/P      </v>
      </c>
      <c r="J70" s="9" t="str">
        <f t="shared" si="16"/>
        <v>T1767</v>
      </c>
      <c r="K70" s="10"/>
      <c r="L70" s="10"/>
      <c r="M70" s="12" t="str">
        <f t="shared" si="12"/>
        <v xml:space="preserve">Unit8   </v>
      </c>
      <c r="N70" s="9" t="str">
        <f t="shared" si="17"/>
        <v>D1767</v>
      </c>
      <c r="O70" s="10"/>
      <c r="P70" s="10"/>
      <c r="Q70" s="12" t="str">
        <f t="shared" si="13"/>
        <v xml:space="preserve">Unit8   </v>
      </c>
    </row>
    <row r="71" spans="1:17">
      <c r="A71" s="1">
        <v>68</v>
      </c>
      <c r="B71" s="9" t="str">
        <f t="shared" si="14"/>
        <v>M1768</v>
      </c>
      <c r="C71" s="17" t="s">
        <v>170</v>
      </c>
      <c r="D71" s="17" t="str">
        <f t="shared" si="10"/>
        <v xml:space="preserve"> </v>
      </c>
      <c r="E71" s="11" t="str">
        <f t="shared" si="8"/>
        <v xml:space="preserve">Unit8   Int'lock </v>
      </c>
      <c r="F71" s="9" t="str">
        <f t="shared" si="15"/>
        <v>L1768</v>
      </c>
      <c r="G71" s="17" t="s">
        <v>180</v>
      </c>
      <c r="H71" s="17" t="str">
        <f t="shared" si="9"/>
        <v xml:space="preserve"> </v>
      </c>
      <c r="I71" s="12" t="str">
        <f t="shared" si="11"/>
        <v xml:space="preserve">Unit8   L/P      </v>
      </c>
      <c r="J71" s="9" t="str">
        <f t="shared" si="16"/>
        <v>T1768</v>
      </c>
      <c r="K71" s="10"/>
      <c r="L71" s="10"/>
      <c r="M71" s="12" t="str">
        <f t="shared" si="12"/>
        <v xml:space="preserve">Unit8   </v>
      </c>
      <c r="N71" s="9" t="str">
        <f t="shared" si="17"/>
        <v>D1768</v>
      </c>
      <c r="O71" s="10"/>
      <c r="P71" s="10"/>
      <c r="Q71" s="12" t="str">
        <f t="shared" si="13"/>
        <v xml:space="preserve">Unit8   </v>
      </c>
    </row>
    <row r="72" spans="1:17">
      <c r="A72" s="1">
        <v>69</v>
      </c>
      <c r="B72" s="9" t="str">
        <f t="shared" si="14"/>
        <v>M1769</v>
      </c>
      <c r="C72" s="17" t="s">
        <v>170</v>
      </c>
      <c r="D72" s="17" t="str">
        <f t="shared" si="10"/>
        <v xml:space="preserve"> </v>
      </c>
      <c r="E72" s="11" t="str">
        <f t="shared" si="8"/>
        <v xml:space="preserve">Unit8   Int'lock </v>
      </c>
      <c r="F72" s="9" t="str">
        <f t="shared" si="15"/>
        <v>L1769</v>
      </c>
      <c r="G72" s="17" t="s">
        <v>180</v>
      </c>
      <c r="H72" s="17" t="str">
        <f t="shared" si="9"/>
        <v xml:space="preserve"> </v>
      </c>
      <c r="I72" s="12" t="str">
        <f t="shared" si="11"/>
        <v xml:space="preserve">Unit8   L/P      </v>
      </c>
      <c r="J72" s="9" t="str">
        <f t="shared" si="16"/>
        <v>T1769</v>
      </c>
      <c r="K72" s="10"/>
      <c r="L72" s="10"/>
      <c r="M72" s="12" t="str">
        <f t="shared" si="12"/>
        <v xml:space="preserve">Unit8   </v>
      </c>
      <c r="N72" s="9" t="str">
        <f t="shared" si="17"/>
        <v>D1769</v>
      </c>
      <c r="O72" s="10"/>
      <c r="P72" s="10"/>
      <c r="Q72" s="12" t="str">
        <f t="shared" si="13"/>
        <v xml:space="preserve">Unit8   </v>
      </c>
    </row>
    <row r="73" spans="1:17">
      <c r="A73" s="1">
        <v>70</v>
      </c>
      <c r="B73" s="9" t="str">
        <f t="shared" si="14"/>
        <v>M1770</v>
      </c>
      <c r="C73" s="17" t="s">
        <v>170</v>
      </c>
      <c r="D73" s="17" t="str">
        <f t="shared" si="10"/>
        <v xml:space="preserve"> </v>
      </c>
      <c r="E73" s="11" t="str">
        <f t="shared" si="8"/>
        <v xml:space="preserve">Unit8   Int'lock </v>
      </c>
      <c r="F73" s="9" t="str">
        <f t="shared" si="15"/>
        <v>L1770</v>
      </c>
      <c r="G73" s="17" t="s">
        <v>180</v>
      </c>
      <c r="H73" s="17" t="str">
        <f t="shared" si="9"/>
        <v xml:space="preserve"> </v>
      </c>
      <c r="I73" s="12" t="str">
        <f t="shared" si="11"/>
        <v xml:space="preserve">Unit8   L/P      </v>
      </c>
      <c r="J73" s="9" t="str">
        <f t="shared" si="16"/>
        <v>T1770</v>
      </c>
      <c r="K73" s="10"/>
      <c r="L73" s="10"/>
      <c r="M73" s="12" t="str">
        <f t="shared" si="12"/>
        <v xml:space="preserve">Unit8   </v>
      </c>
      <c r="N73" s="9" t="str">
        <f t="shared" si="17"/>
        <v>D1770</v>
      </c>
      <c r="O73" s="10"/>
      <c r="P73" s="10"/>
      <c r="Q73" s="12" t="str">
        <f t="shared" si="13"/>
        <v xml:space="preserve">Unit8   </v>
      </c>
    </row>
    <row r="74" spans="1:17">
      <c r="A74" s="1">
        <v>71</v>
      </c>
      <c r="B74" s="9" t="str">
        <f t="shared" si="14"/>
        <v>M1771</v>
      </c>
      <c r="C74" s="17" t="s">
        <v>170</v>
      </c>
      <c r="D74" s="17" t="str">
        <f t="shared" si="10"/>
        <v xml:space="preserve"> </v>
      </c>
      <c r="E74" s="11" t="str">
        <f t="shared" si="8"/>
        <v xml:space="preserve">Unit8   Int'lock </v>
      </c>
      <c r="F74" s="9" t="str">
        <f t="shared" si="15"/>
        <v>L1771</v>
      </c>
      <c r="G74" s="17" t="s">
        <v>180</v>
      </c>
      <c r="H74" s="17" t="str">
        <f t="shared" si="9"/>
        <v xml:space="preserve"> </v>
      </c>
      <c r="I74" s="12" t="str">
        <f t="shared" si="11"/>
        <v xml:space="preserve">Unit8   L/P      </v>
      </c>
      <c r="J74" s="9" t="str">
        <f t="shared" si="16"/>
        <v>T1771</v>
      </c>
      <c r="K74" s="10"/>
      <c r="L74" s="10"/>
      <c r="M74" s="12" t="str">
        <f t="shared" si="12"/>
        <v xml:space="preserve">Unit8   </v>
      </c>
      <c r="N74" s="9" t="str">
        <f t="shared" si="17"/>
        <v>D1771</v>
      </c>
      <c r="O74" s="10"/>
      <c r="P74" s="10"/>
      <c r="Q74" s="12" t="str">
        <f t="shared" si="13"/>
        <v xml:space="preserve">Unit8   </v>
      </c>
    </row>
    <row r="75" spans="1:17">
      <c r="A75" s="1">
        <v>72</v>
      </c>
      <c r="B75" s="9" t="str">
        <f t="shared" si="14"/>
        <v>M1772</v>
      </c>
      <c r="C75" s="17" t="s">
        <v>170</v>
      </c>
      <c r="D75" s="17" t="str">
        <f t="shared" si="10"/>
        <v xml:space="preserve"> </v>
      </c>
      <c r="E75" s="11" t="str">
        <f t="shared" si="8"/>
        <v xml:space="preserve">Unit8   Int'lock </v>
      </c>
      <c r="F75" s="9" t="str">
        <f t="shared" si="15"/>
        <v>L1772</v>
      </c>
      <c r="G75" s="17" t="s">
        <v>180</v>
      </c>
      <c r="H75" s="17" t="str">
        <f t="shared" si="9"/>
        <v xml:space="preserve"> </v>
      </c>
      <c r="I75" s="12" t="str">
        <f t="shared" si="11"/>
        <v xml:space="preserve">Unit8   L/P      </v>
      </c>
      <c r="J75" s="9" t="str">
        <f t="shared" si="16"/>
        <v>T1772</v>
      </c>
      <c r="K75" s="10"/>
      <c r="L75" s="10"/>
      <c r="M75" s="12" t="str">
        <f t="shared" si="12"/>
        <v xml:space="preserve">Unit8   </v>
      </c>
      <c r="N75" s="9" t="str">
        <f t="shared" si="17"/>
        <v>D1772</v>
      </c>
      <c r="O75" s="10"/>
      <c r="P75" s="10"/>
      <c r="Q75" s="12" t="str">
        <f t="shared" si="13"/>
        <v xml:space="preserve">Unit8   </v>
      </c>
    </row>
    <row r="76" spans="1:17">
      <c r="A76" s="1">
        <v>73</v>
      </c>
      <c r="B76" s="9" t="str">
        <f t="shared" si="14"/>
        <v>M1773</v>
      </c>
      <c r="C76" s="17" t="s">
        <v>170</v>
      </c>
      <c r="D76" s="17" t="str">
        <f t="shared" si="10"/>
        <v xml:space="preserve"> </v>
      </c>
      <c r="E76" s="11" t="str">
        <f t="shared" si="8"/>
        <v xml:space="preserve">Unit8   Int'lock </v>
      </c>
      <c r="F76" s="9" t="str">
        <f t="shared" si="15"/>
        <v>L1773</v>
      </c>
      <c r="G76" s="17" t="s">
        <v>180</v>
      </c>
      <c r="H76" s="17" t="str">
        <f t="shared" si="9"/>
        <v xml:space="preserve"> </v>
      </c>
      <c r="I76" s="12" t="str">
        <f t="shared" si="11"/>
        <v xml:space="preserve">Unit8   L/P      </v>
      </c>
      <c r="J76" s="9" t="str">
        <f t="shared" si="16"/>
        <v>T1773</v>
      </c>
      <c r="K76" s="10"/>
      <c r="L76" s="10"/>
      <c r="M76" s="12" t="str">
        <f t="shared" si="12"/>
        <v xml:space="preserve">Unit8   </v>
      </c>
      <c r="N76" s="9" t="str">
        <f t="shared" si="17"/>
        <v>D1773</v>
      </c>
      <c r="O76" s="10"/>
      <c r="P76" s="10"/>
      <c r="Q76" s="12" t="str">
        <f t="shared" si="13"/>
        <v xml:space="preserve">Unit8   </v>
      </c>
    </row>
    <row r="77" spans="1:17">
      <c r="A77" s="1">
        <v>74</v>
      </c>
      <c r="B77" s="9" t="str">
        <f t="shared" si="14"/>
        <v>M1774</v>
      </c>
      <c r="C77" s="17" t="s">
        <v>170</v>
      </c>
      <c r="D77" s="17" t="str">
        <f t="shared" si="10"/>
        <v xml:space="preserve"> </v>
      </c>
      <c r="E77" s="11" t="str">
        <f t="shared" si="8"/>
        <v xml:space="preserve">Unit8   Int'lock </v>
      </c>
      <c r="F77" s="9" t="str">
        <f t="shared" si="15"/>
        <v>L1774</v>
      </c>
      <c r="G77" s="17" t="s">
        <v>180</v>
      </c>
      <c r="H77" s="17" t="str">
        <f t="shared" si="9"/>
        <v xml:space="preserve"> </v>
      </c>
      <c r="I77" s="12" t="str">
        <f t="shared" si="11"/>
        <v xml:space="preserve">Unit8   L/P      </v>
      </c>
      <c r="J77" s="9" t="str">
        <f t="shared" si="16"/>
        <v>T1774</v>
      </c>
      <c r="K77" s="10"/>
      <c r="L77" s="10"/>
      <c r="M77" s="12" t="str">
        <f t="shared" si="12"/>
        <v xml:space="preserve">Unit8   </v>
      </c>
      <c r="N77" s="9" t="str">
        <f t="shared" si="17"/>
        <v>D1774</v>
      </c>
      <c r="O77" s="10"/>
      <c r="P77" s="10"/>
      <c r="Q77" s="12" t="str">
        <f t="shared" si="13"/>
        <v xml:space="preserve">Unit8   </v>
      </c>
    </row>
    <row r="78" spans="1:17">
      <c r="A78" s="1">
        <v>75</v>
      </c>
      <c r="B78" s="9" t="str">
        <f t="shared" si="14"/>
        <v>M1775</v>
      </c>
      <c r="C78" s="17" t="s">
        <v>170</v>
      </c>
      <c r="D78" s="17" t="str">
        <f t="shared" si="10"/>
        <v xml:space="preserve"> </v>
      </c>
      <c r="E78" s="11" t="str">
        <f t="shared" si="8"/>
        <v xml:space="preserve">Unit8   Int'lock </v>
      </c>
      <c r="F78" s="9" t="str">
        <f t="shared" si="15"/>
        <v>L1775</v>
      </c>
      <c r="G78" s="17" t="s">
        <v>180</v>
      </c>
      <c r="H78" s="17" t="str">
        <f t="shared" si="9"/>
        <v xml:space="preserve"> </v>
      </c>
      <c r="I78" s="12" t="str">
        <f t="shared" si="11"/>
        <v xml:space="preserve">Unit8   L/P      </v>
      </c>
      <c r="J78" s="9" t="str">
        <f t="shared" si="16"/>
        <v>T1775</v>
      </c>
      <c r="K78" s="10"/>
      <c r="L78" s="10"/>
      <c r="M78" s="12" t="str">
        <f t="shared" si="12"/>
        <v xml:space="preserve">Unit8   </v>
      </c>
      <c r="N78" s="9" t="str">
        <f t="shared" si="17"/>
        <v>D1775</v>
      </c>
      <c r="O78" s="10"/>
      <c r="P78" s="10"/>
      <c r="Q78" s="12" t="str">
        <f t="shared" si="13"/>
        <v xml:space="preserve">Unit8   </v>
      </c>
    </row>
    <row r="79" spans="1:17">
      <c r="A79" s="1">
        <v>76</v>
      </c>
      <c r="B79" s="9" t="str">
        <f t="shared" si="14"/>
        <v>M1776</v>
      </c>
      <c r="C79" s="17" t="s">
        <v>170</v>
      </c>
      <c r="D79" s="17" t="str">
        <f t="shared" si="10"/>
        <v xml:space="preserve"> </v>
      </c>
      <c r="E79" s="11" t="str">
        <f t="shared" si="8"/>
        <v xml:space="preserve">Unit8   Int'lock </v>
      </c>
      <c r="F79" s="9" t="str">
        <f t="shared" si="15"/>
        <v>L1776</v>
      </c>
      <c r="G79" s="17" t="s">
        <v>180</v>
      </c>
      <c r="H79" s="17" t="str">
        <f t="shared" si="9"/>
        <v xml:space="preserve"> </v>
      </c>
      <c r="I79" s="12" t="str">
        <f t="shared" si="11"/>
        <v xml:space="preserve">Unit8   L/P      </v>
      </c>
      <c r="J79" s="9" t="str">
        <f t="shared" si="16"/>
        <v>T1776</v>
      </c>
      <c r="K79" s="10"/>
      <c r="L79" s="10"/>
      <c r="M79" s="12" t="str">
        <f t="shared" si="12"/>
        <v xml:space="preserve">Unit8   </v>
      </c>
      <c r="N79" s="9" t="str">
        <f t="shared" si="17"/>
        <v>D1776</v>
      </c>
      <c r="O79" s="10"/>
      <c r="P79" s="10"/>
      <c r="Q79" s="12" t="str">
        <f t="shared" si="13"/>
        <v xml:space="preserve">Unit8   </v>
      </c>
    </row>
    <row r="80" spans="1:17">
      <c r="A80" s="1">
        <v>77</v>
      </c>
      <c r="B80" s="9" t="str">
        <f t="shared" si="14"/>
        <v>M1777</v>
      </c>
      <c r="C80" s="17" t="s">
        <v>170</v>
      </c>
      <c r="D80" s="17" t="str">
        <f t="shared" si="10"/>
        <v xml:space="preserve"> </v>
      </c>
      <c r="E80" s="11" t="str">
        <f t="shared" si="8"/>
        <v xml:space="preserve">Unit8   Int'lock </v>
      </c>
      <c r="F80" s="9" t="str">
        <f t="shared" si="15"/>
        <v>L1777</v>
      </c>
      <c r="G80" s="17" t="s">
        <v>180</v>
      </c>
      <c r="H80" s="17" t="str">
        <f t="shared" si="9"/>
        <v xml:space="preserve"> </v>
      </c>
      <c r="I80" s="12" t="str">
        <f t="shared" si="11"/>
        <v xml:space="preserve">Unit8   L/P      </v>
      </c>
      <c r="J80" s="9" t="str">
        <f t="shared" si="16"/>
        <v>T1777</v>
      </c>
      <c r="K80" s="10"/>
      <c r="L80" s="10"/>
      <c r="M80" s="12" t="str">
        <f t="shared" si="12"/>
        <v xml:space="preserve">Unit8   </v>
      </c>
      <c r="N80" s="9" t="str">
        <f t="shared" si="17"/>
        <v>D1777</v>
      </c>
      <c r="O80" s="10"/>
      <c r="P80" s="10"/>
      <c r="Q80" s="12" t="str">
        <f t="shared" si="13"/>
        <v xml:space="preserve">Unit8   </v>
      </c>
    </row>
    <row r="81" spans="1:17">
      <c r="A81" s="1">
        <v>78</v>
      </c>
      <c r="B81" s="9" t="str">
        <f t="shared" si="14"/>
        <v>M1778</v>
      </c>
      <c r="C81" s="17" t="s">
        <v>170</v>
      </c>
      <c r="D81" s="17" t="str">
        <f t="shared" si="10"/>
        <v xml:space="preserve"> </v>
      </c>
      <c r="E81" s="11" t="str">
        <f t="shared" si="8"/>
        <v xml:space="preserve">Unit8   Int'lock </v>
      </c>
      <c r="F81" s="9" t="str">
        <f t="shared" si="15"/>
        <v>L1778</v>
      </c>
      <c r="G81" s="17" t="s">
        <v>180</v>
      </c>
      <c r="H81" s="17" t="str">
        <f t="shared" si="9"/>
        <v xml:space="preserve"> </v>
      </c>
      <c r="I81" s="12" t="str">
        <f t="shared" si="11"/>
        <v xml:space="preserve">Unit8   L/P      </v>
      </c>
      <c r="J81" s="9" t="str">
        <f t="shared" si="16"/>
        <v>T1778</v>
      </c>
      <c r="K81" s="10"/>
      <c r="L81" s="10"/>
      <c r="M81" s="12" t="str">
        <f t="shared" si="12"/>
        <v xml:space="preserve">Unit8   </v>
      </c>
      <c r="N81" s="9" t="str">
        <f t="shared" si="17"/>
        <v>D1778</v>
      </c>
      <c r="O81" s="10"/>
      <c r="P81" s="10"/>
      <c r="Q81" s="12" t="str">
        <f t="shared" si="13"/>
        <v xml:space="preserve">Unit8   </v>
      </c>
    </row>
    <row r="82" spans="1:17">
      <c r="A82" s="1">
        <v>79</v>
      </c>
      <c r="B82" s="9" t="str">
        <f t="shared" si="14"/>
        <v>M1779</v>
      </c>
      <c r="C82" s="17" t="s">
        <v>170</v>
      </c>
      <c r="D82" s="17" t="str">
        <f t="shared" si="10"/>
        <v xml:space="preserve"> </v>
      </c>
      <c r="E82" s="11" t="str">
        <f t="shared" si="8"/>
        <v xml:space="preserve">Unit8   Int'lock </v>
      </c>
      <c r="F82" s="9" t="str">
        <f t="shared" si="15"/>
        <v>L1779</v>
      </c>
      <c r="G82" s="17" t="s">
        <v>180</v>
      </c>
      <c r="H82" s="17" t="str">
        <f t="shared" si="9"/>
        <v xml:space="preserve"> </v>
      </c>
      <c r="I82" s="12" t="str">
        <f t="shared" si="11"/>
        <v xml:space="preserve">Unit8   L/P      </v>
      </c>
      <c r="J82" s="9" t="str">
        <f t="shared" si="16"/>
        <v>T1779</v>
      </c>
      <c r="K82" s="10"/>
      <c r="L82" s="10"/>
      <c r="M82" s="12" t="str">
        <f t="shared" si="12"/>
        <v xml:space="preserve">Unit8   </v>
      </c>
      <c r="N82" s="9" t="str">
        <f t="shared" si="17"/>
        <v>D1779</v>
      </c>
      <c r="O82" s="10"/>
      <c r="P82" s="10"/>
      <c r="Q82" s="12" t="str">
        <f t="shared" si="13"/>
        <v xml:space="preserve">Unit8   </v>
      </c>
    </row>
    <row r="83" spans="1:17">
      <c r="A83" s="1">
        <v>80</v>
      </c>
      <c r="B83" s="9" t="str">
        <f t="shared" si="14"/>
        <v>M1780</v>
      </c>
      <c r="C83" s="17" t="s">
        <v>171</v>
      </c>
      <c r="D83" s="17" t="str">
        <f t="shared" si="10"/>
        <v>TrayCV  Run</v>
      </c>
      <c r="E83" s="11" t="str">
        <f t="shared" si="8"/>
        <v>Unit8   Alarm    TrayCV  Run</v>
      </c>
      <c r="F83" s="9" t="str">
        <f t="shared" si="15"/>
        <v>L1780</v>
      </c>
      <c r="G83" s="17" t="s">
        <v>181</v>
      </c>
      <c r="H83" s="17" t="str">
        <f>D83</f>
        <v>TrayCV  Run</v>
      </c>
      <c r="I83" s="12" t="str">
        <f t="shared" si="11"/>
        <v>Unit8   Sensor  TrayCV  Run</v>
      </c>
      <c r="J83" s="9" t="str">
        <f t="shared" si="16"/>
        <v>T1780</v>
      </c>
      <c r="K83" s="10"/>
      <c r="L83" s="10"/>
      <c r="M83" s="12" t="str">
        <f t="shared" si="12"/>
        <v xml:space="preserve">Unit8   </v>
      </c>
      <c r="N83" s="9" t="str">
        <f t="shared" si="17"/>
        <v>D1780</v>
      </c>
      <c r="O83" s="10"/>
      <c r="P83" s="10"/>
      <c r="Q83" s="12" t="str">
        <f t="shared" si="13"/>
        <v xml:space="preserve">Unit8   </v>
      </c>
    </row>
    <row r="84" spans="1:17">
      <c r="A84" s="1">
        <v>81</v>
      </c>
      <c r="B84" s="9" t="str">
        <f t="shared" si="14"/>
        <v>M1781</v>
      </c>
      <c r="C84" s="17" t="s">
        <v>171</v>
      </c>
      <c r="D84" s="17" t="str">
        <f t="shared" si="10"/>
        <v>TrayCV  Stop</v>
      </c>
      <c r="E84" s="11" t="str">
        <f t="shared" si="8"/>
        <v>Unit8   Alarm    TrayCV  Stop</v>
      </c>
      <c r="F84" s="9" t="str">
        <f t="shared" si="15"/>
        <v>L1781</v>
      </c>
      <c r="G84" s="17" t="s">
        <v>181</v>
      </c>
      <c r="H84" s="17" t="str">
        <f>D84</f>
        <v>TrayCV  Stop</v>
      </c>
      <c r="I84" s="12" t="str">
        <f t="shared" si="11"/>
        <v>Unit8   Sensor  TrayCV  Stop</v>
      </c>
      <c r="J84" s="9" t="str">
        <f t="shared" si="16"/>
        <v>T1781</v>
      </c>
      <c r="K84" s="10"/>
      <c r="L84" s="10"/>
      <c r="M84" s="12" t="str">
        <f t="shared" si="12"/>
        <v xml:space="preserve">Unit8   </v>
      </c>
      <c r="N84" s="9" t="str">
        <f t="shared" si="17"/>
        <v>D1781</v>
      </c>
      <c r="O84" s="10"/>
      <c r="P84" s="10"/>
      <c r="Q84" s="12" t="str">
        <f t="shared" si="13"/>
        <v xml:space="preserve">Unit8   </v>
      </c>
    </row>
    <row r="85" spans="1:17">
      <c r="A85" s="1">
        <v>82</v>
      </c>
      <c r="B85" s="9" t="str">
        <f t="shared" si="14"/>
        <v>M1782</v>
      </c>
      <c r="C85" s="17" t="s">
        <v>171</v>
      </c>
      <c r="D85" s="17" t="str">
        <f t="shared" si="10"/>
        <v xml:space="preserve"> </v>
      </c>
      <c r="E85" s="11" t="str">
        <f t="shared" si="8"/>
        <v xml:space="preserve">Unit8   Alarm     </v>
      </c>
      <c r="F85" s="9" t="str">
        <f t="shared" si="15"/>
        <v>L1782</v>
      </c>
      <c r="G85" s="17" t="s">
        <v>181</v>
      </c>
      <c r="H85" s="17" t="str">
        <f t="shared" ref="H85:H102" si="18">D85</f>
        <v xml:space="preserve"> </v>
      </c>
      <c r="I85" s="12" t="str">
        <f t="shared" si="11"/>
        <v xml:space="preserve">Unit8   Sensor   </v>
      </c>
      <c r="J85" s="9" t="str">
        <f t="shared" si="16"/>
        <v>T1782</v>
      </c>
      <c r="K85" s="10"/>
      <c r="L85" s="10"/>
      <c r="M85" s="12" t="str">
        <f t="shared" si="12"/>
        <v xml:space="preserve">Unit8   </v>
      </c>
      <c r="N85" s="9" t="str">
        <f t="shared" si="17"/>
        <v>D1782</v>
      </c>
      <c r="O85" s="10"/>
      <c r="P85" s="10"/>
      <c r="Q85" s="12" t="str">
        <f t="shared" si="13"/>
        <v xml:space="preserve">Unit8   </v>
      </c>
    </row>
    <row r="86" spans="1:17">
      <c r="A86" s="1">
        <v>83</v>
      </c>
      <c r="B86" s="9" t="str">
        <f t="shared" si="14"/>
        <v>M1783</v>
      </c>
      <c r="C86" s="17" t="s">
        <v>171</v>
      </c>
      <c r="D86" s="17" t="str">
        <f t="shared" si="10"/>
        <v xml:space="preserve"> </v>
      </c>
      <c r="E86" s="11" t="str">
        <f t="shared" si="8"/>
        <v xml:space="preserve">Unit8   Alarm     </v>
      </c>
      <c r="F86" s="9" t="str">
        <f t="shared" si="15"/>
        <v>L1783</v>
      </c>
      <c r="G86" s="17" t="s">
        <v>181</v>
      </c>
      <c r="H86" s="17" t="str">
        <f t="shared" si="18"/>
        <v xml:space="preserve"> </v>
      </c>
      <c r="I86" s="12" t="str">
        <f t="shared" si="11"/>
        <v xml:space="preserve">Unit8   Sensor   </v>
      </c>
      <c r="J86" s="9" t="str">
        <f t="shared" si="16"/>
        <v>T1783</v>
      </c>
      <c r="K86" s="10"/>
      <c r="L86" s="10"/>
      <c r="M86" s="12" t="str">
        <f t="shared" si="12"/>
        <v xml:space="preserve">Unit8   </v>
      </c>
      <c r="N86" s="9" t="str">
        <f t="shared" si="17"/>
        <v>D1783</v>
      </c>
      <c r="O86" s="10"/>
      <c r="P86" s="10"/>
      <c r="Q86" s="12" t="str">
        <f t="shared" si="13"/>
        <v xml:space="preserve">Unit8   </v>
      </c>
    </row>
    <row r="87" spans="1:17">
      <c r="A87" s="1">
        <v>84</v>
      </c>
      <c r="B87" s="9" t="str">
        <f t="shared" si="14"/>
        <v>M1784</v>
      </c>
      <c r="C87" s="17" t="s">
        <v>171</v>
      </c>
      <c r="D87" s="17" t="str">
        <f t="shared" si="10"/>
        <v xml:space="preserve"> </v>
      </c>
      <c r="E87" s="11" t="str">
        <f t="shared" si="8"/>
        <v xml:space="preserve">Unit8   Alarm     </v>
      </c>
      <c r="F87" s="9" t="str">
        <f t="shared" si="15"/>
        <v>L1784</v>
      </c>
      <c r="G87" s="17" t="s">
        <v>181</v>
      </c>
      <c r="H87" s="17" t="str">
        <f t="shared" si="18"/>
        <v xml:space="preserve"> </v>
      </c>
      <c r="I87" s="12" t="str">
        <f t="shared" si="11"/>
        <v xml:space="preserve">Unit8   Sensor   </v>
      </c>
      <c r="J87" s="9" t="str">
        <f t="shared" si="16"/>
        <v>T1784</v>
      </c>
      <c r="K87" s="10"/>
      <c r="L87" s="10"/>
      <c r="M87" s="12" t="str">
        <f t="shared" si="12"/>
        <v xml:space="preserve">Unit8   </v>
      </c>
      <c r="N87" s="9" t="str">
        <f t="shared" si="17"/>
        <v>D1784</v>
      </c>
      <c r="O87" s="10"/>
      <c r="P87" s="10"/>
      <c r="Q87" s="12" t="str">
        <f t="shared" si="13"/>
        <v xml:space="preserve">Unit8   </v>
      </c>
    </row>
    <row r="88" spans="1:17">
      <c r="A88" s="1">
        <v>85</v>
      </c>
      <c r="B88" s="9" t="str">
        <f t="shared" si="14"/>
        <v>M1785</v>
      </c>
      <c r="C88" s="17" t="s">
        <v>171</v>
      </c>
      <c r="D88" s="17" t="str">
        <f t="shared" si="10"/>
        <v xml:space="preserve"> </v>
      </c>
      <c r="E88" s="11" t="str">
        <f t="shared" si="8"/>
        <v xml:space="preserve">Unit8   Alarm     </v>
      </c>
      <c r="F88" s="9" t="str">
        <f t="shared" si="15"/>
        <v>L1785</v>
      </c>
      <c r="G88" s="17" t="s">
        <v>181</v>
      </c>
      <c r="H88" s="17" t="str">
        <f t="shared" si="18"/>
        <v xml:space="preserve"> </v>
      </c>
      <c r="I88" s="12" t="str">
        <f t="shared" si="11"/>
        <v xml:space="preserve">Unit8   Sensor   </v>
      </c>
      <c r="J88" s="9" t="str">
        <f t="shared" si="16"/>
        <v>T1785</v>
      </c>
      <c r="K88" s="10"/>
      <c r="L88" s="10"/>
      <c r="M88" s="12" t="str">
        <f t="shared" si="12"/>
        <v xml:space="preserve">Unit8   </v>
      </c>
      <c r="N88" s="9" t="str">
        <f t="shared" si="17"/>
        <v>D1785</v>
      </c>
      <c r="O88" s="10"/>
      <c r="P88" s="10"/>
      <c r="Q88" s="12" t="str">
        <f t="shared" si="13"/>
        <v xml:space="preserve">Unit8   </v>
      </c>
    </row>
    <row r="89" spans="1:17">
      <c r="A89" s="1">
        <v>86</v>
      </c>
      <c r="B89" s="9" t="str">
        <f t="shared" si="14"/>
        <v>M1786</v>
      </c>
      <c r="C89" s="17" t="s">
        <v>171</v>
      </c>
      <c r="D89" s="17" t="str">
        <f t="shared" si="10"/>
        <v xml:space="preserve"> </v>
      </c>
      <c r="E89" s="11" t="str">
        <f t="shared" si="8"/>
        <v xml:space="preserve">Unit8   Alarm     </v>
      </c>
      <c r="F89" s="9" t="str">
        <f t="shared" si="15"/>
        <v>L1786</v>
      </c>
      <c r="G89" s="17" t="s">
        <v>181</v>
      </c>
      <c r="H89" s="17" t="str">
        <f t="shared" si="18"/>
        <v xml:space="preserve"> </v>
      </c>
      <c r="I89" s="12" t="str">
        <f t="shared" si="11"/>
        <v xml:space="preserve">Unit8   Sensor   </v>
      </c>
      <c r="J89" s="9" t="str">
        <f t="shared" si="16"/>
        <v>T1786</v>
      </c>
      <c r="K89" s="10"/>
      <c r="L89" s="10"/>
      <c r="M89" s="12" t="str">
        <f t="shared" si="12"/>
        <v xml:space="preserve">Unit8   </v>
      </c>
      <c r="N89" s="9" t="str">
        <f t="shared" si="17"/>
        <v>D1786</v>
      </c>
      <c r="O89" s="10"/>
      <c r="P89" s="10"/>
      <c r="Q89" s="12" t="str">
        <f t="shared" si="13"/>
        <v xml:space="preserve">Unit8   </v>
      </c>
    </row>
    <row r="90" spans="1:17">
      <c r="A90" s="1">
        <v>87</v>
      </c>
      <c r="B90" s="9" t="str">
        <f t="shared" si="14"/>
        <v>M1787</v>
      </c>
      <c r="C90" s="17" t="s">
        <v>171</v>
      </c>
      <c r="D90" s="17" t="str">
        <f t="shared" si="10"/>
        <v xml:space="preserve"> </v>
      </c>
      <c r="E90" s="11" t="str">
        <f t="shared" si="8"/>
        <v xml:space="preserve">Unit8   Alarm     </v>
      </c>
      <c r="F90" s="9" t="str">
        <f t="shared" si="15"/>
        <v>L1787</v>
      </c>
      <c r="G90" s="17" t="s">
        <v>181</v>
      </c>
      <c r="H90" s="17" t="str">
        <f t="shared" si="18"/>
        <v xml:space="preserve"> </v>
      </c>
      <c r="I90" s="12" t="str">
        <f t="shared" si="11"/>
        <v xml:space="preserve">Unit8   Sensor   </v>
      </c>
      <c r="J90" s="9" t="str">
        <f t="shared" si="16"/>
        <v>T1787</v>
      </c>
      <c r="K90" s="10"/>
      <c r="L90" s="10"/>
      <c r="M90" s="12" t="str">
        <f t="shared" si="12"/>
        <v xml:space="preserve">Unit8   </v>
      </c>
      <c r="N90" s="9" t="str">
        <f t="shared" si="17"/>
        <v>D1787</v>
      </c>
      <c r="O90" s="10"/>
      <c r="P90" s="10"/>
      <c r="Q90" s="12" t="str">
        <f t="shared" si="13"/>
        <v xml:space="preserve">Unit8   </v>
      </c>
    </row>
    <row r="91" spans="1:17">
      <c r="A91" s="1">
        <v>88</v>
      </c>
      <c r="B91" s="9" t="str">
        <f t="shared" si="14"/>
        <v>M1788</v>
      </c>
      <c r="C91" s="17" t="s">
        <v>171</v>
      </c>
      <c r="D91" s="17" t="str">
        <f t="shared" si="10"/>
        <v xml:space="preserve"> </v>
      </c>
      <c r="E91" s="11" t="str">
        <f t="shared" si="8"/>
        <v xml:space="preserve">Unit8   Alarm     </v>
      </c>
      <c r="F91" s="9" t="str">
        <f t="shared" si="15"/>
        <v>L1788</v>
      </c>
      <c r="G91" s="17" t="s">
        <v>181</v>
      </c>
      <c r="H91" s="17" t="str">
        <f t="shared" si="18"/>
        <v xml:space="preserve"> </v>
      </c>
      <c r="I91" s="12" t="str">
        <f t="shared" si="11"/>
        <v xml:space="preserve">Unit8   Sensor   </v>
      </c>
      <c r="J91" s="9" t="str">
        <f t="shared" si="16"/>
        <v>T1788</v>
      </c>
      <c r="K91" s="10"/>
      <c r="L91" s="10"/>
      <c r="M91" s="12" t="str">
        <f t="shared" si="12"/>
        <v xml:space="preserve">Unit8   </v>
      </c>
      <c r="N91" s="9" t="str">
        <f t="shared" si="17"/>
        <v>D1788</v>
      </c>
      <c r="O91" s="10"/>
      <c r="P91" s="10"/>
      <c r="Q91" s="12" t="str">
        <f t="shared" si="13"/>
        <v xml:space="preserve">Unit8   </v>
      </c>
    </row>
    <row r="92" spans="1:17">
      <c r="A92" s="1">
        <v>89</v>
      </c>
      <c r="B92" s="9" t="str">
        <f t="shared" si="14"/>
        <v>M1789</v>
      </c>
      <c r="C92" s="17" t="s">
        <v>171</v>
      </c>
      <c r="D92" s="17" t="str">
        <f t="shared" si="10"/>
        <v xml:space="preserve"> </v>
      </c>
      <c r="E92" s="11" t="str">
        <f t="shared" si="8"/>
        <v xml:space="preserve">Unit8   Alarm     </v>
      </c>
      <c r="F92" s="9" t="str">
        <f t="shared" si="15"/>
        <v>L1789</v>
      </c>
      <c r="G92" s="17" t="s">
        <v>181</v>
      </c>
      <c r="H92" s="17" t="str">
        <f t="shared" si="18"/>
        <v xml:space="preserve"> </v>
      </c>
      <c r="I92" s="12" t="str">
        <f t="shared" si="11"/>
        <v xml:space="preserve">Unit8   Sensor   </v>
      </c>
      <c r="J92" s="9" t="str">
        <f t="shared" si="16"/>
        <v>T1789</v>
      </c>
      <c r="K92" s="10"/>
      <c r="L92" s="10"/>
      <c r="M92" s="12" t="str">
        <f t="shared" si="12"/>
        <v xml:space="preserve">Unit8   </v>
      </c>
      <c r="N92" s="9" t="str">
        <f t="shared" si="17"/>
        <v>D1789</v>
      </c>
      <c r="O92" s="10"/>
      <c r="P92" s="10"/>
      <c r="Q92" s="12" t="str">
        <f t="shared" si="13"/>
        <v xml:space="preserve">Unit8   </v>
      </c>
    </row>
    <row r="93" spans="1:17">
      <c r="A93" s="1">
        <v>90</v>
      </c>
      <c r="B93" s="9" t="str">
        <f t="shared" si="14"/>
        <v>M1790</v>
      </c>
      <c r="C93" s="17" t="s">
        <v>171</v>
      </c>
      <c r="D93" s="17" t="str">
        <f t="shared" si="10"/>
        <v xml:space="preserve"> </v>
      </c>
      <c r="E93" s="11" t="str">
        <f t="shared" si="8"/>
        <v xml:space="preserve">Unit8   Alarm     </v>
      </c>
      <c r="F93" s="9" t="str">
        <f t="shared" si="15"/>
        <v>L1790</v>
      </c>
      <c r="G93" s="17" t="s">
        <v>181</v>
      </c>
      <c r="H93" s="17" t="str">
        <f t="shared" si="18"/>
        <v xml:space="preserve"> </v>
      </c>
      <c r="I93" s="12" t="str">
        <f t="shared" si="11"/>
        <v xml:space="preserve">Unit8   Sensor   </v>
      </c>
      <c r="J93" s="9" t="str">
        <f t="shared" si="16"/>
        <v>T1790</v>
      </c>
      <c r="K93" s="10"/>
      <c r="L93" s="10"/>
      <c r="M93" s="12" t="str">
        <f t="shared" si="12"/>
        <v xml:space="preserve">Unit8   </v>
      </c>
      <c r="N93" s="9" t="str">
        <f t="shared" si="17"/>
        <v>D1790</v>
      </c>
      <c r="O93" s="10"/>
      <c r="P93" s="10"/>
      <c r="Q93" s="12" t="str">
        <f t="shared" si="13"/>
        <v xml:space="preserve">Unit8   </v>
      </c>
    </row>
    <row r="94" spans="1:17">
      <c r="A94" s="1">
        <v>91</v>
      </c>
      <c r="B94" s="9" t="str">
        <f t="shared" si="14"/>
        <v>M1791</v>
      </c>
      <c r="C94" s="17" t="s">
        <v>171</v>
      </c>
      <c r="D94" s="17" t="str">
        <f t="shared" si="10"/>
        <v xml:space="preserve"> </v>
      </c>
      <c r="E94" s="11" t="str">
        <f t="shared" si="8"/>
        <v xml:space="preserve">Unit8   Alarm     </v>
      </c>
      <c r="F94" s="9" t="str">
        <f t="shared" si="15"/>
        <v>L1791</v>
      </c>
      <c r="G94" s="17" t="s">
        <v>181</v>
      </c>
      <c r="H94" s="17" t="str">
        <f t="shared" si="18"/>
        <v xml:space="preserve"> </v>
      </c>
      <c r="I94" s="12" t="str">
        <f t="shared" si="11"/>
        <v xml:space="preserve">Unit8   Sensor   </v>
      </c>
      <c r="J94" s="9" t="str">
        <f t="shared" si="16"/>
        <v>T1791</v>
      </c>
      <c r="K94" s="10"/>
      <c r="L94" s="10"/>
      <c r="M94" s="12" t="str">
        <f t="shared" si="12"/>
        <v xml:space="preserve">Unit8   </v>
      </c>
      <c r="N94" s="9" t="str">
        <f t="shared" si="17"/>
        <v>D1791</v>
      </c>
      <c r="O94" s="10"/>
      <c r="P94" s="10"/>
      <c r="Q94" s="12" t="str">
        <f t="shared" si="13"/>
        <v xml:space="preserve">Unit8   </v>
      </c>
    </row>
    <row r="95" spans="1:17">
      <c r="A95" s="1">
        <v>92</v>
      </c>
      <c r="B95" s="9" t="str">
        <f t="shared" si="14"/>
        <v>M1792</v>
      </c>
      <c r="C95" s="17" t="s">
        <v>171</v>
      </c>
      <c r="D95" s="17" t="str">
        <f t="shared" si="10"/>
        <v xml:space="preserve"> </v>
      </c>
      <c r="E95" s="11" t="str">
        <f t="shared" si="8"/>
        <v xml:space="preserve">Unit8   Alarm     </v>
      </c>
      <c r="F95" s="9" t="str">
        <f t="shared" si="15"/>
        <v>L1792</v>
      </c>
      <c r="G95" s="17" t="s">
        <v>181</v>
      </c>
      <c r="H95" s="17" t="str">
        <f t="shared" si="18"/>
        <v xml:space="preserve"> </v>
      </c>
      <c r="I95" s="12" t="str">
        <f t="shared" si="11"/>
        <v xml:space="preserve">Unit8   Sensor   </v>
      </c>
      <c r="J95" s="9" t="str">
        <f t="shared" si="16"/>
        <v>T1792</v>
      </c>
      <c r="K95" s="10"/>
      <c r="L95" s="10"/>
      <c r="M95" s="12" t="str">
        <f t="shared" si="12"/>
        <v xml:space="preserve">Unit8   </v>
      </c>
      <c r="N95" s="9" t="str">
        <f t="shared" si="17"/>
        <v>D1792</v>
      </c>
      <c r="O95" s="10"/>
      <c r="P95" s="10"/>
      <c r="Q95" s="12" t="str">
        <f t="shared" si="13"/>
        <v xml:space="preserve">Unit8   </v>
      </c>
    </row>
    <row r="96" spans="1:17">
      <c r="A96" s="1">
        <v>93</v>
      </c>
      <c r="B96" s="9" t="str">
        <f t="shared" si="14"/>
        <v>M1793</v>
      </c>
      <c r="C96" s="17" t="s">
        <v>171</v>
      </c>
      <c r="D96" s="17" t="str">
        <f t="shared" si="10"/>
        <v xml:space="preserve"> </v>
      </c>
      <c r="E96" s="11" t="str">
        <f t="shared" si="8"/>
        <v xml:space="preserve">Unit8   Alarm     </v>
      </c>
      <c r="F96" s="9" t="str">
        <f t="shared" si="15"/>
        <v>L1793</v>
      </c>
      <c r="G96" s="17" t="s">
        <v>181</v>
      </c>
      <c r="H96" s="17" t="str">
        <f t="shared" si="18"/>
        <v xml:space="preserve"> </v>
      </c>
      <c r="I96" s="12" t="str">
        <f t="shared" si="11"/>
        <v xml:space="preserve">Unit8   Sensor   </v>
      </c>
      <c r="J96" s="9" t="str">
        <f t="shared" si="16"/>
        <v>T1793</v>
      </c>
      <c r="K96" s="10"/>
      <c r="L96" s="10"/>
      <c r="M96" s="12" t="str">
        <f t="shared" si="12"/>
        <v xml:space="preserve">Unit8   </v>
      </c>
      <c r="N96" s="9" t="str">
        <f t="shared" si="17"/>
        <v>D1793</v>
      </c>
      <c r="O96" s="10"/>
      <c r="P96" s="10"/>
      <c r="Q96" s="12" t="str">
        <f t="shared" si="13"/>
        <v xml:space="preserve">Unit8   </v>
      </c>
    </row>
    <row r="97" spans="1:17">
      <c r="A97" s="1">
        <v>94</v>
      </c>
      <c r="B97" s="9" t="str">
        <f t="shared" si="14"/>
        <v>M1794</v>
      </c>
      <c r="C97" s="17" t="s">
        <v>171</v>
      </c>
      <c r="D97" s="17" t="str">
        <f t="shared" si="10"/>
        <v xml:space="preserve"> </v>
      </c>
      <c r="E97" s="11" t="str">
        <f t="shared" si="8"/>
        <v xml:space="preserve">Unit8   Alarm     </v>
      </c>
      <c r="F97" s="9" t="str">
        <f t="shared" si="15"/>
        <v>L1794</v>
      </c>
      <c r="G97" s="17" t="s">
        <v>181</v>
      </c>
      <c r="H97" s="17" t="str">
        <f t="shared" si="18"/>
        <v xml:space="preserve"> </v>
      </c>
      <c r="I97" s="12" t="str">
        <f t="shared" si="11"/>
        <v xml:space="preserve">Unit8   Sensor   </v>
      </c>
      <c r="J97" s="9" t="str">
        <f t="shared" si="16"/>
        <v>T1794</v>
      </c>
      <c r="K97" s="10"/>
      <c r="L97" s="10"/>
      <c r="M97" s="12" t="str">
        <f t="shared" si="12"/>
        <v xml:space="preserve">Unit8   </v>
      </c>
      <c r="N97" s="9" t="str">
        <f t="shared" si="17"/>
        <v>D1794</v>
      </c>
      <c r="O97" s="10"/>
      <c r="P97" s="10"/>
      <c r="Q97" s="12" t="str">
        <f t="shared" si="13"/>
        <v xml:space="preserve">Unit8   </v>
      </c>
    </row>
    <row r="98" spans="1:17">
      <c r="A98" s="1">
        <v>95</v>
      </c>
      <c r="B98" s="9" t="str">
        <f t="shared" si="14"/>
        <v>M1795</v>
      </c>
      <c r="C98" s="17" t="s">
        <v>171</v>
      </c>
      <c r="D98" s="17" t="str">
        <f t="shared" si="10"/>
        <v xml:space="preserve"> </v>
      </c>
      <c r="E98" s="11" t="str">
        <f t="shared" si="8"/>
        <v xml:space="preserve">Unit8   Alarm     </v>
      </c>
      <c r="F98" s="9" t="str">
        <f t="shared" si="15"/>
        <v>L1795</v>
      </c>
      <c r="G98" s="17" t="s">
        <v>181</v>
      </c>
      <c r="H98" s="17" t="str">
        <f t="shared" si="18"/>
        <v xml:space="preserve"> </v>
      </c>
      <c r="I98" s="12" t="str">
        <f t="shared" si="11"/>
        <v xml:space="preserve">Unit8   Sensor   </v>
      </c>
      <c r="J98" s="9" t="str">
        <f t="shared" si="16"/>
        <v>T1795</v>
      </c>
      <c r="K98" s="10"/>
      <c r="L98" s="10"/>
      <c r="M98" s="12" t="str">
        <f t="shared" si="12"/>
        <v xml:space="preserve">Unit8   </v>
      </c>
      <c r="N98" s="9" t="str">
        <f t="shared" si="17"/>
        <v>D1795</v>
      </c>
      <c r="O98" s="10"/>
      <c r="P98" s="10"/>
      <c r="Q98" s="12" t="str">
        <f t="shared" si="13"/>
        <v xml:space="preserve">Unit8   </v>
      </c>
    </row>
    <row r="99" spans="1:17">
      <c r="A99" s="1">
        <v>96</v>
      </c>
      <c r="B99" s="9" t="str">
        <f t="shared" si="14"/>
        <v>M1796</v>
      </c>
      <c r="C99" s="17" t="s">
        <v>171</v>
      </c>
      <c r="D99" s="17" t="str">
        <f t="shared" si="10"/>
        <v xml:space="preserve"> </v>
      </c>
      <c r="E99" s="11" t="str">
        <f t="shared" si="8"/>
        <v xml:space="preserve">Unit8   Alarm     </v>
      </c>
      <c r="F99" s="9" t="str">
        <f t="shared" si="15"/>
        <v>L1796</v>
      </c>
      <c r="G99" s="17" t="s">
        <v>181</v>
      </c>
      <c r="H99" s="17" t="str">
        <f t="shared" si="18"/>
        <v xml:space="preserve"> </v>
      </c>
      <c r="I99" s="12" t="str">
        <f t="shared" si="11"/>
        <v xml:space="preserve">Unit8   Sensor   </v>
      </c>
      <c r="J99" s="9" t="str">
        <f t="shared" si="16"/>
        <v>T1796</v>
      </c>
      <c r="K99" s="10"/>
      <c r="L99" s="10"/>
      <c r="M99" s="12" t="str">
        <f t="shared" si="12"/>
        <v xml:space="preserve">Unit8   </v>
      </c>
      <c r="N99" s="9" t="str">
        <f t="shared" si="17"/>
        <v>D1796</v>
      </c>
      <c r="O99" s="10"/>
      <c r="P99" s="10"/>
      <c r="Q99" s="12" t="str">
        <f t="shared" si="13"/>
        <v xml:space="preserve">Unit8   </v>
      </c>
    </row>
    <row r="100" spans="1:17">
      <c r="A100" s="1">
        <v>97</v>
      </c>
      <c r="B100" s="9" t="str">
        <f t="shared" si="14"/>
        <v>M1797</v>
      </c>
      <c r="C100" s="17" t="s">
        <v>171</v>
      </c>
      <c r="D100" s="17" t="str">
        <f t="shared" si="10"/>
        <v xml:space="preserve"> </v>
      </c>
      <c r="E100" s="11" t="str">
        <f t="shared" ref="E100:E102" si="19">$B$1&amp;$C$1&amp;"   "&amp;C100&amp;D100</f>
        <v xml:space="preserve">Unit8   Alarm     </v>
      </c>
      <c r="F100" s="9" t="str">
        <f t="shared" si="15"/>
        <v>L1797</v>
      </c>
      <c r="G100" s="17" t="s">
        <v>181</v>
      </c>
      <c r="H100" s="17" t="str">
        <f t="shared" si="18"/>
        <v xml:space="preserve"> </v>
      </c>
      <c r="I100" s="12" t="str">
        <f t="shared" si="11"/>
        <v xml:space="preserve">Unit8   Sensor   </v>
      </c>
      <c r="J100" s="9" t="str">
        <f t="shared" si="16"/>
        <v>T1797</v>
      </c>
      <c r="K100" s="10"/>
      <c r="L100" s="10"/>
      <c r="M100" s="12" t="str">
        <f t="shared" si="12"/>
        <v xml:space="preserve">Unit8   </v>
      </c>
      <c r="N100" s="9" t="str">
        <f t="shared" si="17"/>
        <v>D1797</v>
      </c>
      <c r="O100" s="10"/>
      <c r="P100" s="10"/>
      <c r="Q100" s="12" t="str">
        <f t="shared" si="13"/>
        <v xml:space="preserve">Unit8   </v>
      </c>
    </row>
    <row r="101" spans="1:17">
      <c r="A101" s="1">
        <v>98</v>
      </c>
      <c r="B101" s="9" t="str">
        <f t="shared" si="14"/>
        <v>M1798</v>
      </c>
      <c r="C101" s="17" t="s">
        <v>171</v>
      </c>
      <c r="D101" s="17" t="str">
        <f t="shared" si="10"/>
        <v xml:space="preserve"> </v>
      </c>
      <c r="E101" s="11" t="str">
        <f t="shared" si="19"/>
        <v xml:space="preserve">Unit8   Alarm     </v>
      </c>
      <c r="F101" s="9" t="str">
        <f t="shared" si="15"/>
        <v>L1798</v>
      </c>
      <c r="G101" s="17" t="s">
        <v>181</v>
      </c>
      <c r="H101" s="17" t="str">
        <f t="shared" si="18"/>
        <v xml:space="preserve"> </v>
      </c>
      <c r="I101" s="12" t="str">
        <f t="shared" si="11"/>
        <v xml:space="preserve">Unit8   Sensor   </v>
      </c>
      <c r="J101" s="9" t="str">
        <f t="shared" si="16"/>
        <v>T1798</v>
      </c>
      <c r="K101" s="10"/>
      <c r="L101" s="10"/>
      <c r="M101" s="12" t="str">
        <f t="shared" si="12"/>
        <v xml:space="preserve">Unit8   </v>
      </c>
      <c r="N101" s="9" t="str">
        <f t="shared" si="17"/>
        <v>D1798</v>
      </c>
      <c r="O101" s="10"/>
      <c r="P101" s="10"/>
      <c r="Q101" s="12" t="str">
        <f t="shared" si="13"/>
        <v xml:space="preserve">Unit8   </v>
      </c>
    </row>
    <row r="102" spans="1:17" ht="14.25" thickBot="1">
      <c r="A102" s="1">
        <v>99</v>
      </c>
      <c r="B102" s="13" t="str">
        <f t="shared" si="14"/>
        <v>M1799</v>
      </c>
      <c r="C102" s="18" t="s">
        <v>171</v>
      </c>
      <c r="D102" s="18" t="str">
        <f t="shared" si="10"/>
        <v xml:space="preserve"> </v>
      </c>
      <c r="E102" s="15" t="str">
        <f t="shared" si="19"/>
        <v xml:space="preserve">Unit8   Alarm     </v>
      </c>
      <c r="F102" s="13" t="str">
        <f t="shared" si="15"/>
        <v>L1799</v>
      </c>
      <c r="G102" s="18" t="s">
        <v>181</v>
      </c>
      <c r="H102" s="18" t="str">
        <f t="shared" si="18"/>
        <v xml:space="preserve"> </v>
      </c>
      <c r="I102" s="16" t="str">
        <f t="shared" si="11"/>
        <v xml:space="preserve">Unit8   Sensor   </v>
      </c>
      <c r="J102" s="13" t="str">
        <f t="shared" si="16"/>
        <v>T1799</v>
      </c>
      <c r="K102" s="14"/>
      <c r="L102" s="14"/>
      <c r="M102" s="16" t="str">
        <f t="shared" si="12"/>
        <v xml:space="preserve">Unit8   </v>
      </c>
      <c r="N102" s="13" t="str">
        <f t="shared" si="17"/>
        <v>D1799</v>
      </c>
      <c r="O102" s="14"/>
      <c r="P102" s="14"/>
      <c r="Q102" s="16" t="str">
        <f t="shared" si="13"/>
        <v xml:space="preserve">Unit8   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58CD-61E4-46F0-B2B2-BEEACF42540F}">
  <sheetPr>
    <tabColor theme="9" tint="0.79998168889431442"/>
  </sheetPr>
  <dimension ref="A1:Q102"/>
  <sheetViews>
    <sheetView zoomScale="85" zoomScaleNormal="85" workbookViewId="0">
      <selection activeCell="I38" sqref="I38"/>
    </sheetView>
  </sheetViews>
  <sheetFormatPr defaultRowHeight="13.5"/>
  <cols>
    <col min="1" max="1" width="9" style="1"/>
    <col min="2" max="2" width="8" style="4" customWidth="1"/>
    <col min="3" max="4" width="15.625" style="1" customWidth="1"/>
    <col min="5" max="5" width="32.375" style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4" width="8" style="4" customWidth="1"/>
    <col min="15" max="16" width="15.625" style="1" customWidth="1"/>
    <col min="17" max="17" width="32.375" style="1" customWidth="1"/>
    <col min="18" max="16384" width="9" style="1"/>
  </cols>
  <sheetData>
    <row r="1" spans="1:17">
      <c r="B1" s="2" t="s">
        <v>184</v>
      </c>
      <c r="C1" s="3">
        <v>9</v>
      </c>
    </row>
    <row r="2" spans="1:17" ht="14.25" thickBot="1">
      <c r="B2" s="4">
        <f>1000+(($C$1-1)*100)</f>
        <v>1800</v>
      </c>
      <c r="C2" s="1" t="s">
        <v>183</v>
      </c>
      <c r="F2" s="4">
        <f>1000+(($C$1-1)*100)</f>
        <v>1800</v>
      </c>
      <c r="G2" s="1" t="s">
        <v>185</v>
      </c>
      <c r="J2" s="4">
        <f>1000+(($C$1-1)*100)</f>
        <v>1800</v>
      </c>
      <c r="K2" s="1" t="s">
        <v>186</v>
      </c>
      <c r="N2" s="4">
        <f>1000+(($C$1-1)*100)</f>
        <v>1800</v>
      </c>
      <c r="O2" s="1" t="s">
        <v>279</v>
      </c>
    </row>
    <row r="3" spans="1:17">
      <c r="A3" s="1">
        <v>0</v>
      </c>
      <c r="B3" s="5" t="str">
        <f>C$2&amp;B$2+$A3</f>
        <v>M1800</v>
      </c>
      <c r="C3" s="6"/>
      <c r="D3" s="6"/>
      <c r="E3" s="7" t="str">
        <f t="shared" ref="E3:E33" si="0">$B$1&amp;$C$1&amp;"   "&amp;C3&amp;D3</f>
        <v xml:space="preserve">Unit9   </v>
      </c>
      <c r="F3" s="5" t="str">
        <f>G$2&amp;F$2+$A3</f>
        <v>L1800</v>
      </c>
      <c r="G3" s="6"/>
      <c r="H3" s="6"/>
      <c r="I3" s="8" t="str">
        <f t="shared" ref="I3:I66" si="1">$B$1&amp;$C$1&amp;"   "&amp;G3&amp;H3</f>
        <v xml:space="preserve">Unit9   </v>
      </c>
      <c r="J3" s="5" t="str">
        <f>K$2&amp;J$2+$A3</f>
        <v>T1800</v>
      </c>
      <c r="K3" s="6"/>
      <c r="L3" s="6"/>
      <c r="M3" s="8" t="str">
        <f t="shared" ref="M3:M66" si="2">$B$1&amp;$C$1&amp;"   "&amp;K3&amp;L3</f>
        <v xml:space="preserve">Unit9   </v>
      </c>
      <c r="N3" s="5" t="str">
        <f>O$2&amp;N$2+$A3</f>
        <v>D1800</v>
      </c>
      <c r="O3" s="6" t="s">
        <v>280</v>
      </c>
      <c r="P3" s="6" t="s">
        <v>282</v>
      </c>
      <c r="Q3" s="8" t="str">
        <f t="shared" ref="Q3:Q66" si="3">$B$1&amp;$C$1&amp;"   "&amp;O3&amp;P3</f>
        <v>Unit9   Auto    Step NO</v>
      </c>
    </row>
    <row r="4" spans="1:17">
      <c r="A4" s="1">
        <v>1</v>
      </c>
      <c r="B4" s="9" t="str">
        <f t="shared" ref="B4:B67" si="4">C$2&amp;B$2+$A4</f>
        <v>M1801</v>
      </c>
      <c r="C4" s="10" t="s">
        <v>134</v>
      </c>
      <c r="D4" s="10"/>
      <c r="E4" s="11" t="str">
        <f t="shared" si="0"/>
        <v>Unit9   Manual</v>
      </c>
      <c r="F4" s="9" t="str">
        <f t="shared" ref="F4:F67" si="5">G$2&amp;F$2+$A4</f>
        <v>L1801</v>
      </c>
      <c r="G4" s="10"/>
      <c r="H4" s="10"/>
      <c r="I4" s="12" t="str">
        <f t="shared" si="1"/>
        <v xml:space="preserve">Unit9   </v>
      </c>
      <c r="J4" s="9" t="str">
        <f t="shared" ref="J4:J67" si="6">K$2&amp;J$2+$A4</f>
        <v>T1801</v>
      </c>
      <c r="K4" s="10" t="s">
        <v>134</v>
      </c>
      <c r="L4" s="10"/>
      <c r="M4" s="12" t="str">
        <f t="shared" si="2"/>
        <v>Unit9   Manual</v>
      </c>
      <c r="N4" s="9" t="str">
        <f t="shared" ref="N4:N67" si="7">O$2&amp;N$2+$A4</f>
        <v>D1801</v>
      </c>
      <c r="O4" s="10" t="s">
        <v>281</v>
      </c>
      <c r="P4" s="10" t="s">
        <v>282</v>
      </c>
      <c r="Q4" s="12" t="str">
        <f t="shared" si="3"/>
        <v>Unit9   Initial Step NO</v>
      </c>
    </row>
    <row r="5" spans="1:17">
      <c r="A5" s="1">
        <v>2</v>
      </c>
      <c r="B5" s="9" t="str">
        <f t="shared" si="4"/>
        <v>M1802</v>
      </c>
      <c r="C5" s="10" t="s">
        <v>135</v>
      </c>
      <c r="D5" s="10"/>
      <c r="E5" s="11" t="str">
        <f t="shared" si="0"/>
        <v>Unit9   Running</v>
      </c>
      <c r="F5" s="9" t="str">
        <f t="shared" si="5"/>
        <v>L1802</v>
      </c>
      <c r="G5" s="10" t="s">
        <v>135</v>
      </c>
      <c r="H5" s="10"/>
      <c r="I5" s="12" t="str">
        <f t="shared" si="1"/>
        <v>Unit9   Running</v>
      </c>
      <c r="J5" s="9" t="str">
        <f t="shared" si="6"/>
        <v>T1802</v>
      </c>
      <c r="K5" s="10" t="s">
        <v>135</v>
      </c>
      <c r="L5" s="10"/>
      <c r="M5" s="12" t="str">
        <f t="shared" si="2"/>
        <v>Unit9   Running</v>
      </c>
      <c r="N5" s="9" t="str">
        <f t="shared" si="7"/>
        <v>D1802</v>
      </c>
      <c r="O5" s="10"/>
      <c r="P5" s="10"/>
      <c r="Q5" s="12" t="str">
        <f t="shared" si="3"/>
        <v xml:space="preserve">Unit9   </v>
      </c>
    </row>
    <row r="6" spans="1:17">
      <c r="A6" s="1">
        <v>3</v>
      </c>
      <c r="B6" s="9" t="str">
        <f t="shared" si="4"/>
        <v>M1803</v>
      </c>
      <c r="C6" s="10" t="s">
        <v>136</v>
      </c>
      <c r="D6" s="10"/>
      <c r="E6" s="11" t="str">
        <f t="shared" si="0"/>
        <v>Unit9   Stop</v>
      </c>
      <c r="F6" s="9" t="str">
        <f t="shared" si="5"/>
        <v>L1803</v>
      </c>
      <c r="G6" s="10" t="s">
        <v>136</v>
      </c>
      <c r="H6" s="10"/>
      <c r="I6" s="12" t="str">
        <f t="shared" si="1"/>
        <v>Unit9   Stop</v>
      </c>
      <c r="J6" s="9" t="str">
        <f t="shared" si="6"/>
        <v>T1803</v>
      </c>
      <c r="K6" s="10" t="s">
        <v>136</v>
      </c>
      <c r="L6" s="10"/>
      <c r="M6" s="12" t="str">
        <f t="shared" si="2"/>
        <v>Unit9   Stop</v>
      </c>
      <c r="N6" s="9" t="str">
        <f t="shared" si="7"/>
        <v>D1803</v>
      </c>
      <c r="O6" s="10"/>
      <c r="P6" s="10"/>
      <c r="Q6" s="12" t="str">
        <f t="shared" si="3"/>
        <v xml:space="preserve">Unit9   </v>
      </c>
    </row>
    <row r="7" spans="1:17">
      <c r="A7" s="1">
        <v>4</v>
      </c>
      <c r="B7" s="9" t="str">
        <f t="shared" si="4"/>
        <v>M1804</v>
      </c>
      <c r="C7" s="10" t="s">
        <v>137</v>
      </c>
      <c r="D7" s="10"/>
      <c r="E7" s="11" t="str">
        <f t="shared" si="0"/>
        <v>Unit9   Initial Run</v>
      </c>
      <c r="F7" s="9" t="str">
        <f t="shared" si="5"/>
        <v>L1804</v>
      </c>
      <c r="G7" s="10" t="s">
        <v>176</v>
      </c>
      <c r="H7" s="10"/>
      <c r="I7" s="12" t="str">
        <f t="shared" si="1"/>
        <v>Unit9   Initial Complete</v>
      </c>
      <c r="J7" s="9" t="str">
        <f t="shared" si="6"/>
        <v>T1804</v>
      </c>
      <c r="K7" s="10" t="s">
        <v>137</v>
      </c>
      <c r="L7" s="10"/>
      <c r="M7" s="12" t="str">
        <f t="shared" si="2"/>
        <v>Unit9   Initial Run</v>
      </c>
      <c r="N7" s="9" t="str">
        <f t="shared" si="7"/>
        <v>D1804</v>
      </c>
      <c r="O7" s="10"/>
      <c r="P7" s="10"/>
      <c r="Q7" s="12" t="str">
        <f t="shared" si="3"/>
        <v xml:space="preserve">Unit9   </v>
      </c>
    </row>
    <row r="8" spans="1:17">
      <c r="A8" s="1">
        <v>5</v>
      </c>
      <c r="B8" s="9" t="str">
        <f t="shared" si="4"/>
        <v>M1805</v>
      </c>
      <c r="C8" s="10" t="s">
        <v>138</v>
      </c>
      <c r="D8" s="10"/>
      <c r="E8" s="11" t="str">
        <f t="shared" si="0"/>
        <v>Unit9   Step End</v>
      </c>
      <c r="F8" s="9" t="str">
        <f t="shared" si="5"/>
        <v>L1805</v>
      </c>
      <c r="G8" s="10"/>
      <c r="H8" s="10"/>
      <c r="I8" s="12" t="str">
        <f t="shared" si="1"/>
        <v xml:space="preserve">Unit9   </v>
      </c>
      <c r="J8" s="9" t="str">
        <f t="shared" si="6"/>
        <v>T1805</v>
      </c>
      <c r="K8" s="10" t="s">
        <v>138</v>
      </c>
      <c r="L8" s="10"/>
      <c r="M8" s="12" t="str">
        <f t="shared" si="2"/>
        <v>Unit9   Step End</v>
      </c>
      <c r="N8" s="9" t="str">
        <f t="shared" si="7"/>
        <v>D1805</v>
      </c>
      <c r="O8" s="10"/>
      <c r="P8" s="10"/>
      <c r="Q8" s="12" t="str">
        <f t="shared" si="3"/>
        <v xml:space="preserve">Unit9   </v>
      </c>
    </row>
    <row r="9" spans="1:17">
      <c r="A9" s="1">
        <v>6</v>
      </c>
      <c r="B9" s="9" t="str">
        <f t="shared" si="4"/>
        <v>M1806</v>
      </c>
      <c r="C9" s="10"/>
      <c r="D9" s="10"/>
      <c r="E9" s="11" t="str">
        <f t="shared" si="0"/>
        <v xml:space="preserve">Unit9   </v>
      </c>
      <c r="F9" s="9" t="str">
        <f t="shared" si="5"/>
        <v>L1806</v>
      </c>
      <c r="G9" s="10"/>
      <c r="H9" s="10"/>
      <c r="I9" s="12" t="str">
        <f t="shared" si="1"/>
        <v xml:space="preserve">Unit9   </v>
      </c>
      <c r="J9" s="9" t="str">
        <f t="shared" si="6"/>
        <v>T1806</v>
      </c>
      <c r="K9" s="10"/>
      <c r="L9" s="10"/>
      <c r="M9" s="12" t="str">
        <f t="shared" si="2"/>
        <v xml:space="preserve">Unit9   </v>
      </c>
      <c r="N9" s="9" t="str">
        <f t="shared" si="7"/>
        <v>D1806</v>
      </c>
      <c r="O9" s="10"/>
      <c r="P9" s="10"/>
      <c r="Q9" s="12" t="str">
        <f t="shared" si="3"/>
        <v xml:space="preserve">Unit9   </v>
      </c>
    </row>
    <row r="10" spans="1:17">
      <c r="A10" s="1">
        <v>7</v>
      </c>
      <c r="B10" s="9" t="str">
        <f t="shared" si="4"/>
        <v>M1807</v>
      </c>
      <c r="C10" s="10"/>
      <c r="D10" s="10"/>
      <c r="E10" s="11" t="str">
        <f t="shared" si="0"/>
        <v xml:space="preserve">Unit9   </v>
      </c>
      <c r="F10" s="9" t="str">
        <f t="shared" si="5"/>
        <v>L1807</v>
      </c>
      <c r="G10" s="10"/>
      <c r="H10" s="10"/>
      <c r="I10" s="12" t="str">
        <f t="shared" si="1"/>
        <v xml:space="preserve">Unit9   </v>
      </c>
      <c r="J10" s="9" t="str">
        <f t="shared" si="6"/>
        <v>T1807</v>
      </c>
      <c r="K10" s="10"/>
      <c r="L10" s="10"/>
      <c r="M10" s="12" t="str">
        <f t="shared" si="2"/>
        <v xml:space="preserve">Unit9   </v>
      </c>
      <c r="N10" s="9" t="str">
        <f t="shared" si="7"/>
        <v>D1807</v>
      </c>
      <c r="O10" s="10"/>
      <c r="P10" s="10"/>
      <c r="Q10" s="12" t="str">
        <f t="shared" si="3"/>
        <v xml:space="preserve">Unit9   </v>
      </c>
    </row>
    <row r="11" spans="1:17">
      <c r="A11" s="1">
        <v>8</v>
      </c>
      <c r="B11" s="9" t="str">
        <f t="shared" si="4"/>
        <v>M1808</v>
      </c>
      <c r="C11" s="10"/>
      <c r="D11" s="10"/>
      <c r="E11" s="11" t="str">
        <f t="shared" si="0"/>
        <v xml:space="preserve">Unit9   </v>
      </c>
      <c r="F11" s="9" t="str">
        <f t="shared" si="5"/>
        <v>L1808</v>
      </c>
      <c r="G11" s="10" t="s">
        <v>418</v>
      </c>
      <c r="H11" s="10" t="s">
        <v>419</v>
      </c>
      <c r="I11" s="12" t="str">
        <f t="shared" si="1"/>
        <v>Unit9   CellDataExist</v>
      </c>
      <c r="J11" s="9" t="str">
        <f t="shared" si="6"/>
        <v>T1808</v>
      </c>
      <c r="K11" s="10"/>
      <c r="L11" s="10"/>
      <c r="M11" s="12" t="str">
        <f t="shared" si="2"/>
        <v xml:space="preserve">Unit9   </v>
      </c>
      <c r="N11" s="9" t="str">
        <f t="shared" si="7"/>
        <v>D1808</v>
      </c>
      <c r="O11" s="10"/>
      <c r="P11" s="10"/>
      <c r="Q11" s="12" t="str">
        <f t="shared" si="3"/>
        <v xml:space="preserve">Unit9   </v>
      </c>
    </row>
    <row r="12" spans="1:17">
      <c r="A12" s="1">
        <v>9</v>
      </c>
      <c r="B12" s="9" t="str">
        <f t="shared" si="4"/>
        <v>M1809</v>
      </c>
      <c r="C12" s="10"/>
      <c r="D12" s="10"/>
      <c r="E12" s="11" t="str">
        <f t="shared" si="0"/>
        <v xml:space="preserve">Unit9   </v>
      </c>
      <c r="F12" s="9" t="str">
        <f t="shared" si="5"/>
        <v>L1809</v>
      </c>
      <c r="G12" s="10" t="s">
        <v>418</v>
      </c>
      <c r="H12" s="10" t="s">
        <v>420</v>
      </c>
      <c r="I12" s="12" t="str">
        <f t="shared" si="1"/>
        <v>Unit9   CellDataEmpty</v>
      </c>
      <c r="J12" s="9" t="str">
        <f t="shared" si="6"/>
        <v>T1809</v>
      </c>
      <c r="K12" s="10"/>
      <c r="L12" s="10"/>
      <c r="M12" s="12" t="str">
        <f t="shared" si="2"/>
        <v xml:space="preserve">Unit9   </v>
      </c>
      <c r="N12" s="9" t="str">
        <f t="shared" si="7"/>
        <v>D1809</v>
      </c>
      <c r="O12" s="10"/>
      <c r="P12" s="10"/>
      <c r="Q12" s="12" t="str">
        <f t="shared" si="3"/>
        <v xml:space="preserve">Unit9   </v>
      </c>
    </row>
    <row r="13" spans="1:17">
      <c r="A13" s="1">
        <v>10</v>
      </c>
      <c r="B13" s="9" t="str">
        <f t="shared" si="4"/>
        <v>M1810</v>
      </c>
      <c r="C13" s="10" t="s">
        <v>431</v>
      </c>
      <c r="D13" s="10" t="s">
        <v>1247</v>
      </c>
      <c r="E13" s="11" t="str">
        <f t="shared" si="0"/>
        <v>Unit9   Initial #01     CraneBWD</v>
      </c>
      <c r="F13" s="9" t="str">
        <f t="shared" si="5"/>
        <v>L1810</v>
      </c>
      <c r="G13" s="10" t="s">
        <v>1244</v>
      </c>
      <c r="H13" s="10"/>
      <c r="I13" s="12" t="str">
        <f t="shared" si="1"/>
        <v>Unit9   WorkComp</v>
      </c>
      <c r="J13" s="9" t="str">
        <f t="shared" si="6"/>
        <v>T1810</v>
      </c>
      <c r="K13" s="10" t="s">
        <v>139</v>
      </c>
      <c r="L13" s="10"/>
      <c r="M13" s="12" t="str">
        <f t="shared" si="2"/>
        <v>Unit9   Initial #01</v>
      </c>
      <c r="N13" s="9" t="str">
        <f t="shared" si="7"/>
        <v>D1810</v>
      </c>
      <c r="O13" s="10" t="s">
        <v>1248</v>
      </c>
      <c r="P13" s="10"/>
      <c r="Q13" s="12" t="str">
        <f t="shared" si="3"/>
        <v>Unit9   Target  POS</v>
      </c>
    </row>
    <row r="14" spans="1:17">
      <c r="A14" s="1">
        <v>11</v>
      </c>
      <c r="B14" s="9" t="str">
        <f t="shared" si="4"/>
        <v>M1811</v>
      </c>
      <c r="C14" s="10" t="s">
        <v>300</v>
      </c>
      <c r="D14" s="10" t="s">
        <v>486</v>
      </c>
      <c r="E14" s="11" t="str">
        <f t="shared" si="0"/>
        <v>Unit9   Initial #02     XZ LOAD</v>
      </c>
      <c r="F14" s="9" t="str">
        <f t="shared" si="5"/>
        <v>L1811</v>
      </c>
      <c r="G14" s="10" t="s">
        <v>178</v>
      </c>
      <c r="H14" s="10"/>
      <c r="I14" s="12" t="str">
        <f t="shared" si="1"/>
        <v>Unit9   WorkComp</v>
      </c>
      <c r="J14" s="9" t="str">
        <f t="shared" si="6"/>
        <v>T1811</v>
      </c>
      <c r="K14" s="10" t="s">
        <v>140</v>
      </c>
      <c r="L14" s="10"/>
      <c r="M14" s="12" t="str">
        <f t="shared" si="2"/>
        <v>Unit9   Initial #02</v>
      </c>
      <c r="N14" s="9" t="str">
        <f t="shared" si="7"/>
        <v>D1811</v>
      </c>
      <c r="O14" s="10"/>
      <c r="P14" s="10"/>
      <c r="Q14" s="12" t="str">
        <f t="shared" si="3"/>
        <v xml:space="preserve">Unit9   </v>
      </c>
    </row>
    <row r="15" spans="1:17">
      <c r="A15" s="1">
        <v>12</v>
      </c>
      <c r="B15" s="9" t="str">
        <f t="shared" si="4"/>
        <v>M1812</v>
      </c>
      <c r="C15" s="10" t="s">
        <v>301</v>
      </c>
      <c r="D15" s="10" t="s">
        <v>182</v>
      </c>
      <c r="E15" s="11" t="str">
        <f t="shared" si="0"/>
        <v xml:space="preserve">Unit9   Initial #03      </v>
      </c>
      <c r="F15" s="9" t="str">
        <f t="shared" si="5"/>
        <v>L1812</v>
      </c>
      <c r="G15" s="10" t="s">
        <v>178</v>
      </c>
      <c r="H15" s="10"/>
      <c r="I15" s="12" t="str">
        <f t="shared" si="1"/>
        <v>Unit9   WorkComp</v>
      </c>
      <c r="J15" s="9" t="str">
        <f t="shared" si="6"/>
        <v>T1812</v>
      </c>
      <c r="K15" s="10" t="s">
        <v>141</v>
      </c>
      <c r="L15" s="10"/>
      <c r="M15" s="12" t="str">
        <f t="shared" si="2"/>
        <v>Unit9   Initial #03</v>
      </c>
      <c r="N15" s="9" t="str">
        <f t="shared" si="7"/>
        <v>D1812</v>
      </c>
      <c r="O15" s="10" t="s">
        <v>1308</v>
      </c>
      <c r="P15" s="10"/>
      <c r="Q15" s="12" t="str">
        <f t="shared" si="3"/>
        <v>Unit9   Exist   Count</v>
      </c>
    </row>
    <row r="16" spans="1:17">
      <c r="A16" s="1">
        <v>13</v>
      </c>
      <c r="B16" s="9" t="str">
        <f t="shared" si="4"/>
        <v>M1813</v>
      </c>
      <c r="C16" s="10" t="s">
        <v>302</v>
      </c>
      <c r="D16" s="10"/>
      <c r="E16" s="11" t="str">
        <f t="shared" si="0"/>
        <v xml:space="preserve">Unit9   Initial #04     </v>
      </c>
      <c r="F16" s="9" t="str">
        <f t="shared" si="5"/>
        <v>L1813</v>
      </c>
      <c r="G16" s="10" t="s">
        <v>178</v>
      </c>
      <c r="H16" s="10"/>
      <c r="I16" s="12" t="str">
        <f t="shared" si="1"/>
        <v>Unit9   WorkComp</v>
      </c>
      <c r="J16" s="9" t="str">
        <f t="shared" si="6"/>
        <v>T1813</v>
      </c>
      <c r="K16" s="10" t="s">
        <v>142</v>
      </c>
      <c r="L16" s="10"/>
      <c r="M16" s="12" t="str">
        <f t="shared" si="2"/>
        <v>Unit9   Initial #04</v>
      </c>
      <c r="N16" s="9" t="str">
        <f t="shared" si="7"/>
        <v>D1813</v>
      </c>
      <c r="O16" s="10"/>
      <c r="P16" s="10"/>
      <c r="Q16" s="12" t="str">
        <f t="shared" si="3"/>
        <v xml:space="preserve">Unit9   </v>
      </c>
    </row>
    <row r="17" spans="1:17">
      <c r="A17" s="1">
        <v>14</v>
      </c>
      <c r="B17" s="9" t="str">
        <f t="shared" si="4"/>
        <v>M1814</v>
      </c>
      <c r="C17" s="10" t="s">
        <v>303</v>
      </c>
      <c r="D17" s="10" t="s">
        <v>182</v>
      </c>
      <c r="E17" s="11" t="str">
        <f t="shared" si="0"/>
        <v xml:space="preserve">Unit9   Initial #05      </v>
      </c>
      <c r="F17" s="9" t="str">
        <f t="shared" si="5"/>
        <v>L1814</v>
      </c>
      <c r="G17" s="10" t="s">
        <v>178</v>
      </c>
      <c r="H17" s="10"/>
      <c r="I17" s="12" t="str">
        <f t="shared" si="1"/>
        <v>Unit9   WorkComp</v>
      </c>
      <c r="J17" s="9" t="str">
        <f t="shared" si="6"/>
        <v>T1814</v>
      </c>
      <c r="K17" s="10" t="s">
        <v>143</v>
      </c>
      <c r="L17" s="10"/>
      <c r="M17" s="12" t="str">
        <f t="shared" si="2"/>
        <v>Unit9   Initial #05</v>
      </c>
      <c r="N17" s="9" t="str">
        <f t="shared" si="7"/>
        <v>D1814</v>
      </c>
      <c r="O17" s="10" t="s">
        <v>1305</v>
      </c>
      <c r="P17" s="10"/>
      <c r="Q17" s="12" t="str">
        <f t="shared" si="3"/>
        <v>Unit9   Offset  X Unload</v>
      </c>
    </row>
    <row r="18" spans="1:17">
      <c r="A18" s="1">
        <v>15</v>
      </c>
      <c r="B18" s="9" t="str">
        <f t="shared" si="4"/>
        <v>M1815</v>
      </c>
      <c r="C18" s="10" t="s">
        <v>304</v>
      </c>
      <c r="D18" s="10"/>
      <c r="E18" s="11" t="str">
        <f t="shared" si="0"/>
        <v xml:space="preserve">Unit9   Initial #06     </v>
      </c>
      <c r="F18" s="9" t="str">
        <f t="shared" si="5"/>
        <v>L1815</v>
      </c>
      <c r="G18" s="10" t="s">
        <v>178</v>
      </c>
      <c r="H18" s="10"/>
      <c r="I18" s="12" t="str">
        <f t="shared" si="1"/>
        <v>Unit9   WorkComp</v>
      </c>
      <c r="J18" s="9" t="str">
        <f t="shared" si="6"/>
        <v>T1815</v>
      </c>
      <c r="K18" s="10" t="s">
        <v>144</v>
      </c>
      <c r="L18" s="10"/>
      <c r="M18" s="12" t="str">
        <f t="shared" si="2"/>
        <v>Unit9   Initial #06</v>
      </c>
      <c r="N18" s="9" t="str">
        <f t="shared" si="7"/>
        <v>D1815</v>
      </c>
      <c r="O18" s="10"/>
      <c r="P18" s="10"/>
      <c r="Q18" s="12" t="str">
        <f t="shared" si="3"/>
        <v xml:space="preserve">Unit9   </v>
      </c>
    </row>
    <row r="19" spans="1:17">
      <c r="A19" s="1">
        <v>16</v>
      </c>
      <c r="B19" s="9" t="str">
        <f t="shared" si="4"/>
        <v>M1816</v>
      </c>
      <c r="C19" s="10" t="s">
        <v>305</v>
      </c>
      <c r="D19" s="10"/>
      <c r="E19" s="11" t="str">
        <f t="shared" si="0"/>
        <v xml:space="preserve">Unit9   Initial #07     </v>
      </c>
      <c r="F19" s="9" t="str">
        <f t="shared" si="5"/>
        <v>L1816</v>
      </c>
      <c r="G19" s="10" t="s">
        <v>1309</v>
      </c>
      <c r="H19" s="10" t="s">
        <v>1269</v>
      </c>
      <c r="I19" s="12" t="str">
        <f t="shared" si="1"/>
        <v xml:space="preserve">Unit9   Load    Request </v>
      </c>
      <c r="J19" s="9" t="str">
        <f t="shared" si="6"/>
        <v>T1816</v>
      </c>
      <c r="K19" s="10" t="s">
        <v>145</v>
      </c>
      <c r="L19" s="10"/>
      <c r="M19" s="12" t="str">
        <f t="shared" si="2"/>
        <v>Unit9   Initial #07</v>
      </c>
      <c r="N19" s="9" t="str">
        <f t="shared" si="7"/>
        <v>D1816</v>
      </c>
      <c r="O19" s="10" t="s">
        <v>1306</v>
      </c>
      <c r="P19" s="10"/>
      <c r="Q19" s="12" t="str">
        <f t="shared" si="3"/>
        <v>Unit9   Offset  Z Unload</v>
      </c>
    </row>
    <row r="20" spans="1:17">
      <c r="A20" s="1">
        <v>17</v>
      </c>
      <c r="B20" s="9" t="str">
        <f t="shared" si="4"/>
        <v>M1817</v>
      </c>
      <c r="C20" s="10" t="s">
        <v>306</v>
      </c>
      <c r="D20" s="10"/>
      <c r="E20" s="11" t="str">
        <f t="shared" si="0"/>
        <v xml:space="preserve">Unit9   Initial #08     </v>
      </c>
      <c r="F20" s="9" t="str">
        <f t="shared" si="5"/>
        <v>L1817</v>
      </c>
      <c r="G20" s="10" t="s">
        <v>1309</v>
      </c>
      <c r="H20" s="10" t="s">
        <v>1268</v>
      </c>
      <c r="I20" s="12" t="str">
        <f t="shared" si="1"/>
        <v>Unit9   Load    Complete</v>
      </c>
      <c r="J20" s="9" t="str">
        <f t="shared" si="6"/>
        <v>T1817</v>
      </c>
      <c r="K20" s="10" t="s">
        <v>146</v>
      </c>
      <c r="L20" s="10"/>
      <c r="M20" s="12" t="str">
        <f t="shared" si="2"/>
        <v>Unit9   Initial #08</v>
      </c>
      <c r="N20" s="9" t="str">
        <f t="shared" si="7"/>
        <v>D1817</v>
      </c>
      <c r="O20" s="10"/>
      <c r="P20" s="10"/>
      <c r="Q20" s="12" t="str">
        <f t="shared" si="3"/>
        <v xml:space="preserve">Unit9   </v>
      </c>
    </row>
    <row r="21" spans="1:17">
      <c r="A21" s="1">
        <v>18</v>
      </c>
      <c r="B21" s="9" t="str">
        <f t="shared" si="4"/>
        <v>M1818</v>
      </c>
      <c r="C21" s="10" t="s">
        <v>307</v>
      </c>
      <c r="D21" s="10"/>
      <c r="E21" s="11" t="str">
        <f t="shared" si="0"/>
        <v xml:space="preserve">Unit9   Initial #09     </v>
      </c>
      <c r="F21" s="9" t="str">
        <f t="shared" si="5"/>
        <v>L1818</v>
      </c>
      <c r="G21" s="10" t="s">
        <v>1310</v>
      </c>
      <c r="H21" s="10" t="s">
        <v>1269</v>
      </c>
      <c r="I21" s="12" t="str">
        <f t="shared" si="1"/>
        <v xml:space="preserve">Unit9   Unload  Request </v>
      </c>
      <c r="J21" s="9" t="str">
        <f t="shared" si="6"/>
        <v>T1818</v>
      </c>
      <c r="K21" s="10" t="s">
        <v>147</v>
      </c>
      <c r="L21" s="10"/>
      <c r="M21" s="12" t="str">
        <f t="shared" si="2"/>
        <v>Unit9   Initial #09</v>
      </c>
      <c r="N21" s="9" t="str">
        <f t="shared" si="7"/>
        <v>D1818</v>
      </c>
      <c r="O21" s="10" t="s">
        <v>1307</v>
      </c>
      <c r="P21" s="10"/>
      <c r="Q21" s="12" t="str">
        <f t="shared" si="3"/>
        <v>Unit9   Offset  Z UnloadDown</v>
      </c>
    </row>
    <row r="22" spans="1:17">
      <c r="A22" s="1">
        <v>19</v>
      </c>
      <c r="B22" s="9" t="str">
        <f t="shared" si="4"/>
        <v>M1819</v>
      </c>
      <c r="C22" s="10" t="s">
        <v>308</v>
      </c>
      <c r="D22" s="10"/>
      <c r="E22" s="11" t="str">
        <f t="shared" si="0"/>
        <v xml:space="preserve">Unit9   Initial #10     </v>
      </c>
      <c r="F22" s="9" t="str">
        <f t="shared" si="5"/>
        <v>L1819</v>
      </c>
      <c r="G22" s="10" t="s">
        <v>1310</v>
      </c>
      <c r="H22" s="10" t="s">
        <v>1268</v>
      </c>
      <c r="I22" s="12" t="str">
        <f t="shared" si="1"/>
        <v>Unit9   Unload  Complete</v>
      </c>
      <c r="J22" s="9" t="str">
        <f t="shared" si="6"/>
        <v>T1819</v>
      </c>
      <c r="K22" s="10" t="s">
        <v>148</v>
      </c>
      <c r="L22" s="10"/>
      <c r="M22" s="12" t="str">
        <f t="shared" si="2"/>
        <v>Unit9   Initial #10</v>
      </c>
      <c r="N22" s="9" t="str">
        <f t="shared" si="7"/>
        <v>D1819</v>
      </c>
      <c r="O22" s="10"/>
      <c r="P22" s="10"/>
      <c r="Q22" s="12" t="str">
        <f t="shared" si="3"/>
        <v xml:space="preserve">Unit9   </v>
      </c>
    </row>
    <row r="23" spans="1:17">
      <c r="A23" s="1">
        <v>20</v>
      </c>
      <c r="B23" s="9" t="str">
        <f t="shared" si="4"/>
        <v>M1820</v>
      </c>
      <c r="C23" s="10" t="s">
        <v>513</v>
      </c>
      <c r="D23" s="10" t="s">
        <v>292</v>
      </c>
      <c r="E23" s="11" t="str">
        <f t="shared" si="0"/>
        <v>Unit9   Step #01W SELECT</v>
      </c>
      <c r="F23" s="9" t="str">
        <f t="shared" si="5"/>
        <v>L1820</v>
      </c>
      <c r="G23" s="10" t="s">
        <v>181</v>
      </c>
      <c r="H23" s="10" t="s">
        <v>182</v>
      </c>
      <c r="I23" s="12" t="str">
        <f t="shared" si="1"/>
        <v xml:space="preserve">Unit9   Sensor   </v>
      </c>
      <c r="J23" s="9" t="str">
        <f t="shared" si="6"/>
        <v>T1820</v>
      </c>
      <c r="K23" s="10" t="s">
        <v>149</v>
      </c>
      <c r="L23" s="10"/>
      <c r="M23" s="12" t="str">
        <f t="shared" si="2"/>
        <v>Unit9   Step    #01</v>
      </c>
      <c r="N23" s="9" t="str">
        <f t="shared" si="7"/>
        <v>D1820</v>
      </c>
      <c r="O23" s="10"/>
      <c r="P23" s="10"/>
      <c r="Q23" s="12" t="str">
        <f t="shared" si="3"/>
        <v xml:space="preserve">Unit9   </v>
      </c>
    </row>
    <row r="24" spans="1:17" ht="16.5">
      <c r="A24" s="1">
        <v>21</v>
      </c>
      <c r="B24" s="9" t="str">
        <f t="shared" si="4"/>
        <v>M1821</v>
      </c>
      <c r="C24" s="10" t="s">
        <v>514</v>
      </c>
      <c r="D24" s="10" t="s">
        <v>486</v>
      </c>
      <c r="E24" s="11" t="str">
        <f t="shared" si="0"/>
        <v>Unit9   Step #02XZ LOAD</v>
      </c>
      <c r="F24" s="9" t="str">
        <f t="shared" si="5"/>
        <v>L1821</v>
      </c>
      <c r="G24" s="10" t="s">
        <v>181</v>
      </c>
      <c r="H24" s="10"/>
      <c r="I24" s="12" t="str">
        <f t="shared" si="1"/>
        <v xml:space="preserve">Unit9   Sensor  </v>
      </c>
      <c r="J24" s="9" t="str">
        <f t="shared" si="6"/>
        <v>T1821</v>
      </c>
      <c r="K24" s="10" t="s">
        <v>150</v>
      </c>
      <c r="L24" s="10"/>
      <c r="M24" s="12" t="str">
        <f t="shared" si="2"/>
        <v>Unit9   Step    #02</v>
      </c>
      <c r="N24" s="9" t="str">
        <f t="shared" si="7"/>
        <v>D1821</v>
      </c>
      <c r="O24" s="10"/>
      <c r="P24" s="10"/>
      <c r="Q24" s="12" t="str">
        <f t="shared" si="3"/>
        <v xml:space="preserve">Unit9   </v>
      </c>
    </row>
    <row r="25" spans="1:17" ht="16.5">
      <c r="A25" s="1">
        <v>22</v>
      </c>
      <c r="B25" s="9" t="str">
        <f t="shared" si="4"/>
        <v>M1822</v>
      </c>
      <c r="C25" s="10" t="s">
        <v>515</v>
      </c>
      <c r="D25" s="10" t="s">
        <v>299</v>
      </c>
      <c r="E25" s="11" t="str">
        <f t="shared" si="0"/>
        <v>Unit9   Step #03LD RQ</v>
      </c>
      <c r="F25" s="9" t="str">
        <f t="shared" si="5"/>
        <v>L1822</v>
      </c>
      <c r="G25" s="10" t="s">
        <v>181</v>
      </c>
      <c r="H25" s="10"/>
      <c r="I25" s="12" t="str">
        <f t="shared" si="1"/>
        <v xml:space="preserve">Unit9   Sensor  </v>
      </c>
      <c r="J25" s="9" t="str">
        <f t="shared" si="6"/>
        <v>T1822</v>
      </c>
      <c r="K25" s="10" t="s">
        <v>151</v>
      </c>
      <c r="L25" s="10"/>
      <c r="M25" s="12" t="str">
        <f t="shared" si="2"/>
        <v>Unit9   Step    #03</v>
      </c>
      <c r="N25" s="9" t="str">
        <f t="shared" si="7"/>
        <v>D1822</v>
      </c>
      <c r="O25" s="10"/>
      <c r="P25" s="10"/>
      <c r="Q25" s="12" t="str">
        <f t="shared" si="3"/>
        <v xml:space="preserve">Unit9   </v>
      </c>
    </row>
    <row r="26" spans="1:17" ht="16.5">
      <c r="A26" s="1">
        <v>23</v>
      </c>
      <c r="B26" s="9" t="str">
        <f t="shared" si="4"/>
        <v>M1823</v>
      </c>
      <c r="C26" s="10" t="s">
        <v>516</v>
      </c>
      <c r="D26" s="10" t="s">
        <v>488</v>
      </c>
      <c r="E26" s="11" t="str">
        <f t="shared" si="0"/>
        <v>Unit9   Step #04CRANE   LOAD FWD</v>
      </c>
      <c r="F26" s="9" t="str">
        <f t="shared" si="5"/>
        <v>L1823</v>
      </c>
      <c r="G26" s="10" t="s">
        <v>181</v>
      </c>
      <c r="H26" s="10"/>
      <c r="I26" s="12" t="str">
        <f t="shared" si="1"/>
        <v xml:space="preserve">Unit9   Sensor  </v>
      </c>
      <c r="J26" s="9" t="str">
        <f t="shared" si="6"/>
        <v>T1823</v>
      </c>
      <c r="K26" s="10" t="s">
        <v>152</v>
      </c>
      <c r="L26" s="10"/>
      <c r="M26" s="12" t="str">
        <f t="shared" si="2"/>
        <v>Unit9   Step    #04</v>
      </c>
      <c r="N26" s="9" t="str">
        <f t="shared" si="7"/>
        <v>D1823</v>
      </c>
      <c r="O26" s="10"/>
      <c r="P26" s="10"/>
      <c r="Q26" s="12" t="str">
        <f t="shared" si="3"/>
        <v xml:space="preserve">Unit9   </v>
      </c>
    </row>
    <row r="27" spans="1:17" ht="16.5">
      <c r="A27" s="1">
        <v>24</v>
      </c>
      <c r="B27" s="9" t="str">
        <f t="shared" si="4"/>
        <v>M1824</v>
      </c>
      <c r="C27" s="10" t="s">
        <v>517</v>
      </c>
      <c r="D27" s="10" t="s">
        <v>487</v>
      </c>
      <c r="E27" s="11" t="str">
        <f t="shared" si="0"/>
        <v>Unit9   Step #05Z LOAD UP</v>
      </c>
      <c r="F27" s="9" t="str">
        <f t="shared" si="5"/>
        <v>L1824</v>
      </c>
      <c r="G27" s="10" t="s">
        <v>181</v>
      </c>
      <c r="H27" s="10"/>
      <c r="I27" s="12" t="str">
        <f t="shared" si="1"/>
        <v xml:space="preserve">Unit9   Sensor  </v>
      </c>
      <c r="J27" s="9" t="str">
        <f t="shared" si="6"/>
        <v>T1824</v>
      </c>
      <c r="K27" s="10" t="s">
        <v>153</v>
      </c>
      <c r="L27" s="10"/>
      <c r="M27" s="12" t="str">
        <f t="shared" si="2"/>
        <v>Unit9   Step    #05</v>
      </c>
      <c r="N27" s="9" t="str">
        <f t="shared" si="7"/>
        <v>D1824</v>
      </c>
      <c r="O27" s="10"/>
      <c r="P27" s="10"/>
      <c r="Q27" s="12" t="str">
        <f t="shared" si="3"/>
        <v xml:space="preserve">Unit9   </v>
      </c>
    </row>
    <row r="28" spans="1:17" ht="16.5">
      <c r="A28" s="1">
        <v>25</v>
      </c>
      <c r="B28" s="9" t="str">
        <f t="shared" si="4"/>
        <v>M1825</v>
      </c>
      <c r="C28" s="10" t="s">
        <v>518</v>
      </c>
      <c r="D28" s="10" t="s">
        <v>489</v>
      </c>
      <c r="E28" s="11" t="str">
        <f t="shared" si="0"/>
        <v>Unit9   Step #06CRANE   LOAD BWD</v>
      </c>
      <c r="F28" s="9" t="str">
        <f t="shared" si="5"/>
        <v>L1825</v>
      </c>
      <c r="G28" s="10" t="s">
        <v>181</v>
      </c>
      <c r="H28" s="10"/>
      <c r="I28" s="12" t="str">
        <f t="shared" si="1"/>
        <v xml:space="preserve">Unit9   Sensor  </v>
      </c>
      <c r="J28" s="9" t="str">
        <f t="shared" si="6"/>
        <v>T1825</v>
      </c>
      <c r="K28" s="10" t="s">
        <v>154</v>
      </c>
      <c r="L28" s="10"/>
      <c r="M28" s="12" t="str">
        <f t="shared" si="2"/>
        <v>Unit9   Step    #06</v>
      </c>
      <c r="N28" s="9" t="str">
        <f t="shared" si="7"/>
        <v>D1825</v>
      </c>
      <c r="O28" s="10"/>
      <c r="P28" s="10"/>
      <c r="Q28" s="12" t="str">
        <f t="shared" si="3"/>
        <v xml:space="preserve">Unit9   </v>
      </c>
    </row>
    <row r="29" spans="1:17" ht="16.5">
      <c r="A29" s="1">
        <v>26</v>
      </c>
      <c r="B29" s="9" t="str">
        <f t="shared" si="4"/>
        <v>M1826</v>
      </c>
      <c r="C29" s="10" t="s">
        <v>519</v>
      </c>
      <c r="D29" s="10" t="s">
        <v>1267</v>
      </c>
      <c r="E29" s="11" t="str">
        <f t="shared" si="0"/>
        <v>Unit9   Step #07STORAGE CHECK</v>
      </c>
      <c r="F29" s="9" t="str">
        <f t="shared" si="5"/>
        <v>L1826</v>
      </c>
      <c r="G29" s="10" t="s">
        <v>181</v>
      </c>
      <c r="H29" s="10"/>
      <c r="I29" s="12" t="str">
        <f t="shared" si="1"/>
        <v xml:space="preserve">Unit9   Sensor  </v>
      </c>
      <c r="J29" s="9" t="str">
        <f t="shared" si="6"/>
        <v>T1826</v>
      </c>
      <c r="K29" s="10" t="s">
        <v>155</v>
      </c>
      <c r="L29" s="10"/>
      <c r="M29" s="12" t="str">
        <f t="shared" si="2"/>
        <v>Unit9   Step    #07</v>
      </c>
      <c r="N29" s="9" t="str">
        <f t="shared" si="7"/>
        <v>D1826</v>
      </c>
      <c r="O29" s="10"/>
      <c r="P29" s="10"/>
      <c r="Q29" s="12" t="str">
        <f t="shared" si="3"/>
        <v xml:space="preserve">Unit9   </v>
      </c>
    </row>
    <row r="30" spans="1:17" ht="16.5">
      <c r="A30" s="1">
        <v>27</v>
      </c>
      <c r="B30" s="9" t="str">
        <f t="shared" si="4"/>
        <v>M1827</v>
      </c>
      <c r="C30" s="10" t="s">
        <v>520</v>
      </c>
      <c r="D30" s="10" t="s">
        <v>490</v>
      </c>
      <c r="E30" s="11" t="str">
        <f t="shared" si="0"/>
        <v>Unit9   Step #08XZUNLOADnPOS</v>
      </c>
      <c r="F30" s="9" t="str">
        <f t="shared" si="5"/>
        <v>L1827</v>
      </c>
      <c r="G30" s="10" t="s">
        <v>181</v>
      </c>
      <c r="H30" s="10"/>
      <c r="I30" s="12" t="str">
        <f t="shared" si="1"/>
        <v xml:space="preserve">Unit9   Sensor  </v>
      </c>
      <c r="J30" s="9" t="str">
        <f t="shared" si="6"/>
        <v>T1827</v>
      </c>
      <c r="K30" s="10" t="s">
        <v>156</v>
      </c>
      <c r="L30" s="10"/>
      <c r="M30" s="12" t="str">
        <f t="shared" si="2"/>
        <v>Unit9   Step    #08</v>
      </c>
      <c r="N30" s="9" t="str">
        <f t="shared" si="7"/>
        <v>D1827</v>
      </c>
      <c r="O30" s="10"/>
      <c r="P30" s="10"/>
      <c r="Q30" s="12" t="str">
        <f t="shared" si="3"/>
        <v xml:space="preserve">Unit9   </v>
      </c>
    </row>
    <row r="31" spans="1:17" ht="16.5">
      <c r="A31" s="1">
        <v>28</v>
      </c>
      <c r="B31" s="9" t="str">
        <f t="shared" si="4"/>
        <v>M1828</v>
      </c>
      <c r="C31" s="10" t="s">
        <v>521</v>
      </c>
      <c r="D31" s="10" t="s">
        <v>491</v>
      </c>
      <c r="E31" s="11" t="str">
        <f t="shared" si="0"/>
        <v>Unit9   Step #09CRANE   ULD FWD</v>
      </c>
      <c r="F31" s="9" t="str">
        <f t="shared" si="5"/>
        <v>L1828</v>
      </c>
      <c r="G31" s="10" t="s">
        <v>181</v>
      </c>
      <c r="H31" s="10"/>
      <c r="I31" s="12" t="str">
        <f t="shared" si="1"/>
        <v xml:space="preserve">Unit9   Sensor  </v>
      </c>
      <c r="J31" s="9" t="str">
        <f t="shared" si="6"/>
        <v>T1828</v>
      </c>
      <c r="K31" s="10" t="s">
        <v>157</v>
      </c>
      <c r="L31" s="10"/>
      <c r="M31" s="12" t="str">
        <f t="shared" si="2"/>
        <v>Unit9   Step    #09</v>
      </c>
      <c r="N31" s="9" t="str">
        <f t="shared" si="7"/>
        <v>D1828</v>
      </c>
      <c r="O31" s="10"/>
      <c r="P31" s="10"/>
      <c r="Q31" s="12" t="str">
        <f t="shared" si="3"/>
        <v xml:space="preserve">Unit9   </v>
      </c>
    </row>
    <row r="32" spans="1:17" ht="16.5">
      <c r="A32" s="1">
        <v>29</v>
      </c>
      <c r="B32" s="9" t="str">
        <f t="shared" si="4"/>
        <v>M1829</v>
      </c>
      <c r="C32" s="10" t="s">
        <v>522</v>
      </c>
      <c r="D32" s="10" t="s">
        <v>492</v>
      </c>
      <c r="E32" s="11" t="str">
        <f t="shared" si="0"/>
        <v>Unit9   Step #10Z UNLOADDOWN</v>
      </c>
      <c r="F32" s="9" t="str">
        <f t="shared" si="5"/>
        <v>L1829</v>
      </c>
      <c r="G32" s="10" t="s">
        <v>181</v>
      </c>
      <c r="H32" s="10"/>
      <c r="I32" s="12" t="str">
        <f t="shared" si="1"/>
        <v xml:space="preserve">Unit9   Sensor  </v>
      </c>
      <c r="J32" s="9" t="str">
        <f t="shared" si="6"/>
        <v>T1829</v>
      </c>
      <c r="K32" s="10" t="s">
        <v>158</v>
      </c>
      <c r="L32" s="10"/>
      <c r="M32" s="12" t="str">
        <f t="shared" si="2"/>
        <v>Unit9   Step    #10</v>
      </c>
      <c r="N32" s="9" t="str">
        <f t="shared" si="7"/>
        <v>D1829</v>
      </c>
      <c r="O32" s="10"/>
      <c r="P32" s="10"/>
      <c r="Q32" s="12" t="str">
        <f t="shared" si="3"/>
        <v xml:space="preserve">Unit9   </v>
      </c>
    </row>
    <row r="33" spans="1:17" ht="16.5">
      <c r="A33" s="1">
        <v>30</v>
      </c>
      <c r="B33" s="9" t="str">
        <f t="shared" si="4"/>
        <v>M1830</v>
      </c>
      <c r="C33" s="10" t="s">
        <v>523</v>
      </c>
      <c r="D33" s="10" t="s">
        <v>493</v>
      </c>
      <c r="E33" s="11" t="str">
        <f t="shared" si="0"/>
        <v>Unit9   Step #11CRANE   ULD BWD</v>
      </c>
      <c r="F33" s="9" t="str">
        <f t="shared" si="5"/>
        <v>L1830</v>
      </c>
      <c r="G33" s="10" t="s">
        <v>181</v>
      </c>
      <c r="H33" s="10"/>
      <c r="I33" s="12" t="str">
        <f t="shared" si="1"/>
        <v xml:space="preserve">Unit9   Sensor  </v>
      </c>
      <c r="J33" s="9" t="str">
        <f t="shared" si="6"/>
        <v>T1830</v>
      </c>
      <c r="K33" s="10" t="s">
        <v>159</v>
      </c>
      <c r="L33" s="10"/>
      <c r="M33" s="12" t="str">
        <f t="shared" si="2"/>
        <v>Unit9   Step    #11</v>
      </c>
      <c r="N33" s="9" t="str">
        <f t="shared" si="7"/>
        <v>D1830</v>
      </c>
      <c r="O33" s="10"/>
      <c r="P33" s="10"/>
      <c r="Q33" s="12" t="str">
        <f t="shared" si="3"/>
        <v xml:space="preserve">Unit9   </v>
      </c>
    </row>
    <row r="34" spans="1:17" ht="16.5">
      <c r="A34" s="1">
        <v>31</v>
      </c>
      <c r="B34" s="9" t="str">
        <f t="shared" si="4"/>
        <v>M1831</v>
      </c>
      <c r="C34" s="10" t="s">
        <v>524</v>
      </c>
      <c r="D34" s="10" t="s">
        <v>182</v>
      </c>
      <c r="E34" s="11" t="str">
        <f>$B$1&amp;$C$1&amp;"   "&amp;C34&amp;D34</f>
        <v xml:space="preserve">Unit9   Step #12 </v>
      </c>
      <c r="F34" s="9" t="str">
        <f t="shared" si="5"/>
        <v>L1831</v>
      </c>
      <c r="G34" s="10" t="s">
        <v>181</v>
      </c>
      <c r="H34" s="10"/>
      <c r="I34" s="12" t="str">
        <f t="shared" si="1"/>
        <v xml:space="preserve">Unit9   Sensor  </v>
      </c>
      <c r="J34" s="9" t="str">
        <f t="shared" si="6"/>
        <v>T1831</v>
      </c>
      <c r="K34" s="10" t="s">
        <v>160</v>
      </c>
      <c r="L34" s="10"/>
      <c r="M34" s="12" t="str">
        <f t="shared" si="2"/>
        <v>Unit9   Step    #12</v>
      </c>
      <c r="N34" s="9" t="str">
        <f t="shared" si="7"/>
        <v>D1831</v>
      </c>
      <c r="O34" s="10"/>
      <c r="P34" s="10"/>
      <c r="Q34" s="12" t="str">
        <f t="shared" si="3"/>
        <v xml:space="preserve">Unit9   </v>
      </c>
    </row>
    <row r="35" spans="1:17" ht="16.5">
      <c r="A35" s="1">
        <v>32</v>
      </c>
      <c r="B35" s="9" t="str">
        <f t="shared" si="4"/>
        <v>M1832</v>
      </c>
      <c r="C35" s="10" t="s">
        <v>525</v>
      </c>
      <c r="D35" s="10" t="s">
        <v>182</v>
      </c>
      <c r="E35" s="11" t="str">
        <f>$B$1&amp;$C$1&amp;"   "&amp;C35&amp;D35</f>
        <v xml:space="preserve">Unit9   Step #13 </v>
      </c>
      <c r="F35" s="9" t="str">
        <f t="shared" si="5"/>
        <v>L1832</v>
      </c>
      <c r="G35" s="10" t="s">
        <v>181</v>
      </c>
      <c r="H35" s="10"/>
      <c r="I35" s="12" t="str">
        <f t="shared" si="1"/>
        <v xml:space="preserve">Unit9   Sensor  </v>
      </c>
      <c r="J35" s="9" t="str">
        <f t="shared" si="6"/>
        <v>T1832</v>
      </c>
      <c r="K35" s="10" t="s">
        <v>161</v>
      </c>
      <c r="L35" s="10"/>
      <c r="M35" s="12" t="str">
        <f t="shared" si="2"/>
        <v>Unit9   Step    #13</v>
      </c>
      <c r="N35" s="9" t="str">
        <f t="shared" si="7"/>
        <v>D1832</v>
      </c>
      <c r="O35" s="10"/>
      <c r="P35" s="10"/>
      <c r="Q35" s="12" t="str">
        <f t="shared" si="3"/>
        <v xml:space="preserve">Unit9   </v>
      </c>
    </row>
    <row r="36" spans="1:17" ht="16.5">
      <c r="A36" s="1">
        <v>33</v>
      </c>
      <c r="B36" s="9" t="str">
        <f t="shared" si="4"/>
        <v>M1833</v>
      </c>
      <c r="C36" s="10" t="s">
        <v>526</v>
      </c>
      <c r="D36" s="10" t="s">
        <v>182</v>
      </c>
      <c r="E36" s="11" t="str">
        <f t="shared" ref="E36:E99" si="8">$B$1&amp;$C$1&amp;"   "&amp;C36&amp;D36</f>
        <v xml:space="preserve">Unit9   Step #14 </v>
      </c>
      <c r="F36" s="9" t="str">
        <f t="shared" si="5"/>
        <v>L1833</v>
      </c>
      <c r="G36" s="10" t="s">
        <v>181</v>
      </c>
      <c r="H36" s="10"/>
      <c r="I36" s="12" t="str">
        <f t="shared" si="1"/>
        <v xml:space="preserve">Unit9   Sensor  </v>
      </c>
      <c r="J36" s="9" t="str">
        <f t="shared" si="6"/>
        <v>T1833</v>
      </c>
      <c r="K36" s="10" t="s">
        <v>162</v>
      </c>
      <c r="L36" s="10"/>
      <c r="M36" s="12" t="str">
        <f t="shared" si="2"/>
        <v>Unit9   Step    #14</v>
      </c>
      <c r="N36" s="9" t="str">
        <f t="shared" si="7"/>
        <v>D1833</v>
      </c>
      <c r="O36" s="10"/>
      <c r="P36" s="10"/>
      <c r="Q36" s="12" t="str">
        <f t="shared" si="3"/>
        <v xml:space="preserve">Unit9   </v>
      </c>
    </row>
    <row r="37" spans="1:17" ht="16.5">
      <c r="A37" s="1">
        <v>34</v>
      </c>
      <c r="B37" s="9" t="str">
        <f t="shared" si="4"/>
        <v>M1834</v>
      </c>
      <c r="C37" s="10" t="s">
        <v>527</v>
      </c>
      <c r="D37" s="10" t="s">
        <v>182</v>
      </c>
      <c r="E37" s="11" t="str">
        <f t="shared" si="8"/>
        <v xml:space="preserve">Unit9   Step #15 </v>
      </c>
      <c r="F37" s="9" t="str">
        <f t="shared" si="5"/>
        <v>L1834</v>
      </c>
      <c r="G37" s="10" t="s">
        <v>181</v>
      </c>
      <c r="H37" s="10"/>
      <c r="I37" s="12" t="str">
        <f t="shared" si="1"/>
        <v xml:space="preserve">Unit9   Sensor  </v>
      </c>
      <c r="J37" s="9" t="str">
        <f t="shared" si="6"/>
        <v>T1834</v>
      </c>
      <c r="K37" s="10" t="s">
        <v>163</v>
      </c>
      <c r="L37" s="10"/>
      <c r="M37" s="12" t="str">
        <f t="shared" si="2"/>
        <v>Unit9   Step    #15</v>
      </c>
      <c r="N37" s="9" t="str">
        <f t="shared" si="7"/>
        <v>D1834</v>
      </c>
      <c r="O37" s="10"/>
      <c r="P37" s="10"/>
      <c r="Q37" s="12" t="str">
        <f t="shared" si="3"/>
        <v xml:space="preserve">Unit9   </v>
      </c>
    </row>
    <row r="38" spans="1:17" ht="16.5">
      <c r="A38" s="1">
        <v>35</v>
      </c>
      <c r="B38" s="9" t="str">
        <f t="shared" si="4"/>
        <v>M1835</v>
      </c>
      <c r="C38" s="10" t="s">
        <v>528</v>
      </c>
      <c r="D38" s="10" t="s">
        <v>182</v>
      </c>
      <c r="E38" s="11" t="str">
        <f t="shared" si="8"/>
        <v xml:space="preserve">Unit9   Step #16 </v>
      </c>
      <c r="F38" s="9" t="str">
        <f t="shared" si="5"/>
        <v>L1835</v>
      </c>
      <c r="G38" s="10" t="s">
        <v>181</v>
      </c>
      <c r="H38" s="10"/>
      <c r="I38" s="12" t="str">
        <f t="shared" si="1"/>
        <v xml:space="preserve">Unit9   Sensor  </v>
      </c>
      <c r="J38" s="9" t="str">
        <f t="shared" si="6"/>
        <v>T1835</v>
      </c>
      <c r="K38" s="10" t="s">
        <v>164</v>
      </c>
      <c r="L38" s="10"/>
      <c r="M38" s="12" t="str">
        <f t="shared" si="2"/>
        <v>Unit9   Step    #16</v>
      </c>
      <c r="N38" s="9" t="str">
        <f t="shared" si="7"/>
        <v>D1835</v>
      </c>
      <c r="O38" s="10"/>
      <c r="P38" s="10"/>
      <c r="Q38" s="12" t="str">
        <f t="shared" si="3"/>
        <v xml:space="preserve">Unit9   </v>
      </c>
    </row>
    <row r="39" spans="1:17" ht="16.5">
      <c r="A39" s="1">
        <v>36</v>
      </c>
      <c r="B39" s="9" t="str">
        <f t="shared" si="4"/>
        <v>M1836</v>
      </c>
      <c r="C39" s="10" t="s">
        <v>529</v>
      </c>
      <c r="D39" s="10" t="s">
        <v>182</v>
      </c>
      <c r="E39" s="11" t="str">
        <f t="shared" si="8"/>
        <v xml:space="preserve">Unit9   Step #17 </v>
      </c>
      <c r="F39" s="9" t="str">
        <f t="shared" si="5"/>
        <v>L1836</v>
      </c>
      <c r="G39" s="10" t="s">
        <v>181</v>
      </c>
      <c r="H39" s="10"/>
      <c r="I39" s="12" t="str">
        <f t="shared" si="1"/>
        <v xml:space="preserve">Unit9   Sensor  </v>
      </c>
      <c r="J39" s="9" t="str">
        <f t="shared" si="6"/>
        <v>T1836</v>
      </c>
      <c r="K39" s="10" t="s">
        <v>165</v>
      </c>
      <c r="L39" s="10"/>
      <c r="M39" s="12" t="str">
        <f t="shared" si="2"/>
        <v>Unit9   Step    #17</v>
      </c>
      <c r="N39" s="9" t="str">
        <f t="shared" si="7"/>
        <v>D1836</v>
      </c>
      <c r="O39" s="10"/>
      <c r="P39" s="10"/>
      <c r="Q39" s="12" t="str">
        <f t="shared" si="3"/>
        <v xml:space="preserve">Unit9   </v>
      </c>
    </row>
    <row r="40" spans="1:17" ht="16.5">
      <c r="A40" s="1">
        <v>37</v>
      </c>
      <c r="B40" s="9" t="str">
        <f t="shared" si="4"/>
        <v>M1837</v>
      </c>
      <c r="C40" s="10" t="s">
        <v>530</v>
      </c>
      <c r="D40" s="10" t="s">
        <v>182</v>
      </c>
      <c r="E40" s="11" t="str">
        <f t="shared" si="8"/>
        <v xml:space="preserve">Unit9   Step #18 </v>
      </c>
      <c r="F40" s="9" t="str">
        <f t="shared" si="5"/>
        <v>L1837</v>
      </c>
      <c r="G40" s="10" t="s">
        <v>181</v>
      </c>
      <c r="H40" s="10"/>
      <c r="I40" s="12" t="str">
        <f t="shared" si="1"/>
        <v xml:space="preserve">Unit9   Sensor  </v>
      </c>
      <c r="J40" s="9" t="str">
        <f t="shared" si="6"/>
        <v>T1837</v>
      </c>
      <c r="K40" s="10" t="s">
        <v>166</v>
      </c>
      <c r="L40" s="10"/>
      <c r="M40" s="12" t="str">
        <f t="shared" si="2"/>
        <v>Unit9   Step    #18</v>
      </c>
      <c r="N40" s="9" t="str">
        <f t="shared" si="7"/>
        <v>D1837</v>
      </c>
      <c r="O40" s="10"/>
      <c r="P40" s="10"/>
      <c r="Q40" s="12" t="str">
        <f t="shared" si="3"/>
        <v xml:space="preserve">Unit9   </v>
      </c>
    </row>
    <row r="41" spans="1:17" ht="16.5">
      <c r="A41" s="1">
        <v>38</v>
      </c>
      <c r="B41" s="9" t="str">
        <f t="shared" si="4"/>
        <v>M1838</v>
      </c>
      <c r="C41" s="10" t="s">
        <v>531</v>
      </c>
      <c r="D41" s="10" t="s">
        <v>182</v>
      </c>
      <c r="E41" s="11" t="str">
        <f t="shared" si="8"/>
        <v xml:space="preserve">Unit9   Step #19 </v>
      </c>
      <c r="F41" s="9" t="str">
        <f t="shared" si="5"/>
        <v>L1838</v>
      </c>
      <c r="G41" s="10" t="s">
        <v>181</v>
      </c>
      <c r="H41" s="10"/>
      <c r="I41" s="12" t="str">
        <f t="shared" si="1"/>
        <v xml:space="preserve">Unit9   Sensor  </v>
      </c>
      <c r="J41" s="9" t="str">
        <f t="shared" si="6"/>
        <v>T1838</v>
      </c>
      <c r="K41" s="10" t="s">
        <v>167</v>
      </c>
      <c r="L41" s="10"/>
      <c r="M41" s="12" t="str">
        <f t="shared" si="2"/>
        <v>Unit9   Step    #19</v>
      </c>
      <c r="N41" s="9" t="str">
        <f t="shared" si="7"/>
        <v>D1838</v>
      </c>
      <c r="O41" s="10"/>
      <c r="P41" s="10"/>
      <c r="Q41" s="12" t="str">
        <f t="shared" si="3"/>
        <v xml:space="preserve">Unit9   </v>
      </c>
    </row>
    <row r="42" spans="1:17" ht="16.5">
      <c r="A42" s="1">
        <v>39</v>
      </c>
      <c r="B42" s="9" t="str">
        <f t="shared" si="4"/>
        <v>M1839</v>
      </c>
      <c r="C42" s="10" t="s">
        <v>532</v>
      </c>
      <c r="D42" s="10" t="s">
        <v>182</v>
      </c>
      <c r="E42" s="11" t="str">
        <f t="shared" si="8"/>
        <v xml:space="preserve">Unit9   Step #20 </v>
      </c>
      <c r="F42" s="9" t="str">
        <f t="shared" si="5"/>
        <v>L1839</v>
      </c>
      <c r="G42" s="10" t="s">
        <v>181</v>
      </c>
      <c r="H42" s="10"/>
      <c r="I42" s="12" t="str">
        <f t="shared" si="1"/>
        <v xml:space="preserve">Unit9   Sensor  </v>
      </c>
      <c r="J42" s="9" t="str">
        <f t="shared" si="6"/>
        <v>T1839</v>
      </c>
      <c r="K42" s="10" t="s">
        <v>168</v>
      </c>
      <c r="L42" s="10"/>
      <c r="M42" s="12" t="str">
        <f t="shared" si="2"/>
        <v>Unit9   Step    #20</v>
      </c>
      <c r="N42" s="9" t="str">
        <f t="shared" si="7"/>
        <v>D1839</v>
      </c>
      <c r="O42" s="10"/>
      <c r="P42" s="10"/>
      <c r="Q42" s="12" t="str">
        <f t="shared" si="3"/>
        <v xml:space="preserve">Unit9   </v>
      </c>
    </row>
    <row r="43" spans="1:17">
      <c r="A43" s="1">
        <v>40</v>
      </c>
      <c r="B43" s="9" t="str">
        <f t="shared" si="4"/>
        <v>M1840</v>
      </c>
      <c r="C43" s="10" t="s">
        <v>172</v>
      </c>
      <c r="D43" s="10" t="s">
        <v>509</v>
      </c>
      <c r="E43" s="11" t="str">
        <f t="shared" si="8"/>
        <v>Unit9   Command LD CraneFWD</v>
      </c>
      <c r="F43" s="9" t="str">
        <f t="shared" si="5"/>
        <v>L1840</v>
      </c>
      <c r="G43" s="17" t="s">
        <v>179</v>
      </c>
      <c r="H43" s="17" t="str">
        <f t="shared" ref="H43:H82" si="9">D43</f>
        <v>LD CraneFWD</v>
      </c>
      <c r="I43" s="12" t="str">
        <f t="shared" si="1"/>
        <v>Unit9   S/W     LD CraneFWD</v>
      </c>
      <c r="J43" s="9" t="str">
        <f t="shared" si="6"/>
        <v>T1840</v>
      </c>
      <c r="K43" s="10"/>
      <c r="L43" s="10"/>
      <c r="M43" s="12" t="str">
        <f t="shared" si="2"/>
        <v xml:space="preserve">Unit9   </v>
      </c>
      <c r="N43" s="9" t="str">
        <f t="shared" si="7"/>
        <v>D1840</v>
      </c>
      <c r="O43" s="10" t="s">
        <v>1249</v>
      </c>
      <c r="P43" s="10"/>
      <c r="Q43" s="12" t="str">
        <f t="shared" si="3"/>
        <v>Unit9   Storage Status01</v>
      </c>
    </row>
    <row r="44" spans="1:17">
      <c r="A44" s="1">
        <v>41</v>
      </c>
      <c r="B44" s="9" t="str">
        <f t="shared" si="4"/>
        <v>M1841</v>
      </c>
      <c r="C44" s="10" t="s">
        <v>172</v>
      </c>
      <c r="D44" s="10" t="s">
        <v>510</v>
      </c>
      <c r="E44" s="11" t="str">
        <f t="shared" si="8"/>
        <v>Unit9   Command LD CraneBWD</v>
      </c>
      <c r="F44" s="9" t="str">
        <f t="shared" si="5"/>
        <v>L1841</v>
      </c>
      <c r="G44" s="17" t="s">
        <v>179</v>
      </c>
      <c r="H44" s="17" t="str">
        <f t="shared" si="9"/>
        <v>LD CraneBWD</v>
      </c>
      <c r="I44" s="12" t="str">
        <f t="shared" si="1"/>
        <v>Unit9   S/W     LD CraneBWD</v>
      </c>
      <c r="J44" s="9" t="str">
        <f t="shared" si="6"/>
        <v>T1841</v>
      </c>
      <c r="K44" s="10"/>
      <c r="L44" s="10"/>
      <c r="M44" s="12" t="str">
        <f t="shared" si="2"/>
        <v xml:space="preserve">Unit9   </v>
      </c>
      <c r="N44" s="9" t="str">
        <f t="shared" si="7"/>
        <v>D1841</v>
      </c>
      <c r="O44" s="10" t="s">
        <v>1250</v>
      </c>
      <c r="P44" s="10"/>
      <c r="Q44" s="12" t="str">
        <f t="shared" si="3"/>
        <v>Unit9   Storage Status02</v>
      </c>
    </row>
    <row r="45" spans="1:17">
      <c r="A45" s="1">
        <v>42</v>
      </c>
      <c r="B45" s="9" t="str">
        <f t="shared" si="4"/>
        <v>M1842</v>
      </c>
      <c r="C45" s="10" t="s">
        <v>169</v>
      </c>
      <c r="D45" s="10" t="s">
        <v>511</v>
      </c>
      <c r="E45" s="11" t="str">
        <f t="shared" si="8"/>
        <v>Unit9   Command ULDCraneFWD</v>
      </c>
      <c r="F45" s="9" t="str">
        <f t="shared" si="5"/>
        <v>L1842</v>
      </c>
      <c r="G45" s="17" t="s">
        <v>179</v>
      </c>
      <c r="H45" s="17" t="str">
        <f t="shared" si="9"/>
        <v>ULDCraneFWD</v>
      </c>
      <c r="I45" s="12" t="str">
        <f t="shared" si="1"/>
        <v>Unit9   S/W     ULDCraneFWD</v>
      </c>
      <c r="J45" s="9" t="str">
        <f t="shared" si="6"/>
        <v>T1842</v>
      </c>
      <c r="K45" s="10"/>
      <c r="L45" s="10"/>
      <c r="M45" s="12" t="str">
        <f t="shared" si="2"/>
        <v xml:space="preserve">Unit9   </v>
      </c>
      <c r="N45" s="9" t="str">
        <f t="shared" si="7"/>
        <v>D1842</v>
      </c>
      <c r="O45" s="10" t="s">
        <v>1251</v>
      </c>
      <c r="P45" s="10"/>
      <c r="Q45" s="12" t="str">
        <f t="shared" si="3"/>
        <v>Unit9   Storage Status03</v>
      </c>
    </row>
    <row r="46" spans="1:17">
      <c r="A46" s="1">
        <v>43</v>
      </c>
      <c r="B46" s="9" t="str">
        <f t="shared" si="4"/>
        <v>M1843</v>
      </c>
      <c r="C46" s="10" t="s">
        <v>169</v>
      </c>
      <c r="D46" s="10" t="s">
        <v>512</v>
      </c>
      <c r="E46" s="11" t="str">
        <f t="shared" si="8"/>
        <v>Unit9   Command ULDCraneBWD</v>
      </c>
      <c r="F46" s="9" t="str">
        <f t="shared" si="5"/>
        <v>L1843</v>
      </c>
      <c r="G46" s="17" t="s">
        <v>179</v>
      </c>
      <c r="H46" s="17" t="str">
        <f t="shared" si="9"/>
        <v>ULDCraneBWD</v>
      </c>
      <c r="I46" s="12" t="str">
        <f t="shared" si="1"/>
        <v>Unit9   S/W     ULDCraneBWD</v>
      </c>
      <c r="J46" s="9" t="str">
        <f t="shared" si="6"/>
        <v>T1843</v>
      </c>
      <c r="K46" s="10"/>
      <c r="L46" s="10"/>
      <c r="M46" s="12" t="str">
        <f t="shared" si="2"/>
        <v xml:space="preserve">Unit9   </v>
      </c>
      <c r="N46" s="9" t="str">
        <f t="shared" si="7"/>
        <v>D1843</v>
      </c>
      <c r="O46" s="10" t="s">
        <v>1252</v>
      </c>
      <c r="P46" s="10"/>
      <c r="Q46" s="12" t="str">
        <f t="shared" si="3"/>
        <v>Unit9   Storage Status04</v>
      </c>
    </row>
    <row r="47" spans="1:17">
      <c r="A47" s="1">
        <v>44</v>
      </c>
      <c r="B47" s="9" t="str">
        <f t="shared" si="4"/>
        <v>M1844</v>
      </c>
      <c r="C47" s="10" t="s">
        <v>169</v>
      </c>
      <c r="D47" s="10" t="s">
        <v>1245</v>
      </c>
      <c r="E47" s="11" t="str">
        <f t="shared" si="8"/>
        <v>Unit9   Command PNP X   LOAD</v>
      </c>
      <c r="F47" s="9" t="str">
        <f t="shared" si="5"/>
        <v>L1844</v>
      </c>
      <c r="G47" s="17" t="s">
        <v>179</v>
      </c>
      <c r="H47" s="17" t="str">
        <f t="shared" si="9"/>
        <v>PNP X   LOAD</v>
      </c>
      <c r="I47" s="12" t="str">
        <f t="shared" si="1"/>
        <v>Unit9   S/W     PNP X   LOAD</v>
      </c>
      <c r="J47" s="9" t="str">
        <f t="shared" si="6"/>
        <v>T1844</v>
      </c>
      <c r="K47" s="10"/>
      <c r="L47" s="10"/>
      <c r="M47" s="12" t="str">
        <f t="shared" si="2"/>
        <v xml:space="preserve">Unit9   </v>
      </c>
      <c r="N47" s="9" t="str">
        <f t="shared" si="7"/>
        <v>D1844</v>
      </c>
      <c r="O47" s="10" t="s">
        <v>1253</v>
      </c>
      <c r="P47" s="10"/>
      <c r="Q47" s="12" t="str">
        <f t="shared" si="3"/>
        <v>Unit9   Storage Status05</v>
      </c>
    </row>
    <row r="48" spans="1:17">
      <c r="A48" s="1">
        <v>45</v>
      </c>
      <c r="B48" s="9" t="str">
        <f t="shared" si="4"/>
        <v>M1845</v>
      </c>
      <c r="C48" s="10" t="s">
        <v>169</v>
      </c>
      <c r="D48" s="10" t="s">
        <v>1246</v>
      </c>
      <c r="E48" s="11" t="str">
        <f t="shared" si="8"/>
        <v>Unit9   Command PNP X   UNLOAD</v>
      </c>
      <c r="F48" s="9" t="str">
        <f t="shared" si="5"/>
        <v>L1845</v>
      </c>
      <c r="G48" s="17" t="s">
        <v>179</v>
      </c>
      <c r="H48" s="17" t="str">
        <f t="shared" si="9"/>
        <v>PNP X   UNLOAD</v>
      </c>
      <c r="I48" s="12" t="str">
        <f t="shared" si="1"/>
        <v>Unit9   S/W     PNP X   UNLOAD</v>
      </c>
      <c r="J48" s="9" t="str">
        <f t="shared" si="6"/>
        <v>T1845</v>
      </c>
      <c r="K48" s="10"/>
      <c r="L48" s="10"/>
      <c r="M48" s="12" t="str">
        <f t="shared" si="2"/>
        <v xml:space="preserve">Unit9   </v>
      </c>
      <c r="N48" s="9" t="str">
        <f t="shared" si="7"/>
        <v>D1845</v>
      </c>
      <c r="O48" s="10" t="s">
        <v>1254</v>
      </c>
      <c r="P48" s="10"/>
      <c r="Q48" s="12" t="str">
        <f t="shared" si="3"/>
        <v>Unit9   Storage Status06</v>
      </c>
    </row>
    <row r="49" spans="1:17">
      <c r="A49" s="1">
        <v>46</v>
      </c>
      <c r="B49" s="9" t="str">
        <f t="shared" si="4"/>
        <v>M1846</v>
      </c>
      <c r="C49" s="10" t="s">
        <v>169</v>
      </c>
      <c r="D49" s="22" t="s">
        <v>182</v>
      </c>
      <c r="E49" s="11" t="str">
        <f t="shared" si="8"/>
        <v xml:space="preserve">Unit9   Command  </v>
      </c>
      <c r="F49" s="9" t="str">
        <f t="shared" si="5"/>
        <v>L1846</v>
      </c>
      <c r="G49" s="17" t="s">
        <v>179</v>
      </c>
      <c r="H49" s="17" t="str">
        <f t="shared" si="9"/>
        <v xml:space="preserve"> </v>
      </c>
      <c r="I49" s="12" t="str">
        <f t="shared" si="1"/>
        <v xml:space="preserve">Unit9   S/W      </v>
      </c>
      <c r="J49" s="9" t="str">
        <f t="shared" si="6"/>
        <v>T1846</v>
      </c>
      <c r="K49" s="10"/>
      <c r="L49" s="10"/>
      <c r="M49" s="12" t="str">
        <f t="shared" si="2"/>
        <v xml:space="preserve">Unit9   </v>
      </c>
      <c r="N49" s="9" t="str">
        <f t="shared" si="7"/>
        <v>D1846</v>
      </c>
      <c r="O49" s="10" t="s">
        <v>1255</v>
      </c>
      <c r="P49" s="10"/>
      <c r="Q49" s="12" t="str">
        <f t="shared" si="3"/>
        <v>Unit9   Storage Status07</v>
      </c>
    </row>
    <row r="50" spans="1:17">
      <c r="A50" s="1">
        <v>47</v>
      </c>
      <c r="B50" s="9" t="str">
        <f t="shared" si="4"/>
        <v>M1847</v>
      </c>
      <c r="C50" s="10" t="s">
        <v>169</v>
      </c>
      <c r="D50" s="22" t="s">
        <v>182</v>
      </c>
      <c r="E50" s="11" t="str">
        <f t="shared" si="8"/>
        <v xml:space="preserve">Unit9   Command  </v>
      </c>
      <c r="F50" s="9" t="str">
        <f t="shared" si="5"/>
        <v>L1847</v>
      </c>
      <c r="G50" s="17" t="s">
        <v>179</v>
      </c>
      <c r="H50" s="17" t="str">
        <f t="shared" si="9"/>
        <v xml:space="preserve"> </v>
      </c>
      <c r="I50" s="12" t="str">
        <f t="shared" si="1"/>
        <v xml:space="preserve">Unit9   S/W      </v>
      </c>
      <c r="J50" s="9" t="str">
        <f t="shared" si="6"/>
        <v>T1847</v>
      </c>
      <c r="K50" s="10"/>
      <c r="L50" s="10"/>
      <c r="M50" s="12" t="str">
        <f t="shared" si="2"/>
        <v xml:space="preserve">Unit9   </v>
      </c>
      <c r="N50" s="9" t="str">
        <f t="shared" si="7"/>
        <v>D1847</v>
      </c>
      <c r="O50" s="10" t="s">
        <v>1256</v>
      </c>
      <c r="P50" s="10"/>
      <c r="Q50" s="12" t="str">
        <f t="shared" si="3"/>
        <v>Unit9   Storage Status08</v>
      </c>
    </row>
    <row r="51" spans="1:17">
      <c r="A51" s="1">
        <v>48</v>
      </c>
      <c r="B51" s="9" t="str">
        <f t="shared" si="4"/>
        <v>M1848</v>
      </c>
      <c r="C51" s="10" t="s">
        <v>169</v>
      </c>
      <c r="D51" s="22" t="s">
        <v>182</v>
      </c>
      <c r="E51" s="11" t="str">
        <f t="shared" si="8"/>
        <v xml:space="preserve">Unit9   Command  </v>
      </c>
      <c r="F51" s="9" t="str">
        <f t="shared" si="5"/>
        <v>L1848</v>
      </c>
      <c r="G51" s="17" t="s">
        <v>179</v>
      </c>
      <c r="H51" s="17" t="str">
        <f t="shared" si="9"/>
        <v xml:space="preserve"> </v>
      </c>
      <c r="I51" s="12" t="str">
        <f t="shared" si="1"/>
        <v xml:space="preserve">Unit9   S/W      </v>
      </c>
      <c r="J51" s="9" t="str">
        <f t="shared" si="6"/>
        <v>T1848</v>
      </c>
      <c r="K51" s="10"/>
      <c r="L51" s="10"/>
      <c r="M51" s="12" t="str">
        <f t="shared" si="2"/>
        <v xml:space="preserve">Unit9   </v>
      </c>
      <c r="N51" s="9" t="str">
        <f t="shared" si="7"/>
        <v>D1848</v>
      </c>
      <c r="O51" s="10" t="s">
        <v>1257</v>
      </c>
      <c r="P51" s="10"/>
      <c r="Q51" s="12" t="str">
        <f t="shared" si="3"/>
        <v>Unit9   Storage Status09</v>
      </c>
    </row>
    <row r="52" spans="1:17">
      <c r="A52" s="1">
        <v>49</v>
      </c>
      <c r="B52" s="9" t="str">
        <f t="shared" si="4"/>
        <v>M1849</v>
      </c>
      <c r="C52" s="10" t="s">
        <v>169</v>
      </c>
      <c r="D52" s="22" t="s">
        <v>182</v>
      </c>
      <c r="E52" s="11" t="str">
        <f t="shared" si="8"/>
        <v xml:space="preserve">Unit9   Command  </v>
      </c>
      <c r="F52" s="9" t="str">
        <f t="shared" si="5"/>
        <v>L1849</v>
      </c>
      <c r="G52" s="17" t="s">
        <v>179</v>
      </c>
      <c r="H52" s="17" t="str">
        <f t="shared" si="9"/>
        <v xml:space="preserve"> </v>
      </c>
      <c r="I52" s="12" t="str">
        <f t="shared" si="1"/>
        <v xml:space="preserve">Unit9   S/W      </v>
      </c>
      <c r="J52" s="9" t="str">
        <f t="shared" si="6"/>
        <v>T1849</v>
      </c>
      <c r="K52" s="10"/>
      <c r="L52" s="10"/>
      <c r="M52" s="12" t="str">
        <f t="shared" si="2"/>
        <v xml:space="preserve">Unit9   </v>
      </c>
      <c r="N52" s="9" t="str">
        <f t="shared" si="7"/>
        <v>D1849</v>
      </c>
      <c r="O52" s="10" t="s">
        <v>1258</v>
      </c>
      <c r="P52" s="10"/>
      <c r="Q52" s="12" t="str">
        <f t="shared" si="3"/>
        <v>Unit9   Storage Status10</v>
      </c>
    </row>
    <row r="53" spans="1:17">
      <c r="A53" s="1">
        <v>50</v>
      </c>
      <c r="B53" s="9" t="str">
        <f t="shared" si="4"/>
        <v>M1850</v>
      </c>
      <c r="C53" s="10" t="s">
        <v>169</v>
      </c>
      <c r="D53" s="10" t="s">
        <v>1425</v>
      </c>
      <c r="E53" s="11" t="str">
        <f t="shared" si="8"/>
        <v>Unit9   Command PNP Z   LOAD</v>
      </c>
      <c r="F53" s="9" t="str">
        <f t="shared" si="5"/>
        <v>L1850</v>
      </c>
      <c r="G53" s="17" t="s">
        <v>179</v>
      </c>
      <c r="H53" s="17" t="str">
        <f t="shared" si="9"/>
        <v>PNP Z   LOAD</v>
      </c>
      <c r="I53" s="12" t="str">
        <f t="shared" si="1"/>
        <v>Unit9   S/W     PNP Z   LOAD</v>
      </c>
      <c r="J53" s="9" t="str">
        <f t="shared" si="6"/>
        <v>T1850</v>
      </c>
      <c r="K53" s="10"/>
      <c r="L53" s="10"/>
      <c r="M53" s="12" t="str">
        <f t="shared" si="2"/>
        <v xml:space="preserve">Unit9   </v>
      </c>
      <c r="N53" s="9" t="str">
        <f t="shared" si="7"/>
        <v>D1850</v>
      </c>
      <c r="O53" s="10" t="s">
        <v>1259</v>
      </c>
      <c r="P53" s="10"/>
      <c r="Q53" s="12" t="str">
        <f t="shared" si="3"/>
        <v>Unit9   Storage Status11</v>
      </c>
    </row>
    <row r="54" spans="1:17">
      <c r="A54" s="1">
        <v>51</v>
      </c>
      <c r="B54" s="9" t="str">
        <f t="shared" si="4"/>
        <v>M1851</v>
      </c>
      <c r="C54" s="10" t="s">
        <v>169</v>
      </c>
      <c r="D54" s="10" t="s">
        <v>1426</v>
      </c>
      <c r="E54" s="11" t="str">
        <f t="shared" si="8"/>
        <v>Unit9   Command PNP Z   LOAD UP</v>
      </c>
      <c r="F54" s="9" t="str">
        <f t="shared" si="5"/>
        <v>L1851</v>
      </c>
      <c r="G54" s="17" t="s">
        <v>179</v>
      </c>
      <c r="H54" s="17" t="str">
        <f t="shared" si="9"/>
        <v>PNP Z   LOAD UP</v>
      </c>
      <c r="I54" s="12" t="str">
        <f t="shared" si="1"/>
        <v>Unit9   S/W     PNP Z   LOAD UP</v>
      </c>
      <c r="J54" s="9" t="str">
        <f t="shared" si="6"/>
        <v>T1851</v>
      </c>
      <c r="K54" s="10"/>
      <c r="L54" s="10"/>
      <c r="M54" s="12" t="str">
        <f t="shared" si="2"/>
        <v xml:space="preserve">Unit9   </v>
      </c>
      <c r="N54" s="9" t="str">
        <f t="shared" si="7"/>
        <v>D1851</v>
      </c>
      <c r="O54" s="10" t="s">
        <v>1260</v>
      </c>
      <c r="P54" s="10"/>
      <c r="Q54" s="12" t="str">
        <f t="shared" si="3"/>
        <v>Unit9   Storage Status12</v>
      </c>
    </row>
    <row r="55" spans="1:17">
      <c r="A55" s="1">
        <v>52</v>
      </c>
      <c r="B55" s="9" t="str">
        <f t="shared" si="4"/>
        <v>M1852</v>
      </c>
      <c r="C55" s="10" t="s">
        <v>169</v>
      </c>
      <c r="D55" s="10" t="s">
        <v>1427</v>
      </c>
      <c r="E55" s="11" t="str">
        <f t="shared" si="8"/>
        <v>Unit9   Command PNP Z   UNLOAD</v>
      </c>
      <c r="F55" s="9" t="str">
        <f t="shared" si="5"/>
        <v>L1852</v>
      </c>
      <c r="G55" s="17" t="s">
        <v>179</v>
      </c>
      <c r="H55" s="17" t="str">
        <f t="shared" si="9"/>
        <v>PNP Z   UNLOAD</v>
      </c>
      <c r="I55" s="12" t="str">
        <f t="shared" si="1"/>
        <v>Unit9   S/W     PNP Z   UNLOAD</v>
      </c>
      <c r="J55" s="9" t="str">
        <f t="shared" si="6"/>
        <v>T1852</v>
      </c>
      <c r="K55" s="10"/>
      <c r="L55" s="10"/>
      <c r="M55" s="12" t="str">
        <f t="shared" si="2"/>
        <v xml:space="preserve">Unit9   </v>
      </c>
      <c r="N55" s="9" t="str">
        <f t="shared" si="7"/>
        <v>D1852</v>
      </c>
      <c r="O55" s="10" t="s">
        <v>1261</v>
      </c>
      <c r="P55" s="10"/>
      <c r="Q55" s="12" t="str">
        <f t="shared" si="3"/>
        <v>Unit9   Storage Status13</v>
      </c>
    </row>
    <row r="56" spans="1:17">
      <c r="A56" s="1">
        <v>53</v>
      </c>
      <c r="B56" s="9" t="str">
        <f t="shared" si="4"/>
        <v>M1853</v>
      </c>
      <c r="C56" s="10" t="s">
        <v>169</v>
      </c>
      <c r="D56" s="10" t="s">
        <v>1428</v>
      </c>
      <c r="E56" s="11" t="str">
        <f t="shared" si="8"/>
        <v>Unit9   Command PNP Z   UNLOADDN</v>
      </c>
      <c r="F56" s="9" t="str">
        <f t="shared" si="5"/>
        <v>L1853</v>
      </c>
      <c r="G56" s="17" t="s">
        <v>179</v>
      </c>
      <c r="H56" s="17" t="str">
        <f t="shared" si="9"/>
        <v>PNP Z   UNLOADDN</v>
      </c>
      <c r="I56" s="12" t="str">
        <f t="shared" si="1"/>
        <v>Unit9   S/W     PNP Z   UNLOADDN</v>
      </c>
      <c r="J56" s="9" t="str">
        <f t="shared" si="6"/>
        <v>T1853</v>
      </c>
      <c r="K56" s="10"/>
      <c r="L56" s="10"/>
      <c r="M56" s="12" t="str">
        <f t="shared" si="2"/>
        <v xml:space="preserve">Unit9   </v>
      </c>
      <c r="N56" s="9" t="str">
        <f t="shared" si="7"/>
        <v>D1853</v>
      </c>
      <c r="O56" s="10" t="s">
        <v>1262</v>
      </c>
      <c r="P56" s="10"/>
      <c r="Q56" s="12" t="str">
        <f t="shared" si="3"/>
        <v>Unit9   Storage Status14</v>
      </c>
    </row>
    <row r="57" spans="1:17">
      <c r="A57" s="1">
        <v>54</v>
      </c>
      <c r="B57" s="9" t="str">
        <f t="shared" si="4"/>
        <v>M1854</v>
      </c>
      <c r="C57" s="10" t="s">
        <v>169</v>
      </c>
      <c r="D57" s="22" t="s">
        <v>182</v>
      </c>
      <c r="E57" s="11" t="str">
        <f t="shared" si="8"/>
        <v xml:space="preserve">Unit9   Command  </v>
      </c>
      <c r="F57" s="9" t="str">
        <f t="shared" si="5"/>
        <v>L1854</v>
      </c>
      <c r="G57" s="17" t="s">
        <v>179</v>
      </c>
      <c r="H57" s="17" t="str">
        <f t="shared" si="9"/>
        <v xml:space="preserve"> </v>
      </c>
      <c r="I57" s="12" t="str">
        <f t="shared" si="1"/>
        <v xml:space="preserve">Unit9   S/W      </v>
      </c>
      <c r="J57" s="9" t="str">
        <f t="shared" si="6"/>
        <v>T1854</v>
      </c>
      <c r="K57" s="10"/>
      <c r="L57" s="10"/>
      <c r="M57" s="12" t="str">
        <f t="shared" si="2"/>
        <v xml:space="preserve">Unit9   </v>
      </c>
      <c r="N57" s="9" t="str">
        <f t="shared" si="7"/>
        <v>D1854</v>
      </c>
      <c r="O57" s="10" t="s">
        <v>1263</v>
      </c>
      <c r="P57" s="10"/>
      <c r="Q57" s="12" t="str">
        <f t="shared" si="3"/>
        <v>Unit9   Storage Status15</v>
      </c>
    </row>
    <row r="58" spans="1:17">
      <c r="A58" s="1">
        <v>55</v>
      </c>
      <c r="B58" s="9" t="str">
        <f t="shared" si="4"/>
        <v>M1855</v>
      </c>
      <c r="C58" s="10" t="s">
        <v>169</v>
      </c>
      <c r="D58" s="22" t="s">
        <v>182</v>
      </c>
      <c r="E58" s="11" t="str">
        <f t="shared" si="8"/>
        <v xml:space="preserve">Unit9   Command  </v>
      </c>
      <c r="F58" s="9" t="str">
        <f t="shared" si="5"/>
        <v>L1855</v>
      </c>
      <c r="G58" s="17" t="s">
        <v>179</v>
      </c>
      <c r="H58" s="17" t="str">
        <f t="shared" si="9"/>
        <v xml:space="preserve"> </v>
      </c>
      <c r="I58" s="12" t="str">
        <f t="shared" si="1"/>
        <v xml:space="preserve">Unit9   S/W      </v>
      </c>
      <c r="J58" s="9" t="str">
        <f t="shared" si="6"/>
        <v>T1855</v>
      </c>
      <c r="K58" s="10"/>
      <c r="L58" s="10"/>
      <c r="M58" s="12" t="str">
        <f t="shared" si="2"/>
        <v xml:space="preserve">Unit9   </v>
      </c>
      <c r="N58" s="9" t="str">
        <f t="shared" si="7"/>
        <v>D1855</v>
      </c>
      <c r="O58" s="10" t="s">
        <v>1264</v>
      </c>
      <c r="P58" s="10"/>
      <c r="Q58" s="12" t="str">
        <f t="shared" si="3"/>
        <v>Unit9   Storage Status16</v>
      </c>
    </row>
    <row r="59" spans="1:17">
      <c r="A59" s="1">
        <v>56</v>
      </c>
      <c r="B59" s="9" t="str">
        <f t="shared" si="4"/>
        <v>M1856</v>
      </c>
      <c r="C59" s="10" t="s">
        <v>169</v>
      </c>
      <c r="D59" s="22" t="s">
        <v>182</v>
      </c>
      <c r="E59" s="11" t="str">
        <f t="shared" si="8"/>
        <v xml:space="preserve">Unit9   Command  </v>
      </c>
      <c r="F59" s="9" t="str">
        <f t="shared" si="5"/>
        <v>L1856</v>
      </c>
      <c r="G59" s="17" t="s">
        <v>179</v>
      </c>
      <c r="H59" s="17" t="str">
        <f t="shared" si="9"/>
        <v xml:space="preserve"> </v>
      </c>
      <c r="I59" s="12" t="str">
        <f t="shared" si="1"/>
        <v xml:space="preserve">Unit9   S/W      </v>
      </c>
      <c r="J59" s="9" t="str">
        <f t="shared" si="6"/>
        <v>T1856</v>
      </c>
      <c r="K59" s="10"/>
      <c r="L59" s="10"/>
      <c r="M59" s="12" t="str">
        <f t="shared" si="2"/>
        <v xml:space="preserve">Unit9   </v>
      </c>
      <c r="N59" s="9" t="str">
        <f t="shared" si="7"/>
        <v>D1856</v>
      </c>
      <c r="O59" s="10" t="s">
        <v>1265</v>
      </c>
      <c r="P59" s="10"/>
      <c r="Q59" s="12" t="str">
        <f t="shared" si="3"/>
        <v>Unit9   Storage Status17</v>
      </c>
    </row>
    <row r="60" spans="1:17">
      <c r="A60" s="1">
        <v>57</v>
      </c>
      <c r="B60" s="9" t="str">
        <f t="shared" si="4"/>
        <v>M1857</v>
      </c>
      <c r="C60" s="10" t="s">
        <v>169</v>
      </c>
      <c r="D60" s="22" t="s">
        <v>182</v>
      </c>
      <c r="E60" s="11" t="str">
        <f t="shared" si="8"/>
        <v xml:space="preserve">Unit9   Command  </v>
      </c>
      <c r="F60" s="9" t="str">
        <f t="shared" si="5"/>
        <v>L1857</v>
      </c>
      <c r="G60" s="17" t="s">
        <v>179</v>
      </c>
      <c r="H60" s="17" t="str">
        <f t="shared" si="9"/>
        <v xml:space="preserve"> </v>
      </c>
      <c r="I60" s="12" t="str">
        <f t="shared" si="1"/>
        <v xml:space="preserve">Unit9   S/W      </v>
      </c>
      <c r="J60" s="9" t="str">
        <f t="shared" si="6"/>
        <v>T1857</v>
      </c>
      <c r="K60" s="10"/>
      <c r="L60" s="10"/>
      <c r="M60" s="12" t="str">
        <f t="shared" si="2"/>
        <v xml:space="preserve">Unit9   </v>
      </c>
      <c r="N60" s="9" t="str">
        <f t="shared" si="7"/>
        <v>D1857</v>
      </c>
      <c r="O60" s="10" t="s">
        <v>1266</v>
      </c>
      <c r="P60" s="10"/>
      <c r="Q60" s="12" t="str">
        <f t="shared" si="3"/>
        <v>Unit9   Storage Status18</v>
      </c>
    </row>
    <row r="61" spans="1:17">
      <c r="A61" s="1">
        <v>58</v>
      </c>
      <c r="B61" s="9" t="str">
        <f t="shared" si="4"/>
        <v>M1858</v>
      </c>
      <c r="C61" s="10" t="s">
        <v>169</v>
      </c>
      <c r="D61" s="22" t="s">
        <v>182</v>
      </c>
      <c r="E61" s="11" t="str">
        <f t="shared" si="8"/>
        <v xml:space="preserve">Unit9   Command  </v>
      </c>
      <c r="F61" s="9" t="str">
        <f t="shared" si="5"/>
        <v>L1858</v>
      </c>
      <c r="G61" s="17" t="s">
        <v>179</v>
      </c>
      <c r="H61" s="17" t="str">
        <f t="shared" si="9"/>
        <v xml:space="preserve"> </v>
      </c>
      <c r="I61" s="12" t="str">
        <f t="shared" si="1"/>
        <v xml:space="preserve">Unit9   S/W      </v>
      </c>
      <c r="J61" s="9" t="str">
        <f t="shared" si="6"/>
        <v>T1858</v>
      </c>
      <c r="K61" s="10"/>
      <c r="L61" s="10"/>
      <c r="M61" s="12" t="str">
        <f t="shared" si="2"/>
        <v xml:space="preserve">Unit9   </v>
      </c>
      <c r="N61" s="9" t="str">
        <f t="shared" si="7"/>
        <v>D1858</v>
      </c>
      <c r="O61" s="10" t="s">
        <v>1271</v>
      </c>
      <c r="P61" s="10"/>
      <c r="Q61" s="12" t="str">
        <f t="shared" si="3"/>
        <v>Unit9   Storage Status19</v>
      </c>
    </row>
    <row r="62" spans="1:17">
      <c r="A62" s="1">
        <v>59</v>
      </c>
      <c r="B62" s="9" t="str">
        <f t="shared" si="4"/>
        <v>M1859</v>
      </c>
      <c r="C62" s="10" t="s">
        <v>169</v>
      </c>
      <c r="D62" s="22" t="s">
        <v>182</v>
      </c>
      <c r="E62" s="11" t="str">
        <f t="shared" si="8"/>
        <v xml:space="preserve">Unit9   Command  </v>
      </c>
      <c r="F62" s="9" t="str">
        <f t="shared" si="5"/>
        <v>L1859</v>
      </c>
      <c r="G62" s="17" t="s">
        <v>179</v>
      </c>
      <c r="H62" s="17" t="str">
        <f t="shared" si="9"/>
        <v xml:space="preserve"> </v>
      </c>
      <c r="I62" s="12" t="str">
        <f t="shared" si="1"/>
        <v xml:space="preserve">Unit9   S/W      </v>
      </c>
      <c r="J62" s="9" t="str">
        <f t="shared" si="6"/>
        <v>T1859</v>
      </c>
      <c r="K62" s="10"/>
      <c r="L62" s="10"/>
      <c r="M62" s="12" t="str">
        <f t="shared" si="2"/>
        <v xml:space="preserve">Unit9   </v>
      </c>
      <c r="N62" s="9" t="str">
        <f t="shared" si="7"/>
        <v>D1859</v>
      </c>
      <c r="O62" s="10" t="s">
        <v>1272</v>
      </c>
      <c r="P62" s="10"/>
      <c r="Q62" s="12" t="str">
        <f t="shared" si="3"/>
        <v>Unit9   Storage Status20</v>
      </c>
    </row>
    <row r="63" spans="1:17">
      <c r="A63" s="1">
        <v>60</v>
      </c>
      <c r="B63" s="9" t="str">
        <f t="shared" si="4"/>
        <v>M1860</v>
      </c>
      <c r="C63" s="17" t="s">
        <v>175</v>
      </c>
      <c r="D63" s="17" t="str">
        <f>D43</f>
        <v>LD CraneFWD</v>
      </c>
      <c r="E63" s="11" t="str">
        <f t="shared" si="8"/>
        <v>Unit9   Int'lockLD CraneFWD</v>
      </c>
      <c r="F63" s="9" t="str">
        <f t="shared" si="5"/>
        <v>L1860</v>
      </c>
      <c r="G63" s="17" t="s">
        <v>180</v>
      </c>
      <c r="H63" s="17" t="str">
        <f t="shared" si="9"/>
        <v>LD CraneFWD</v>
      </c>
      <c r="I63" s="12" t="str">
        <f t="shared" si="1"/>
        <v>Unit9   L/P     LD CraneFWD</v>
      </c>
      <c r="J63" s="9" t="str">
        <f t="shared" si="6"/>
        <v>T1860</v>
      </c>
      <c r="K63" s="10"/>
      <c r="L63" s="10"/>
      <c r="M63" s="12" t="str">
        <f t="shared" si="2"/>
        <v xml:space="preserve">Unit9   </v>
      </c>
      <c r="N63" s="9" t="str">
        <f t="shared" si="7"/>
        <v>D1860</v>
      </c>
      <c r="O63" s="10" t="s">
        <v>1273</v>
      </c>
      <c r="P63" s="10"/>
      <c r="Q63" s="12" t="str">
        <f t="shared" si="3"/>
        <v>Unit9   Storage Status21</v>
      </c>
    </row>
    <row r="64" spans="1:17">
      <c r="A64" s="1">
        <v>61</v>
      </c>
      <c r="B64" s="9" t="str">
        <f t="shared" si="4"/>
        <v>M1861</v>
      </c>
      <c r="C64" s="17" t="s">
        <v>175</v>
      </c>
      <c r="D64" s="17" t="str">
        <f>D44</f>
        <v>LD CraneBWD</v>
      </c>
      <c r="E64" s="11" t="str">
        <f t="shared" si="8"/>
        <v>Unit9   Int'lockLD CraneBWD</v>
      </c>
      <c r="F64" s="9" t="str">
        <f t="shared" si="5"/>
        <v>L1861</v>
      </c>
      <c r="G64" s="17" t="s">
        <v>180</v>
      </c>
      <c r="H64" s="17" t="str">
        <f t="shared" si="9"/>
        <v>LD CraneBWD</v>
      </c>
      <c r="I64" s="12" t="str">
        <f t="shared" si="1"/>
        <v>Unit9   L/P     LD CraneBWD</v>
      </c>
      <c r="J64" s="9" t="str">
        <f t="shared" si="6"/>
        <v>T1861</v>
      </c>
      <c r="K64" s="10"/>
      <c r="L64" s="10"/>
      <c r="M64" s="12" t="str">
        <f t="shared" si="2"/>
        <v xml:space="preserve">Unit9   </v>
      </c>
      <c r="N64" s="9" t="str">
        <f t="shared" si="7"/>
        <v>D1861</v>
      </c>
      <c r="O64" s="10" t="s">
        <v>1274</v>
      </c>
      <c r="P64" s="10"/>
      <c r="Q64" s="12" t="str">
        <f t="shared" si="3"/>
        <v>Unit9   Storage Status22</v>
      </c>
    </row>
    <row r="65" spans="1:17">
      <c r="A65" s="1">
        <v>62</v>
      </c>
      <c r="B65" s="9" t="str">
        <f t="shared" si="4"/>
        <v>M1862</v>
      </c>
      <c r="C65" s="17" t="s">
        <v>170</v>
      </c>
      <c r="D65" s="17" t="str">
        <f t="shared" ref="D65:D102" si="10">D45</f>
        <v>ULDCraneFWD</v>
      </c>
      <c r="E65" s="11" t="str">
        <f t="shared" si="8"/>
        <v>Unit9   Int'lockULDCraneFWD</v>
      </c>
      <c r="F65" s="9" t="str">
        <f t="shared" si="5"/>
        <v>L1862</v>
      </c>
      <c r="G65" s="17" t="s">
        <v>180</v>
      </c>
      <c r="H65" s="17" t="str">
        <f t="shared" si="9"/>
        <v>ULDCraneFWD</v>
      </c>
      <c r="I65" s="12" t="str">
        <f t="shared" si="1"/>
        <v>Unit9   L/P     ULDCraneFWD</v>
      </c>
      <c r="J65" s="9" t="str">
        <f t="shared" si="6"/>
        <v>T1862</v>
      </c>
      <c r="K65" s="10"/>
      <c r="L65" s="10"/>
      <c r="M65" s="12" t="str">
        <f t="shared" si="2"/>
        <v xml:space="preserve">Unit9   </v>
      </c>
      <c r="N65" s="9" t="str">
        <f t="shared" si="7"/>
        <v>D1862</v>
      </c>
      <c r="O65" s="10" t="s">
        <v>1275</v>
      </c>
      <c r="P65" s="10"/>
      <c r="Q65" s="12" t="str">
        <f t="shared" si="3"/>
        <v>Unit9   Storage Status23</v>
      </c>
    </row>
    <row r="66" spans="1:17">
      <c r="A66" s="1">
        <v>63</v>
      </c>
      <c r="B66" s="9" t="str">
        <f t="shared" si="4"/>
        <v>M1863</v>
      </c>
      <c r="C66" s="17" t="s">
        <v>170</v>
      </c>
      <c r="D66" s="17" t="str">
        <f t="shared" si="10"/>
        <v>ULDCraneBWD</v>
      </c>
      <c r="E66" s="11" t="str">
        <f t="shared" si="8"/>
        <v>Unit9   Int'lockULDCraneBWD</v>
      </c>
      <c r="F66" s="9" t="str">
        <f t="shared" si="5"/>
        <v>L1863</v>
      </c>
      <c r="G66" s="17" t="s">
        <v>180</v>
      </c>
      <c r="H66" s="17" t="str">
        <f t="shared" si="9"/>
        <v>ULDCraneBWD</v>
      </c>
      <c r="I66" s="12" t="str">
        <f t="shared" si="1"/>
        <v>Unit9   L/P     ULDCraneBWD</v>
      </c>
      <c r="J66" s="9" t="str">
        <f t="shared" si="6"/>
        <v>T1863</v>
      </c>
      <c r="K66" s="10"/>
      <c r="L66" s="10"/>
      <c r="M66" s="12" t="str">
        <f t="shared" si="2"/>
        <v xml:space="preserve">Unit9   </v>
      </c>
      <c r="N66" s="9" t="str">
        <f t="shared" si="7"/>
        <v>D1863</v>
      </c>
      <c r="O66" s="10" t="s">
        <v>1276</v>
      </c>
      <c r="P66" s="10"/>
      <c r="Q66" s="12" t="str">
        <f t="shared" si="3"/>
        <v>Unit9   Storage Status24</v>
      </c>
    </row>
    <row r="67" spans="1:17">
      <c r="A67" s="1">
        <v>64</v>
      </c>
      <c r="B67" s="9" t="str">
        <f t="shared" si="4"/>
        <v>M1864</v>
      </c>
      <c r="C67" s="17" t="s">
        <v>170</v>
      </c>
      <c r="D67" s="17" t="str">
        <f t="shared" si="10"/>
        <v>PNP X   LOAD</v>
      </c>
      <c r="E67" s="11" t="str">
        <f t="shared" si="8"/>
        <v>Unit9   Int'lockPNP X   LOAD</v>
      </c>
      <c r="F67" s="9" t="str">
        <f t="shared" si="5"/>
        <v>L1864</v>
      </c>
      <c r="G67" s="17" t="s">
        <v>180</v>
      </c>
      <c r="H67" s="17" t="str">
        <f t="shared" si="9"/>
        <v>PNP X   LOAD</v>
      </c>
      <c r="I67" s="12" t="str">
        <f t="shared" ref="I67:I102" si="11">$B$1&amp;$C$1&amp;"   "&amp;G67&amp;H67</f>
        <v>Unit9   L/P     PNP X   LOAD</v>
      </c>
      <c r="J67" s="9" t="str">
        <f t="shared" si="6"/>
        <v>T1864</v>
      </c>
      <c r="K67" s="10"/>
      <c r="L67" s="10"/>
      <c r="M67" s="12" t="str">
        <f t="shared" ref="M67:M102" si="12">$B$1&amp;$C$1&amp;"   "&amp;K67&amp;L67</f>
        <v xml:space="preserve">Unit9   </v>
      </c>
      <c r="N67" s="9" t="str">
        <f t="shared" si="7"/>
        <v>D1864</v>
      </c>
      <c r="O67" s="10" t="s">
        <v>1277</v>
      </c>
      <c r="P67" s="10"/>
      <c r="Q67" s="12" t="str">
        <f t="shared" ref="Q67:Q102" si="13">$B$1&amp;$C$1&amp;"   "&amp;O67&amp;P67</f>
        <v>Unit9   Storage Status25</v>
      </c>
    </row>
    <row r="68" spans="1:17">
      <c r="A68" s="1">
        <v>65</v>
      </c>
      <c r="B68" s="9" t="str">
        <f t="shared" ref="B68:B102" si="14">C$2&amp;B$2+$A68</f>
        <v>M1865</v>
      </c>
      <c r="C68" s="17" t="s">
        <v>170</v>
      </c>
      <c r="D68" s="17" t="str">
        <f t="shared" si="10"/>
        <v>PNP X   UNLOAD</v>
      </c>
      <c r="E68" s="11" t="str">
        <f t="shared" si="8"/>
        <v>Unit9   Int'lockPNP X   UNLOAD</v>
      </c>
      <c r="F68" s="9" t="str">
        <f t="shared" ref="F68:F102" si="15">G$2&amp;F$2+$A68</f>
        <v>L1865</v>
      </c>
      <c r="G68" s="17" t="s">
        <v>180</v>
      </c>
      <c r="H68" s="17" t="str">
        <f t="shared" si="9"/>
        <v>PNP X   UNLOAD</v>
      </c>
      <c r="I68" s="12" t="str">
        <f t="shared" si="11"/>
        <v>Unit9   L/P     PNP X   UNLOAD</v>
      </c>
      <c r="J68" s="9" t="str">
        <f t="shared" ref="J68:J102" si="16">K$2&amp;J$2+$A68</f>
        <v>T1865</v>
      </c>
      <c r="K68" s="10"/>
      <c r="L68" s="10"/>
      <c r="M68" s="12" t="str">
        <f t="shared" si="12"/>
        <v xml:space="preserve">Unit9   </v>
      </c>
      <c r="N68" s="9" t="str">
        <f t="shared" ref="N68:N102" si="17">O$2&amp;N$2+$A68</f>
        <v>D1865</v>
      </c>
      <c r="O68" s="10" t="s">
        <v>1278</v>
      </c>
      <c r="P68" s="10"/>
      <c r="Q68" s="12" t="str">
        <f t="shared" si="13"/>
        <v>Unit9   Storage Status26</v>
      </c>
    </row>
    <row r="69" spans="1:17">
      <c r="A69" s="1">
        <v>66</v>
      </c>
      <c r="B69" s="9" t="str">
        <f t="shared" si="14"/>
        <v>M1866</v>
      </c>
      <c r="C69" s="17" t="s">
        <v>170</v>
      </c>
      <c r="D69" s="17" t="str">
        <f t="shared" si="10"/>
        <v xml:space="preserve"> </v>
      </c>
      <c r="E69" s="11" t="str">
        <f t="shared" si="8"/>
        <v xml:space="preserve">Unit9   Int'lock </v>
      </c>
      <c r="F69" s="9" t="str">
        <f t="shared" si="15"/>
        <v>L1866</v>
      </c>
      <c r="G69" s="17" t="s">
        <v>180</v>
      </c>
      <c r="H69" s="17" t="str">
        <f t="shared" si="9"/>
        <v xml:space="preserve"> </v>
      </c>
      <c r="I69" s="12" t="str">
        <f t="shared" si="11"/>
        <v xml:space="preserve">Unit9   L/P      </v>
      </c>
      <c r="J69" s="9" t="str">
        <f t="shared" si="16"/>
        <v>T1866</v>
      </c>
      <c r="K69" s="10"/>
      <c r="L69" s="10"/>
      <c r="M69" s="12" t="str">
        <f t="shared" si="12"/>
        <v xml:space="preserve">Unit9   </v>
      </c>
      <c r="N69" s="9" t="str">
        <f t="shared" si="17"/>
        <v>D1866</v>
      </c>
      <c r="O69" s="10" t="s">
        <v>1279</v>
      </c>
      <c r="P69" s="10"/>
      <c r="Q69" s="12" t="str">
        <f t="shared" si="13"/>
        <v>Unit9   Storage Status27</v>
      </c>
    </row>
    <row r="70" spans="1:17">
      <c r="A70" s="1">
        <v>67</v>
      </c>
      <c r="B70" s="9" t="str">
        <f t="shared" si="14"/>
        <v>M1867</v>
      </c>
      <c r="C70" s="17" t="s">
        <v>170</v>
      </c>
      <c r="D70" s="17" t="str">
        <f t="shared" si="10"/>
        <v xml:space="preserve"> </v>
      </c>
      <c r="E70" s="11" t="str">
        <f t="shared" si="8"/>
        <v xml:space="preserve">Unit9   Int'lock </v>
      </c>
      <c r="F70" s="9" t="str">
        <f t="shared" si="15"/>
        <v>L1867</v>
      </c>
      <c r="G70" s="17" t="s">
        <v>180</v>
      </c>
      <c r="H70" s="17" t="str">
        <f t="shared" si="9"/>
        <v xml:space="preserve"> </v>
      </c>
      <c r="I70" s="12" t="str">
        <f t="shared" si="11"/>
        <v xml:space="preserve">Unit9   L/P      </v>
      </c>
      <c r="J70" s="9" t="str">
        <f t="shared" si="16"/>
        <v>T1867</v>
      </c>
      <c r="K70" s="10"/>
      <c r="L70" s="10"/>
      <c r="M70" s="12" t="str">
        <f t="shared" si="12"/>
        <v xml:space="preserve">Unit9   </v>
      </c>
      <c r="N70" s="9" t="str">
        <f t="shared" si="17"/>
        <v>D1867</v>
      </c>
      <c r="O70" s="10" t="s">
        <v>1280</v>
      </c>
      <c r="P70" s="10"/>
      <c r="Q70" s="12" t="str">
        <f t="shared" si="13"/>
        <v>Unit9   Storage Status28</v>
      </c>
    </row>
    <row r="71" spans="1:17">
      <c r="A71" s="1">
        <v>68</v>
      </c>
      <c r="B71" s="9" t="str">
        <f t="shared" si="14"/>
        <v>M1868</v>
      </c>
      <c r="C71" s="17" t="s">
        <v>170</v>
      </c>
      <c r="D71" s="17" t="str">
        <f t="shared" si="10"/>
        <v xml:space="preserve"> </v>
      </c>
      <c r="E71" s="11" t="str">
        <f t="shared" si="8"/>
        <v xml:space="preserve">Unit9   Int'lock </v>
      </c>
      <c r="F71" s="9" t="str">
        <f t="shared" si="15"/>
        <v>L1868</v>
      </c>
      <c r="G71" s="17" t="s">
        <v>180</v>
      </c>
      <c r="H71" s="17" t="str">
        <f t="shared" si="9"/>
        <v xml:space="preserve"> </v>
      </c>
      <c r="I71" s="12" t="str">
        <f t="shared" si="11"/>
        <v xml:space="preserve">Unit9   L/P      </v>
      </c>
      <c r="J71" s="9" t="str">
        <f t="shared" si="16"/>
        <v>T1868</v>
      </c>
      <c r="K71" s="10"/>
      <c r="L71" s="10"/>
      <c r="M71" s="12" t="str">
        <f t="shared" si="12"/>
        <v xml:space="preserve">Unit9   </v>
      </c>
      <c r="N71" s="9" t="str">
        <f t="shared" si="17"/>
        <v>D1868</v>
      </c>
      <c r="O71" s="10" t="s">
        <v>1281</v>
      </c>
      <c r="P71" s="10"/>
      <c r="Q71" s="12" t="str">
        <f t="shared" si="13"/>
        <v>Unit9   Storage Status29</v>
      </c>
    </row>
    <row r="72" spans="1:17">
      <c r="A72" s="1">
        <v>69</v>
      </c>
      <c r="B72" s="9" t="str">
        <f t="shared" si="14"/>
        <v>M1869</v>
      </c>
      <c r="C72" s="17" t="s">
        <v>170</v>
      </c>
      <c r="D72" s="17" t="str">
        <f t="shared" si="10"/>
        <v xml:space="preserve"> </v>
      </c>
      <c r="E72" s="11" t="str">
        <f t="shared" si="8"/>
        <v xml:space="preserve">Unit9   Int'lock </v>
      </c>
      <c r="F72" s="9" t="str">
        <f t="shared" si="15"/>
        <v>L1869</v>
      </c>
      <c r="G72" s="17" t="s">
        <v>180</v>
      </c>
      <c r="H72" s="17" t="str">
        <f t="shared" si="9"/>
        <v xml:space="preserve"> </v>
      </c>
      <c r="I72" s="12" t="str">
        <f t="shared" si="11"/>
        <v xml:space="preserve">Unit9   L/P      </v>
      </c>
      <c r="J72" s="9" t="str">
        <f t="shared" si="16"/>
        <v>T1869</v>
      </c>
      <c r="K72" s="10"/>
      <c r="L72" s="10"/>
      <c r="M72" s="12" t="str">
        <f t="shared" si="12"/>
        <v xml:space="preserve">Unit9   </v>
      </c>
      <c r="N72" s="9" t="str">
        <f t="shared" si="17"/>
        <v>D1869</v>
      </c>
      <c r="O72" s="10" t="s">
        <v>1282</v>
      </c>
      <c r="P72" s="10"/>
      <c r="Q72" s="12" t="str">
        <f t="shared" si="13"/>
        <v>Unit9   Storage Status30</v>
      </c>
    </row>
    <row r="73" spans="1:17">
      <c r="A73" s="1">
        <v>70</v>
      </c>
      <c r="B73" s="9" t="str">
        <f t="shared" si="14"/>
        <v>M1870</v>
      </c>
      <c r="C73" s="17" t="s">
        <v>170</v>
      </c>
      <c r="D73" s="17" t="str">
        <f t="shared" si="10"/>
        <v>PNP Z   LOAD</v>
      </c>
      <c r="E73" s="11" t="str">
        <f t="shared" si="8"/>
        <v>Unit9   Int'lockPNP Z   LOAD</v>
      </c>
      <c r="F73" s="9" t="str">
        <f t="shared" si="15"/>
        <v>L1870</v>
      </c>
      <c r="G73" s="17" t="s">
        <v>180</v>
      </c>
      <c r="H73" s="17" t="str">
        <f t="shared" si="9"/>
        <v>PNP Z   LOAD</v>
      </c>
      <c r="I73" s="12" t="str">
        <f t="shared" si="11"/>
        <v>Unit9   L/P     PNP Z   LOAD</v>
      </c>
      <c r="J73" s="9" t="str">
        <f t="shared" si="16"/>
        <v>T1870</v>
      </c>
      <c r="K73" s="10"/>
      <c r="L73" s="10"/>
      <c r="M73" s="12" t="str">
        <f t="shared" si="12"/>
        <v xml:space="preserve">Unit9   </v>
      </c>
      <c r="N73" s="9" t="str">
        <f t="shared" si="17"/>
        <v>D1870</v>
      </c>
      <c r="O73" s="10" t="s">
        <v>1283</v>
      </c>
      <c r="P73" s="10"/>
      <c r="Q73" s="12" t="str">
        <f t="shared" si="13"/>
        <v>Unit9   Storage Status31</v>
      </c>
    </row>
    <row r="74" spans="1:17">
      <c r="A74" s="1">
        <v>71</v>
      </c>
      <c r="B74" s="9" t="str">
        <f t="shared" si="14"/>
        <v>M1871</v>
      </c>
      <c r="C74" s="17" t="s">
        <v>170</v>
      </c>
      <c r="D74" s="17" t="str">
        <f t="shared" si="10"/>
        <v>PNP Z   LOAD UP</v>
      </c>
      <c r="E74" s="11" t="str">
        <f t="shared" si="8"/>
        <v>Unit9   Int'lockPNP Z   LOAD UP</v>
      </c>
      <c r="F74" s="9" t="str">
        <f t="shared" si="15"/>
        <v>L1871</v>
      </c>
      <c r="G74" s="17" t="s">
        <v>180</v>
      </c>
      <c r="H74" s="17" t="str">
        <f t="shared" si="9"/>
        <v>PNP Z   LOAD UP</v>
      </c>
      <c r="I74" s="12" t="str">
        <f t="shared" si="11"/>
        <v>Unit9   L/P     PNP Z   LOAD UP</v>
      </c>
      <c r="J74" s="9" t="str">
        <f t="shared" si="16"/>
        <v>T1871</v>
      </c>
      <c r="K74" s="10"/>
      <c r="L74" s="10"/>
      <c r="M74" s="12" t="str">
        <f t="shared" si="12"/>
        <v xml:space="preserve">Unit9   </v>
      </c>
      <c r="N74" s="9" t="str">
        <f t="shared" si="17"/>
        <v>D1871</v>
      </c>
      <c r="O74" s="10" t="s">
        <v>1284</v>
      </c>
      <c r="P74" s="10"/>
      <c r="Q74" s="12" t="str">
        <f t="shared" si="13"/>
        <v>Unit9   Storage Status32</v>
      </c>
    </row>
    <row r="75" spans="1:17">
      <c r="A75" s="1">
        <v>72</v>
      </c>
      <c r="B75" s="9" t="str">
        <f t="shared" si="14"/>
        <v>M1872</v>
      </c>
      <c r="C75" s="17" t="s">
        <v>170</v>
      </c>
      <c r="D75" s="17" t="str">
        <f t="shared" si="10"/>
        <v>PNP Z   UNLOAD</v>
      </c>
      <c r="E75" s="11" t="str">
        <f t="shared" si="8"/>
        <v>Unit9   Int'lockPNP Z   UNLOAD</v>
      </c>
      <c r="F75" s="9" t="str">
        <f t="shared" si="15"/>
        <v>L1872</v>
      </c>
      <c r="G75" s="17" t="s">
        <v>180</v>
      </c>
      <c r="H75" s="17" t="str">
        <f t="shared" si="9"/>
        <v>PNP Z   UNLOAD</v>
      </c>
      <c r="I75" s="12" t="str">
        <f t="shared" si="11"/>
        <v>Unit9   L/P     PNP Z   UNLOAD</v>
      </c>
      <c r="J75" s="9" t="str">
        <f t="shared" si="16"/>
        <v>T1872</v>
      </c>
      <c r="K75" s="10"/>
      <c r="L75" s="10"/>
      <c r="M75" s="12" t="str">
        <f t="shared" si="12"/>
        <v xml:space="preserve">Unit9   </v>
      </c>
      <c r="N75" s="9" t="str">
        <f t="shared" si="17"/>
        <v>D1872</v>
      </c>
      <c r="O75" s="10" t="s">
        <v>1285</v>
      </c>
      <c r="P75" s="10"/>
      <c r="Q75" s="12" t="str">
        <f t="shared" si="13"/>
        <v>Unit9   Storage Status33</v>
      </c>
    </row>
    <row r="76" spans="1:17">
      <c r="A76" s="1">
        <v>73</v>
      </c>
      <c r="B76" s="9" t="str">
        <f t="shared" si="14"/>
        <v>M1873</v>
      </c>
      <c r="C76" s="17" t="s">
        <v>170</v>
      </c>
      <c r="D76" s="17" t="str">
        <f t="shared" si="10"/>
        <v>PNP Z   UNLOADDN</v>
      </c>
      <c r="E76" s="11" t="str">
        <f t="shared" si="8"/>
        <v>Unit9   Int'lockPNP Z   UNLOADDN</v>
      </c>
      <c r="F76" s="9" t="str">
        <f t="shared" si="15"/>
        <v>L1873</v>
      </c>
      <c r="G76" s="17" t="s">
        <v>180</v>
      </c>
      <c r="H76" s="17" t="str">
        <f t="shared" si="9"/>
        <v>PNP Z   UNLOADDN</v>
      </c>
      <c r="I76" s="12" t="str">
        <f t="shared" si="11"/>
        <v>Unit9   L/P     PNP Z   UNLOADDN</v>
      </c>
      <c r="J76" s="9" t="str">
        <f t="shared" si="16"/>
        <v>T1873</v>
      </c>
      <c r="K76" s="10"/>
      <c r="L76" s="10"/>
      <c r="M76" s="12" t="str">
        <f t="shared" si="12"/>
        <v xml:space="preserve">Unit9   </v>
      </c>
      <c r="N76" s="9" t="str">
        <f t="shared" si="17"/>
        <v>D1873</v>
      </c>
      <c r="O76" s="10" t="s">
        <v>1286</v>
      </c>
      <c r="P76" s="10"/>
      <c r="Q76" s="12" t="str">
        <f t="shared" si="13"/>
        <v>Unit9   Storage Status34</v>
      </c>
    </row>
    <row r="77" spans="1:17">
      <c r="A77" s="1">
        <v>74</v>
      </c>
      <c r="B77" s="9" t="str">
        <f t="shared" si="14"/>
        <v>M1874</v>
      </c>
      <c r="C77" s="17" t="s">
        <v>170</v>
      </c>
      <c r="D77" s="17" t="str">
        <f t="shared" si="10"/>
        <v xml:space="preserve"> </v>
      </c>
      <c r="E77" s="11" t="str">
        <f t="shared" si="8"/>
        <v xml:space="preserve">Unit9   Int'lock </v>
      </c>
      <c r="F77" s="9" t="str">
        <f t="shared" si="15"/>
        <v>L1874</v>
      </c>
      <c r="G77" s="17" t="s">
        <v>180</v>
      </c>
      <c r="H77" s="17" t="str">
        <f t="shared" si="9"/>
        <v xml:space="preserve"> </v>
      </c>
      <c r="I77" s="12" t="str">
        <f t="shared" si="11"/>
        <v xml:space="preserve">Unit9   L/P      </v>
      </c>
      <c r="J77" s="9" t="str">
        <f t="shared" si="16"/>
        <v>T1874</v>
      </c>
      <c r="K77" s="10"/>
      <c r="L77" s="10"/>
      <c r="M77" s="12" t="str">
        <f t="shared" si="12"/>
        <v xml:space="preserve">Unit9   </v>
      </c>
      <c r="N77" s="9" t="str">
        <f t="shared" si="17"/>
        <v>D1874</v>
      </c>
      <c r="O77" s="10" t="s">
        <v>1287</v>
      </c>
      <c r="P77" s="10"/>
      <c r="Q77" s="12" t="str">
        <f t="shared" si="13"/>
        <v>Unit9   Storage Status35</v>
      </c>
    </row>
    <row r="78" spans="1:17">
      <c r="A78" s="1">
        <v>75</v>
      </c>
      <c r="B78" s="9" t="str">
        <f t="shared" si="14"/>
        <v>M1875</v>
      </c>
      <c r="C78" s="17" t="s">
        <v>170</v>
      </c>
      <c r="D78" s="17" t="str">
        <f t="shared" si="10"/>
        <v xml:space="preserve"> </v>
      </c>
      <c r="E78" s="11" t="str">
        <f t="shared" si="8"/>
        <v xml:space="preserve">Unit9   Int'lock </v>
      </c>
      <c r="F78" s="9" t="str">
        <f t="shared" si="15"/>
        <v>L1875</v>
      </c>
      <c r="G78" s="17" t="s">
        <v>180</v>
      </c>
      <c r="H78" s="17" t="str">
        <f t="shared" si="9"/>
        <v xml:space="preserve"> </v>
      </c>
      <c r="I78" s="12" t="str">
        <f t="shared" si="11"/>
        <v xml:space="preserve">Unit9   L/P      </v>
      </c>
      <c r="J78" s="9" t="str">
        <f t="shared" si="16"/>
        <v>T1875</v>
      </c>
      <c r="K78" s="10"/>
      <c r="L78" s="10"/>
      <c r="M78" s="12" t="str">
        <f t="shared" si="12"/>
        <v xml:space="preserve">Unit9   </v>
      </c>
      <c r="N78" s="9" t="str">
        <f t="shared" si="17"/>
        <v>D1875</v>
      </c>
      <c r="O78" s="10" t="s">
        <v>1288</v>
      </c>
      <c r="P78" s="10"/>
      <c r="Q78" s="12" t="str">
        <f t="shared" si="13"/>
        <v>Unit9   Storage Status36</v>
      </c>
    </row>
    <row r="79" spans="1:17">
      <c r="A79" s="1">
        <v>76</v>
      </c>
      <c r="B79" s="9" t="str">
        <f t="shared" si="14"/>
        <v>M1876</v>
      </c>
      <c r="C79" s="17" t="s">
        <v>170</v>
      </c>
      <c r="D79" s="17" t="str">
        <f t="shared" si="10"/>
        <v xml:space="preserve"> </v>
      </c>
      <c r="E79" s="11" t="str">
        <f t="shared" si="8"/>
        <v xml:space="preserve">Unit9   Int'lock </v>
      </c>
      <c r="F79" s="9" t="str">
        <f t="shared" si="15"/>
        <v>L1876</v>
      </c>
      <c r="G79" s="17" t="s">
        <v>180</v>
      </c>
      <c r="H79" s="17" t="str">
        <f t="shared" si="9"/>
        <v xml:space="preserve"> </v>
      </c>
      <c r="I79" s="12" t="str">
        <f t="shared" si="11"/>
        <v xml:space="preserve">Unit9   L/P      </v>
      </c>
      <c r="J79" s="9" t="str">
        <f t="shared" si="16"/>
        <v>T1876</v>
      </c>
      <c r="K79" s="10"/>
      <c r="L79" s="10"/>
      <c r="M79" s="12" t="str">
        <f t="shared" si="12"/>
        <v xml:space="preserve">Unit9   </v>
      </c>
      <c r="N79" s="9" t="str">
        <f t="shared" si="17"/>
        <v>D1876</v>
      </c>
      <c r="O79" s="10"/>
      <c r="P79" s="10"/>
      <c r="Q79" s="12" t="str">
        <f t="shared" si="13"/>
        <v xml:space="preserve">Unit9   </v>
      </c>
    </row>
    <row r="80" spans="1:17">
      <c r="A80" s="1">
        <v>77</v>
      </c>
      <c r="B80" s="9" t="str">
        <f t="shared" si="14"/>
        <v>M1877</v>
      </c>
      <c r="C80" s="17" t="s">
        <v>170</v>
      </c>
      <c r="D80" s="17" t="str">
        <f t="shared" si="10"/>
        <v xml:space="preserve"> </v>
      </c>
      <c r="E80" s="11" t="str">
        <f t="shared" si="8"/>
        <v xml:space="preserve">Unit9   Int'lock </v>
      </c>
      <c r="F80" s="9" t="str">
        <f t="shared" si="15"/>
        <v>L1877</v>
      </c>
      <c r="G80" s="17" t="s">
        <v>180</v>
      </c>
      <c r="H80" s="17" t="str">
        <f t="shared" si="9"/>
        <v xml:space="preserve"> </v>
      </c>
      <c r="I80" s="12" t="str">
        <f t="shared" si="11"/>
        <v xml:space="preserve">Unit9   L/P      </v>
      </c>
      <c r="J80" s="9" t="str">
        <f t="shared" si="16"/>
        <v>T1877</v>
      </c>
      <c r="K80" s="10"/>
      <c r="L80" s="10"/>
      <c r="M80" s="12" t="str">
        <f t="shared" si="12"/>
        <v xml:space="preserve">Unit9   </v>
      </c>
      <c r="N80" s="9" t="str">
        <f t="shared" si="17"/>
        <v>D1877</v>
      </c>
      <c r="O80" s="10"/>
      <c r="P80" s="10"/>
      <c r="Q80" s="12" t="str">
        <f t="shared" si="13"/>
        <v xml:space="preserve">Unit9   </v>
      </c>
    </row>
    <row r="81" spans="1:17">
      <c r="A81" s="1">
        <v>78</v>
      </c>
      <c r="B81" s="9" t="str">
        <f t="shared" si="14"/>
        <v>M1878</v>
      </c>
      <c r="C81" s="17" t="s">
        <v>170</v>
      </c>
      <c r="D81" s="17" t="str">
        <f t="shared" si="10"/>
        <v xml:space="preserve"> </v>
      </c>
      <c r="E81" s="11" t="str">
        <f t="shared" si="8"/>
        <v xml:space="preserve">Unit9   Int'lock </v>
      </c>
      <c r="F81" s="9" t="str">
        <f t="shared" si="15"/>
        <v>L1878</v>
      </c>
      <c r="G81" s="17" t="s">
        <v>180</v>
      </c>
      <c r="H81" s="17" t="str">
        <f t="shared" si="9"/>
        <v xml:space="preserve"> </v>
      </c>
      <c r="I81" s="12" t="str">
        <f t="shared" si="11"/>
        <v xml:space="preserve">Unit9   L/P      </v>
      </c>
      <c r="J81" s="9" t="str">
        <f t="shared" si="16"/>
        <v>T1878</v>
      </c>
      <c r="K81" s="10"/>
      <c r="L81" s="10"/>
      <c r="M81" s="12" t="str">
        <f t="shared" si="12"/>
        <v xml:space="preserve">Unit9   </v>
      </c>
      <c r="N81" s="9" t="str">
        <f t="shared" si="17"/>
        <v>D1878</v>
      </c>
      <c r="O81" s="10"/>
      <c r="P81" s="10"/>
      <c r="Q81" s="12" t="str">
        <f t="shared" si="13"/>
        <v xml:space="preserve">Unit9   </v>
      </c>
    </row>
    <row r="82" spans="1:17">
      <c r="A82" s="1">
        <v>79</v>
      </c>
      <c r="B82" s="9" t="str">
        <f t="shared" si="14"/>
        <v>M1879</v>
      </c>
      <c r="C82" s="17" t="s">
        <v>170</v>
      </c>
      <c r="D82" s="17" t="str">
        <f t="shared" si="10"/>
        <v xml:space="preserve"> </v>
      </c>
      <c r="E82" s="11" t="str">
        <f t="shared" si="8"/>
        <v xml:space="preserve">Unit9   Int'lock </v>
      </c>
      <c r="F82" s="9" t="str">
        <f t="shared" si="15"/>
        <v>L1879</v>
      </c>
      <c r="G82" s="17" t="s">
        <v>180</v>
      </c>
      <c r="H82" s="17" t="str">
        <f t="shared" si="9"/>
        <v xml:space="preserve"> </v>
      </c>
      <c r="I82" s="12" t="str">
        <f t="shared" si="11"/>
        <v xml:space="preserve">Unit9   L/P      </v>
      </c>
      <c r="J82" s="9" t="str">
        <f t="shared" si="16"/>
        <v>T1879</v>
      </c>
      <c r="K82" s="10"/>
      <c r="L82" s="10"/>
      <c r="M82" s="12" t="str">
        <f t="shared" si="12"/>
        <v xml:space="preserve">Unit9   </v>
      </c>
      <c r="N82" s="9" t="str">
        <f t="shared" si="17"/>
        <v>D1879</v>
      </c>
      <c r="O82" s="10"/>
      <c r="P82" s="10"/>
      <c r="Q82" s="12" t="str">
        <f t="shared" si="13"/>
        <v xml:space="preserve">Unit9   </v>
      </c>
    </row>
    <row r="83" spans="1:17">
      <c r="A83" s="1">
        <v>80</v>
      </c>
      <c r="B83" s="9" t="str">
        <f t="shared" si="14"/>
        <v>M1880</v>
      </c>
      <c r="C83" s="17" t="s">
        <v>171</v>
      </c>
      <c r="D83" s="17" t="str">
        <f t="shared" si="10"/>
        <v>LD CraneFWD</v>
      </c>
      <c r="E83" s="11" t="str">
        <f t="shared" si="8"/>
        <v>Unit9   Alarm    LD CraneFWD</v>
      </c>
      <c r="F83" s="9" t="str">
        <f t="shared" si="15"/>
        <v>L1880</v>
      </c>
      <c r="G83" s="17" t="s">
        <v>181</v>
      </c>
      <c r="H83" s="17" t="str">
        <f>D83</f>
        <v>LD CraneFWD</v>
      </c>
      <c r="I83" s="12" t="str">
        <f t="shared" si="11"/>
        <v>Unit9   Sensor  LD CraneFWD</v>
      </c>
      <c r="J83" s="9" t="str">
        <f t="shared" si="16"/>
        <v>T1880</v>
      </c>
      <c r="K83" s="10"/>
      <c r="L83" s="10"/>
      <c r="M83" s="12" t="str">
        <f t="shared" si="12"/>
        <v xml:space="preserve">Unit9   </v>
      </c>
      <c r="N83" s="9" t="str">
        <f t="shared" si="17"/>
        <v>D1880</v>
      </c>
      <c r="O83" s="10"/>
      <c r="P83" s="10"/>
      <c r="Q83" s="12" t="str">
        <f t="shared" si="13"/>
        <v xml:space="preserve">Unit9   </v>
      </c>
    </row>
    <row r="84" spans="1:17">
      <c r="A84" s="1">
        <v>81</v>
      </c>
      <c r="B84" s="9" t="str">
        <f t="shared" si="14"/>
        <v>M1881</v>
      </c>
      <c r="C84" s="17" t="s">
        <v>171</v>
      </c>
      <c r="D84" s="17" t="str">
        <f t="shared" si="10"/>
        <v>LD CraneBWD</v>
      </c>
      <c r="E84" s="11" t="str">
        <f t="shared" si="8"/>
        <v>Unit9   Alarm    LD CraneBWD</v>
      </c>
      <c r="F84" s="9" t="str">
        <f t="shared" si="15"/>
        <v>L1881</v>
      </c>
      <c r="G84" s="17" t="s">
        <v>181</v>
      </c>
      <c r="H84" s="17" t="str">
        <f>D84</f>
        <v>LD CraneBWD</v>
      </c>
      <c r="I84" s="12" t="str">
        <f t="shared" si="11"/>
        <v>Unit9   Sensor  LD CraneBWD</v>
      </c>
      <c r="J84" s="9" t="str">
        <f t="shared" si="16"/>
        <v>T1881</v>
      </c>
      <c r="K84" s="10"/>
      <c r="L84" s="10"/>
      <c r="M84" s="12" t="str">
        <f t="shared" si="12"/>
        <v xml:space="preserve">Unit9   </v>
      </c>
      <c r="N84" s="9" t="str">
        <f t="shared" si="17"/>
        <v>D1881</v>
      </c>
      <c r="O84" s="10"/>
      <c r="P84" s="10"/>
      <c r="Q84" s="12" t="str">
        <f t="shared" si="13"/>
        <v xml:space="preserve">Unit9   </v>
      </c>
    </row>
    <row r="85" spans="1:17">
      <c r="A85" s="1">
        <v>82</v>
      </c>
      <c r="B85" s="9" t="str">
        <f t="shared" si="14"/>
        <v>M1882</v>
      </c>
      <c r="C85" s="17" t="s">
        <v>171</v>
      </c>
      <c r="D85" s="17" t="str">
        <f t="shared" si="10"/>
        <v>ULDCraneFWD</v>
      </c>
      <c r="E85" s="11" t="str">
        <f t="shared" si="8"/>
        <v>Unit9   Alarm    ULDCraneFWD</v>
      </c>
      <c r="F85" s="9" t="str">
        <f t="shared" si="15"/>
        <v>L1882</v>
      </c>
      <c r="G85" s="17" t="s">
        <v>181</v>
      </c>
      <c r="H85" s="17" t="str">
        <f t="shared" ref="H85:H102" si="18">D85</f>
        <v>ULDCraneFWD</v>
      </c>
      <c r="I85" s="12" t="str">
        <f t="shared" si="11"/>
        <v>Unit9   Sensor  ULDCraneFWD</v>
      </c>
      <c r="J85" s="9" t="str">
        <f t="shared" si="16"/>
        <v>T1882</v>
      </c>
      <c r="K85" s="10"/>
      <c r="L85" s="10"/>
      <c r="M85" s="12" t="str">
        <f t="shared" si="12"/>
        <v xml:space="preserve">Unit9   </v>
      </c>
      <c r="N85" s="9" t="str">
        <f t="shared" si="17"/>
        <v>D1882</v>
      </c>
      <c r="O85" s="10"/>
      <c r="P85" s="10"/>
      <c r="Q85" s="12" t="str">
        <f t="shared" si="13"/>
        <v xml:space="preserve">Unit9   </v>
      </c>
    </row>
    <row r="86" spans="1:17">
      <c r="A86" s="1">
        <v>83</v>
      </c>
      <c r="B86" s="9" t="str">
        <f t="shared" si="14"/>
        <v>M1883</v>
      </c>
      <c r="C86" s="17" t="s">
        <v>171</v>
      </c>
      <c r="D86" s="17" t="str">
        <f t="shared" si="10"/>
        <v>ULDCraneBWD</v>
      </c>
      <c r="E86" s="11" t="str">
        <f t="shared" si="8"/>
        <v>Unit9   Alarm    ULDCraneBWD</v>
      </c>
      <c r="F86" s="9" t="str">
        <f t="shared" si="15"/>
        <v>L1883</v>
      </c>
      <c r="G86" s="17" t="s">
        <v>181</v>
      </c>
      <c r="H86" s="17" t="str">
        <f t="shared" si="18"/>
        <v>ULDCraneBWD</v>
      </c>
      <c r="I86" s="12" t="str">
        <f t="shared" si="11"/>
        <v>Unit9   Sensor  ULDCraneBWD</v>
      </c>
      <c r="J86" s="9" t="str">
        <f t="shared" si="16"/>
        <v>T1883</v>
      </c>
      <c r="K86" s="10"/>
      <c r="L86" s="10"/>
      <c r="M86" s="12" t="str">
        <f t="shared" si="12"/>
        <v xml:space="preserve">Unit9   </v>
      </c>
      <c r="N86" s="9" t="str">
        <f t="shared" si="17"/>
        <v>D1883</v>
      </c>
      <c r="O86" s="10"/>
      <c r="P86" s="10"/>
      <c r="Q86" s="12" t="str">
        <f t="shared" si="13"/>
        <v xml:space="preserve">Unit9   </v>
      </c>
    </row>
    <row r="87" spans="1:17">
      <c r="A87" s="1">
        <v>84</v>
      </c>
      <c r="B87" s="9" t="str">
        <f t="shared" si="14"/>
        <v>M1884</v>
      </c>
      <c r="C87" s="17" t="s">
        <v>171</v>
      </c>
      <c r="D87" s="17" t="str">
        <f t="shared" si="10"/>
        <v>PNP X   LOAD</v>
      </c>
      <c r="E87" s="11" t="str">
        <f t="shared" si="8"/>
        <v>Unit9   Alarm    PNP X   LOAD</v>
      </c>
      <c r="F87" s="9" t="str">
        <f t="shared" si="15"/>
        <v>L1884</v>
      </c>
      <c r="G87" s="17" t="s">
        <v>181</v>
      </c>
      <c r="H87" s="17" t="str">
        <f t="shared" si="18"/>
        <v>PNP X   LOAD</v>
      </c>
      <c r="I87" s="12" t="str">
        <f t="shared" si="11"/>
        <v>Unit9   Sensor  PNP X   LOAD</v>
      </c>
      <c r="J87" s="9" t="str">
        <f t="shared" si="16"/>
        <v>T1884</v>
      </c>
      <c r="K87" s="10"/>
      <c r="L87" s="10"/>
      <c r="M87" s="12" t="str">
        <f t="shared" si="12"/>
        <v xml:space="preserve">Unit9   </v>
      </c>
      <c r="N87" s="9" t="str">
        <f t="shared" si="17"/>
        <v>D1884</v>
      </c>
      <c r="O87" s="10"/>
      <c r="P87" s="10"/>
      <c r="Q87" s="12" t="str">
        <f t="shared" si="13"/>
        <v xml:space="preserve">Unit9   </v>
      </c>
    </row>
    <row r="88" spans="1:17">
      <c r="A88" s="1">
        <v>85</v>
      </c>
      <c r="B88" s="9" t="str">
        <f t="shared" si="14"/>
        <v>M1885</v>
      </c>
      <c r="C88" s="17" t="s">
        <v>171</v>
      </c>
      <c r="D88" s="17" t="str">
        <f t="shared" si="10"/>
        <v>PNP X   UNLOAD</v>
      </c>
      <c r="E88" s="11" t="str">
        <f t="shared" si="8"/>
        <v>Unit9   Alarm    PNP X   UNLOAD</v>
      </c>
      <c r="F88" s="9" t="str">
        <f t="shared" si="15"/>
        <v>L1885</v>
      </c>
      <c r="G88" s="17" t="s">
        <v>181</v>
      </c>
      <c r="H88" s="17" t="str">
        <f t="shared" si="18"/>
        <v>PNP X   UNLOAD</v>
      </c>
      <c r="I88" s="12" t="str">
        <f t="shared" si="11"/>
        <v>Unit9   Sensor  PNP X   UNLOAD</v>
      </c>
      <c r="J88" s="9" t="str">
        <f t="shared" si="16"/>
        <v>T1885</v>
      </c>
      <c r="K88" s="10"/>
      <c r="L88" s="10"/>
      <c r="M88" s="12" t="str">
        <f t="shared" si="12"/>
        <v xml:space="preserve">Unit9   </v>
      </c>
      <c r="N88" s="9" t="str">
        <f t="shared" si="17"/>
        <v>D1885</v>
      </c>
      <c r="O88" s="10"/>
      <c r="P88" s="10"/>
      <c r="Q88" s="12" t="str">
        <f t="shared" si="13"/>
        <v xml:space="preserve">Unit9   </v>
      </c>
    </row>
    <row r="89" spans="1:17">
      <c r="A89" s="1">
        <v>86</v>
      </c>
      <c r="B89" s="9" t="str">
        <f t="shared" si="14"/>
        <v>M1886</v>
      </c>
      <c r="C89" s="17" t="s">
        <v>171</v>
      </c>
      <c r="D89" s="17" t="str">
        <f t="shared" si="10"/>
        <v xml:space="preserve"> </v>
      </c>
      <c r="E89" s="11" t="str">
        <f t="shared" si="8"/>
        <v xml:space="preserve">Unit9   Alarm     </v>
      </c>
      <c r="F89" s="9" t="str">
        <f t="shared" si="15"/>
        <v>L1886</v>
      </c>
      <c r="G89" s="17" t="s">
        <v>181</v>
      </c>
      <c r="H89" s="17" t="str">
        <f t="shared" si="18"/>
        <v xml:space="preserve"> </v>
      </c>
      <c r="I89" s="12" t="str">
        <f t="shared" si="11"/>
        <v xml:space="preserve">Unit9   Sensor   </v>
      </c>
      <c r="J89" s="9" t="str">
        <f t="shared" si="16"/>
        <v>T1886</v>
      </c>
      <c r="K89" s="10"/>
      <c r="L89" s="10"/>
      <c r="M89" s="12" t="str">
        <f t="shared" si="12"/>
        <v xml:space="preserve">Unit9   </v>
      </c>
      <c r="N89" s="9" t="str">
        <f t="shared" si="17"/>
        <v>D1886</v>
      </c>
      <c r="O89" s="10"/>
      <c r="P89" s="10"/>
      <c r="Q89" s="12" t="str">
        <f t="shared" si="13"/>
        <v xml:space="preserve">Unit9   </v>
      </c>
    </row>
    <row r="90" spans="1:17">
      <c r="A90" s="1">
        <v>87</v>
      </c>
      <c r="B90" s="9" t="str">
        <f t="shared" si="14"/>
        <v>M1887</v>
      </c>
      <c r="C90" s="17" t="s">
        <v>171</v>
      </c>
      <c r="D90" s="17" t="str">
        <f t="shared" si="10"/>
        <v xml:space="preserve"> </v>
      </c>
      <c r="E90" s="11" t="str">
        <f t="shared" si="8"/>
        <v xml:space="preserve">Unit9   Alarm     </v>
      </c>
      <c r="F90" s="9" t="str">
        <f t="shared" si="15"/>
        <v>L1887</v>
      </c>
      <c r="G90" s="17" t="s">
        <v>181</v>
      </c>
      <c r="H90" s="17" t="str">
        <f t="shared" si="18"/>
        <v xml:space="preserve"> </v>
      </c>
      <c r="I90" s="12" t="str">
        <f t="shared" si="11"/>
        <v xml:space="preserve">Unit9   Sensor   </v>
      </c>
      <c r="J90" s="9" t="str">
        <f t="shared" si="16"/>
        <v>T1887</v>
      </c>
      <c r="K90" s="10"/>
      <c r="L90" s="10"/>
      <c r="M90" s="12" t="str">
        <f t="shared" si="12"/>
        <v xml:space="preserve">Unit9   </v>
      </c>
      <c r="N90" s="9" t="str">
        <f t="shared" si="17"/>
        <v>D1887</v>
      </c>
      <c r="O90" s="10"/>
      <c r="P90" s="10"/>
      <c r="Q90" s="12" t="str">
        <f t="shared" si="13"/>
        <v xml:space="preserve">Unit9   </v>
      </c>
    </row>
    <row r="91" spans="1:17">
      <c r="A91" s="1">
        <v>88</v>
      </c>
      <c r="B91" s="9" t="str">
        <f t="shared" si="14"/>
        <v>M1888</v>
      </c>
      <c r="C91" s="17" t="s">
        <v>171</v>
      </c>
      <c r="D91" s="17" t="str">
        <f t="shared" si="10"/>
        <v xml:space="preserve"> </v>
      </c>
      <c r="E91" s="11" t="str">
        <f t="shared" si="8"/>
        <v xml:space="preserve">Unit9   Alarm     </v>
      </c>
      <c r="F91" s="9" t="str">
        <f t="shared" si="15"/>
        <v>L1888</v>
      </c>
      <c r="G91" s="17" t="s">
        <v>181</v>
      </c>
      <c r="H91" s="17" t="str">
        <f t="shared" si="18"/>
        <v xml:space="preserve"> </v>
      </c>
      <c r="I91" s="12" t="str">
        <f t="shared" si="11"/>
        <v xml:space="preserve">Unit9   Sensor   </v>
      </c>
      <c r="J91" s="9" t="str">
        <f t="shared" si="16"/>
        <v>T1888</v>
      </c>
      <c r="K91" s="10"/>
      <c r="L91" s="10"/>
      <c r="M91" s="12" t="str">
        <f t="shared" si="12"/>
        <v xml:space="preserve">Unit9   </v>
      </c>
      <c r="N91" s="9" t="str">
        <f t="shared" si="17"/>
        <v>D1888</v>
      </c>
      <c r="O91" s="10"/>
      <c r="P91" s="10"/>
      <c r="Q91" s="12" t="str">
        <f t="shared" si="13"/>
        <v xml:space="preserve">Unit9   </v>
      </c>
    </row>
    <row r="92" spans="1:17">
      <c r="A92" s="1">
        <v>89</v>
      </c>
      <c r="B92" s="9" t="str">
        <f t="shared" si="14"/>
        <v>M1889</v>
      </c>
      <c r="C92" s="17" t="s">
        <v>171</v>
      </c>
      <c r="D92" s="17" t="str">
        <f t="shared" si="10"/>
        <v xml:space="preserve"> </v>
      </c>
      <c r="E92" s="11" t="str">
        <f t="shared" si="8"/>
        <v xml:space="preserve">Unit9   Alarm     </v>
      </c>
      <c r="F92" s="9" t="str">
        <f t="shared" si="15"/>
        <v>L1889</v>
      </c>
      <c r="G92" s="17" t="s">
        <v>181</v>
      </c>
      <c r="H92" s="17" t="str">
        <f t="shared" si="18"/>
        <v xml:space="preserve"> </v>
      </c>
      <c r="I92" s="12" t="str">
        <f t="shared" si="11"/>
        <v xml:space="preserve">Unit9   Sensor   </v>
      </c>
      <c r="J92" s="9" t="str">
        <f t="shared" si="16"/>
        <v>T1889</v>
      </c>
      <c r="K92" s="10"/>
      <c r="L92" s="10"/>
      <c r="M92" s="12" t="str">
        <f t="shared" si="12"/>
        <v xml:space="preserve">Unit9   </v>
      </c>
      <c r="N92" s="9" t="str">
        <f t="shared" si="17"/>
        <v>D1889</v>
      </c>
      <c r="O92" s="10"/>
      <c r="P92" s="10"/>
      <c r="Q92" s="12" t="str">
        <f t="shared" si="13"/>
        <v xml:space="preserve">Unit9   </v>
      </c>
    </row>
    <row r="93" spans="1:17">
      <c r="A93" s="1">
        <v>90</v>
      </c>
      <c r="B93" s="9" t="str">
        <f t="shared" si="14"/>
        <v>M1890</v>
      </c>
      <c r="C93" s="17" t="s">
        <v>171</v>
      </c>
      <c r="D93" s="17" t="str">
        <f t="shared" si="10"/>
        <v>PNP Z   LOAD</v>
      </c>
      <c r="E93" s="11" t="str">
        <f t="shared" si="8"/>
        <v>Unit9   Alarm    PNP Z   LOAD</v>
      </c>
      <c r="F93" s="9" t="str">
        <f t="shared" si="15"/>
        <v>L1890</v>
      </c>
      <c r="G93" s="17" t="s">
        <v>181</v>
      </c>
      <c r="H93" s="17" t="str">
        <f t="shared" si="18"/>
        <v>PNP Z   LOAD</v>
      </c>
      <c r="I93" s="12" t="str">
        <f t="shared" si="11"/>
        <v>Unit9   Sensor  PNP Z   LOAD</v>
      </c>
      <c r="J93" s="9" t="str">
        <f t="shared" si="16"/>
        <v>T1890</v>
      </c>
      <c r="K93" s="10"/>
      <c r="L93" s="10"/>
      <c r="M93" s="12" t="str">
        <f t="shared" si="12"/>
        <v xml:space="preserve">Unit9   </v>
      </c>
      <c r="N93" s="9" t="str">
        <f t="shared" si="17"/>
        <v>D1890</v>
      </c>
      <c r="O93" s="10"/>
      <c r="P93" s="10"/>
      <c r="Q93" s="12" t="str">
        <f t="shared" si="13"/>
        <v xml:space="preserve">Unit9   </v>
      </c>
    </row>
    <row r="94" spans="1:17">
      <c r="A94" s="1">
        <v>91</v>
      </c>
      <c r="B94" s="9" t="str">
        <f t="shared" si="14"/>
        <v>M1891</v>
      </c>
      <c r="C94" s="17" t="s">
        <v>171</v>
      </c>
      <c r="D94" s="17" t="str">
        <f t="shared" si="10"/>
        <v>PNP Z   LOAD UP</v>
      </c>
      <c r="E94" s="11" t="str">
        <f t="shared" si="8"/>
        <v>Unit9   Alarm    PNP Z   LOAD UP</v>
      </c>
      <c r="F94" s="9" t="str">
        <f t="shared" si="15"/>
        <v>L1891</v>
      </c>
      <c r="G94" s="17" t="s">
        <v>181</v>
      </c>
      <c r="H94" s="17" t="str">
        <f t="shared" si="18"/>
        <v>PNP Z   LOAD UP</v>
      </c>
      <c r="I94" s="12" t="str">
        <f t="shared" si="11"/>
        <v>Unit9   Sensor  PNP Z   LOAD UP</v>
      </c>
      <c r="J94" s="9" t="str">
        <f t="shared" si="16"/>
        <v>T1891</v>
      </c>
      <c r="K94" s="10"/>
      <c r="L94" s="10"/>
      <c r="M94" s="12" t="str">
        <f t="shared" si="12"/>
        <v xml:space="preserve">Unit9   </v>
      </c>
      <c r="N94" s="9" t="str">
        <f t="shared" si="17"/>
        <v>D1891</v>
      </c>
      <c r="O94" s="10"/>
      <c r="P94" s="10"/>
      <c r="Q94" s="12" t="str">
        <f t="shared" si="13"/>
        <v xml:space="preserve">Unit9   </v>
      </c>
    </row>
    <row r="95" spans="1:17">
      <c r="A95" s="1">
        <v>92</v>
      </c>
      <c r="B95" s="9" t="str">
        <f t="shared" si="14"/>
        <v>M1892</v>
      </c>
      <c r="C95" s="17" t="s">
        <v>171</v>
      </c>
      <c r="D95" s="17" t="str">
        <f t="shared" si="10"/>
        <v>PNP Z   UNLOAD</v>
      </c>
      <c r="E95" s="11" t="str">
        <f t="shared" si="8"/>
        <v>Unit9   Alarm    PNP Z   UNLOAD</v>
      </c>
      <c r="F95" s="9" t="str">
        <f t="shared" si="15"/>
        <v>L1892</v>
      </c>
      <c r="G95" s="17" t="s">
        <v>181</v>
      </c>
      <c r="H95" s="17" t="str">
        <f t="shared" si="18"/>
        <v>PNP Z   UNLOAD</v>
      </c>
      <c r="I95" s="12" t="str">
        <f t="shared" si="11"/>
        <v>Unit9   Sensor  PNP Z   UNLOAD</v>
      </c>
      <c r="J95" s="9" t="str">
        <f t="shared" si="16"/>
        <v>T1892</v>
      </c>
      <c r="K95" s="10"/>
      <c r="L95" s="10"/>
      <c r="M95" s="12" t="str">
        <f t="shared" si="12"/>
        <v xml:space="preserve">Unit9   </v>
      </c>
      <c r="N95" s="9" t="str">
        <f t="shared" si="17"/>
        <v>D1892</v>
      </c>
      <c r="O95" s="10"/>
      <c r="P95" s="10"/>
      <c r="Q95" s="12" t="str">
        <f t="shared" si="13"/>
        <v xml:space="preserve">Unit9   </v>
      </c>
    </row>
    <row r="96" spans="1:17">
      <c r="A96" s="1">
        <v>93</v>
      </c>
      <c r="B96" s="9" t="str">
        <f t="shared" si="14"/>
        <v>M1893</v>
      </c>
      <c r="C96" s="17" t="s">
        <v>171</v>
      </c>
      <c r="D96" s="17" t="str">
        <f t="shared" si="10"/>
        <v>PNP Z   UNLOADDN</v>
      </c>
      <c r="E96" s="11" t="str">
        <f t="shared" si="8"/>
        <v>Unit9   Alarm    PNP Z   UNLOADDN</v>
      </c>
      <c r="F96" s="9" t="str">
        <f t="shared" si="15"/>
        <v>L1893</v>
      </c>
      <c r="G96" s="17" t="s">
        <v>181</v>
      </c>
      <c r="H96" s="17" t="str">
        <f t="shared" si="18"/>
        <v>PNP Z   UNLOADDN</v>
      </c>
      <c r="I96" s="12" t="str">
        <f t="shared" si="11"/>
        <v>Unit9   Sensor  PNP Z   UNLOADDN</v>
      </c>
      <c r="J96" s="9" t="str">
        <f t="shared" si="16"/>
        <v>T1893</v>
      </c>
      <c r="K96" s="10"/>
      <c r="L96" s="10"/>
      <c r="M96" s="12" t="str">
        <f t="shared" si="12"/>
        <v xml:space="preserve">Unit9   </v>
      </c>
      <c r="N96" s="9" t="str">
        <f t="shared" si="17"/>
        <v>D1893</v>
      </c>
      <c r="O96" s="10"/>
      <c r="P96" s="10"/>
      <c r="Q96" s="12" t="str">
        <f t="shared" si="13"/>
        <v xml:space="preserve">Unit9   </v>
      </c>
    </row>
    <row r="97" spans="1:17">
      <c r="A97" s="1">
        <v>94</v>
      </c>
      <c r="B97" s="9" t="str">
        <f t="shared" si="14"/>
        <v>M1894</v>
      </c>
      <c r="C97" s="17" t="s">
        <v>171</v>
      </c>
      <c r="D97" s="17" t="str">
        <f t="shared" si="10"/>
        <v xml:space="preserve"> </v>
      </c>
      <c r="E97" s="11" t="str">
        <f t="shared" si="8"/>
        <v xml:space="preserve">Unit9   Alarm     </v>
      </c>
      <c r="F97" s="9" t="str">
        <f t="shared" si="15"/>
        <v>L1894</v>
      </c>
      <c r="G97" s="17" t="s">
        <v>181</v>
      </c>
      <c r="H97" s="17" t="str">
        <f t="shared" si="18"/>
        <v xml:space="preserve"> </v>
      </c>
      <c r="I97" s="12" t="str">
        <f t="shared" si="11"/>
        <v xml:space="preserve">Unit9   Sensor   </v>
      </c>
      <c r="J97" s="9" t="str">
        <f t="shared" si="16"/>
        <v>T1894</v>
      </c>
      <c r="K97" s="10"/>
      <c r="L97" s="10"/>
      <c r="M97" s="12" t="str">
        <f t="shared" si="12"/>
        <v xml:space="preserve">Unit9   </v>
      </c>
      <c r="N97" s="9" t="str">
        <f t="shared" si="17"/>
        <v>D1894</v>
      </c>
      <c r="O97" s="10"/>
      <c r="P97" s="10"/>
      <c r="Q97" s="12" t="str">
        <f t="shared" si="13"/>
        <v xml:space="preserve">Unit9   </v>
      </c>
    </row>
    <row r="98" spans="1:17">
      <c r="A98" s="1">
        <v>95</v>
      </c>
      <c r="B98" s="9" t="str">
        <f t="shared" si="14"/>
        <v>M1895</v>
      </c>
      <c r="C98" s="17" t="s">
        <v>171</v>
      </c>
      <c r="D98" s="17" t="str">
        <f t="shared" si="10"/>
        <v xml:space="preserve"> </v>
      </c>
      <c r="E98" s="11" t="str">
        <f t="shared" si="8"/>
        <v xml:space="preserve">Unit9   Alarm     </v>
      </c>
      <c r="F98" s="9" t="str">
        <f t="shared" si="15"/>
        <v>L1895</v>
      </c>
      <c r="G98" s="17" t="s">
        <v>181</v>
      </c>
      <c r="H98" s="17" t="str">
        <f t="shared" si="18"/>
        <v xml:space="preserve"> </v>
      </c>
      <c r="I98" s="12" t="str">
        <f t="shared" si="11"/>
        <v xml:space="preserve">Unit9   Sensor   </v>
      </c>
      <c r="J98" s="9" t="str">
        <f t="shared" si="16"/>
        <v>T1895</v>
      </c>
      <c r="K98" s="10"/>
      <c r="L98" s="10"/>
      <c r="M98" s="12" t="str">
        <f t="shared" si="12"/>
        <v xml:space="preserve">Unit9   </v>
      </c>
      <c r="N98" s="9" t="str">
        <f t="shared" si="17"/>
        <v>D1895</v>
      </c>
      <c r="O98" s="10"/>
      <c r="P98" s="10"/>
      <c r="Q98" s="12" t="str">
        <f t="shared" si="13"/>
        <v xml:space="preserve">Unit9   </v>
      </c>
    </row>
    <row r="99" spans="1:17">
      <c r="A99" s="1">
        <v>96</v>
      </c>
      <c r="B99" s="9" t="str">
        <f t="shared" si="14"/>
        <v>M1896</v>
      </c>
      <c r="C99" s="17" t="s">
        <v>171</v>
      </c>
      <c r="D99" s="17" t="str">
        <f t="shared" si="10"/>
        <v xml:space="preserve"> </v>
      </c>
      <c r="E99" s="11" t="str">
        <f t="shared" si="8"/>
        <v xml:space="preserve">Unit9   Alarm     </v>
      </c>
      <c r="F99" s="9" t="str">
        <f t="shared" si="15"/>
        <v>L1896</v>
      </c>
      <c r="G99" s="17" t="s">
        <v>181</v>
      </c>
      <c r="H99" s="17" t="str">
        <f t="shared" si="18"/>
        <v xml:space="preserve"> </v>
      </c>
      <c r="I99" s="12" t="str">
        <f t="shared" si="11"/>
        <v xml:space="preserve">Unit9   Sensor   </v>
      </c>
      <c r="J99" s="9" t="str">
        <f t="shared" si="16"/>
        <v>T1896</v>
      </c>
      <c r="K99" s="10"/>
      <c r="L99" s="10"/>
      <c r="M99" s="12" t="str">
        <f t="shared" si="12"/>
        <v xml:space="preserve">Unit9   </v>
      </c>
      <c r="N99" s="9" t="str">
        <f t="shared" si="17"/>
        <v>D1896</v>
      </c>
      <c r="O99" s="10"/>
      <c r="P99" s="10"/>
      <c r="Q99" s="12" t="str">
        <f t="shared" si="13"/>
        <v xml:space="preserve">Unit9   </v>
      </c>
    </row>
    <row r="100" spans="1:17">
      <c r="A100" s="1">
        <v>97</v>
      </c>
      <c r="B100" s="9" t="str">
        <f t="shared" si="14"/>
        <v>M1897</v>
      </c>
      <c r="C100" s="17" t="s">
        <v>171</v>
      </c>
      <c r="D100" s="17" t="str">
        <f t="shared" si="10"/>
        <v xml:space="preserve"> </v>
      </c>
      <c r="E100" s="11" t="str">
        <f t="shared" ref="E100:E102" si="19">$B$1&amp;$C$1&amp;"   "&amp;C100&amp;D100</f>
        <v xml:space="preserve">Unit9   Alarm     </v>
      </c>
      <c r="F100" s="9" t="str">
        <f t="shared" si="15"/>
        <v>L1897</v>
      </c>
      <c r="G100" s="17" t="s">
        <v>181</v>
      </c>
      <c r="H100" s="17" t="str">
        <f t="shared" si="18"/>
        <v xml:space="preserve"> </v>
      </c>
      <c r="I100" s="12" t="str">
        <f t="shared" si="11"/>
        <v xml:space="preserve">Unit9   Sensor   </v>
      </c>
      <c r="J100" s="9" t="str">
        <f t="shared" si="16"/>
        <v>T1897</v>
      </c>
      <c r="K100" s="10"/>
      <c r="L100" s="10"/>
      <c r="M100" s="12" t="str">
        <f t="shared" si="12"/>
        <v xml:space="preserve">Unit9   </v>
      </c>
      <c r="N100" s="9" t="str">
        <f t="shared" si="17"/>
        <v>D1897</v>
      </c>
      <c r="O100" s="10"/>
      <c r="P100" s="10"/>
      <c r="Q100" s="12" t="str">
        <f t="shared" si="13"/>
        <v xml:space="preserve">Unit9   </v>
      </c>
    </row>
    <row r="101" spans="1:17">
      <c r="A101" s="1">
        <v>98</v>
      </c>
      <c r="B101" s="9" t="str">
        <f t="shared" si="14"/>
        <v>M1898</v>
      </c>
      <c r="C101" s="17" t="s">
        <v>171</v>
      </c>
      <c r="D101" s="17" t="str">
        <f t="shared" si="10"/>
        <v xml:space="preserve"> </v>
      </c>
      <c r="E101" s="11" t="str">
        <f t="shared" si="19"/>
        <v xml:space="preserve">Unit9   Alarm     </v>
      </c>
      <c r="F101" s="9" t="str">
        <f t="shared" si="15"/>
        <v>L1898</v>
      </c>
      <c r="G101" s="17" t="s">
        <v>181</v>
      </c>
      <c r="H101" s="17" t="str">
        <f t="shared" si="18"/>
        <v xml:space="preserve"> </v>
      </c>
      <c r="I101" s="12" t="str">
        <f t="shared" si="11"/>
        <v xml:space="preserve">Unit9   Sensor   </v>
      </c>
      <c r="J101" s="9" t="str">
        <f t="shared" si="16"/>
        <v>T1898</v>
      </c>
      <c r="K101" s="10"/>
      <c r="L101" s="10"/>
      <c r="M101" s="12" t="str">
        <f t="shared" si="12"/>
        <v xml:space="preserve">Unit9   </v>
      </c>
      <c r="N101" s="9" t="str">
        <f t="shared" si="17"/>
        <v>D1898</v>
      </c>
      <c r="O101" s="10"/>
      <c r="P101" s="10"/>
      <c r="Q101" s="12" t="str">
        <f t="shared" si="13"/>
        <v xml:space="preserve">Unit9   </v>
      </c>
    </row>
    <row r="102" spans="1:17" ht="14.25" thickBot="1">
      <c r="A102" s="1">
        <v>99</v>
      </c>
      <c r="B102" s="13" t="str">
        <f t="shared" si="14"/>
        <v>M1899</v>
      </c>
      <c r="C102" s="18" t="s">
        <v>171</v>
      </c>
      <c r="D102" s="18" t="str">
        <f t="shared" si="10"/>
        <v xml:space="preserve"> </v>
      </c>
      <c r="E102" s="15" t="str">
        <f t="shared" si="19"/>
        <v xml:space="preserve">Unit9   Alarm     </v>
      </c>
      <c r="F102" s="13" t="str">
        <f t="shared" si="15"/>
        <v>L1899</v>
      </c>
      <c r="G102" s="18" t="s">
        <v>181</v>
      </c>
      <c r="H102" s="18" t="str">
        <f t="shared" si="18"/>
        <v xml:space="preserve"> </v>
      </c>
      <c r="I102" s="16" t="str">
        <f t="shared" si="11"/>
        <v xml:space="preserve">Unit9   Sensor   </v>
      </c>
      <c r="J102" s="13" t="str">
        <f t="shared" si="16"/>
        <v>T1899</v>
      </c>
      <c r="K102" s="14"/>
      <c r="L102" s="14"/>
      <c r="M102" s="16" t="str">
        <f t="shared" si="12"/>
        <v xml:space="preserve">Unit9   </v>
      </c>
      <c r="N102" s="13" t="str">
        <f t="shared" si="17"/>
        <v>D1899</v>
      </c>
      <c r="O102" s="14"/>
      <c r="P102" s="14"/>
      <c r="Q102" s="16" t="str">
        <f t="shared" si="13"/>
        <v xml:space="preserve">Unit9   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68BB-76EC-4673-A399-9B9175B87E95}">
  <dimension ref="F5:M23"/>
  <sheetViews>
    <sheetView workbookViewId="0">
      <selection activeCell="I11" sqref="I11"/>
    </sheetView>
  </sheetViews>
  <sheetFormatPr defaultRowHeight="16.5"/>
  <cols>
    <col min="6" max="7" width="23" bestFit="1" customWidth="1"/>
    <col min="8" max="8" width="25.25" customWidth="1"/>
  </cols>
  <sheetData>
    <row r="5" spans="6:13">
      <c r="H5" t="s">
        <v>1300</v>
      </c>
    </row>
    <row r="6" spans="6:13">
      <c r="F6" t="s">
        <v>1289</v>
      </c>
      <c r="G6" t="s">
        <v>1290</v>
      </c>
      <c r="H6" t="s">
        <v>1291</v>
      </c>
      <c r="I6" t="s">
        <v>1293</v>
      </c>
    </row>
    <row r="7" spans="6:13">
      <c r="F7">
        <v>6</v>
      </c>
      <c r="G7">
        <v>1</v>
      </c>
      <c r="H7">
        <v>6</v>
      </c>
      <c r="I7">
        <v>6</v>
      </c>
    </row>
    <row r="9" spans="6:13">
      <c r="F9" t="s">
        <v>1295</v>
      </c>
      <c r="G9" t="s">
        <v>1295</v>
      </c>
      <c r="H9" t="s">
        <v>1295</v>
      </c>
      <c r="J9">
        <v>6</v>
      </c>
      <c r="K9">
        <v>6</v>
      </c>
      <c r="L9">
        <v>12</v>
      </c>
      <c r="M9">
        <v>18</v>
      </c>
    </row>
    <row r="10" spans="6:13">
      <c r="H10" t="s">
        <v>1292</v>
      </c>
      <c r="J10">
        <v>5</v>
      </c>
      <c r="K10">
        <v>5</v>
      </c>
      <c r="L10">
        <v>11</v>
      </c>
      <c r="M10">
        <v>17</v>
      </c>
    </row>
    <row r="11" spans="6:13">
      <c r="H11">
        <f>$F$7*$G$7*$H$7</f>
        <v>36</v>
      </c>
      <c r="J11">
        <v>4</v>
      </c>
      <c r="K11">
        <v>4</v>
      </c>
      <c r="L11">
        <v>10</v>
      </c>
      <c r="M11">
        <v>16</v>
      </c>
    </row>
    <row r="12" spans="6:13">
      <c r="H12" t="s">
        <v>1294</v>
      </c>
      <c r="J12">
        <v>3</v>
      </c>
      <c r="K12">
        <v>3</v>
      </c>
      <c r="L12">
        <v>9</v>
      </c>
      <c r="M12">
        <v>15</v>
      </c>
    </row>
    <row r="13" spans="6:13">
      <c r="H13">
        <f>H11-$I$7</f>
        <v>30</v>
      </c>
      <c r="J13">
        <v>2</v>
      </c>
      <c r="K13">
        <v>2</v>
      </c>
      <c r="L13">
        <v>8</v>
      </c>
      <c r="M13">
        <v>14</v>
      </c>
    </row>
    <row r="14" spans="6:13">
      <c r="J14">
        <v>1</v>
      </c>
      <c r="K14">
        <v>1</v>
      </c>
      <c r="L14">
        <v>7</v>
      </c>
      <c r="M14">
        <v>13</v>
      </c>
    </row>
    <row r="15" spans="6:13">
      <c r="K15">
        <v>1</v>
      </c>
      <c r="L15">
        <v>2</v>
      </c>
      <c r="M15">
        <v>3</v>
      </c>
    </row>
    <row r="16" spans="6:13">
      <c r="G16" t="s">
        <v>1296</v>
      </c>
      <c r="H16" t="s">
        <v>1302</v>
      </c>
    </row>
    <row r="17" spans="6:8">
      <c r="G17">
        <f>QUOTIENT(G15,G7)</f>
        <v>0</v>
      </c>
      <c r="H17">
        <f>QUOTIENT(I7,H7)</f>
        <v>1</v>
      </c>
    </row>
    <row r="18" spans="6:8">
      <c r="G18" t="s">
        <v>1297</v>
      </c>
      <c r="H18" t="s">
        <v>1303</v>
      </c>
    </row>
    <row r="19" spans="6:8">
      <c r="G19">
        <f>G17*G7</f>
        <v>0</v>
      </c>
      <c r="H19">
        <f>H17*H7</f>
        <v>6</v>
      </c>
    </row>
    <row r="20" spans="6:8">
      <c r="G20" t="s">
        <v>1299</v>
      </c>
      <c r="H20" t="s">
        <v>1304</v>
      </c>
    </row>
    <row r="21" spans="6:8">
      <c r="G21">
        <f>G15-G19</f>
        <v>0</v>
      </c>
      <c r="H21">
        <f>I7-H19</f>
        <v>0</v>
      </c>
    </row>
    <row r="22" spans="6:8">
      <c r="F22" t="s">
        <v>1301</v>
      </c>
      <c r="G22" t="s">
        <v>1298</v>
      </c>
      <c r="H22" t="s">
        <v>1298</v>
      </c>
    </row>
    <row r="23" spans="6:8">
      <c r="F23">
        <f>H17+1</f>
        <v>2</v>
      </c>
      <c r="G23">
        <f>G21+1</f>
        <v>1</v>
      </c>
      <c r="H23">
        <f>H21+1</f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552B-32BB-499B-AE44-620A0C292C30}">
  <sheetPr>
    <tabColor theme="7"/>
  </sheetPr>
  <dimension ref="B1:K13"/>
  <sheetViews>
    <sheetView zoomScale="85" zoomScaleNormal="85" workbookViewId="0">
      <selection activeCell="F15" sqref="F15"/>
    </sheetView>
  </sheetViews>
  <sheetFormatPr defaultRowHeight="16.5"/>
  <cols>
    <col min="1" max="2" width="9" style="23"/>
    <col min="3" max="3" width="32" style="23" customWidth="1"/>
    <col min="4" max="4" width="9" style="23"/>
    <col min="5" max="10" width="25.25" style="56" customWidth="1"/>
    <col min="11" max="11" width="18.375" style="23" bestFit="1" customWidth="1"/>
    <col min="12" max="16384" width="9" style="23"/>
  </cols>
  <sheetData>
    <row r="1" spans="2:11" ht="17.25" thickBot="1"/>
    <row r="2" spans="2:11" ht="17.25" thickBot="1">
      <c r="B2" s="65" t="s">
        <v>29</v>
      </c>
      <c r="C2" s="54" t="s">
        <v>1439</v>
      </c>
      <c r="E2" s="64" t="s">
        <v>1450</v>
      </c>
      <c r="F2" s="63"/>
      <c r="G2" s="63"/>
      <c r="H2" s="63"/>
      <c r="I2" s="59" t="s">
        <v>1446</v>
      </c>
      <c r="J2" s="63"/>
      <c r="K2" s="26"/>
    </row>
    <row r="3" spans="2:11" ht="17.25" thickBot="1">
      <c r="B3" s="68" t="s">
        <v>30</v>
      </c>
      <c r="C3" s="58" t="s">
        <v>1440</v>
      </c>
      <c r="E3" s="64" t="s">
        <v>1448</v>
      </c>
      <c r="F3" s="63"/>
      <c r="G3" s="63"/>
      <c r="H3" s="63"/>
      <c r="I3" s="71" t="s">
        <v>36</v>
      </c>
      <c r="J3" s="63"/>
      <c r="K3" s="26"/>
    </row>
    <row r="4" spans="2:11" ht="17.25" thickBot="1">
      <c r="B4" s="67" t="s">
        <v>31</v>
      </c>
      <c r="C4" s="60" t="s">
        <v>37</v>
      </c>
      <c r="E4" s="63"/>
      <c r="F4" s="63"/>
      <c r="G4" s="63"/>
      <c r="H4" s="63"/>
      <c r="I4" s="57" t="s">
        <v>35</v>
      </c>
      <c r="J4" s="63"/>
      <c r="K4" s="26"/>
    </row>
    <row r="5" spans="2:11" ht="17.25" thickBot="1">
      <c r="B5" s="68" t="s">
        <v>32</v>
      </c>
      <c r="C5" s="58" t="s">
        <v>1441</v>
      </c>
      <c r="E5" s="57" t="s">
        <v>29</v>
      </c>
      <c r="F5" s="59" t="s">
        <v>30</v>
      </c>
      <c r="G5" s="61" t="s">
        <v>31</v>
      </c>
      <c r="H5" s="59" t="s">
        <v>32</v>
      </c>
      <c r="I5" s="70" t="s">
        <v>34</v>
      </c>
      <c r="J5" s="57" t="s">
        <v>33</v>
      </c>
      <c r="K5" s="26"/>
    </row>
    <row r="6" spans="2:11" ht="17.25" thickBot="1">
      <c r="B6" s="66" t="s">
        <v>33</v>
      </c>
      <c r="C6" s="55" t="s">
        <v>1442</v>
      </c>
    </row>
    <row r="7" spans="2:11" ht="17.25" thickBot="1">
      <c r="B7" s="67" t="s">
        <v>34</v>
      </c>
      <c r="C7" s="60" t="s">
        <v>1443</v>
      </c>
      <c r="E7" s="64" t="s">
        <v>1449</v>
      </c>
      <c r="F7" s="63"/>
      <c r="G7" s="63"/>
      <c r="H7" s="63"/>
      <c r="I7" s="59" t="s">
        <v>1447</v>
      </c>
      <c r="J7" s="63"/>
    </row>
    <row r="8" spans="2:11" ht="17.25" thickBot="1">
      <c r="B8" s="66" t="s">
        <v>35</v>
      </c>
      <c r="C8" s="55" t="s">
        <v>1444</v>
      </c>
      <c r="E8" s="64" t="s">
        <v>1448</v>
      </c>
      <c r="F8" s="63"/>
      <c r="G8" s="63"/>
      <c r="H8" s="63"/>
      <c r="I8" s="57" t="s">
        <v>1445</v>
      </c>
      <c r="J8" s="63"/>
    </row>
    <row r="9" spans="2:11" ht="17.25" thickBot="1">
      <c r="B9" s="66" t="s">
        <v>36</v>
      </c>
      <c r="C9" s="55" t="s">
        <v>1445</v>
      </c>
      <c r="E9" s="63"/>
      <c r="F9" s="63"/>
      <c r="G9" s="63"/>
      <c r="H9" s="63"/>
      <c r="I9" s="57" t="s">
        <v>1444</v>
      </c>
      <c r="J9" s="63"/>
    </row>
    <row r="10" spans="2:11" ht="17.25" thickBot="1">
      <c r="B10" s="69" t="s">
        <v>1446</v>
      </c>
      <c r="C10" s="62" t="s">
        <v>1447</v>
      </c>
      <c r="E10" s="57" t="s">
        <v>1439</v>
      </c>
      <c r="F10" s="59" t="s">
        <v>1440</v>
      </c>
      <c r="G10" s="61" t="s">
        <v>37</v>
      </c>
      <c r="H10" s="59" t="s">
        <v>1441</v>
      </c>
      <c r="I10" s="61" t="s">
        <v>1443</v>
      </c>
      <c r="J10" s="57" t="s">
        <v>1442</v>
      </c>
      <c r="K10" s="26"/>
    </row>
    <row r="11" spans="2:11">
      <c r="C11" s="53"/>
      <c r="K11" s="26"/>
    </row>
    <row r="12" spans="2:11">
      <c r="K12" s="26"/>
    </row>
    <row r="13" spans="2:11">
      <c r="K13" s="2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86EC-FF4F-4C7C-9299-B1F064EAABEE}">
  <sheetPr>
    <tabColor theme="4" tint="0.79998168889431442"/>
  </sheetPr>
  <dimension ref="B2:G102"/>
  <sheetViews>
    <sheetView topLeftCell="A3" zoomScale="85" zoomScaleNormal="85" workbookViewId="0">
      <selection activeCell="G23" sqref="G23:G24"/>
    </sheetView>
  </sheetViews>
  <sheetFormatPr defaultRowHeight="13.5"/>
  <cols>
    <col min="1" max="1" width="9" style="1"/>
    <col min="2" max="2" width="5.375" style="4" bestFit="1" customWidth="1"/>
    <col min="3" max="3" width="27.25" style="1" customWidth="1"/>
    <col min="4" max="4" width="4.625" style="4" bestFit="1" customWidth="1"/>
    <col min="5" max="5" width="27.25" style="1" customWidth="1"/>
    <col min="6" max="6" width="5.125" style="4" bestFit="1" customWidth="1"/>
    <col min="7" max="7" width="27.25" style="1" customWidth="1"/>
    <col min="8" max="16384" width="9" style="1"/>
  </cols>
  <sheetData>
    <row r="2" spans="2:7" ht="14.25" thickBot="1"/>
    <row r="3" spans="2:7">
      <c r="B3" s="5" t="s">
        <v>0</v>
      </c>
      <c r="C3" s="44" t="s">
        <v>23</v>
      </c>
      <c r="D3" s="5" t="s">
        <v>10</v>
      </c>
      <c r="E3" s="45" t="s">
        <v>39</v>
      </c>
      <c r="F3" s="50" t="s">
        <v>1318</v>
      </c>
      <c r="G3" s="45" t="s">
        <v>1418</v>
      </c>
    </row>
    <row r="4" spans="2:7">
      <c r="B4" s="9" t="s">
        <v>1</v>
      </c>
      <c r="C4" s="46" t="s">
        <v>24</v>
      </c>
      <c r="D4" s="9" t="s">
        <v>11</v>
      </c>
      <c r="E4" s="47" t="s">
        <v>40</v>
      </c>
      <c r="F4" s="51" t="s">
        <v>1319</v>
      </c>
      <c r="G4" s="47" t="s">
        <v>1419</v>
      </c>
    </row>
    <row r="5" spans="2:7">
      <c r="B5" s="9" t="s">
        <v>2</v>
      </c>
      <c r="C5" s="46" t="s">
        <v>25</v>
      </c>
      <c r="D5" s="9" t="s">
        <v>12</v>
      </c>
      <c r="E5" s="47" t="s">
        <v>41</v>
      </c>
      <c r="F5" s="51" t="s">
        <v>1320</v>
      </c>
      <c r="G5" s="47"/>
    </row>
    <row r="6" spans="2:7">
      <c r="B6" s="9" t="s">
        <v>3</v>
      </c>
      <c r="C6" s="46" t="s">
        <v>26</v>
      </c>
      <c r="D6" s="9" t="s">
        <v>13</v>
      </c>
      <c r="E6" s="47" t="s">
        <v>42</v>
      </c>
      <c r="F6" s="51" t="s">
        <v>1321</v>
      </c>
      <c r="G6" s="47"/>
    </row>
    <row r="7" spans="2:7">
      <c r="B7" s="9" t="s">
        <v>4</v>
      </c>
      <c r="C7" s="46" t="s">
        <v>38</v>
      </c>
      <c r="D7" s="9" t="s">
        <v>14</v>
      </c>
      <c r="E7" s="47" t="s">
        <v>43</v>
      </c>
      <c r="F7" s="51" t="s">
        <v>1322</v>
      </c>
      <c r="G7" s="47"/>
    </row>
    <row r="8" spans="2:7">
      <c r="B8" s="9" t="s">
        <v>5</v>
      </c>
      <c r="C8" s="46" t="s">
        <v>27</v>
      </c>
      <c r="D8" s="9" t="s">
        <v>15</v>
      </c>
      <c r="E8" s="47" t="s">
        <v>28</v>
      </c>
      <c r="F8" s="51" t="s">
        <v>1323</v>
      </c>
      <c r="G8" s="47"/>
    </row>
    <row r="9" spans="2:7">
      <c r="B9" s="9" t="s">
        <v>6</v>
      </c>
      <c r="C9" s="46"/>
      <c r="D9" s="9" t="s">
        <v>16</v>
      </c>
      <c r="E9" s="47"/>
      <c r="F9" s="51" t="s">
        <v>1324</v>
      </c>
      <c r="G9" s="47"/>
    </row>
    <row r="10" spans="2:7">
      <c r="B10" s="9" t="s">
        <v>7</v>
      </c>
      <c r="C10" s="46"/>
      <c r="D10" s="9" t="s">
        <v>17</v>
      </c>
      <c r="E10" s="47"/>
      <c r="F10" s="51" t="s">
        <v>1325</v>
      </c>
      <c r="G10" s="47"/>
    </row>
    <row r="11" spans="2:7">
      <c r="B11" s="9" t="s">
        <v>8</v>
      </c>
      <c r="C11" s="46"/>
      <c r="D11" s="9" t="s">
        <v>18</v>
      </c>
      <c r="E11" s="47"/>
      <c r="F11" s="51" t="s">
        <v>1326</v>
      </c>
      <c r="G11" s="47"/>
    </row>
    <row r="12" spans="2:7">
      <c r="B12" s="9" t="s">
        <v>9</v>
      </c>
      <c r="C12" s="46"/>
      <c r="D12" s="9" t="s">
        <v>19</v>
      </c>
      <c r="E12" s="47"/>
      <c r="F12" s="51" t="s">
        <v>1327</v>
      </c>
      <c r="G12" s="47"/>
    </row>
    <row r="13" spans="2:7">
      <c r="B13" s="9" t="s">
        <v>44</v>
      </c>
      <c r="C13" s="46"/>
      <c r="D13" s="9" t="s">
        <v>187</v>
      </c>
      <c r="E13" s="47" t="s">
        <v>1317</v>
      </c>
      <c r="F13" s="51" t="s">
        <v>1328</v>
      </c>
      <c r="G13" s="47" t="s">
        <v>1436</v>
      </c>
    </row>
    <row r="14" spans="2:7">
      <c r="B14" s="9" t="s">
        <v>45</v>
      </c>
      <c r="C14" s="46"/>
      <c r="D14" s="9" t="s">
        <v>188</v>
      </c>
      <c r="E14" s="47"/>
      <c r="F14" s="51" t="s">
        <v>1329</v>
      </c>
      <c r="G14" s="47" t="s">
        <v>1437</v>
      </c>
    </row>
    <row r="15" spans="2:7">
      <c r="B15" s="9" t="s">
        <v>46</v>
      </c>
      <c r="C15" s="46"/>
      <c r="D15" s="9" t="s">
        <v>189</v>
      </c>
      <c r="E15" s="47"/>
      <c r="F15" s="51" t="s">
        <v>1330</v>
      </c>
      <c r="G15" s="47" t="s">
        <v>1438</v>
      </c>
    </row>
    <row r="16" spans="2:7">
      <c r="B16" s="9" t="s">
        <v>47</v>
      </c>
      <c r="C16" s="46"/>
      <c r="D16" s="9" t="s">
        <v>190</v>
      </c>
      <c r="E16" s="47"/>
      <c r="F16" s="51" t="s">
        <v>1331</v>
      </c>
      <c r="G16" s="47"/>
    </row>
    <row r="17" spans="2:7">
      <c r="B17" s="9" t="s">
        <v>48</v>
      </c>
      <c r="C17" s="46"/>
      <c r="D17" s="9" t="s">
        <v>191</v>
      </c>
      <c r="E17" s="47"/>
      <c r="F17" s="51" t="s">
        <v>1332</v>
      </c>
      <c r="G17" s="47"/>
    </row>
    <row r="18" spans="2:7">
      <c r="B18" s="9" t="s">
        <v>49</v>
      </c>
      <c r="C18" s="46"/>
      <c r="D18" s="9" t="s">
        <v>192</v>
      </c>
      <c r="E18" s="47"/>
      <c r="F18" s="51" t="s">
        <v>1333</v>
      </c>
      <c r="G18" s="47"/>
    </row>
    <row r="19" spans="2:7">
      <c r="B19" s="9" t="s">
        <v>50</v>
      </c>
      <c r="C19" s="46"/>
      <c r="D19" s="9" t="s">
        <v>193</v>
      </c>
      <c r="E19" s="47"/>
      <c r="F19" s="51" t="s">
        <v>1334</v>
      </c>
      <c r="G19" s="47"/>
    </row>
    <row r="20" spans="2:7">
      <c r="B20" s="9" t="s">
        <v>51</v>
      </c>
      <c r="C20" s="46"/>
      <c r="D20" s="9" t="s">
        <v>194</v>
      </c>
      <c r="E20" s="47"/>
      <c r="F20" s="51" t="s">
        <v>1335</v>
      </c>
      <c r="G20" s="47"/>
    </row>
    <row r="21" spans="2:7">
      <c r="B21" s="9" t="s">
        <v>52</v>
      </c>
      <c r="C21" s="46"/>
      <c r="D21" s="9" t="s">
        <v>195</v>
      </c>
      <c r="E21" s="47"/>
      <c r="F21" s="51" t="s">
        <v>1336</v>
      </c>
      <c r="G21" s="47"/>
    </row>
    <row r="22" spans="2:7">
      <c r="B22" s="9" t="s">
        <v>53</v>
      </c>
      <c r="C22" s="46"/>
      <c r="D22" s="9" t="s">
        <v>196</v>
      </c>
      <c r="E22" s="47"/>
      <c r="F22" s="51" t="s">
        <v>1337</v>
      </c>
      <c r="G22" s="47"/>
    </row>
    <row r="23" spans="2:7">
      <c r="B23" s="9" t="s">
        <v>54</v>
      </c>
      <c r="C23" s="46"/>
      <c r="D23" s="9" t="s">
        <v>197</v>
      </c>
      <c r="E23" s="47" t="s">
        <v>539</v>
      </c>
      <c r="F23" s="51" t="s">
        <v>1338</v>
      </c>
      <c r="G23" s="79" t="s">
        <v>1459</v>
      </c>
    </row>
    <row r="24" spans="2:7">
      <c r="B24" s="9" t="s">
        <v>55</v>
      </c>
      <c r="C24" s="46"/>
      <c r="D24" s="9" t="s">
        <v>198</v>
      </c>
      <c r="E24" s="47" t="s">
        <v>540</v>
      </c>
      <c r="F24" s="51" t="s">
        <v>1339</v>
      </c>
      <c r="G24" s="79" t="s">
        <v>1460</v>
      </c>
    </row>
    <row r="25" spans="2:7">
      <c r="B25" s="9" t="s">
        <v>56</v>
      </c>
      <c r="C25" s="46"/>
      <c r="D25" s="9" t="s">
        <v>199</v>
      </c>
      <c r="E25" s="47" t="s">
        <v>541</v>
      </c>
      <c r="F25" s="51" t="s">
        <v>1340</v>
      </c>
      <c r="G25" s="47"/>
    </row>
    <row r="26" spans="2:7">
      <c r="B26" s="9" t="s">
        <v>57</v>
      </c>
      <c r="C26" s="46"/>
      <c r="D26" s="9" t="s">
        <v>200</v>
      </c>
      <c r="E26" s="47" t="s">
        <v>542</v>
      </c>
      <c r="F26" s="51" t="s">
        <v>1341</v>
      </c>
      <c r="G26" s="47"/>
    </row>
    <row r="27" spans="2:7">
      <c r="B27" s="9" t="s">
        <v>58</v>
      </c>
      <c r="C27" s="46"/>
      <c r="D27" s="9" t="s">
        <v>201</v>
      </c>
      <c r="E27" s="47" t="s">
        <v>543</v>
      </c>
      <c r="F27" s="51" t="s">
        <v>1342</v>
      </c>
      <c r="G27" s="47"/>
    </row>
    <row r="28" spans="2:7">
      <c r="B28" s="9" t="s">
        <v>59</v>
      </c>
      <c r="C28" s="46"/>
      <c r="D28" s="9" t="s">
        <v>202</v>
      </c>
      <c r="E28" s="47" t="s">
        <v>544</v>
      </c>
      <c r="F28" s="51" t="s">
        <v>1343</v>
      </c>
      <c r="G28" s="47"/>
    </row>
    <row r="29" spans="2:7">
      <c r="B29" s="9" t="s">
        <v>60</v>
      </c>
      <c r="C29" s="46"/>
      <c r="D29" s="9" t="s">
        <v>203</v>
      </c>
      <c r="E29" s="47" t="s">
        <v>545</v>
      </c>
      <c r="F29" s="51" t="s">
        <v>1344</v>
      </c>
      <c r="G29" s="47"/>
    </row>
    <row r="30" spans="2:7">
      <c r="B30" s="9" t="s">
        <v>61</v>
      </c>
      <c r="C30" s="46"/>
      <c r="D30" s="9" t="s">
        <v>204</v>
      </c>
      <c r="E30" s="47" t="s">
        <v>1235</v>
      </c>
      <c r="F30" s="51" t="s">
        <v>1345</v>
      </c>
      <c r="G30" s="47"/>
    </row>
    <row r="31" spans="2:7">
      <c r="B31" s="9" t="s">
        <v>62</v>
      </c>
      <c r="C31" s="46"/>
      <c r="D31" s="9" t="s">
        <v>205</v>
      </c>
      <c r="E31" s="47" t="s">
        <v>1236</v>
      </c>
      <c r="F31" s="51" t="s">
        <v>1346</v>
      </c>
      <c r="G31" s="47"/>
    </row>
    <row r="32" spans="2:7">
      <c r="B32" s="9" t="s">
        <v>63</v>
      </c>
      <c r="C32" s="46"/>
      <c r="D32" s="9" t="s">
        <v>206</v>
      </c>
      <c r="E32" s="47"/>
      <c r="F32" s="51" t="s">
        <v>1347</v>
      </c>
      <c r="G32" s="47"/>
    </row>
    <row r="33" spans="2:7">
      <c r="B33" s="9" t="s">
        <v>64</v>
      </c>
      <c r="C33" s="46"/>
      <c r="D33" s="9" t="s">
        <v>207</v>
      </c>
      <c r="E33" s="47" t="s">
        <v>546</v>
      </c>
      <c r="F33" s="51" t="s">
        <v>1348</v>
      </c>
      <c r="G33" s="47"/>
    </row>
    <row r="34" spans="2:7">
      <c r="B34" s="9" t="s">
        <v>65</v>
      </c>
      <c r="C34" s="46"/>
      <c r="D34" s="9" t="s">
        <v>208</v>
      </c>
      <c r="E34" s="47" t="s">
        <v>547</v>
      </c>
      <c r="F34" s="51" t="s">
        <v>1349</v>
      </c>
      <c r="G34" s="47"/>
    </row>
    <row r="35" spans="2:7">
      <c r="B35" s="9" t="s">
        <v>66</v>
      </c>
      <c r="C35" s="46"/>
      <c r="D35" s="9" t="s">
        <v>209</v>
      </c>
      <c r="E35" s="47" t="s">
        <v>548</v>
      </c>
      <c r="F35" s="51" t="s">
        <v>1350</v>
      </c>
      <c r="G35" s="47"/>
    </row>
    <row r="36" spans="2:7">
      <c r="B36" s="9" t="s">
        <v>67</v>
      </c>
      <c r="C36" s="46"/>
      <c r="D36" s="9" t="s">
        <v>210</v>
      </c>
      <c r="E36" s="47" t="s">
        <v>549</v>
      </c>
      <c r="F36" s="51" t="s">
        <v>1351</v>
      </c>
      <c r="G36" s="47"/>
    </row>
    <row r="37" spans="2:7">
      <c r="B37" s="9" t="s">
        <v>68</v>
      </c>
      <c r="C37" s="46"/>
      <c r="D37" s="9" t="s">
        <v>211</v>
      </c>
      <c r="E37" s="47" t="s">
        <v>550</v>
      </c>
      <c r="F37" s="51" t="s">
        <v>1352</v>
      </c>
      <c r="G37" s="47"/>
    </row>
    <row r="38" spans="2:7">
      <c r="B38" s="9" t="s">
        <v>69</v>
      </c>
      <c r="C38" s="46"/>
      <c r="D38" s="9" t="s">
        <v>212</v>
      </c>
      <c r="E38" s="47" t="s">
        <v>551</v>
      </c>
      <c r="F38" s="51" t="s">
        <v>1353</v>
      </c>
      <c r="G38" s="47"/>
    </row>
    <row r="39" spans="2:7">
      <c r="B39" s="9" t="s">
        <v>70</v>
      </c>
      <c r="C39" s="46"/>
      <c r="D39" s="9" t="s">
        <v>213</v>
      </c>
      <c r="E39" s="47" t="s">
        <v>552</v>
      </c>
      <c r="F39" s="51" t="s">
        <v>1354</v>
      </c>
      <c r="G39" s="47"/>
    </row>
    <row r="40" spans="2:7">
      <c r="B40" s="9" t="s">
        <v>71</v>
      </c>
      <c r="C40" s="46"/>
      <c r="D40" s="9" t="s">
        <v>214</v>
      </c>
      <c r="E40" s="47" t="s">
        <v>1237</v>
      </c>
      <c r="F40" s="51" t="s">
        <v>1355</v>
      </c>
      <c r="G40" s="47"/>
    </row>
    <row r="41" spans="2:7">
      <c r="B41" s="9" t="s">
        <v>72</v>
      </c>
      <c r="C41" s="46"/>
      <c r="D41" s="9" t="s">
        <v>215</v>
      </c>
      <c r="E41" s="47" t="s">
        <v>1238</v>
      </c>
      <c r="F41" s="51" t="s">
        <v>1356</v>
      </c>
      <c r="G41" s="47"/>
    </row>
    <row r="42" spans="2:7">
      <c r="B42" s="9" t="s">
        <v>73</v>
      </c>
      <c r="C42" s="46"/>
      <c r="D42" s="9" t="s">
        <v>216</v>
      </c>
      <c r="E42" s="47"/>
      <c r="F42" s="51" t="s">
        <v>1357</v>
      </c>
      <c r="G42" s="47"/>
    </row>
    <row r="43" spans="2:7">
      <c r="B43" s="9" t="s">
        <v>74</v>
      </c>
      <c r="C43" s="46" t="s">
        <v>1311</v>
      </c>
      <c r="D43" s="9" t="s">
        <v>217</v>
      </c>
      <c r="E43" s="47" t="s">
        <v>563</v>
      </c>
      <c r="F43" s="51" t="s">
        <v>1358</v>
      </c>
      <c r="G43" s="47"/>
    </row>
    <row r="44" spans="2:7">
      <c r="B44" s="9" t="s">
        <v>75</v>
      </c>
      <c r="C44" s="46" t="s">
        <v>1312</v>
      </c>
      <c r="D44" s="9" t="s">
        <v>218</v>
      </c>
      <c r="E44" s="47" t="s">
        <v>564</v>
      </c>
      <c r="F44" s="51" t="s">
        <v>1359</v>
      </c>
      <c r="G44" s="47"/>
    </row>
    <row r="45" spans="2:7">
      <c r="B45" s="9" t="s">
        <v>76</v>
      </c>
      <c r="C45" s="46" t="s">
        <v>1313</v>
      </c>
      <c r="D45" s="9" t="s">
        <v>219</v>
      </c>
      <c r="E45" s="47" t="s">
        <v>565</v>
      </c>
      <c r="F45" s="51" t="s">
        <v>1360</v>
      </c>
      <c r="G45" s="47"/>
    </row>
    <row r="46" spans="2:7">
      <c r="B46" s="9" t="s">
        <v>77</v>
      </c>
      <c r="C46" s="46" t="s">
        <v>1314</v>
      </c>
      <c r="D46" s="9" t="s">
        <v>220</v>
      </c>
      <c r="E46" s="47" t="s">
        <v>566</v>
      </c>
      <c r="F46" s="51" t="s">
        <v>1361</v>
      </c>
      <c r="G46" s="47"/>
    </row>
    <row r="47" spans="2:7">
      <c r="B47" s="9" t="s">
        <v>78</v>
      </c>
      <c r="C47" s="46" t="s">
        <v>1315</v>
      </c>
      <c r="D47" s="9" t="s">
        <v>221</v>
      </c>
      <c r="E47" s="47" t="s">
        <v>567</v>
      </c>
      <c r="F47" s="51" t="s">
        <v>1362</v>
      </c>
      <c r="G47" s="47"/>
    </row>
    <row r="48" spans="2:7">
      <c r="B48" s="9" t="s">
        <v>79</v>
      </c>
      <c r="C48" s="46" t="s">
        <v>1316</v>
      </c>
      <c r="D48" s="9" t="s">
        <v>222</v>
      </c>
      <c r="E48" s="47" t="s">
        <v>568</v>
      </c>
      <c r="F48" s="51" t="s">
        <v>1363</v>
      </c>
      <c r="G48" s="47"/>
    </row>
    <row r="49" spans="2:7">
      <c r="B49" s="9" t="s">
        <v>80</v>
      </c>
      <c r="C49" s="46" t="s">
        <v>1316</v>
      </c>
      <c r="D49" s="9" t="s">
        <v>223</v>
      </c>
      <c r="E49" s="47" t="s">
        <v>569</v>
      </c>
      <c r="F49" s="51" t="s">
        <v>1364</v>
      </c>
      <c r="G49" s="47"/>
    </row>
    <row r="50" spans="2:7">
      <c r="B50" s="9" t="s">
        <v>81</v>
      </c>
      <c r="C50" s="46" t="s">
        <v>1316</v>
      </c>
      <c r="D50" s="9" t="s">
        <v>224</v>
      </c>
      <c r="E50" s="47" t="s">
        <v>1239</v>
      </c>
      <c r="F50" s="51" t="s">
        <v>1365</v>
      </c>
      <c r="G50" s="47"/>
    </row>
    <row r="51" spans="2:7">
      <c r="B51" s="9" t="s">
        <v>82</v>
      </c>
      <c r="C51" s="46" t="s">
        <v>1316</v>
      </c>
      <c r="D51" s="9" t="s">
        <v>225</v>
      </c>
      <c r="E51" s="47" t="s">
        <v>1240</v>
      </c>
      <c r="F51" s="51" t="s">
        <v>1366</v>
      </c>
      <c r="G51" s="47"/>
    </row>
    <row r="52" spans="2:7">
      <c r="B52" s="9" t="s">
        <v>83</v>
      </c>
      <c r="C52" s="46" t="s">
        <v>1316</v>
      </c>
      <c r="D52" s="9" t="s">
        <v>226</v>
      </c>
      <c r="E52" s="47"/>
      <c r="F52" s="51" t="s">
        <v>1367</v>
      </c>
      <c r="G52" s="47"/>
    </row>
    <row r="53" spans="2:7">
      <c r="B53" s="9" t="s">
        <v>84</v>
      </c>
      <c r="C53" s="46" t="s">
        <v>20</v>
      </c>
      <c r="D53" s="9" t="s">
        <v>227</v>
      </c>
      <c r="E53" s="47" t="s">
        <v>553</v>
      </c>
      <c r="F53" s="51" t="s">
        <v>1368</v>
      </c>
      <c r="G53" s="47"/>
    </row>
    <row r="54" spans="2:7">
      <c r="B54" s="9" t="s">
        <v>85</v>
      </c>
      <c r="C54" s="46" t="s">
        <v>21</v>
      </c>
      <c r="D54" s="9" t="s">
        <v>228</v>
      </c>
      <c r="E54" s="47" t="s">
        <v>554</v>
      </c>
      <c r="F54" s="51" t="s">
        <v>1369</v>
      </c>
      <c r="G54" s="47"/>
    </row>
    <row r="55" spans="2:7">
      <c r="B55" s="9" t="s">
        <v>86</v>
      </c>
      <c r="C55" s="46" t="s">
        <v>1155</v>
      </c>
      <c r="D55" s="9" t="s">
        <v>229</v>
      </c>
      <c r="E55" s="47" t="s">
        <v>555</v>
      </c>
      <c r="F55" s="51" t="s">
        <v>1370</v>
      </c>
      <c r="G55" s="47"/>
    </row>
    <row r="56" spans="2:7">
      <c r="B56" s="9" t="s">
        <v>87</v>
      </c>
      <c r="C56" s="46" t="s">
        <v>1156</v>
      </c>
      <c r="D56" s="9" t="s">
        <v>230</v>
      </c>
      <c r="E56" s="47" t="s">
        <v>556</v>
      </c>
      <c r="F56" s="51" t="s">
        <v>1371</v>
      </c>
      <c r="G56" s="47"/>
    </row>
    <row r="57" spans="2:7">
      <c r="B57" s="9" t="s">
        <v>88</v>
      </c>
      <c r="C57" s="46" t="s">
        <v>1157</v>
      </c>
      <c r="D57" s="9" t="s">
        <v>231</v>
      </c>
      <c r="E57" s="47" t="s">
        <v>557</v>
      </c>
      <c r="F57" s="51" t="s">
        <v>1372</v>
      </c>
      <c r="G57" s="47"/>
    </row>
    <row r="58" spans="2:7">
      <c r="B58" s="9" t="s">
        <v>89</v>
      </c>
      <c r="C58" s="46" t="s">
        <v>22</v>
      </c>
      <c r="D58" s="9" t="s">
        <v>232</v>
      </c>
      <c r="E58" s="47" t="s">
        <v>558</v>
      </c>
      <c r="F58" s="51" t="s">
        <v>1373</v>
      </c>
      <c r="G58" s="47"/>
    </row>
    <row r="59" spans="2:7">
      <c r="B59" s="9" t="s">
        <v>90</v>
      </c>
      <c r="C59" s="46" t="s">
        <v>22</v>
      </c>
      <c r="D59" s="9" t="s">
        <v>233</v>
      </c>
      <c r="E59" s="47" t="s">
        <v>559</v>
      </c>
      <c r="F59" s="51" t="s">
        <v>1374</v>
      </c>
      <c r="G59" s="47"/>
    </row>
    <row r="60" spans="2:7">
      <c r="B60" s="9" t="s">
        <v>91</v>
      </c>
      <c r="C60" s="46" t="s">
        <v>22</v>
      </c>
      <c r="D60" s="9" t="s">
        <v>234</v>
      </c>
      <c r="E60" s="47" t="s">
        <v>1241</v>
      </c>
      <c r="F60" s="51" t="s">
        <v>1375</v>
      </c>
      <c r="G60" s="47"/>
    </row>
    <row r="61" spans="2:7">
      <c r="B61" s="9" t="s">
        <v>92</v>
      </c>
      <c r="C61" s="46" t="s">
        <v>22</v>
      </c>
      <c r="D61" s="9" t="s">
        <v>235</v>
      </c>
      <c r="E61" s="47" t="s">
        <v>1242</v>
      </c>
      <c r="F61" s="51" t="s">
        <v>1376</v>
      </c>
      <c r="G61" s="47"/>
    </row>
    <row r="62" spans="2:7">
      <c r="B62" s="9" t="s">
        <v>93</v>
      </c>
      <c r="C62" s="46" t="s">
        <v>22</v>
      </c>
      <c r="D62" s="9" t="s">
        <v>236</v>
      </c>
      <c r="E62" s="47"/>
      <c r="F62" s="51" t="s">
        <v>1377</v>
      </c>
      <c r="G62" s="47"/>
    </row>
    <row r="63" spans="2:7">
      <c r="B63" s="9" t="s">
        <v>94</v>
      </c>
      <c r="C63" s="46"/>
      <c r="D63" s="9" t="s">
        <v>237</v>
      </c>
      <c r="E63" s="47"/>
      <c r="F63" s="51" t="s">
        <v>1378</v>
      </c>
      <c r="G63" s="47"/>
    </row>
    <row r="64" spans="2:7">
      <c r="B64" s="9" t="s">
        <v>95</v>
      </c>
      <c r="C64" s="46"/>
      <c r="D64" s="9" t="s">
        <v>238</v>
      </c>
      <c r="E64" s="47"/>
      <c r="F64" s="51" t="s">
        <v>1379</v>
      </c>
      <c r="G64" s="47"/>
    </row>
    <row r="65" spans="2:7">
      <c r="B65" s="9" t="s">
        <v>96</v>
      </c>
      <c r="C65" s="46"/>
      <c r="D65" s="9" t="s">
        <v>239</v>
      </c>
      <c r="E65" s="47"/>
      <c r="F65" s="51" t="s">
        <v>1380</v>
      </c>
      <c r="G65" s="47"/>
    </row>
    <row r="66" spans="2:7">
      <c r="B66" s="9" t="s">
        <v>97</v>
      </c>
      <c r="C66" s="46"/>
      <c r="D66" s="9" t="s">
        <v>240</v>
      </c>
      <c r="E66" s="47"/>
      <c r="F66" s="51" t="s">
        <v>1381</v>
      </c>
      <c r="G66" s="47"/>
    </row>
    <row r="67" spans="2:7">
      <c r="B67" s="9" t="s">
        <v>98</v>
      </c>
      <c r="C67" s="46"/>
      <c r="D67" s="9" t="s">
        <v>241</v>
      </c>
      <c r="E67" s="47"/>
      <c r="F67" s="51" t="s">
        <v>1382</v>
      </c>
      <c r="G67" s="47"/>
    </row>
    <row r="68" spans="2:7">
      <c r="B68" s="9" t="s">
        <v>99</v>
      </c>
      <c r="C68" s="46"/>
      <c r="D68" s="9" t="s">
        <v>242</v>
      </c>
      <c r="E68" s="47"/>
      <c r="F68" s="51" t="s">
        <v>1383</v>
      </c>
      <c r="G68" s="47"/>
    </row>
    <row r="69" spans="2:7">
      <c r="B69" s="9" t="s">
        <v>100</v>
      </c>
      <c r="C69" s="46"/>
      <c r="D69" s="9" t="s">
        <v>243</v>
      </c>
      <c r="E69" s="47"/>
      <c r="F69" s="51" t="s">
        <v>1384</v>
      </c>
      <c r="G69" s="47"/>
    </row>
    <row r="70" spans="2:7">
      <c r="B70" s="9" t="s">
        <v>101</v>
      </c>
      <c r="C70" s="46"/>
      <c r="D70" s="9" t="s">
        <v>244</v>
      </c>
      <c r="E70" s="47"/>
      <c r="F70" s="51" t="s">
        <v>1385</v>
      </c>
      <c r="G70" s="47"/>
    </row>
    <row r="71" spans="2:7">
      <c r="B71" s="9" t="s">
        <v>102</v>
      </c>
      <c r="C71" s="46"/>
      <c r="D71" s="9" t="s">
        <v>245</v>
      </c>
      <c r="E71" s="47"/>
      <c r="F71" s="51" t="s">
        <v>1386</v>
      </c>
      <c r="G71" s="47"/>
    </row>
    <row r="72" spans="2:7">
      <c r="B72" s="9" t="s">
        <v>103</v>
      </c>
      <c r="C72" s="46"/>
      <c r="D72" s="9" t="s">
        <v>246</v>
      </c>
      <c r="E72" s="47"/>
      <c r="F72" s="51" t="s">
        <v>1387</v>
      </c>
      <c r="G72" s="47"/>
    </row>
    <row r="73" spans="2:7">
      <c r="B73" s="9" t="s">
        <v>104</v>
      </c>
      <c r="C73" s="46"/>
      <c r="D73" s="9" t="s">
        <v>247</v>
      </c>
      <c r="E73" s="47"/>
      <c r="F73" s="51" t="s">
        <v>1388</v>
      </c>
      <c r="G73" s="47"/>
    </row>
    <row r="74" spans="2:7">
      <c r="B74" s="9" t="s">
        <v>105</v>
      </c>
      <c r="C74" s="46"/>
      <c r="D74" s="9" t="s">
        <v>248</v>
      </c>
      <c r="E74" s="47"/>
      <c r="F74" s="51" t="s">
        <v>1389</v>
      </c>
      <c r="G74" s="47"/>
    </row>
    <row r="75" spans="2:7">
      <c r="B75" s="9" t="s">
        <v>106</v>
      </c>
      <c r="C75" s="46"/>
      <c r="D75" s="9" t="s">
        <v>249</v>
      </c>
      <c r="E75" s="47"/>
      <c r="F75" s="51" t="s">
        <v>1390</v>
      </c>
      <c r="G75" s="47"/>
    </row>
    <row r="76" spans="2:7">
      <c r="B76" s="9" t="s">
        <v>107</v>
      </c>
      <c r="C76" s="46"/>
      <c r="D76" s="9" t="s">
        <v>250</v>
      </c>
      <c r="E76" s="47"/>
      <c r="F76" s="51" t="s">
        <v>1391</v>
      </c>
      <c r="G76" s="47"/>
    </row>
    <row r="77" spans="2:7">
      <c r="B77" s="9" t="s">
        <v>108</v>
      </c>
      <c r="C77" s="46"/>
      <c r="D77" s="9" t="s">
        <v>251</v>
      </c>
      <c r="E77" s="47"/>
      <c r="F77" s="51" t="s">
        <v>1392</v>
      </c>
      <c r="G77" s="47"/>
    </row>
    <row r="78" spans="2:7">
      <c r="B78" s="9" t="s">
        <v>109</v>
      </c>
      <c r="C78" s="46"/>
      <c r="D78" s="9" t="s">
        <v>252</v>
      </c>
      <c r="E78" s="47"/>
      <c r="F78" s="51" t="s">
        <v>1393</v>
      </c>
      <c r="G78" s="47"/>
    </row>
    <row r="79" spans="2:7">
      <c r="B79" s="9" t="s">
        <v>110</v>
      </c>
      <c r="C79" s="46"/>
      <c r="D79" s="9" t="s">
        <v>253</v>
      </c>
      <c r="E79" s="47"/>
      <c r="F79" s="51" t="s">
        <v>1394</v>
      </c>
      <c r="G79" s="47"/>
    </row>
    <row r="80" spans="2:7">
      <c r="B80" s="9" t="s">
        <v>111</v>
      </c>
      <c r="C80" s="46"/>
      <c r="D80" s="9" t="s">
        <v>254</v>
      </c>
      <c r="E80" s="47"/>
      <c r="F80" s="51" t="s">
        <v>1395</v>
      </c>
      <c r="G80" s="47"/>
    </row>
    <row r="81" spans="2:7">
      <c r="B81" s="9" t="s">
        <v>112</v>
      </c>
      <c r="C81" s="46"/>
      <c r="D81" s="9" t="s">
        <v>255</v>
      </c>
      <c r="E81" s="47"/>
      <c r="F81" s="51" t="s">
        <v>1396</v>
      </c>
      <c r="G81" s="47"/>
    </row>
    <row r="82" spans="2:7">
      <c r="B82" s="9" t="s">
        <v>113</v>
      </c>
      <c r="C82" s="46"/>
      <c r="D82" s="9" t="s">
        <v>256</v>
      </c>
      <c r="E82" s="47"/>
      <c r="F82" s="51" t="s">
        <v>1397</v>
      </c>
      <c r="G82" s="47"/>
    </row>
    <row r="83" spans="2:7">
      <c r="B83" s="9" t="s">
        <v>114</v>
      </c>
      <c r="C83" s="46"/>
      <c r="D83" s="9" t="s">
        <v>257</v>
      </c>
      <c r="E83" s="47"/>
      <c r="F83" s="51" t="s">
        <v>1398</v>
      </c>
      <c r="G83" s="47"/>
    </row>
    <row r="84" spans="2:7">
      <c r="B84" s="9" t="s">
        <v>115</v>
      </c>
      <c r="C84" s="46"/>
      <c r="D84" s="9" t="s">
        <v>258</v>
      </c>
      <c r="E84" s="47"/>
      <c r="F84" s="51" t="s">
        <v>1399</v>
      </c>
      <c r="G84" s="47"/>
    </row>
    <row r="85" spans="2:7">
      <c r="B85" s="9" t="s">
        <v>116</v>
      </c>
      <c r="C85" s="46"/>
      <c r="D85" s="9" t="s">
        <v>259</v>
      </c>
      <c r="E85" s="47"/>
      <c r="F85" s="51" t="s">
        <v>1400</v>
      </c>
      <c r="G85" s="47"/>
    </row>
    <row r="86" spans="2:7">
      <c r="B86" s="9" t="s">
        <v>117</v>
      </c>
      <c r="C86" s="46"/>
      <c r="D86" s="9" t="s">
        <v>260</v>
      </c>
      <c r="E86" s="47"/>
      <c r="F86" s="51" t="s">
        <v>1401</v>
      </c>
      <c r="G86" s="47"/>
    </row>
    <row r="87" spans="2:7">
      <c r="B87" s="9" t="s">
        <v>118</v>
      </c>
      <c r="C87" s="46"/>
      <c r="D87" s="9" t="s">
        <v>261</v>
      </c>
      <c r="E87" s="47"/>
      <c r="F87" s="51" t="s">
        <v>1402</v>
      </c>
      <c r="G87" s="47"/>
    </row>
    <row r="88" spans="2:7">
      <c r="B88" s="9" t="s">
        <v>119</v>
      </c>
      <c r="C88" s="46"/>
      <c r="D88" s="9" t="s">
        <v>262</v>
      </c>
      <c r="E88" s="47"/>
      <c r="F88" s="51" t="s">
        <v>1403</v>
      </c>
      <c r="G88" s="47"/>
    </row>
    <row r="89" spans="2:7">
      <c r="B89" s="9" t="s">
        <v>120</v>
      </c>
      <c r="C89" s="46"/>
      <c r="D89" s="9" t="s">
        <v>263</v>
      </c>
      <c r="E89" s="47"/>
      <c r="F89" s="51" t="s">
        <v>1404</v>
      </c>
      <c r="G89" s="47"/>
    </row>
    <row r="90" spans="2:7">
      <c r="B90" s="9" t="s">
        <v>121</v>
      </c>
      <c r="C90" s="46"/>
      <c r="D90" s="9" t="s">
        <v>264</v>
      </c>
      <c r="E90" s="47"/>
      <c r="F90" s="51" t="s">
        <v>1405</v>
      </c>
      <c r="G90" s="47"/>
    </row>
    <row r="91" spans="2:7">
      <c r="B91" s="9" t="s">
        <v>122</v>
      </c>
      <c r="C91" s="46"/>
      <c r="D91" s="9" t="s">
        <v>265</v>
      </c>
      <c r="E91" s="47"/>
      <c r="F91" s="51" t="s">
        <v>1406</v>
      </c>
      <c r="G91" s="47"/>
    </row>
    <row r="92" spans="2:7">
      <c r="B92" s="9" t="s">
        <v>123</v>
      </c>
      <c r="C92" s="46"/>
      <c r="D92" s="9" t="s">
        <v>266</v>
      </c>
      <c r="E92" s="47"/>
      <c r="F92" s="51" t="s">
        <v>1407</v>
      </c>
      <c r="G92" s="47"/>
    </row>
    <row r="93" spans="2:7">
      <c r="B93" s="9" t="s">
        <v>124</v>
      </c>
      <c r="C93" s="46"/>
      <c r="D93" s="9" t="s">
        <v>267</v>
      </c>
      <c r="E93" s="47"/>
      <c r="F93" s="51" t="s">
        <v>1408</v>
      </c>
      <c r="G93" s="47"/>
    </row>
    <row r="94" spans="2:7">
      <c r="B94" s="9" t="s">
        <v>125</v>
      </c>
      <c r="C94" s="46"/>
      <c r="D94" s="9" t="s">
        <v>268</v>
      </c>
      <c r="E94" s="47"/>
      <c r="F94" s="51" t="s">
        <v>1409</v>
      </c>
      <c r="G94" s="47"/>
    </row>
    <row r="95" spans="2:7">
      <c r="B95" s="9" t="s">
        <v>126</v>
      </c>
      <c r="C95" s="46"/>
      <c r="D95" s="9" t="s">
        <v>269</v>
      </c>
      <c r="E95" s="47"/>
      <c r="F95" s="51" t="s">
        <v>1410</v>
      </c>
      <c r="G95" s="47"/>
    </row>
    <row r="96" spans="2:7">
      <c r="B96" s="9" t="s">
        <v>127</v>
      </c>
      <c r="C96" s="46"/>
      <c r="D96" s="9" t="s">
        <v>270</v>
      </c>
      <c r="E96" s="47"/>
      <c r="F96" s="51" t="s">
        <v>1411</v>
      </c>
      <c r="G96" s="47"/>
    </row>
    <row r="97" spans="2:7">
      <c r="B97" s="9" t="s">
        <v>128</v>
      </c>
      <c r="C97" s="46"/>
      <c r="D97" s="9" t="s">
        <v>271</v>
      </c>
      <c r="E97" s="47"/>
      <c r="F97" s="51" t="s">
        <v>1412</v>
      </c>
      <c r="G97" s="47"/>
    </row>
    <row r="98" spans="2:7">
      <c r="B98" s="9" t="s">
        <v>129</v>
      </c>
      <c r="C98" s="46"/>
      <c r="D98" s="9" t="s">
        <v>272</v>
      </c>
      <c r="E98" s="47"/>
      <c r="F98" s="51" t="s">
        <v>1413</v>
      </c>
      <c r="G98" s="47"/>
    </row>
    <row r="99" spans="2:7">
      <c r="B99" s="9" t="s">
        <v>130</v>
      </c>
      <c r="C99" s="46"/>
      <c r="D99" s="9" t="s">
        <v>273</v>
      </c>
      <c r="E99" s="47"/>
      <c r="F99" s="51" t="s">
        <v>1414</v>
      </c>
      <c r="G99" s="47"/>
    </row>
    <row r="100" spans="2:7">
      <c r="B100" s="9" t="s">
        <v>131</v>
      </c>
      <c r="C100" s="46"/>
      <c r="D100" s="9" t="s">
        <v>274</v>
      </c>
      <c r="E100" s="47"/>
      <c r="F100" s="51" t="s">
        <v>1415</v>
      </c>
      <c r="G100" s="47"/>
    </row>
    <row r="101" spans="2:7">
      <c r="B101" s="9" t="s">
        <v>132</v>
      </c>
      <c r="C101" s="46"/>
      <c r="D101" s="9" t="s">
        <v>275</v>
      </c>
      <c r="E101" s="47"/>
      <c r="F101" s="51" t="s">
        <v>1416</v>
      </c>
      <c r="G101" s="47"/>
    </row>
    <row r="102" spans="2:7" ht="14.25" thickBot="1">
      <c r="B102" s="13" t="s">
        <v>133</v>
      </c>
      <c r="C102" s="48"/>
      <c r="D102" s="13" t="s">
        <v>276</v>
      </c>
      <c r="E102" s="49"/>
      <c r="F102" s="52" t="s">
        <v>1417</v>
      </c>
      <c r="G102" s="4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3FCF-95B8-4EB6-8594-0F21527B68E6}">
  <sheetPr>
    <tabColor theme="0" tint="-0.34998626667073579"/>
  </sheetPr>
  <dimension ref="B1:M102"/>
  <sheetViews>
    <sheetView zoomScale="85" zoomScaleNormal="85" workbookViewId="0">
      <selection activeCell="B11" sqref="B11"/>
    </sheetView>
  </sheetViews>
  <sheetFormatPr defaultRowHeight="13.5"/>
  <cols>
    <col min="1" max="1" width="3.75" style="43" customWidth="1"/>
    <col min="2" max="2" width="8.875" style="72" customWidth="1"/>
    <col min="3" max="3" width="9" style="43"/>
    <col min="4" max="4" width="3.375" style="43" customWidth="1"/>
    <col min="5" max="5" width="3.5" style="1" bestFit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6" width="9" style="43"/>
    <col min="17" max="17" width="9" style="43" customWidth="1"/>
    <col min="18" max="16384" width="9" style="43"/>
  </cols>
  <sheetData>
    <row r="1" spans="2:13">
      <c r="F1" s="2" t="s">
        <v>340</v>
      </c>
      <c r="G1" s="3">
        <v>8</v>
      </c>
      <c r="I1" s="42" t="s">
        <v>1270</v>
      </c>
    </row>
    <row r="2" spans="2:13" ht="14.25" thickBot="1">
      <c r="F2" s="4">
        <f>5000+(($G$1-1)*100)</f>
        <v>5700</v>
      </c>
      <c r="G2" s="1" t="s">
        <v>183</v>
      </c>
      <c r="J2" s="4">
        <f>5000+(($G$1-1)*100)</f>
        <v>5700</v>
      </c>
      <c r="K2" s="1" t="s">
        <v>279</v>
      </c>
    </row>
    <row r="3" spans="2:13">
      <c r="B3" s="76" t="s">
        <v>1451</v>
      </c>
      <c r="C3" s="73" t="s">
        <v>355</v>
      </c>
      <c r="E3" s="1">
        <v>0</v>
      </c>
      <c r="F3" s="5" t="str">
        <f t="shared" ref="F3:F34" si="0">G$2&amp;F$2+$E3</f>
        <v>M5700</v>
      </c>
      <c r="G3" s="6" t="s">
        <v>369</v>
      </c>
      <c r="H3" s="6" t="s">
        <v>367</v>
      </c>
      <c r="I3" s="7" t="str">
        <f t="shared" ref="I3:I23" si="1">$F$1&amp;$G$1&amp;"   "&amp;G3&amp;H3</f>
        <v>Axis8   Pos01CmdLOAD</v>
      </c>
      <c r="J3" s="5" t="str">
        <f t="shared" ref="J3:J34" si="2">K$2&amp;J$2+$E3</f>
        <v>D5700</v>
      </c>
      <c r="K3" s="6" t="s">
        <v>172</v>
      </c>
      <c r="L3" s="6" t="s">
        <v>334</v>
      </c>
      <c r="M3" s="8" t="str">
        <f>$F$1&amp;$G$1&amp;"   "&amp;K3&amp;L3</f>
        <v>Axis8   Command POS NO</v>
      </c>
    </row>
    <row r="4" spans="2:13">
      <c r="B4" s="77" t="s">
        <v>1457</v>
      </c>
      <c r="C4" s="74" t="s">
        <v>357</v>
      </c>
      <c r="E4" s="1">
        <v>1</v>
      </c>
      <c r="F4" s="9" t="str">
        <f t="shared" si="0"/>
        <v>M5701</v>
      </c>
      <c r="G4" s="10" t="s">
        <v>370</v>
      </c>
      <c r="H4" s="10" t="s">
        <v>333</v>
      </c>
      <c r="I4" s="11" t="str">
        <f t="shared" si="1"/>
        <v>Axis8   Pos02CmdUNLOAD</v>
      </c>
      <c r="J4" s="9" t="str">
        <f t="shared" si="2"/>
        <v>D5701</v>
      </c>
      <c r="K4" s="10"/>
      <c r="L4" s="10"/>
      <c r="M4" s="12" t="str">
        <f t="shared" ref="M4:M67" si="3">$F$1&amp;$G$1&amp;"   "&amp;K4&amp;L4</f>
        <v xml:space="preserve">Axis8   </v>
      </c>
    </row>
    <row r="5" spans="2:13">
      <c r="B5" s="77" t="s">
        <v>1452</v>
      </c>
      <c r="C5" s="74" t="s">
        <v>358</v>
      </c>
      <c r="E5" s="1">
        <v>2</v>
      </c>
      <c r="F5" s="9" t="str">
        <f t="shared" si="0"/>
        <v>M5702</v>
      </c>
      <c r="G5" s="10" t="s">
        <v>371</v>
      </c>
      <c r="H5" s="10" t="s">
        <v>366</v>
      </c>
      <c r="I5" s="11" t="str">
        <f t="shared" si="1"/>
        <v>Axis8   Pos03CmdNG</v>
      </c>
      <c r="J5" s="9" t="str">
        <f t="shared" si="2"/>
        <v>D5702</v>
      </c>
      <c r="K5" s="10" t="s">
        <v>354</v>
      </c>
      <c r="L5" s="10" t="s">
        <v>353</v>
      </c>
      <c r="M5" s="12" t="str">
        <f t="shared" si="3"/>
        <v>Axis8   CurrentPOS Data</v>
      </c>
    </row>
    <row r="6" spans="2:13">
      <c r="B6" s="77" t="s">
        <v>1453</v>
      </c>
      <c r="C6" s="74" t="s">
        <v>356</v>
      </c>
      <c r="E6" s="1">
        <v>3</v>
      </c>
      <c r="F6" s="9" t="str">
        <f t="shared" si="0"/>
        <v>M5703</v>
      </c>
      <c r="G6" s="10" t="s">
        <v>372</v>
      </c>
      <c r="H6" s="10" t="s">
        <v>368</v>
      </c>
      <c r="I6" s="11" t="str">
        <f t="shared" si="1"/>
        <v>Axis8   Pos04CmdWAIT</v>
      </c>
      <c r="J6" s="9" t="str">
        <f t="shared" si="2"/>
        <v>D5703</v>
      </c>
      <c r="K6" s="10"/>
      <c r="L6" s="10"/>
      <c r="M6" s="12" t="str">
        <f t="shared" si="3"/>
        <v xml:space="preserve">Axis8   </v>
      </c>
    </row>
    <row r="7" spans="2:13">
      <c r="B7" s="77" t="s">
        <v>1454</v>
      </c>
      <c r="C7" s="74" t="s">
        <v>359</v>
      </c>
      <c r="E7" s="1">
        <v>4</v>
      </c>
      <c r="F7" s="9" t="str">
        <f t="shared" si="0"/>
        <v>M5704</v>
      </c>
      <c r="G7" s="10" t="s">
        <v>373</v>
      </c>
      <c r="H7" s="10"/>
      <c r="I7" s="11" t="str">
        <f t="shared" si="1"/>
        <v>Axis8   Pos05Cmd</v>
      </c>
      <c r="J7" s="9" t="str">
        <f t="shared" si="2"/>
        <v>D5704</v>
      </c>
      <c r="K7" s="10" t="s">
        <v>172</v>
      </c>
      <c r="L7" s="10" t="s">
        <v>353</v>
      </c>
      <c r="M7" s="12" t="str">
        <f t="shared" si="3"/>
        <v>Axis8   Command POS Data</v>
      </c>
    </row>
    <row r="8" spans="2:13">
      <c r="B8" s="77" t="s">
        <v>1455</v>
      </c>
      <c r="C8" s="74" t="s">
        <v>360</v>
      </c>
      <c r="E8" s="1">
        <v>5</v>
      </c>
      <c r="F8" s="9" t="str">
        <f t="shared" si="0"/>
        <v>M5705</v>
      </c>
      <c r="G8" s="10" t="s">
        <v>374</v>
      </c>
      <c r="H8" s="10"/>
      <c r="I8" s="11" t="str">
        <f t="shared" si="1"/>
        <v>Axis8   Pos06Cmd</v>
      </c>
      <c r="J8" s="9" t="str">
        <f t="shared" si="2"/>
        <v>D5705</v>
      </c>
      <c r="K8" s="10"/>
      <c r="L8" s="10"/>
      <c r="M8" s="12" t="str">
        <f t="shared" si="3"/>
        <v xml:space="preserve">Axis8   </v>
      </c>
    </row>
    <row r="9" spans="2:13">
      <c r="B9" s="77" t="s">
        <v>1456</v>
      </c>
      <c r="C9" s="74" t="s">
        <v>361</v>
      </c>
      <c r="E9" s="1">
        <v>6</v>
      </c>
      <c r="F9" s="9" t="str">
        <f t="shared" si="0"/>
        <v>M5706</v>
      </c>
      <c r="G9" s="10" t="s">
        <v>375</v>
      </c>
      <c r="H9" s="10"/>
      <c r="I9" s="11" t="str">
        <f t="shared" si="1"/>
        <v>Axis8   Pos07Cmd</v>
      </c>
      <c r="J9" s="9" t="str">
        <f t="shared" si="2"/>
        <v>D5706</v>
      </c>
      <c r="K9" s="10"/>
      <c r="L9" s="10"/>
      <c r="M9" s="12" t="str">
        <f t="shared" si="3"/>
        <v xml:space="preserve">Axis8   </v>
      </c>
    </row>
    <row r="10" spans="2:13" ht="14.25" thickBot="1">
      <c r="B10" s="78" t="s">
        <v>1458</v>
      </c>
      <c r="C10" s="75" t="s">
        <v>362</v>
      </c>
      <c r="E10" s="1">
        <v>7</v>
      </c>
      <c r="F10" s="9" t="str">
        <f t="shared" si="0"/>
        <v>M5707</v>
      </c>
      <c r="G10" s="10" t="s">
        <v>376</v>
      </c>
      <c r="H10" s="10"/>
      <c r="I10" s="11" t="str">
        <f t="shared" si="1"/>
        <v>Axis8   Pos08Cmd</v>
      </c>
      <c r="J10" s="9" t="str">
        <f t="shared" si="2"/>
        <v>D5707</v>
      </c>
      <c r="K10" s="10"/>
      <c r="L10" s="10"/>
      <c r="M10" s="12" t="str">
        <f t="shared" si="3"/>
        <v xml:space="preserve">Axis8   </v>
      </c>
    </row>
    <row r="11" spans="2:13">
      <c r="E11" s="1">
        <v>8</v>
      </c>
      <c r="F11" s="9" t="str">
        <f t="shared" si="0"/>
        <v>M5708</v>
      </c>
      <c r="G11" s="10" t="s">
        <v>377</v>
      </c>
      <c r="H11" s="10"/>
      <c r="I11" s="11" t="str">
        <f t="shared" si="1"/>
        <v>Axis8   Pos09Cmd</v>
      </c>
      <c r="J11" s="9" t="str">
        <f t="shared" si="2"/>
        <v>D5708</v>
      </c>
      <c r="K11" s="10"/>
      <c r="L11" s="10"/>
      <c r="M11" s="12" t="str">
        <f t="shared" si="3"/>
        <v xml:space="preserve">Axis8   </v>
      </c>
    </row>
    <row r="12" spans="2:13">
      <c r="E12" s="1">
        <v>9</v>
      </c>
      <c r="F12" s="9" t="str">
        <f t="shared" si="0"/>
        <v>M5709</v>
      </c>
      <c r="G12" s="10" t="s">
        <v>378</v>
      </c>
      <c r="H12" s="10"/>
      <c r="I12" s="11" t="str">
        <f t="shared" si="1"/>
        <v>Axis8   Pos10Cmd</v>
      </c>
      <c r="J12" s="9" t="str">
        <f t="shared" si="2"/>
        <v>D5709</v>
      </c>
      <c r="K12" s="10"/>
      <c r="L12" s="10"/>
      <c r="M12" s="12" t="str">
        <f t="shared" si="3"/>
        <v xml:space="preserve">Axis8   </v>
      </c>
    </row>
    <row r="13" spans="2:13">
      <c r="E13" s="1">
        <v>10</v>
      </c>
      <c r="F13" s="9" t="str">
        <f t="shared" si="0"/>
        <v>M5710</v>
      </c>
      <c r="G13" s="10" t="s">
        <v>379</v>
      </c>
      <c r="H13" s="10"/>
      <c r="I13" s="11" t="str">
        <f t="shared" si="1"/>
        <v>Axis8   Pos11Cmd</v>
      </c>
      <c r="J13" s="9" t="str">
        <f t="shared" si="2"/>
        <v>D5710</v>
      </c>
      <c r="K13" s="10"/>
      <c r="L13" s="10"/>
      <c r="M13" s="12" t="str">
        <f t="shared" si="3"/>
        <v xml:space="preserve">Axis8   </v>
      </c>
    </row>
    <row r="14" spans="2:13">
      <c r="E14" s="1">
        <v>11</v>
      </c>
      <c r="F14" s="9" t="str">
        <f t="shared" si="0"/>
        <v>M5711</v>
      </c>
      <c r="G14" s="10" t="s">
        <v>380</v>
      </c>
      <c r="H14" s="10"/>
      <c r="I14" s="11" t="str">
        <f t="shared" si="1"/>
        <v>Axis8   Pos12Cmd</v>
      </c>
      <c r="J14" s="9" t="str">
        <f t="shared" si="2"/>
        <v>D5711</v>
      </c>
      <c r="K14" s="10"/>
      <c r="L14" s="10"/>
      <c r="M14" s="12" t="str">
        <f t="shared" si="3"/>
        <v xml:space="preserve">Axis8   </v>
      </c>
    </row>
    <row r="15" spans="2:13">
      <c r="E15" s="1">
        <v>12</v>
      </c>
      <c r="F15" s="9" t="str">
        <f t="shared" si="0"/>
        <v>M5712</v>
      </c>
      <c r="G15" s="10" t="s">
        <v>381</v>
      </c>
      <c r="H15" s="10"/>
      <c r="I15" s="11" t="str">
        <f t="shared" si="1"/>
        <v>Axis8   Pos13Cmd</v>
      </c>
      <c r="J15" s="9" t="str">
        <f t="shared" si="2"/>
        <v>D5712</v>
      </c>
      <c r="K15" s="10"/>
      <c r="L15" s="10"/>
      <c r="M15" s="12" t="str">
        <f t="shared" si="3"/>
        <v xml:space="preserve">Axis8   </v>
      </c>
    </row>
    <row r="16" spans="2:13">
      <c r="E16" s="1">
        <v>13</v>
      </c>
      <c r="F16" s="9" t="str">
        <f t="shared" si="0"/>
        <v>M5713</v>
      </c>
      <c r="G16" s="10" t="s">
        <v>382</v>
      </c>
      <c r="H16" s="10"/>
      <c r="I16" s="11" t="str">
        <f t="shared" si="1"/>
        <v>Axis8   Pos14Cmd</v>
      </c>
      <c r="J16" s="9" t="str">
        <f t="shared" si="2"/>
        <v>D5713</v>
      </c>
      <c r="K16" s="10"/>
      <c r="L16" s="10"/>
      <c r="M16" s="12" t="str">
        <f t="shared" si="3"/>
        <v xml:space="preserve">Axis8   </v>
      </c>
    </row>
    <row r="17" spans="5:13">
      <c r="E17" s="1">
        <v>14</v>
      </c>
      <c r="F17" s="9" t="str">
        <f t="shared" si="0"/>
        <v>M5714</v>
      </c>
      <c r="G17" s="10" t="s">
        <v>383</v>
      </c>
      <c r="H17" s="10"/>
      <c r="I17" s="11" t="str">
        <f t="shared" si="1"/>
        <v>Axis8   Pos15Cmd</v>
      </c>
      <c r="J17" s="9" t="str">
        <f t="shared" si="2"/>
        <v>D5714</v>
      </c>
      <c r="K17" s="10"/>
      <c r="L17" s="10"/>
      <c r="M17" s="12" t="str">
        <f t="shared" si="3"/>
        <v xml:space="preserve">Axis8   </v>
      </c>
    </row>
    <row r="18" spans="5:13">
      <c r="E18" s="1">
        <v>15</v>
      </c>
      <c r="F18" s="9" t="str">
        <f t="shared" si="0"/>
        <v>M5715</v>
      </c>
      <c r="G18" s="10" t="s">
        <v>384</v>
      </c>
      <c r="H18" s="10"/>
      <c r="I18" s="11" t="str">
        <f t="shared" si="1"/>
        <v>Axis8   Pos16Cmd</v>
      </c>
      <c r="J18" s="9" t="str">
        <f t="shared" si="2"/>
        <v>D5715</v>
      </c>
      <c r="K18" s="10"/>
      <c r="L18" s="10"/>
      <c r="M18" s="12" t="str">
        <f t="shared" si="3"/>
        <v xml:space="preserve">Axis8   </v>
      </c>
    </row>
    <row r="19" spans="5:13">
      <c r="E19" s="1">
        <v>16</v>
      </c>
      <c r="F19" s="9" t="str">
        <f t="shared" si="0"/>
        <v>M5716</v>
      </c>
      <c r="G19" s="10" t="s">
        <v>385</v>
      </c>
      <c r="H19" s="10"/>
      <c r="I19" s="11" t="str">
        <f t="shared" si="1"/>
        <v>Axis8   Pos17Cmd</v>
      </c>
      <c r="J19" s="9" t="str">
        <f t="shared" si="2"/>
        <v>D5716</v>
      </c>
      <c r="K19" s="10"/>
      <c r="L19" s="10"/>
      <c r="M19" s="12" t="str">
        <f t="shared" si="3"/>
        <v xml:space="preserve">Axis8   </v>
      </c>
    </row>
    <row r="20" spans="5:13">
      <c r="E20" s="1">
        <v>17</v>
      </c>
      <c r="F20" s="9" t="str">
        <f t="shared" si="0"/>
        <v>M5717</v>
      </c>
      <c r="G20" s="10" t="s">
        <v>386</v>
      </c>
      <c r="H20" s="10"/>
      <c r="I20" s="11" t="str">
        <f t="shared" si="1"/>
        <v>Axis8   Pos18Cmd</v>
      </c>
      <c r="J20" s="9" t="str">
        <f t="shared" si="2"/>
        <v>D5717</v>
      </c>
      <c r="K20" s="10"/>
      <c r="L20" s="10"/>
      <c r="M20" s="12" t="str">
        <f t="shared" si="3"/>
        <v xml:space="preserve">Axis8   </v>
      </c>
    </row>
    <row r="21" spans="5:13">
      <c r="E21" s="1">
        <v>18</v>
      </c>
      <c r="F21" s="9" t="str">
        <f t="shared" si="0"/>
        <v>M5718</v>
      </c>
      <c r="G21" s="10" t="s">
        <v>387</v>
      </c>
      <c r="H21" s="10"/>
      <c r="I21" s="11" t="str">
        <f t="shared" si="1"/>
        <v>Axis8   Pos19Cmd</v>
      </c>
      <c r="J21" s="9" t="str">
        <f t="shared" si="2"/>
        <v>D5718</v>
      </c>
      <c r="K21" s="10"/>
      <c r="L21" s="10"/>
      <c r="M21" s="12" t="str">
        <f t="shared" si="3"/>
        <v xml:space="preserve">Axis8   </v>
      </c>
    </row>
    <row r="22" spans="5:13">
      <c r="E22" s="1">
        <v>19</v>
      </c>
      <c r="F22" s="9" t="str">
        <f t="shared" si="0"/>
        <v>M5719</v>
      </c>
      <c r="G22" s="10" t="s">
        <v>388</v>
      </c>
      <c r="H22" s="10"/>
      <c r="I22" s="11" t="str">
        <f t="shared" si="1"/>
        <v>Axis8   Pos20Cmd</v>
      </c>
      <c r="J22" s="9" t="str">
        <f t="shared" si="2"/>
        <v>D5719</v>
      </c>
      <c r="K22" s="10"/>
      <c r="L22" s="10"/>
      <c r="M22" s="12" t="str">
        <f t="shared" si="3"/>
        <v xml:space="preserve">Axis8   </v>
      </c>
    </row>
    <row r="23" spans="5:13">
      <c r="E23" s="1">
        <v>20</v>
      </c>
      <c r="F23" s="9" t="str">
        <f t="shared" si="0"/>
        <v>M5720</v>
      </c>
      <c r="G23" s="10"/>
      <c r="H23" s="10"/>
      <c r="I23" s="11" t="str">
        <f t="shared" si="1"/>
        <v xml:space="preserve">Axis8   </v>
      </c>
      <c r="J23" s="9" t="str">
        <f t="shared" si="2"/>
        <v>D5720</v>
      </c>
      <c r="K23" s="10"/>
      <c r="L23" s="10"/>
      <c r="M23" s="12" t="str">
        <f t="shared" si="3"/>
        <v xml:space="preserve">Axis8   </v>
      </c>
    </row>
    <row r="24" spans="5:13">
      <c r="E24" s="1">
        <v>21</v>
      </c>
      <c r="F24" s="9" t="str">
        <f t="shared" si="0"/>
        <v>M5721</v>
      </c>
      <c r="G24" s="10"/>
      <c r="H24" s="10"/>
      <c r="I24" s="11" t="str">
        <f t="shared" ref="I24:I82" si="4">$F$1&amp;$G$1&amp;"   "&amp;G24&amp;H24</f>
        <v xml:space="preserve">Axis8   </v>
      </c>
      <c r="J24" s="9" t="str">
        <f t="shared" si="2"/>
        <v>D5721</v>
      </c>
      <c r="K24" s="10"/>
      <c r="L24" s="10"/>
      <c r="M24" s="12" t="str">
        <f t="shared" si="3"/>
        <v xml:space="preserve">Axis8   </v>
      </c>
    </row>
    <row r="25" spans="5:13">
      <c r="E25" s="1">
        <v>22</v>
      </c>
      <c r="F25" s="9" t="str">
        <f t="shared" si="0"/>
        <v>M5722</v>
      </c>
      <c r="G25" s="10"/>
      <c r="H25" s="10"/>
      <c r="I25" s="11" t="str">
        <f t="shared" si="4"/>
        <v xml:space="preserve">Axis8   </v>
      </c>
      <c r="J25" s="9" t="str">
        <f t="shared" si="2"/>
        <v>D5722</v>
      </c>
      <c r="K25" s="10"/>
      <c r="L25" s="10"/>
      <c r="M25" s="12" t="str">
        <f t="shared" si="3"/>
        <v xml:space="preserve">Axis8   </v>
      </c>
    </row>
    <row r="26" spans="5:13">
      <c r="E26" s="1">
        <v>23</v>
      </c>
      <c r="F26" s="9" t="str">
        <f t="shared" si="0"/>
        <v>M5723</v>
      </c>
      <c r="G26" s="10"/>
      <c r="H26" s="10"/>
      <c r="I26" s="11" t="str">
        <f t="shared" si="4"/>
        <v xml:space="preserve">Axis8   </v>
      </c>
      <c r="J26" s="9" t="str">
        <f t="shared" si="2"/>
        <v>D5723</v>
      </c>
      <c r="K26" s="10"/>
      <c r="L26" s="10"/>
      <c r="M26" s="12" t="str">
        <f t="shared" si="3"/>
        <v xml:space="preserve">Axis8   </v>
      </c>
    </row>
    <row r="27" spans="5:13">
      <c r="E27" s="1">
        <v>24</v>
      </c>
      <c r="F27" s="9" t="str">
        <f t="shared" si="0"/>
        <v>M5724</v>
      </c>
      <c r="G27" s="10"/>
      <c r="H27" s="10"/>
      <c r="I27" s="11" t="str">
        <f t="shared" si="4"/>
        <v xml:space="preserve">Axis8   </v>
      </c>
      <c r="J27" s="9" t="str">
        <f t="shared" si="2"/>
        <v>D5724</v>
      </c>
      <c r="K27" s="10"/>
      <c r="L27" s="10"/>
      <c r="M27" s="12" t="str">
        <f t="shared" si="3"/>
        <v xml:space="preserve">Axis8   </v>
      </c>
    </row>
    <row r="28" spans="5:13">
      <c r="E28" s="1">
        <v>25</v>
      </c>
      <c r="F28" s="9" t="str">
        <f t="shared" si="0"/>
        <v>M5725</v>
      </c>
      <c r="G28" s="10"/>
      <c r="H28" s="10"/>
      <c r="I28" s="11" t="str">
        <f t="shared" si="4"/>
        <v xml:space="preserve">Axis8   </v>
      </c>
      <c r="J28" s="9" t="str">
        <f t="shared" si="2"/>
        <v>D5725</v>
      </c>
      <c r="K28" s="10"/>
      <c r="L28" s="10"/>
      <c r="M28" s="12" t="str">
        <f t="shared" si="3"/>
        <v xml:space="preserve">Axis8   </v>
      </c>
    </row>
    <row r="29" spans="5:13">
      <c r="E29" s="1">
        <v>26</v>
      </c>
      <c r="F29" s="9" t="str">
        <f t="shared" si="0"/>
        <v>M5726</v>
      </c>
      <c r="G29" s="10"/>
      <c r="H29" s="10"/>
      <c r="I29" s="11" t="str">
        <f t="shared" si="4"/>
        <v xml:space="preserve">Axis8   </v>
      </c>
      <c r="J29" s="9" t="str">
        <f t="shared" si="2"/>
        <v>D5726</v>
      </c>
      <c r="K29" s="10"/>
      <c r="L29" s="10"/>
      <c r="M29" s="12" t="str">
        <f t="shared" si="3"/>
        <v xml:space="preserve">Axis8   </v>
      </c>
    </row>
    <row r="30" spans="5:13">
      <c r="E30" s="1">
        <v>27</v>
      </c>
      <c r="F30" s="9" t="str">
        <f t="shared" si="0"/>
        <v>M5727</v>
      </c>
      <c r="G30" s="10"/>
      <c r="H30" s="10"/>
      <c r="I30" s="11" t="str">
        <f t="shared" si="4"/>
        <v xml:space="preserve">Axis8   </v>
      </c>
      <c r="J30" s="9" t="str">
        <f t="shared" si="2"/>
        <v>D5727</v>
      </c>
      <c r="K30" s="10"/>
      <c r="L30" s="10"/>
      <c r="M30" s="12" t="str">
        <f t="shared" si="3"/>
        <v xml:space="preserve">Axis8   </v>
      </c>
    </row>
    <row r="31" spans="5:13">
      <c r="E31" s="1">
        <v>28</v>
      </c>
      <c r="F31" s="9" t="str">
        <f t="shared" si="0"/>
        <v>M5728</v>
      </c>
      <c r="G31" s="10"/>
      <c r="H31" s="10"/>
      <c r="I31" s="11" t="str">
        <f t="shared" si="4"/>
        <v xml:space="preserve">Axis8   </v>
      </c>
      <c r="J31" s="9" t="str">
        <f t="shared" si="2"/>
        <v>D5728</v>
      </c>
      <c r="K31" s="10"/>
      <c r="L31" s="10"/>
      <c r="M31" s="12" t="str">
        <f t="shared" si="3"/>
        <v xml:space="preserve">Axis8   </v>
      </c>
    </row>
    <row r="32" spans="5:13">
      <c r="E32" s="1">
        <v>29</v>
      </c>
      <c r="F32" s="9" t="str">
        <f t="shared" si="0"/>
        <v>M5729</v>
      </c>
      <c r="G32" s="10"/>
      <c r="H32" s="10"/>
      <c r="I32" s="11" t="str">
        <f t="shared" si="4"/>
        <v xml:space="preserve">Axis8   </v>
      </c>
      <c r="J32" s="9" t="str">
        <f t="shared" si="2"/>
        <v>D5729</v>
      </c>
      <c r="K32" s="10"/>
      <c r="L32" s="10"/>
      <c r="M32" s="12" t="str">
        <f t="shared" si="3"/>
        <v xml:space="preserve">Axis8   </v>
      </c>
    </row>
    <row r="33" spans="5:13">
      <c r="E33" s="1">
        <v>30</v>
      </c>
      <c r="F33" s="9" t="str">
        <f t="shared" si="0"/>
        <v>M5730</v>
      </c>
      <c r="G33" s="10"/>
      <c r="H33" s="10"/>
      <c r="I33" s="11" t="str">
        <f t="shared" si="4"/>
        <v xml:space="preserve">Axis8   </v>
      </c>
      <c r="J33" s="9" t="str">
        <f t="shared" si="2"/>
        <v>D5730</v>
      </c>
      <c r="K33" s="10"/>
      <c r="L33" s="10"/>
      <c r="M33" s="12" t="str">
        <f t="shared" si="3"/>
        <v xml:space="preserve">Axis8   </v>
      </c>
    </row>
    <row r="34" spans="5:13">
      <c r="E34" s="1">
        <v>31</v>
      </c>
      <c r="F34" s="9" t="str">
        <f t="shared" si="0"/>
        <v>M5731</v>
      </c>
      <c r="G34" s="10"/>
      <c r="H34" s="10"/>
      <c r="I34" s="11" t="str">
        <f t="shared" si="4"/>
        <v xml:space="preserve">Axis8   </v>
      </c>
      <c r="J34" s="9" t="str">
        <f t="shared" si="2"/>
        <v>D5731</v>
      </c>
      <c r="K34" s="10"/>
      <c r="L34" s="10"/>
      <c r="M34" s="12" t="str">
        <f t="shared" si="3"/>
        <v xml:space="preserve">Axis8   </v>
      </c>
    </row>
    <row r="35" spans="5:13">
      <c r="E35" s="1">
        <v>32</v>
      </c>
      <c r="F35" s="9" t="str">
        <f t="shared" ref="F35:F66" si="5">G$2&amp;F$2+$E35</f>
        <v>M5732</v>
      </c>
      <c r="G35" s="10"/>
      <c r="H35" s="10"/>
      <c r="I35" s="11" t="str">
        <f t="shared" si="4"/>
        <v xml:space="preserve">Axis8   </v>
      </c>
      <c r="J35" s="9" t="str">
        <f t="shared" ref="J35:J66" si="6">K$2&amp;J$2+$E35</f>
        <v>D5732</v>
      </c>
      <c r="K35" s="10"/>
      <c r="L35" s="10"/>
      <c r="M35" s="12" t="str">
        <f t="shared" si="3"/>
        <v xml:space="preserve">Axis8   </v>
      </c>
    </row>
    <row r="36" spans="5:13">
      <c r="E36" s="1">
        <v>33</v>
      </c>
      <c r="F36" s="9" t="str">
        <f t="shared" si="5"/>
        <v>M5733</v>
      </c>
      <c r="G36" s="10"/>
      <c r="H36" s="10"/>
      <c r="I36" s="11" t="str">
        <f t="shared" si="4"/>
        <v xml:space="preserve">Axis8   </v>
      </c>
      <c r="J36" s="9" t="str">
        <f t="shared" si="6"/>
        <v>D5733</v>
      </c>
      <c r="K36" s="10"/>
      <c r="L36" s="10"/>
      <c r="M36" s="12" t="str">
        <f t="shared" si="3"/>
        <v xml:space="preserve">Axis8   </v>
      </c>
    </row>
    <row r="37" spans="5:13">
      <c r="E37" s="1">
        <v>34</v>
      </c>
      <c r="F37" s="9" t="str">
        <f t="shared" si="5"/>
        <v>M5734</v>
      </c>
      <c r="G37" s="10"/>
      <c r="H37" s="10"/>
      <c r="I37" s="11" t="str">
        <f t="shared" si="4"/>
        <v xml:space="preserve">Axis8   </v>
      </c>
      <c r="J37" s="9" t="str">
        <f t="shared" si="6"/>
        <v>D5734</v>
      </c>
      <c r="K37" s="10"/>
      <c r="L37" s="10"/>
      <c r="M37" s="12" t="str">
        <f t="shared" si="3"/>
        <v xml:space="preserve">Axis8   </v>
      </c>
    </row>
    <row r="38" spans="5:13">
      <c r="E38" s="1">
        <v>35</v>
      </c>
      <c r="F38" s="9" t="str">
        <f t="shared" si="5"/>
        <v>M5735</v>
      </c>
      <c r="G38" s="10"/>
      <c r="H38" s="10"/>
      <c r="I38" s="11" t="str">
        <f t="shared" si="4"/>
        <v xml:space="preserve">Axis8   </v>
      </c>
      <c r="J38" s="9" t="str">
        <f t="shared" si="6"/>
        <v>D5735</v>
      </c>
      <c r="K38" s="10"/>
      <c r="L38" s="10"/>
      <c r="M38" s="12" t="str">
        <f t="shared" si="3"/>
        <v xml:space="preserve">Axis8   </v>
      </c>
    </row>
    <row r="39" spans="5:13">
      <c r="E39" s="1">
        <v>36</v>
      </c>
      <c r="F39" s="9" t="str">
        <f t="shared" si="5"/>
        <v>M5736</v>
      </c>
      <c r="G39" s="10"/>
      <c r="H39" s="10"/>
      <c r="I39" s="11" t="str">
        <f t="shared" si="4"/>
        <v xml:space="preserve">Axis8   </v>
      </c>
      <c r="J39" s="9" t="str">
        <f t="shared" si="6"/>
        <v>D5736</v>
      </c>
      <c r="K39" s="10"/>
      <c r="L39" s="10"/>
      <c r="M39" s="12" t="str">
        <f t="shared" si="3"/>
        <v xml:space="preserve">Axis8   </v>
      </c>
    </row>
    <row r="40" spans="5:13">
      <c r="E40" s="1">
        <v>37</v>
      </c>
      <c r="F40" s="9" t="str">
        <f t="shared" si="5"/>
        <v>M5737</v>
      </c>
      <c r="G40" s="10"/>
      <c r="H40" s="10"/>
      <c r="I40" s="11" t="str">
        <f t="shared" si="4"/>
        <v xml:space="preserve">Axis8   </v>
      </c>
      <c r="J40" s="9" t="str">
        <f t="shared" si="6"/>
        <v>D5737</v>
      </c>
      <c r="K40" s="10"/>
      <c r="L40" s="10"/>
      <c r="M40" s="12" t="str">
        <f t="shared" si="3"/>
        <v xml:space="preserve">Axis8   </v>
      </c>
    </row>
    <row r="41" spans="5:13">
      <c r="E41" s="1">
        <v>38</v>
      </c>
      <c r="F41" s="9" t="str">
        <f t="shared" si="5"/>
        <v>M5738</v>
      </c>
      <c r="G41" s="10"/>
      <c r="H41" s="10"/>
      <c r="I41" s="11" t="str">
        <f t="shared" si="4"/>
        <v xml:space="preserve">Axis8   </v>
      </c>
      <c r="J41" s="9" t="str">
        <f t="shared" si="6"/>
        <v>D5738</v>
      </c>
      <c r="K41" s="10"/>
      <c r="L41" s="10"/>
      <c r="M41" s="12" t="str">
        <f t="shared" si="3"/>
        <v xml:space="preserve">Axis8   </v>
      </c>
    </row>
    <row r="42" spans="5:13">
      <c r="E42" s="1">
        <v>39</v>
      </c>
      <c r="F42" s="9" t="str">
        <f t="shared" si="5"/>
        <v>M5739</v>
      </c>
      <c r="G42" s="10"/>
      <c r="H42" s="10"/>
      <c r="I42" s="11" t="str">
        <f t="shared" si="4"/>
        <v xml:space="preserve">Axis8   </v>
      </c>
      <c r="J42" s="9" t="str">
        <f t="shared" si="6"/>
        <v>D5739</v>
      </c>
      <c r="K42" s="10"/>
      <c r="L42" s="10"/>
      <c r="M42" s="12" t="str">
        <f t="shared" si="3"/>
        <v xml:space="preserve">Axis8   </v>
      </c>
    </row>
    <row r="43" spans="5:13">
      <c r="E43" s="1">
        <v>40</v>
      </c>
      <c r="F43" s="9" t="str">
        <f t="shared" si="5"/>
        <v>M5740</v>
      </c>
      <c r="G43" s="10"/>
      <c r="H43" s="22"/>
      <c r="I43" s="11" t="str">
        <f t="shared" si="4"/>
        <v xml:space="preserve">Axis8   </v>
      </c>
      <c r="J43" s="9" t="str">
        <f t="shared" si="6"/>
        <v>D5740</v>
      </c>
      <c r="K43" s="17"/>
      <c r="L43" s="17"/>
      <c r="M43" s="12" t="str">
        <f t="shared" si="3"/>
        <v xml:space="preserve">Axis8   </v>
      </c>
    </row>
    <row r="44" spans="5:13">
      <c r="E44" s="1">
        <v>41</v>
      </c>
      <c r="F44" s="9" t="str">
        <f t="shared" si="5"/>
        <v>M5741</v>
      </c>
      <c r="G44" s="10"/>
      <c r="H44" s="22"/>
      <c r="I44" s="11" t="str">
        <f t="shared" si="4"/>
        <v xml:space="preserve">Axis8   </v>
      </c>
      <c r="J44" s="9" t="str">
        <f t="shared" si="6"/>
        <v>D5741</v>
      </c>
      <c r="K44" s="17"/>
      <c r="L44" s="17"/>
      <c r="M44" s="12" t="str">
        <f t="shared" si="3"/>
        <v xml:space="preserve">Axis8   </v>
      </c>
    </row>
    <row r="45" spans="5:13">
      <c r="E45" s="1">
        <v>42</v>
      </c>
      <c r="F45" s="9" t="str">
        <f t="shared" si="5"/>
        <v>M5742</v>
      </c>
      <c r="G45" s="10"/>
      <c r="H45" s="22"/>
      <c r="I45" s="11" t="str">
        <f t="shared" si="4"/>
        <v xml:space="preserve">Axis8   </v>
      </c>
      <c r="J45" s="9" t="str">
        <f t="shared" si="6"/>
        <v>D5742</v>
      </c>
      <c r="K45" s="17"/>
      <c r="L45" s="17"/>
      <c r="M45" s="12" t="str">
        <f t="shared" si="3"/>
        <v xml:space="preserve">Axis8   </v>
      </c>
    </row>
    <row r="46" spans="5:13">
      <c r="E46" s="1">
        <v>43</v>
      </c>
      <c r="F46" s="9" t="str">
        <f t="shared" si="5"/>
        <v>M5743</v>
      </c>
      <c r="G46" s="10"/>
      <c r="H46" s="22"/>
      <c r="I46" s="11" t="str">
        <f t="shared" si="4"/>
        <v xml:space="preserve">Axis8   </v>
      </c>
      <c r="J46" s="9" t="str">
        <f t="shared" si="6"/>
        <v>D5743</v>
      </c>
      <c r="K46" s="17"/>
      <c r="L46" s="17"/>
      <c r="M46" s="12" t="str">
        <f t="shared" si="3"/>
        <v xml:space="preserve">Axis8   </v>
      </c>
    </row>
    <row r="47" spans="5:13">
      <c r="E47" s="1">
        <v>44</v>
      </c>
      <c r="F47" s="9" t="str">
        <f t="shared" si="5"/>
        <v>M5744</v>
      </c>
      <c r="G47" s="10"/>
      <c r="H47" s="22"/>
      <c r="I47" s="11" t="str">
        <f t="shared" si="4"/>
        <v xml:space="preserve">Axis8   </v>
      </c>
      <c r="J47" s="9" t="str">
        <f t="shared" si="6"/>
        <v>D5744</v>
      </c>
      <c r="K47" s="17"/>
      <c r="L47" s="17"/>
      <c r="M47" s="12" t="str">
        <f t="shared" si="3"/>
        <v xml:space="preserve">Axis8   </v>
      </c>
    </row>
    <row r="48" spans="5:13">
      <c r="E48" s="1">
        <v>45</v>
      </c>
      <c r="F48" s="9" t="str">
        <f t="shared" si="5"/>
        <v>M5745</v>
      </c>
      <c r="G48" s="10"/>
      <c r="H48" s="22"/>
      <c r="I48" s="11" t="str">
        <f t="shared" si="4"/>
        <v xml:space="preserve">Axis8   </v>
      </c>
      <c r="J48" s="9" t="str">
        <f t="shared" si="6"/>
        <v>D5745</v>
      </c>
      <c r="K48" s="17"/>
      <c r="L48" s="17"/>
      <c r="M48" s="12" t="str">
        <f t="shared" si="3"/>
        <v xml:space="preserve">Axis8   </v>
      </c>
    </row>
    <row r="49" spans="5:13">
      <c r="E49" s="1">
        <v>46</v>
      </c>
      <c r="F49" s="9" t="str">
        <f t="shared" si="5"/>
        <v>M5746</v>
      </c>
      <c r="G49" s="10"/>
      <c r="H49" s="22"/>
      <c r="I49" s="11" t="str">
        <f t="shared" si="4"/>
        <v xml:space="preserve">Axis8   </v>
      </c>
      <c r="J49" s="9" t="str">
        <f t="shared" si="6"/>
        <v>D5746</v>
      </c>
      <c r="K49" s="17"/>
      <c r="L49" s="17"/>
      <c r="M49" s="12" t="str">
        <f t="shared" si="3"/>
        <v xml:space="preserve">Axis8   </v>
      </c>
    </row>
    <row r="50" spans="5:13">
      <c r="E50" s="1">
        <v>47</v>
      </c>
      <c r="F50" s="9" t="str">
        <f t="shared" si="5"/>
        <v>M5747</v>
      </c>
      <c r="G50" s="10"/>
      <c r="H50" s="22"/>
      <c r="I50" s="11" t="str">
        <f t="shared" si="4"/>
        <v xml:space="preserve">Axis8   </v>
      </c>
      <c r="J50" s="9" t="str">
        <f t="shared" si="6"/>
        <v>D5747</v>
      </c>
      <c r="K50" s="17"/>
      <c r="L50" s="17"/>
      <c r="M50" s="12" t="str">
        <f t="shared" si="3"/>
        <v xml:space="preserve">Axis8   </v>
      </c>
    </row>
    <row r="51" spans="5:13">
      <c r="E51" s="1">
        <v>48</v>
      </c>
      <c r="F51" s="9" t="str">
        <f t="shared" si="5"/>
        <v>M5748</v>
      </c>
      <c r="G51" s="10"/>
      <c r="H51" s="22"/>
      <c r="I51" s="11" t="str">
        <f t="shared" si="4"/>
        <v xml:space="preserve">Axis8   </v>
      </c>
      <c r="J51" s="9" t="str">
        <f t="shared" si="6"/>
        <v>D5748</v>
      </c>
      <c r="K51" s="17"/>
      <c r="L51" s="17"/>
      <c r="M51" s="12" t="str">
        <f t="shared" si="3"/>
        <v xml:space="preserve">Axis8   </v>
      </c>
    </row>
    <row r="52" spans="5:13">
      <c r="E52" s="1">
        <v>49</v>
      </c>
      <c r="F52" s="9" t="str">
        <f t="shared" si="5"/>
        <v>M5749</v>
      </c>
      <c r="G52" s="10"/>
      <c r="H52" s="22"/>
      <c r="I52" s="11" t="str">
        <f t="shared" si="4"/>
        <v xml:space="preserve">Axis8   </v>
      </c>
      <c r="J52" s="9" t="str">
        <f t="shared" si="6"/>
        <v>D5749</v>
      </c>
      <c r="K52" s="17"/>
      <c r="L52" s="17"/>
      <c r="M52" s="12" t="str">
        <f t="shared" si="3"/>
        <v xml:space="preserve">Axis8   </v>
      </c>
    </row>
    <row r="53" spans="5:13">
      <c r="E53" s="1">
        <v>50</v>
      </c>
      <c r="F53" s="9" t="str">
        <f t="shared" si="5"/>
        <v>M5750</v>
      </c>
      <c r="G53" s="10" t="s">
        <v>389</v>
      </c>
      <c r="H53" s="10" t="s">
        <v>367</v>
      </c>
      <c r="I53" s="11" t="str">
        <f t="shared" si="4"/>
        <v>Axis8   Pos01ComLOAD</v>
      </c>
      <c r="J53" s="9" t="str">
        <f t="shared" si="6"/>
        <v>D5750</v>
      </c>
      <c r="K53" s="10" t="s">
        <v>352</v>
      </c>
      <c r="L53" s="10" t="s">
        <v>409</v>
      </c>
      <c r="M53" s="12" t="str">
        <f t="shared" si="3"/>
        <v>Axis8   SaveDataPOS01</v>
      </c>
    </row>
    <row r="54" spans="5:13">
      <c r="E54" s="1">
        <v>51</v>
      </c>
      <c r="F54" s="9" t="str">
        <f t="shared" si="5"/>
        <v>M5751</v>
      </c>
      <c r="G54" s="10" t="s">
        <v>390</v>
      </c>
      <c r="H54" s="10" t="s">
        <v>333</v>
      </c>
      <c r="I54" s="11" t="str">
        <f t="shared" si="4"/>
        <v>Axis8   Pos02ComUNLOAD</v>
      </c>
      <c r="J54" s="9" t="str">
        <f t="shared" si="6"/>
        <v>D5751</v>
      </c>
      <c r="K54" s="10" t="s">
        <v>352</v>
      </c>
      <c r="L54" s="10"/>
      <c r="M54" s="12" t="str">
        <f t="shared" si="3"/>
        <v>Axis8   SaveData</v>
      </c>
    </row>
    <row r="55" spans="5:13">
      <c r="E55" s="1">
        <v>52</v>
      </c>
      <c r="F55" s="9" t="str">
        <f t="shared" si="5"/>
        <v>M5752</v>
      </c>
      <c r="G55" s="10" t="s">
        <v>391</v>
      </c>
      <c r="H55" s="10" t="s">
        <v>1420</v>
      </c>
      <c r="I55" s="11" t="str">
        <f t="shared" si="4"/>
        <v>Axis8   Pos03ComNG/LOAD UP</v>
      </c>
      <c r="J55" s="9" t="str">
        <f t="shared" si="6"/>
        <v>D5752</v>
      </c>
      <c r="K55" s="10" t="s">
        <v>352</v>
      </c>
      <c r="L55" s="10" t="s">
        <v>410</v>
      </c>
      <c r="M55" s="12" t="str">
        <f t="shared" si="3"/>
        <v>Axis8   SaveDataPOS02</v>
      </c>
    </row>
    <row r="56" spans="5:13">
      <c r="E56" s="1">
        <v>53</v>
      </c>
      <c r="F56" s="9" t="str">
        <f t="shared" si="5"/>
        <v>M5753</v>
      </c>
      <c r="G56" s="10" t="s">
        <v>392</v>
      </c>
      <c r="H56" s="10" t="s">
        <v>1421</v>
      </c>
      <c r="I56" s="11" t="str">
        <f t="shared" si="4"/>
        <v>Axis8   Pos04ComWAIT/UNLOAD DOWN</v>
      </c>
      <c r="J56" s="9" t="str">
        <f t="shared" si="6"/>
        <v>D5753</v>
      </c>
      <c r="K56" s="10" t="s">
        <v>352</v>
      </c>
      <c r="L56" s="10"/>
      <c r="M56" s="12" t="str">
        <f t="shared" si="3"/>
        <v>Axis8   SaveData</v>
      </c>
    </row>
    <row r="57" spans="5:13">
      <c r="E57" s="1">
        <v>54</v>
      </c>
      <c r="F57" s="9" t="str">
        <f t="shared" si="5"/>
        <v>M5754</v>
      </c>
      <c r="G57" s="10" t="s">
        <v>393</v>
      </c>
      <c r="H57" s="10"/>
      <c r="I57" s="11" t="str">
        <f t="shared" si="4"/>
        <v>Axis8   Pos05Com</v>
      </c>
      <c r="J57" s="9" t="str">
        <f t="shared" si="6"/>
        <v>D5754</v>
      </c>
      <c r="K57" s="10" t="s">
        <v>352</v>
      </c>
      <c r="L57" s="10" t="s">
        <v>411</v>
      </c>
      <c r="M57" s="12" t="str">
        <f t="shared" si="3"/>
        <v>Axis8   SaveDataPOS03</v>
      </c>
    </row>
    <row r="58" spans="5:13">
      <c r="E58" s="1">
        <v>55</v>
      </c>
      <c r="F58" s="9" t="str">
        <f t="shared" si="5"/>
        <v>M5755</v>
      </c>
      <c r="G58" s="10" t="s">
        <v>394</v>
      </c>
      <c r="H58" s="10"/>
      <c r="I58" s="11" t="str">
        <f t="shared" si="4"/>
        <v>Axis8   Pos06Com</v>
      </c>
      <c r="J58" s="9" t="str">
        <f t="shared" si="6"/>
        <v>D5755</v>
      </c>
      <c r="K58" s="10" t="s">
        <v>352</v>
      </c>
      <c r="L58" s="10"/>
      <c r="M58" s="12" t="str">
        <f t="shared" si="3"/>
        <v>Axis8   SaveData</v>
      </c>
    </row>
    <row r="59" spans="5:13">
      <c r="E59" s="1">
        <v>56</v>
      </c>
      <c r="F59" s="9" t="str">
        <f t="shared" si="5"/>
        <v>M5756</v>
      </c>
      <c r="G59" s="10" t="s">
        <v>395</v>
      </c>
      <c r="H59" s="10"/>
      <c r="I59" s="11" t="str">
        <f t="shared" si="4"/>
        <v>Axis8   Pos07Com</v>
      </c>
      <c r="J59" s="9" t="str">
        <f t="shared" si="6"/>
        <v>D5756</v>
      </c>
      <c r="K59" s="10" t="s">
        <v>352</v>
      </c>
      <c r="L59" s="10" t="s">
        <v>412</v>
      </c>
      <c r="M59" s="12" t="str">
        <f t="shared" si="3"/>
        <v>Axis8   SaveDataPOS04</v>
      </c>
    </row>
    <row r="60" spans="5:13">
      <c r="E60" s="1">
        <v>57</v>
      </c>
      <c r="F60" s="9" t="str">
        <f t="shared" si="5"/>
        <v>M5757</v>
      </c>
      <c r="G60" s="10" t="s">
        <v>396</v>
      </c>
      <c r="H60" s="10"/>
      <c r="I60" s="11" t="str">
        <f t="shared" si="4"/>
        <v>Axis8   Pos08Com</v>
      </c>
      <c r="J60" s="9" t="str">
        <f t="shared" si="6"/>
        <v>D5757</v>
      </c>
      <c r="K60" s="10" t="s">
        <v>352</v>
      </c>
      <c r="L60" s="10"/>
      <c r="M60" s="12" t="str">
        <f t="shared" si="3"/>
        <v>Axis8   SaveData</v>
      </c>
    </row>
    <row r="61" spans="5:13">
      <c r="E61" s="1">
        <v>58</v>
      </c>
      <c r="F61" s="9" t="str">
        <f t="shared" si="5"/>
        <v>M5758</v>
      </c>
      <c r="G61" s="10" t="s">
        <v>397</v>
      </c>
      <c r="H61" s="10"/>
      <c r="I61" s="11" t="str">
        <f t="shared" si="4"/>
        <v>Axis8   Pos09Com</v>
      </c>
      <c r="J61" s="9" t="str">
        <f t="shared" si="6"/>
        <v>D5758</v>
      </c>
      <c r="K61" s="10" t="s">
        <v>352</v>
      </c>
      <c r="L61" s="10" t="s">
        <v>413</v>
      </c>
      <c r="M61" s="12" t="str">
        <f t="shared" si="3"/>
        <v>Axis8   SaveDataPOS05</v>
      </c>
    </row>
    <row r="62" spans="5:13">
      <c r="E62" s="1">
        <v>59</v>
      </c>
      <c r="F62" s="9" t="str">
        <f t="shared" si="5"/>
        <v>M5759</v>
      </c>
      <c r="G62" s="10" t="s">
        <v>398</v>
      </c>
      <c r="H62" s="10"/>
      <c r="I62" s="11" t="str">
        <f t="shared" si="4"/>
        <v>Axis8   Pos10Com</v>
      </c>
      <c r="J62" s="9" t="str">
        <f t="shared" si="6"/>
        <v>D5759</v>
      </c>
      <c r="K62" s="10" t="s">
        <v>352</v>
      </c>
      <c r="L62" s="10"/>
      <c r="M62" s="12" t="str">
        <f t="shared" si="3"/>
        <v>Axis8   SaveData</v>
      </c>
    </row>
    <row r="63" spans="5:13">
      <c r="E63" s="1">
        <v>60</v>
      </c>
      <c r="F63" s="9" t="str">
        <f t="shared" si="5"/>
        <v>M5760</v>
      </c>
      <c r="G63" s="10" t="s">
        <v>399</v>
      </c>
      <c r="H63" s="10"/>
      <c r="I63" s="11" t="str">
        <f t="shared" si="4"/>
        <v>Axis8   Pos11Com</v>
      </c>
      <c r="J63" s="9" t="str">
        <f t="shared" si="6"/>
        <v>D5760</v>
      </c>
      <c r="K63" s="10" t="s">
        <v>352</v>
      </c>
      <c r="L63" s="10" t="s">
        <v>414</v>
      </c>
      <c r="M63" s="12" t="str">
        <f t="shared" si="3"/>
        <v>Axis8   SaveDataPOS06</v>
      </c>
    </row>
    <row r="64" spans="5:13">
      <c r="E64" s="1">
        <v>61</v>
      </c>
      <c r="F64" s="9" t="str">
        <f t="shared" si="5"/>
        <v>M5761</v>
      </c>
      <c r="G64" s="10" t="s">
        <v>400</v>
      </c>
      <c r="H64" s="10"/>
      <c r="I64" s="11" t="str">
        <f t="shared" si="4"/>
        <v>Axis8   Pos12Com</v>
      </c>
      <c r="J64" s="9" t="str">
        <f t="shared" si="6"/>
        <v>D5761</v>
      </c>
      <c r="K64" s="10" t="s">
        <v>352</v>
      </c>
      <c r="L64" s="10"/>
      <c r="M64" s="12" t="str">
        <f t="shared" si="3"/>
        <v>Axis8   SaveData</v>
      </c>
    </row>
    <row r="65" spans="5:13">
      <c r="E65" s="1">
        <v>62</v>
      </c>
      <c r="F65" s="9" t="str">
        <f t="shared" si="5"/>
        <v>M5762</v>
      </c>
      <c r="G65" s="10" t="s">
        <v>401</v>
      </c>
      <c r="H65" s="10"/>
      <c r="I65" s="11" t="str">
        <f t="shared" si="4"/>
        <v>Axis8   Pos13Com</v>
      </c>
      <c r="J65" s="9" t="str">
        <f t="shared" si="6"/>
        <v>D5762</v>
      </c>
      <c r="K65" s="10" t="s">
        <v>352</v>
      </c>
      <c r="L65" s="10" t="s">
        <v>415</v>
      </c>
      <c r="M65" s="12" t="str">
        <f t="shared" si="3"/>
        <v>Axis8   SaveDataPOS07</v>
      </c>
    </row>
    <row r="66" spans="5:13">
      <c r="E66" s="1">
        <v>63</v>
      </c>
      <c r="F66" s="9" t="str">
        <f t="shared" si="5"/>
        <v>M5763</v>
      </c>
      <c r="G66" s="10" t="s">
        <v>402</v>
      </c>
      <c r="H66" s="10"/>
      <c r="I66" s="11" t="str">
        <f t="shared" si="4"/>
        <v>Axis8   Pos14Com</v>
      </c>
      <c r="J66" s="9" t="str">
        <f t="shared" si="6"/>
        <v>D5763</v>
      </c>
      <c r="K66" s="10" t="s">
        <v>352</v>
      </c>
      <c r="L66" s="10"/>
      <c r="M66" s="12" t="str">
        <f t="shared" si="3"/>
        <v>Axis8   SaveData</v>
      </c>
    </row>
    <row r="67" spans="5:13">
      <c r="E67" s="1">
        <v>64</v>
      </c>
      <c r="F67" s="9" t="str">
        <f t="shared" ref="F67:F98" si="7">G$2&amp;F$2+$E67</f>
        <v>M5764</v>
      </c>
      <c r="G67" s="10" t="s">
        <v>403</v>
      </c>
      <c r="H67" s="10"/>
      <c r="I67" s="11" t="str">
        <f t="shared" si="4"/>
        <v>Axis8   Pos15Com</v>
      </c>
      <c r="J67" s="9" t="str">
        <f t="shared" ref="J67:J98" si="8">K$2&amp;J$2+$E67</f>
        <v>D5764</v>
      </c>
      <c r="K67" s="10" t="s">
        <v>352</v>
      </c>
      <c r="L67" s="10" t="s">
        <v>416</v>
      </c>
      <c r="M67" s="12" t="str">
        <f t="shared" si="3"/>
        <v>Axis8   SaveDataPOS08</v>
      </c>
    </row>
    <row r="68" spans="5:13">
      <c r="E68" s="1">
        <v>65</v>
      </c>
      <c r="F68" s="9" t="str">
        <f t="shared" si="7"/>
        <v>M5765</v>
      </c>
      <c r="G68" s="10" t="s">
        <v>404</v>
      </c>
      <c r="H68" s="10"/>
      <c r="I68" s="11" t="str">
        <f t="shared" si="4"/>
        <v>Axis8   Pos16Com</v>
      </c>
      <c r="J68" s="9" t="str">
        <f t="shared" si="8"/>
        <v>D5765</v>
      </c>
      <c r="K68" s="10" t="s">
        <v>352</v>
      </c>
      <c r="L68" s="10"/>
      <c r="M68" s="12" t="str">
        <f t="shared" ref="M68:M102" si="9">$F$1&amp;$G$1&amp;"   "&amp;K68&amp;L68</f>
        <v>Axis8   SaveData</v>
      </c>
    </row>
    <row r="69" spans="5:13">
      <c r="E69" s="1">
        <v>66</v>
      </c>
      <c r="F69" s="9" t="str">
        <f t="shared" si="7"/>
        <v>M5766</v>
      </c>
      <c r="G69" s="10" t="s">
        <v>405</v>
      </c>
      <c r="H69" s="10"/>
      <c r="I69" s="11" t="str">
        <f t="shared" si="4"/>
        <v>Axis8   Pos17Com</v>
      </c>
      <c r="J69" s="9" t="str">
        <f t="shared" si="8"/>
        <v>D5766</v>
      </c>
      <c r="K69" s="10" t="s">
        <v>352</v>
      </c>
      <c r="L69" s="10" t="s">
        <v>417</v>
      </c>
      <c r="M69" s="12" t="str">
        <f t="shared" si="9"/>
        <v>Axis8   SaveDataPOS09</v>
      </c>
    </row>
    <row r="70" spans="5:13">
      <c r="E70" s="1">
        <v>67</v>
      </c>
      <c r="F70" s="9" t="str">
        <f t="shared" si="7"/>
        <v>M5767</v>
      </c>
      <c r="G70" s="10" t="s">
        <v>406</v>
      </c>
      <c r="H70" s="10"/>
      <c r="I70" s="11" t="str">
        <f t="shared" si="4"/>
        <v>Axis8   Pos18Com</v>
      </c>
      <c r="J70" s="9" t="str">
        <f t="shared" si="8"/>
        <v>D5767</v>
      </c>
      <c r="K70" s="10" t="s">
        <v>352</v>
      </c>
      <c r="L70" s="10"/>
      <c r="M70" s="12" t="str">
        <f t="shared" si="9"/>
        <v>Axis8   SaveData</v>
      </c>
    </row>
    <row r="71" spans="5:13">
      <c r="E71" s="1">
        <v>68</v>
      </c>
      <c r="F71" s="9" t="str">
        <f t="shared" si="7"/>
        <v>M5768</v>
      </c>
      <c r="G71" s="10" t="s">
        <v>407</v>
      </c>
      <c r="H71" s="10"/>
      <c r="I71" s="11" t="str">
        <f t="shared" si="4"/>
        <v>Axis8   Pos19Com</v>
      </c>
      <c r="J71" s="9" t="str">
        <f t="shared" si="8"/>
        <v>D5768</v>
      </c>
      <c r="K71" s="10" t="s">
        <v>352</v>
      </c>
      <c r="L71" s="10" t="s">
        <v>341</v>
      </c>
      <c r="M71" s="12" t="str">
        <f t="shared" si="9"/>
        <v>Axis8   SaveDataPOS10</v>
      </c>
    </row>
    <row r="72" spans="5:13">
      <c r="E72" s="1">
        <v>69</v>
      </c>
      <c r="F72" s="9" t="str">
        <f t="shared" si="7"/>
        <v>M5769</v>
      </c>
      <c r="G72" s="10" t="s">
        <v>408</v>
      </c>
      <c r="H72" s="10"/>
      <c r="I72" s="11" t="str">
        <f t="shared" si="4"/>
        <v>Axis8   Pos20Com</v>
      </c>
      <c r="J72" s="9" t="str">
        <f t="shared" si="8"/>
        <v>D5769</v>
      </c>
      <c r="K72" s="10" t="s">
        <v>352</v>
      </c>
      <c r="L72" s="10"/>
      <c r="M72" s="12" t="str">
        <f t="shared" si="9"/>
        <v>Axis8   SaveData</v>
      </c>
    </row>
    <row r="73" spans="5:13">
      <c r="E73" s="1">
        <v>70</v>
      </c>
      <c r="F73" s="9" t="str">
        <f t="shared" si="7"/>
        <v>M5770</v>
      </c>
      <c r="G73" s="17"/>
      <c r="H73" s="17"/>
      <c r="I73" s="11" t="str">
        <f t="shared" si="4"/>
        <v xml:space="preserve">Axis8   </v>
      </c>
      <c r="J73" s="9" t="str">
        <f t="shared" si="8"/>
        <v>D5770</v>
      </c>
      <c r="K73" s="10" t="s">
        <v>352</v>
      </c>
      <c r="L73" s="10" t="s">
        <v>342</v>
      </c>
      <c r="M73" s="12" t="str">
        <f t="shared" si="9"/>
        <v>Axis8   SaveDataPOS11</v>
      </c>
    </row>
    <row r="74" spans="5:13">
      <c r="E74" s="1">
        <v>71</v>
      </c>
      <c r="F74" s="9" t="str">
        <f t="shared" si="7"/>
        <v>M5771</v>
      </c>
      <c r="G74" s="17"/>
      <c r="H74" s="17"/>
      <c r="I74" s="11" t="str">
        <f t="shared" si="4"/>
        <v xml:space="preserve">Axis8   </v>
      </c>
      <c r="J74" s="9" t="str">
        <f t="shared" si="8"/>
        <v>D5771</v>
      </c>
      <c r="K74" s="10" t="s">
        <v>352</v>
      </c>
      <c r="L74" s="10"/>
      <c r="M74" s="12" t="str">
        <f t="shared" si="9"/>
        <v>Axis8   SaveData</v>
      </c>
    </row>
    <row r="75" spans="5:13">
      <c r="E75" s="1">
        <v>72</v>
      </c>
      <c r="F75" s="9" t="str">
        <f t="shared" si="7"/>
        <v>M5772</v>
      </c>
      <c r="G75" s="17"/>
      <c r="H75" s="17"/>
      <c r="I75" s="11" t="str">
        <f t="shared" si="4"/>
        <v xml:space="preserve">Axis8   </v>
      </c>
      <c r="J75" s="9" t="str">
        <f t="shared" si="8"/>
        <v>D5772</v>
      </c>
      <c r="K75" s="10" t="s">
        <v>352</v>
      </c>
      <c r="L75" s="10" t="s">
        <v>343</v>
      </c>
      <c r="M75" s="12" t="str">
        <f t="shared" si="9"/>
        <v>Axis8   SaveDataPOS12</v>
      </c>
    </row>
    <row r="76" spans="5:13">
      <c r="E76" s="1">
        <v>73</v>
      </c>
      <c r="F76" s="9" t="str">
        <f t="shared" si="7"/>
        <v>M5773</v>
      </c>
      <c r="G76" s="17"/>
      <c r="H76" s="17"/>
      <c r="I76" s="11" t="str">
        <f t="shared" si="4"/>
        <v xml:space="preserve">Axis8   </v>
      </c>
      <c r="J76" s="9" t="str">
        <f t="shared" si="8"/>
        <v>D5773</v>
      </c>
      <c r="K76" s="10" t="s">
        <v>352</v>
      </c>
      <c r="L76" s="10"/>
      <c r="M76" s="12" t="str">
        <f t="shared" si="9"/>
        <v>Axis8   SaveData</v>
      </c>
    </row>
    <row r="77" spans="5:13">
      <c r="E77" s="1">
        <v>74</v>
      </c>
      <c r="F77" s="9" t="str">
        <f t="shared" si="7"/>
        <v>M5774</v>
      </c>
      <c r="G77" s="17"/>
      <c r="H77" s="17"/>
      <c r="I77" s="11" t="str">
        <f t="shared" si="4"/>
        <v xml:space="preserve">Axis8   </v>
      </c>
      <c r="J77" s="9" t="str">
        <f t="shared" si="8"/>
        <v>D5774</v>
      </c>
      <c r="K77" s="10" t="s">
        <v>352</v>
      </c>
      <c r="L77" s="10" t="s">
        <v>344</v>
      </c>
      <c r="M77" s="12" t="str">
        <f t="shared" si="9"/>
        <v>Axis8   SaveDataPOS13</v>
      </c>
    </row>
    <row r="78" spans="5:13">
      <c r="E78" s="1">
        <v>75</v>
      </c>
      <c r="F78" s="9" t="str">
        <f t="shared" si="7"/>
        <v>M5775</v>
      </c>
      <c r="G78" s="17"/>
      <c r="H78" s="17"/>
      <c r="I78" s="11" t="str">
        <f t="shared" si="4"/>
        <v xml:space="preserve">Axis8   </v>
      </c>
      <c r="J78" s="9" t="str">
        <f t="shared" si="8"/>
        <v>D5775</v>
      </c>
      <c r="K78" s="10" t="s">
        <v>352</v>
      </c>
      <c r="L78" s="10"/>
      <c r="M78" s="12" t="str">
        <f t="shared" si="9"/>
        <v>Axis8   SaveData</v>
      </c>
    </row>
    <row r="79" spans="5:13">
      <c r="E79" s="1">
        <v>76</v>
      </c>
      <c r="F79" s="9" t="str">
        <f t="shared" si="7"/>
        <v>M5776</v>
      </c>
      <c r="G79" s="17"/>
      <c r="H79" s="17"/>
      <c r="I79" s="11" t="str">
        <f t="shared" si="4"/>
        <v xml:space="preserve">Axis8   </v>
      </c>
      <c r="J79" s="9" t="str">
        <f t="shared" si="8"/>
        <v>D5776</v>
      </c>
      <c r="K79" s="10" t="s">
        <v>352</v>
      </c>
      <c r="L79" s="10" t="s">
        <v>345</v>
      </c>
      <c r="M79" s="12" t="str">
        <f t="shared" si="9"/>
        <v>Axis8   SaveDataPOS14</v>
      </c>
    </row>
    <row r="80" spans="5:13">
      <c r="E80" s="1">
        <v>77</v>
      </c>
      <c r="F80" s="9" t="str">
        <f t="shared" si="7"/>
        <v>M5777</v>
      </c>
      <c r="G80" s="17"/>
      <c r="H80" s="17"/>
      <c r="I80" s="11" t="str">
        <f t="shared" si="4"/>
        <v xml:space="preserve">Axis8   </v>
      </c>
      <c r="J80" s="9" t="str">
        <f t="shared" si="8"/>
        <v>D5777</v>
      </c>
      <c r="K80" s="10" t="s">
        <v>352</v>
      </c>
      <c r="L80" s="10"/>
      <c r="M80" s="12" t="str">
        <f t="shared" si="9"/>
        <v>Axis8   SaveData</v>
      </c>
    </row>
    <row r="81" spans="5:13">
      <c r="E81" s="1">
        <v>78</v>
      </c>
      <c r="F81" s="9" t="str">
        <f t="shared" si="7"/>
        <v>M5778</v>
      </c>
      <c r="G81" s="17"/>
      <c r="H81" s="17"/>
      <c r="I81" s="11" t="str">
        <f t="shared" si="4"/>
        <v xml:space="preserve">Axis8   </v>
      </c>
      <c r="J81" s="9" t="str">
        <f t="shared" si="8"/>
        <v>D5778</v>
      </c>
      <c r="K81" s="10" t="s">
        <v>352</v>
      </c>
      <c r="L81" s="10" t="s">
        <v>346</v>
      </c>
      <c r="M81" s="12" t="str">
        <f t="shared" si="9"/>
        <v>Axis8   SaveDataPOS15</v>
      </c>
    </row>
    <row r="82" spans="5:13">
      <c r="E82" s="1">
        <v>79</v>
      </c>
      <c r="F82" s="9" t="str">
        <f t="shared" si="7"/>
        <v>M5779</v>
      </c>
      <c r="G82" s="17"/>
      <c r="H82" s="17"/>
      <c r="I82" s="11" t="str">
        <f t="shared" si="4"/>
        <v xml:space="preserve">Axis8   </v>
      </c>
      <c r="J82" s="9" t="str">
        <f t="shared" si="8"/>
        <v>D5779</v>
      </c>
      <c r="K82" s="10" t="s">
        <v>352</v>
      </c>
      <c r="L82" s="10"/>
      <c r="M82" s="12" t="str">
        <f t="shared" si="9"/>
        <v>Axis8   SaveData</v>
      </c>
    </row>
    <row r="83" spans="5:13">
      <c r="E83" s="1">
        <v>80</v>
      </c>
      <c r="F83" s="9" t="str">
        <f t="shared" si="7"/>
        <v>M5780</v>
      </c>
      <c r="G83" s="17"/>
      <c r="H83" s="17"/>
      <c r="I83" s="11" t="str">
        <f t="shared" ref="I83:I102" si="10">$F$1&amp;$G$1&amp;"   "&amp;G83&amp;H83</f>
        <v xml:space="preserve">Axis8   </v>
      </c>
      <c r="J83" s="9" t="str">
        <f t="shared" si="8"/>
        <v>D5780</v>
      </c>
      <c r="K83" s="10" t="s">
        <v>352</v>
      </c>
      <c r="L83" s="10" t="s">
        <v>347</v>
      </c>
      <c r="M83" s="12" t="str">
        <f t="shared" si="9"/>
        <v>Axis8   SaveDataPOS16</v>
      </c>
    </row>
    <row r="84" spans="5:13">
      <c r="E84" s="1">
        <v>81</v>
      </c>
      <c r="F84" s="9" t="str">
        <f t="shared" si="7"/>
        <v>M5781</v>
      </c>
      <c r="G84" s="17"/>
      <c r="H84" s="17"/>
      <c r="I84" s="11" t="str">
        <f t="shared" si="10"/>
        <v xml:space="preserve">Axis8   </v>
      </c>
      <c r="J84" s="9" t="str">
        <f t="shared" si="8"/>
        <v>D5781</v>
      </c>
      <c r="K84" s="10" t="s">
        <v>352</v>
      </c>
      <c r="L84" s="10"/>
      <c r="M84" s="12" t="str">
        <f t="shared" si="9"/>
        <v>Axis8   SaveData</v>
      </c>
    </row>
    <row r="85" spans="5:13">
      <c r="E85" s="1">
        <v>82</v>
      </c>
      <c r="F85" s="9" t="str">
        <f t="shared" si="7"/>
        <v>M5782</v>
      </c>
      <c r="G85" s="17"/>
      <c r="H85" s="17"/>
      <c r="I85" s="11" t="str">
        <f t="shared" si="10"/>
        <v xml:space="preserve">Axis8   </v>
      </c>
      <c r="J85" s="9" t="str">
        <f t="shared" si="8"/>
        <v>D5782</v>
      </c>
      <c r="K85" s="10" t="s">
        <v>352</v>
      </c>
      <c r="L85" s="10" t="s">
        <v>348</v>
      </c>
      <c r="M85" s="12" t="str">
        <f t="shared" si="9"/>
        <v>Axis8   SaveDataPOS17</v>
      </c>
    </row>
    <row r="86" spans="5:13">
      <c r="E86" s="1">
        <v>83</v>
      </c>
      <c r="F86" s="9" t="str">
        <f t="shared" si="7"/>
        <v>M5783</v>
      </c>
      <c r="G86" s="17"/>
      <c r="H86" s="17"/>
      <c r="I86" s="11" t="str">
        <f t="shared" si="10"/>
        <v xml:space="preserve">Axis8   </v>
      </c>
      <c r="J86" s="9" t="str">
        <f t="shared" si="8"/>
        <v>D5783</v>
      </c>
      <c r="K86" s="10" t="s">
        <v>352</v>
      </c>
      <c r="L86" s="10"/>
      <c r="M86" s="12" t="str">
        <f t="shared" si="9"/>
        <v>Axis8   SaveData</v>
      </c>
    </row>
    <row r="87" spans="5:13">
      <c r="E87" s="1">
        <v>84</v>
      </c>
      <c r="F87" s="9" t="str">
        <f t="shared" si="7"/>
        <v>M5784</v>
      </c>
      <c r="G87" s="17"/>
      <c r="H87" s="17"/>
      <c r="I87" s="11" t="str">
        <f t="shared" si="10"/>
        <v xml:space="preserve">Axis8   </v>
      </c>
      <c r="J87" s="9" t="str">
        <f t="shared" si="8"/>
        <v>D5784</v>
      </c>
      <c r="K87" s="10" t="s">
        <v>352</v>
      </c>
      <c r="L87" s="10" t="s">
        <v>349</v>
      </c>
      <c r="M87" s="12" t="str">
        <f t="shared" si="9"/>
        <v>Axis8   SaveDataPOS18</v>
      </c>
    </row>
    <row r="88" spans="5:13">
      <c r="E88" s="1">
        <v>85</v>
      </c>
      <c r="F88" s="9" t="str">
        <f t="shared" si="7"/>
        <v>M5785</v>
      </c>
      <c r="G88" s="17"/>
      <c r="H88" s="17"/>
      <c r="I88" s="11" t="str">
        <f t="shared" si="10"/>
        <v xml:space="preserve">Axis8   </v>
      </c>
      <c r="J88" s="9" t="str">
        <f t="shared" si="8"/>
        <v>D5785</v>
      </c>
      <c r="K88" s="10" t="s">
        <v>352</v>
      </c>
      <c r="L88" s="10"/>
      <c r="M88" s="12" t="str">
        <f t="shared" si="9"/>
        <v>Axis8   SaveData</v>
      </c>
    </row>
    <row r="89" spans="5:13">
      <c r="E89" s="1">
        <v>86</v>
      </c>
      <c r="F89" s="9" t="str">
        <f t="shared" si="7"/>
        <v>M5786</v>
      </c>
      <c r="G89" s="17"/>
      <c r="H89" s="17"/>
      <c r="I89" s="11" t="str">
        <f t="shared" si="10"/>
        <v xml:space="preserve">Axis8   </v>
      </c>
      <c r="J89" s="9" t="str">
        <f t="shared" si="8"/>
        <v>D5786</v>
      </c>
      <c r="K89" s="10" t="s">
        <v>352</v>
      </c>
      <c r="L89" s="10" t="s">
        <v>350</v>
      </c>
      <c r="M89" s="12" t="str">
        <f t="shared" si="9"/>
        <v>Axis8   SaveDataPOS19</v>
      </c>
    </row>
    <row r="90" spans="5:13">
      <c r="E90" s="1">
        <v>87</v>
      </c>
      <c r="F90" s="9" t="str">
        <f t="shared" si="7"/>
        <v>M5787</v>
      </c>
      <c r="G90" s="17"/>
      <c r="H90" s="17"/>
      <c r="I90" s="11" t="str">
        <f t="shared" si="10"/>
        <v xml:space="preserve">Axis8   </v>
      </c>
      <c r="J90" s="9" t="str">
        <f t="shared" si="8"/>
        <v>D5787</v>
      </c>
      <c r="K90" s="10" t="s">
        <v>352</v>
      </c>
      <c r="L90" s="10"/>
      <c r="M90" s="12" t="str">
        <f t="shared" si="9"/>
        <v>Axis8   SaveData</v>
      </c>
    </row>
    <row r="91" spans="5:13">
      <c r="E91" s="1">
        <v>88</v>
      </c>
      <c r="F91" s="9" t="str">
        <f t="shared" si="7"/>
        <v>M5788</v>
      </c>
      <c r="G91" s="17"/>
      <c r="H91" s="17"/>
      <c r="I91" s="11" t="str">
        <f t="shared" si="10"/>
        <v xml:space="preserve">Axis8   </v>
      </c>
      <c r="J91" s="9" t="str">
        <f t="shared" si="8"/>
        <v>D5788</v>
      </c>
      <c r="K91" s="10" t="s">
        <v>352</v>
      </c>
      <c r="L91" s="10" t="s">
        <v>351</v>
      </c>
      <c r="M91" s="12" t="str">
        <f t="shared" si="9"/>
        <v>Axis8   SaveDataPOS20</v>
      </c>
    </row>
    <row r="92" spans="5:13">
      <c r="E92" s="1">
        <v>89</v>
      </c>
      <c r="F92" s="9" t="str">
        <f t="shared" si="7"/>
        <v>M5789</v>
      </c>
      <c r="G92" s="17"/>
      <c r="H92" s="17"/>
      <c r="I92" s="11" t="str">
        <f t="shared" si="10"/>
        <v xml:space="preserve">Axis8   </v>
      </c>
      <c r="J92" s="9" t="str">
        <f t="shared" si="8"/>
        <v>D5789</v>
      </c>
      <c r="K92" s="10" t="s">
        <v>352</v>
      </c>
      <c r="L92" s="10"/>
      <c r="M92" s="12" t="str">
        <f t="shared" si="9"/>
        <v>Axis8   SaveData</v>
      </c>
    </row>
    <row r="93" spans="5:13">
      <c r="E93" s="1">
        <v>90</v>
      </c>
      <c r="F93" s="9" t="str">
        <f t="shared" si="7"/>
        <v>M5790</v>
      </c>
      <c r="G93" s="17"/>
      <c r="H93" s="17"/>
      <c r="I93" s="11" t="str">
        <f t="shared" si="10"/>
        <v xml:space="preserve">Axis8   </v>
      </c>
      <c r="J93" s="9" t="str">
        <f t="shared" si="8"/>
        <v>D5790</v>
      </c>
      <c r="K93" s="17"/>
      <c r="L93" s="10"/>
      <c r="M93" s="12" t="str">
        <f t="shared" si="9"/>
        <v xml:space="preserve">Axis8   </v>
      </c>
    </row>
    <row r="94" spans="5:13">
      <c r="E94" s="1">
        <v>91</v>
      </c>
      <c r="F94" s="9" t="str">
        <f t="shared" si="7"/>
        <v>M5791</v>
      </c>
      <c r="G94" s="17"/>
      <c r="H94" s="17"/>
      <c r="I94" s="11" t="str">
        <f t="shared" si="10"/>
        <v xml:space="preserve">Axis8   </v>
      </c>
      <c r="J94" s="9" t="str">
        <f t="shared" si="8"/>
        <v>D5791</v>
      </c>
      <c r="K94" s="17"/>
      <c r="L94" s="10"/>
      <c r="M94" s="12" t="str">
        <f t="shared" si="9"/>
        <v xml:space="preserve">Axis8   </v>
      </c>
    </row>
    <row r="95" spans="5:13">
      <c r="E95" s="1">
        <v>92</v>
      </c>
      <c r="F95" s="9" t="str">
        <f t="shared" si="7"/>
        <v>M5792</v>
      </c>
      <c r="G95" s="17"/>
      <c r="H95" s="17"/>
      <c r="I95" s="11" t="str">
        <f t="shared" si="10"/>
        <v xml:space="preserve">Axis8   </v>
      </c>
      <c r="J95" s="9" t="str">
        <f t="shared" si="8"/>
        <v>D5792</v>
      </c>
      <c r="K95" s="17"/>
      <c r="L95" s="10"/>
      <c r="M95" s="12" t="str">
        <f t="shared" si="9"/>
        <v xml:space="preserve">Axis8   </v>
      </c>
    </row>
    <row r="96" spans="5:13">
      <c r="E96" s="1">
        <v>93</v>
      </c>
      <c r="F96" s="9" t="str">
        <f t="shared" si="7"/>
        <v>M5793</v>
      </c>
      <c r="G96" s="17"/>
      <c r="H96" s="17"/>
      <c r="I96" s="11" t="str">
        <f t="shared" si="10"/>
        <v xml:space="preserve">Axis8   </v>
      </c>
      <c r="J96" s="9" t="str">
        <f t="shared" si="8"/>
        <v>D5793</v>
      </c>
      <c r="K96" s="17"/>
      <c r="L96" s="10"/>
      <c r="M96" s="12" t="str">
        <f t="shared" si="9"/>
        <v xml:space="preserve">Axis8   </v>
      </c>
    </row>
    <row r="97" spans="5:13">
      <c r="E97" s="1">
        <v>94</v>
      </c>
      <c r="F97" s="9" t="str">
        <f t="shared" si="7"/>
        <v>M5794</v>
      </c>
      <c r="G97" s="17"/>
      <c r="H97" s="17"/>
      <c r="I97" s="11" t="str">
        <f t="shared" si="10"/>
        <v xml:space="preserve">Axis8   </v>
      </c>
      <c r="J97" s="9" t="str">
        <f t="shared" si="8"/>
        <v>D5794</v>
      </c>
      <c r="K97" s="17"/>
      <c r="L97" s="10"/>
      <c r="M97" s="12" t="str">
        <f t="shared" si="9"/>
        <v xml:space="preserve">Axis8   </v>
      </c>
    </row>
    <row r="98" spans="5:13">
      <c r="E98" s="1">
        <v>95</v>
      </c>
      <c r="F98" s="9" t="str">
        <f t="shared" si="7"/>
        <v>M5795</v>
      </c>
      <c r="G98" s="17"/>
      <c r="H98" s="17"/>
      <c r="I98" s="11" t="str">
        <f t="shared" si="10"/>
        <v xml:space="preserve">Axis8   </v>
      </c>
      <c r="J98" s="9" t="str">
        <f t="shared" si="8"/>
        <v>D5795</v>
      </c>
      <c r="K98" s="17"/>
      <c r="L98" s="10"/>
      <c r="M98" s="12" t="str">
        <f t="shared" si="9"/>
        <v xml:space="preserve">Axis8   </v>
      </c>
    </row>
    <row r="99" spans="5:13">
      <c r="E99" s="1">
        <v>96</v>
      </c>
      <c r="F99" s="9" t="str">
        <f t="shared" ref="F99:F102" si="11">G$2&amp;F$2+$E99</f>
        <v>M5796</v>
      </c>
      <c r="G99" s="17"/>
      <c r="H99" s="17"/>
      <c r="I99" s="11" t="str">
        <f t="shared" si="10"/>
        <v xml:space="preserve">Axis8   </v>
      </c>
      <c r="J99" s="9" t="str">
        <f t="shared" ref="J99:J102" si="12">K$2&amp;J$2+$E99</f>
        <v>D5796</v>
      </c>
      <c r="K99" s="17"/>
      <c r="L99" s="10"/>
      <c r="M99" s="12" t="str">
        <f t="shared" si="9"/>
        <v xml:space="preserve">Axis8   </v>
      </c>
    </row>
    <row r="100" spans="5:13">
      <c r="E100" s="1">
        <v>97</v>
      </c>
      <c r="F100" s="9" t="str">
        <f t="shared" si="11"/>
        <v>M5797</v>
      </c>
      <c r="G100" s="17"/>
      <c r="H100" s="17"/>
      <c r="I100" s="11" t="str">
        <f t="shared" si="10"/>
        <v xml:space="preserve">Axis8   </v>
      </c>
      <c r="J100" s="9" t="str">
        <f t="shared" si="12"/>
        <v>D5797</v>
      </c>
      <c r="K100" s="17"/>
      <c r="L100" s="10"/>
      <c r="M100" s="12" t="str">
        <f t="shared" si="9"/>
        <v xml:space="preserve">Axis8   </v>
      </c>
    </row>
    <row r="101" spans="5:13">
      <c r="E101" s="1">
        <v>98</v>
      </c>
      <c r="F101" s="9" t="str">
        <f t="shared" si="11"/>
        <v>M5798</v>
      </c>
      <c r="G101" s="17"/>
      <c r="H101" s="17"/>
      <c r="I101" s="11" t="str">
        <f t="shared" si="10"/>
        <v xml:space="preserve">Axis8   </v>
      </c>
      <c r="J101" s="9" t="str">
        <f t="shared" si="12"/>
        <v>D5798</v>
      </c>
      <c r="K101" s="17"/>
      <c r="L101" s="10"/>
      <c r="M101" s="12" t="str">
        <f t="shared" si="9"/>
        <v xml:space="preserve">Axis8   </v>
      </c>
    </row>
    <row r="102" spans="5:13" ht="14.25" thickBot="1">
      <c r="E102" s="1">
        <v>99</v>
      </c>
      <c r="F102" s="13" t="str">
        <f t="shared" si="11"/>
        <v>M5799</v>
      </c>
      <c r="G102" s="18"/>
      <c r="H102" s="18"/>
      <c r="I102" s="15" t="str">
        <f t="shared" si="10"/>
        <v xml:space="preserve">Axis8   </v>
      </c>
      <c r="J102" s="13" t="str">
        <f t="shared" si="12"/>
        <v>D5799</v>
      </c>
      <c r="K102" s="18"/>
      <c r="L102" s="14"/>
      <c r="M102" s="16" t="str">
        <f t="shared" si="9"/>
        <v xml:space="preserve">Axis8   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9FEA-A7BA-4B71-B16F-5C6C976AC087}">
  <sheetPr>
    <tabColor theme="9" tint="0.79998168889431442"/>
  </sheetPr>
  <dimension ref="A1:Q102"/>
  <sheetViews>
    <sheetView zoomScale="85" zoomScaleNormal="85" workbookViewId="0">
      <selection activeCell="E41" sqref="E41"/>
    </sheetView>
  </sheetViews>
  <sheetFormatPr defaultRowHeight="13.5"/>
  <cols>
    <col min="1" max="1" width="9" style="1"/>
    <col min="2" max="2" width="8" style="4" customWidth="1"/>
    <col min="3" max="4" width="15.625" style="1" customWidth="1"/>
    <col min="5" max="5" width="32.375" style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4" width="8" style="4" customWidth="1"/>
    <col min="15" max="16" width="15.625" style="1" customWidth="1"/>
    <col min="17" max="17" width="32.375" style="1" customWidth="1"/>
    <col min="18" max="16384" width="9" style="1"/>
  </cols>
  <sheetData>
    <row r="1" spans="1:17">
      <c r="B1" s="2" t="s">
        <v>184</v>
      </c>
      <c r="C1" s="3">
        <v>1</v>
      </c>
    </row>
    <row r="2" spans="1:17" ht="14.25" thickBot="1">
      <c r="B2" s="4">
        <f>1000+(($C$1-1)*100)</f>
        <v>1000</v>
      </c>
      <c r="C2" s="1" t="s">
        <v>183</v>
      </c>
      <c r="F2" s="4">
        <f>1000+(($C$1-1)*100)</f>
        <v>1000</v>
      </c>
      <c r="G2" s="1" t="s">
        <v>185</v>
      </c>
      <c r="J2" s="4">
        <f>1000+(($C$1-1)*100)</f>
        <v>1000</v>
      </c>
      <c r="K2" s="1" t="s">
        <v>186</v>
      </c>
      <c r="N2" s="4">
        <f>1000+(($C$1-1)*100)</f>
        <v>1000</v>
      </c>
      <c r="O2" s="1" t="s">
        <v>279</v>
      </c>
    </row>
    <row r="3" spans="1:17">
      <c r="A3" s="1">
        <v>0</v>
      </c>
      <c r="B3" s="5" t="str">
        <f>C$2&amp;B$2+$A3</f>
        <v>M1000</v>
      </c>
      <c r="C3" s="6"/>
      <c r="D3" s="6"/>
      <c r="E3" s="7" t="str">
        <f t="shared" ref="E3:E34" si="0">$B$1&amp;$C$1&amp;"   "&amp;C3&amp;D3</f>
        <v xml:space="preserve">Unit1   </v>
      </c>
      <c r="F3" s="5" t="str">
        <f>G$2&amp;F$2+$A3</f>
        <v>L1000</v>
      </c>
      <c r="G3" s="6"/>
      <c r="H3" s="6"/>
      <c r="I3" s="7" t="str">
        <f t="shared" ref="I3:I34" si="1">$B$1&amp;$C$1&amp;"   "&amp;G3&amp;H3</f>
        <v xml:space="preserve">Unit1   </v>
      </c>
      <c r="J3" s="5" t="str">
        <f>K$2&amp;J$2+$A3</f>
        <v>T1000</v>
      </c>
      <c r="K3" s="6"/>
      <c r="L3" s="6"/>
      <c r="M3" s="8" t="str">
        <f t="shared" ref="M3:M34" si="2">$B$1&amp;$C$1&amp;"   "&amp;K3&amp;L3</f>
        <v xml:space="preserve">Unit1   </v>
      </c>
      <c r="N3" s="5" t="str">
        <f>O$2&amp;N$2+$A3</f>
        <v>D1000</v>
      </c>
      <c r="O3" s="6" t="s">
        <v>280</v>
      </c>
      <c r="P3" s="6" t="s">
        <v>282</v>
      </c>
      <c r="Q3" s="8" t="str">
        <f t="shared" ref="Q3:Q34" si="3">$B$1&amp;$C$1&amp;"   "&amp;O3&amp;P3</f>
        <v>Unit1   Auto    Step NO</v>
      </c>
    </row>
    <row r="4" spans="1:17">
      <c r="A4" s="1">
        <v>1</v>
      </c>
      <c r="B4" s="9" t="str">
        <f t="shared" ref="B4:B67" si="4">C$2&amp;B$2+$A4</f>
        <v>M1001</v>
      </c>
      <c r="C4" s="10" t="s">
        <v>134</v>
      </c>
      <c r="D4" s="10"/>
      <c r="E4" s="11" t="str">
        <f t="shared" si="0"/>
        <v>Unit1   Manual</v>
      </c>
      <c r="F4" s="9" t="str">
        <f t="shared" ref="F4:F67" si="5">G$2&amp;F$2+$A4</f>
        <v>L1001</v>
      </c>
      <c r="G4" s="10"/>
      <c r="H4" s="10"/>
      <c r="I4" s="11" t="str">
        <f t="shared" si="1"/>
        <v xml:space="preserve">Unit1   </v>
      </c>
      <c r="J4" s="9" t="str">
        <f t="shared" ref="J4:J67" si="6">K$2&amp;J$2+$A4</f>
        <v>T1001</v>
      </c>
      <c r="K4" s="10" t="s">
        <v>134</v>
      </c>
      <c r="L4" s="10"/>
      <c r="M4" s="12" t="str">
        <f t="shared" si="2"/>
        <v>Unit1   Manual</v>
      </c>
      <c r="N4" s="9" t="str">
        <f t="shared" ref="N4:N67" si="7">O$2&amp;N$2+$A4</f>
        <v>D1001</v>
      </c>
      <c r="O4" s="10" t="s">
        <v>281</v>
      </c>
      <c r="P4" s="10" t="s">
        <v>282</v>
      </c>
      <c r="Q4" s="12" t="str">
        <f t="shared" si="3"/>
        <v>Unit1   Initial Step NO</v>
      </c>
    </row>
    <row r="5" spans="1:17">
      <c r="A5" s="1">
        <v>2</v>
      </c>
      <c r="B5" s="9" t="str">
        <f t="shared" si="4"/>
        <v>M1002</v>
      </c>
      <c r="C5" s="10" t="s">
        <v>135</v>
      </c>
      <c r="D5" s="10"/>
      <c r="E5" s="11" t="str">
        <f t="shared" si="0"/>
        <v>Unit1   Running</v>
      </c>
      <c r="F5" s="9" t="str">
        <f t="shared" si="5"/>
        <v>L1002</v>
      </c>
      <c r="G5" s="10" t="s">
        <v>135</v>
      </c>
      <c r="H5" s="10"/>
      <c r="I5" s="11" t="str">
        <f t="shared" si="1"/>
        <v>Unit1   Running</v>
      </c>
      <c r="J5" s="9" t="str">
        <f t="shared" si="6"/>
        <v>T1002</v>
      </c>
      <c r="K5" s="10" t="s">
        <v>135</v>
      </c>
      <c r="L5" s="10"/>
      <c r="M5" s="12" t="str">
        <f t="shared" si="2"/>
        <v>Unit1   Running</v>
      </c>
      <c r="N5" s="9" t="str">
        <f t="shared" si="7"/>
        <v>D1002</v>
      </c>
      <c r="O5" s="10"/>
      <c r="P5" s="10"/>
      <c r="Q5" s="12" t="str">
        <f t="shared" si="3"/>
        <v xml:space="preserve">Unit1   </v>
      </c>
    </row>
    <row r="6" spans="1:17">
      <c r="A6" s="1">
        <v>3</v>
      </c>
      <c r="B6" s="9" t="str">
        <f t="shared" si="4"/>
        <v>M1003</v>
      </c>
      <c r="C6" s="10" t="s">
        <v>136</v>
      </c>
      <c r="D6" s="10"/>
      <c r="E6" s="11" t="str">
        <f t="shared" si="0"/>
        <v>Unit1   Stop</v>
      </c>
      <c r="F6" s="9" t="str">
        <f t="shared" si="5"/>
        <v>L1003</v>
      </c>
      <c r="G6" s="10" t="s">
        <v>136</v>
      </c>
      <c r="H6" s="10"/>
      <c r="I6" s="11" t="str">
        <f t="shared" si="1"/>
        <v>Unit1   Stop</v>
      </c>
      <c r="J6" s="9" t="str">
        <f t="shared" si="6"/>
        <v>T1003</v>
      </c>
      <c r="K6" s="10" t="s">
        <v>136</v>
      </c>
      <c r="L6" s="10"/>
      <c r="M6" s="12" t="str">
        <f t="shared" si="2"/>
        <v>Unit1   Stop</v>
      </c>
      <c r="N6" s="9" t="str">
        <f t="shared" si="7"/>
        <v>D1003</v>
      </c>
      <c r="O6" s="10"/>
      <c r="P6" s="10"/>
      <c r="Q6" s="12" t="str">
        <f t="shared" si="3"/>
        <v xml:space="preserve">Unit1   </v>
      </c>
    </row>
    <row r="7" spans="1:17">
      <c r="A7" s="1">
        <v>4</v>
      </c>
      <c r="B7" s="9" t="str">
        <f t="shared" si="4"/>
        <v>M1004</v>
      </c>
      <c r="C7" s="10" t="s">
        <v>137</v>
      </c>
      <c r="D7" s="10"/>
      <c r="E7" s="11" t="str">
        <f t="shared" si="0"/>
        <v>Unit1   Initial Run</v>
      </c>
      <c r="F7" s="9" t="str">
        <f t="shared" si="5"/>
        <v>L1004</v>
      </c>
      <c r="G7" s="10" t="s">
        <v>176</v>
      </c>
      <c r="H7" s="10"/>
      <c r="I7" s="11" t="str">
        <f t="shared" si="1"/>
        <v>Unit1   Initial Complete</v>
      </c>
      <c r="J7" s="9" t="str">
        <f t="shared" si="6"/>
        <v>T1004</v>
      </c>
      <c r="K7" s="10" t="s">
        <v>137</v>
      </c>
      <c r="L7" s="10"/>
      <c r="M7" s="12" t="str">
        <f t="shared" si="2"/>
        <v>Unit1   Initial Run</v>
      </c>
      <c r="N7" s="9" t="str">
        <f t="shared" si="7"/>
        <v>D1004</v>
      </c>
      <c r="O7" s="10"/>
      <c r="P7" s="10"/>
      <c r="Q7" s="12" t="str">
        <f t="shared" si="3"/>
        <v xml:space="preserve">Unit1   </v>
      </c>
    </row>
    <row r="8" spans="1:17">
      <c r="A8" s="1">
        <v>5</v>
      </c>
      <c r="B8" s="9" t="str">
        <f t="shared" si="4"/>
        <v>M1005</v>
      </c>
      <c r="C8" s="10" t="s">
        <v>138</v>
      </c>
      <c r="D8" s="10"/>
      <c r="E8" s="11" t="str">
        <f t="shared" si="0"/>
        <v>Unit1   Step End</v>
      </c>
      <c r="F8" s="9" t="str">
        <f t="shared" si="5"/>
        <v>L1005</v>
      </c>
      <c r="G8" s="10"/>
      <c r="H8" s="10"/>
      <c r="I8" s="11" t="str">
        <f t="shared" si="1"/>
        <v xml:space="preserve">Unit1   </v>
      </c>
      <c r="J8" s="9" t="str">
        <f t="shared" si="6"/>
        <v>T1005</v>
      </c>
      <c r="K8" s="10" t="s">
        <v>138</v>
      </c>
      <c r="L8" s="10"/>
      <c r="M8" s="12" t="str">
        <f t="shared" si="2"/>
        <v>Unit1   Step End</v>
      </c>
      <c r="N8" s="9" t="str">
        <f t="shared" si="7"/>
        <v>D1005</v>
      </c>
      <c r="O8" s="10"/>
      <c r="P8" s="10"/>
      <c r="Q8" s="12" t="str">
        <f t="shared" si="3"/>
        <v xml:space="preserve">Unit1   </v>
      </c>
    </row>
    <row r="9" spans="1:17">
      <c r="A9" s="1">
        <v>6</v>
      </c>
      <c r="B9" s="9" t="str">
        <f t="shared" si="4"/>
        <v>M1006</v>
      </c>
      <c r="C9" s="10"/>
      <c r="D9" s="10"/>
      <c r="E9" s="11" t="str">
        <f t="shared" si="0"/>
        <v xml:space="preserve">Unit1   </v>
      </c>
      <c r="F9" s="9" t="str">
        <f t="shared" si="5"/>
        <v>L1006</v>
      </c>
      <c r="G9" s="10"/>
      <c r="H9" s="10"/>
      <c r="I9" s="11" t="str">
        <f t="shared" si="1"/>
        <v xml:space="preserve">Unit1   </v>
      </c>
      <c r="J9" s="9" t="str">
        <f t="shared" si="6"/>
        <v>T1006</v>
      </c>
      <c r="K9" s="10"/>
      <c r="L9" s="10"/>
      <c r="M9" s="12" t="str">
        <f t="shared" si="2"/>
        <v xml:space="preserve">Unit1   </v>
      </c>
      <c r="N9" s="9" t="str">
        <f t="shared" si="7"/>
        <v>D1006</v>
      </c>
      <c r="O9" s="10"/>
      <c r="P9" s="10"/>
      <c r="Q9" s="12" t="str">
        <f t="shared" si="3"/>
        <v xml:space="preserve">Unit1   </v>
      </c>
    </row>
    <row r="10" spans="1:17">
      <c r="A10" s="1">
        <v>7</v>
      </c>
      <c r="B10" s="9" t="str">
        <f t="shared" si="4"/>
        <v>M1007</v>
      </c>
      <c r="C10" s="10"/>
      <c r="D10" s="10"/>
      <c r="E10" s="11" t="str">
        <f t="shared" si="0"/>
        <v xml:space="preserve">Unit1   </v>
      </c>
      <c r="F10" s="9" t="str">
        <f t="shared" si="5"/>
        <v>L1007</v>
      </c>
      <c r="G10" s="10"/>
      <c r="H10" s="10"/>
      <c r="I10" s="11" t="str">
        <f t="shared" si="1"/>
        <v xml:space="preserve">Unit1   </v>
      </c>
      <c r="J10" s="9" t="str">
        <f t="shared" si="6"/>
        <v>T1007</v>
      </c>
      <c r="K10" s="10"/>
      <c r="L10" s="10"/>
      <c r="M10" s="12" t="str">
        <f t="shared" si="2"/>
        <v xml:space="preserve">Unit1   </v>
      </c>
      <c r="N10" s="9" t="str">
        <f t="shared" si="7"/>
        <v>D1007</v>
      </c>
      <c r="O10" s="10"/>
      <c r="P10" s="10"/>
      <c r="Q10" s="12" t="str">
        <f t="shared" si="3"/>
        <v xml:space="preserve">Unit1   </v>
      </c>
    </row>
    <row r="11" spans="1:17">
      <c r="A11" s="1">
        <v>8</v>
      </c>
      <c r="B11" s="9" t="str">
        <f t="shared" si="4"/>
        <v>M1008</v>
      </c>
      <c r="C11" s="10"/>
      <c r="D11" s="10"/>
      <c r="E11" s="11" t="str">
        <f t="shared" si="0"/>
        <v xml:space="preserve">Unit1   </v>
      </c>
      <c r="F11" s="9" t="str">
        <f t="shared" si="5"/>
        <v>L1008</v>
      </c>
      <c r="G11" s="10"/>
      <c r="H11" s="10"/>
      <c r="I11" s="11" t="str">
        <f t="shared" si="1"/>
        <v xml:space="preserve">Unit1   </v>
      </c>
      <c r="J11" s="9" t="str">
        <f t="shared" si="6"/>
        <v>T1008</v>
      </c>
      <c r="K11" s="10"/>
      <c r="L11" s="10"/>
      <c r="M11" s="12" t="str">
        <f t="shared" si="2"/>
        <v xml:space="preserve">Unit1   </v>
      </c>
      <c r="N11" s="9" t="str">
        <f t="shared" si="7"/>
        <v>D1008</v>
      </c>
      <c r="O11" s="10"/>
      <c r="P11" s="10"/>
      <c r="Q11" s="12" t="str">
        <f t="shared" si="3"/>
        <v xml:space="preserve">Unit1   </v>
      </c>
    </row>
    <row r="12" spans="1:17">
      <c r="A12" s="1">
        <v>9</v>
      </c>
      <c r="B12" s="9" t="str">
        <f t="shared" si="4"/>
        <v>M1009</v>
      </c>
      <c r="C12" s="10"/>
      <c r="D12" s="10"/>
      <c r="E12" s="11" t="str">
        <f t="shared" si="0"/>
        <v xml:space="preserve">Unit1   </v>
      </c>
      <c r="F12" s="9" t="str">
        <f t="shared" si="5"/>
        <v>L1009</v>
      </c>
      <c r="G12" s="10"/>
      <c r="H12" s="10"/>
      <c r="I12" s="11" t="str">
        <f t="shared" si="1"/>
        <v xml:space="preserve">Unit1   </v>
      </c>
      <c r="J12" s="9" t="str">
        <f t="shared" si="6"/>
        <v>T1009</v>
      </c>
      <c r="K12" s="10"/>
      <c r="L12" s="10"/>
      <c r="M12" s="12" t="str">
        <f t="shared" si="2"/>
        <v xml:space="preserve">Unit1   </v>
      </c>
      <c r="N12" s="9" t="str">
        <f t="shared" si="7"/>
        <v>D1009</v>
      </c>
      <c r="O12" s="10"/>
      <c r="P12" s="10"/>
      <c r="Q12" s="12" t="str">
        <f t="shared" si="3"/>
        <v xml:space="preserve">Unit1   </v>
      </c>
    </row>
    <row r="13" spans="1:17">
      <c r="A13" s="1">
        <v>10</v>
      </c>
      <c r="B13" s="9" t="str">
        <f t="shared" si="4"/>
        <v>M1010</v>
      </c>
      <c r="C13" s="10" t="s">
        <v>431</v>
      </c>
      <c r="D13" s="10" t="s">
        <v>331</v>
      </c>
      <c r="E13" s="11" t="str">
        <f t="shared" si="0"/>
        <v>Unit1   Initial #01     CV STOP</v>
      </c>
      <c r="F13" s="9" t="str">
        <f t="shared" si="5"/>
        <v>L1010</v>
      </c>
      <c r="G13" s="10" t="s">
        <v>177</v>
      </c>
      <c r="H13" s="10"/>
      <c r="I13" s="11" t="str">
        <f t="shared" si="1"/>
        <v>Unit1   WorkCompVision</v>
      </c>
      <c r="J13" s="9" t="str">
        <f t="shared" si="6"/>
        <v>T1010</v>
      </c>
      <c r="K13" s="10" t="s">
        <v>139</v>
      </c>
      <c r="L13" s="10"/>
      <c r="M13" s="12" t="str">
        <f t="shared" si="2"/>
        <v>Unit1   Initial #01</v>
      </c>
      <c r="N13" s="9" t="str">
        <f t="shared" si="7"/>
        <v>D1010</v>
      </c>
      <c r="O13" s="10"/>
      <c r="P13" s="10" t="s">
        <v>286</v>
      </c>
      <c r="Q13" s="12" t="str">
        <f t="shared" si="3"/>
        <v>Unit1   Vision  Data</v>
      </c>
    </row>
    <row r="14" spans="1:17">
      <c r="A14" s="1">
        <v>11</v>
      </c>
      <c r="B14" s="9" t="str">
        <f t="shared" si="4"/>
        <v>M1011</v>
      </c>
      <c r="C14" s="10" t="s">
        <v>300</v>
      </c>
      <c r="D14" s="10"/>
      <c r="E14" s="11" t="str">
        <f t="shared" si="0"/>
        <v xml:space="preserve">Unit1   Initial #02     </v>
      </c>
      <c r="F14" s="9" t="str">
        <f t="shared" si="5"/>
        <v>L1011</v>
      </c>
      <c r="G14" s="10" t="s">
        <v>178</v>
      </c>
      <c r="H14" s="10"/>
      <c r="I14" s="11" t="str">
        <f t="shared" si="1"/>
        <v>Unit1   WorkComp</v>
      </c>
      <c r="J14" s="9" t="str">
        <f t="shared" si="6"/>
        <v>T1011</v>
      </c>
      <c r="K14" s="10" t="s">
        <v>140</v>
      </c>
      <c r="L14" s="10"/>
      <c r="M14" s="12" t="str">
        <f t="shared" si="2"/>
        <v>Unit1   Initial #02</v>
      </c>
      <c r="N14" s="9" t="str">
        <f t="shared" si="7"/>
        <v>D1011</v>
      </c>
      <c r="O14" s="10"/>
      <c r="P14" s="10"/>
      <c r="Q14" s="12" t="str">
        <f t="shared" si="3"/>
        <v xml:space="preserve">Unit1   </v>
      </c>
    </row>
    <row r="15" spans="1:17">
      <c r="A15" s="1">
        <v>12</v>
      </c>
      <c r="B15" s="9" t="str">
        <f t="shared" si="4"/>
        <v>M1012</v>
      </c>
      <c r="C15" s="10" t="s">
        <v>301</v>
      </c>
      <c r="D15" s="10"/>
      <c r="E15" s="11" t="str">
        <f t="shared" si="0"/>
        <v xml:space="preserve">Unit1   Initial #03     </v>
      </c>
      <c r="F15" s="9" t="str">
        <f t="shared" si="5"/>
        <v>L1012</v>
      </c>
      <c r="G15" s="10" t="s">
        <v>178</v>
      </c>
      <c r="H15" s="10"/>
      <c r="I15" s="11" t="str">
        <f t="shared" si="1"/>
        <v>Unit1   WorkComp</v>
      </c>
      <c r="J15" s="9" t="str">
        <f t="shared" si="6"/>
        <v>T1012</v>
      </c>
      <c r="K15" s="10" t="s">
        <v>141</v>
      </c>
      <c r="L15" s="10"/>
      <c r="M15" s="12" t="str">
        <f t="shared" si="2"/>
        <v>Unit1   Initial #03</v>
      </c>
      <c r="N15" s="9" t="str">
        <f t="shared" si="7"/>
        <v>D1012</v>
      </c>
      <c r="O15" s="10"/>
      <c r="P15" s="10"/>
      <c r="Q15" s="12" t="str">
        <f t="shared" si="3"/>
        <v xml:space="preserve">Unit1   </v>
      </c>
    </row>
    <row r="16" spans="1:17">
      <c r="A16" s="1">
        <v>13</v>
      </c>
      <c r="B16" s="9" t="str">
        <f t="shared" si="4"/>
        <v>M1013</v>
      </c>
      <c r="C16" s="10" t="s">
        <v>302</v>
      </c>
      <c r="D16" s="10"/>
      <c r="E16" s="11" t="str">
        <f t="shared" si="0"/>
        <v xml:space="preserve">Unit1   Initial #04     </v>
      </c>
      <c r="F16" s="9" t="str">
        <f t="shared" si="5"/>
        <v>L1013</v>
      </c>
      <c r="G16" s="10" t="s">
        <v>178</v>
      </c>
      <c r="H16" s="10"/>
      <c r="I16" s="11" t="str">
        <f t="shared" si="1"/>
        <v>Unit1   WorkComp</v>
      </c>
      <c r="J16" s="9" t="str">
        <f t="shared" si="6"/>
        <v>T1013</v>
      </c>
      <c r="K16" s="10" t="s">
        <v>142</v>
      </c>
      <c r="L16" s="10"/>
      <c r="M16" s="12" t="str">
        <f t="shared" si="2"/>
        <v>Unit1   Initial #04</v>
      </c>
      <c r="N16" s="9" t="str">
        <f t="shared" si="7"/>
        <v>D1013</v>
      </c>
      <c r="O16" s="10"/>
      <c r="P16" s="10"/>
      <c r="Q16" s="12" t="str">
        <f t="shared" si="3"/>
        <v xml:space="preserve">Unit1   </v>
      </c>
    </row>
    <row r="17" spans="1:17">
      <c r="A17" s="1">
        <v>14</v>
      </c>
      <c r="B17" s="9" t="str">
        <f t="shared" si="4"/>
        <v>M1014</v>
      </c>
      <c r="C17" s="10" t="s">
        <v>303</v>
      </c>
      <c r="D17" s="10"/>
      <c r="E17" s="11" t="str">
        <f t="shared" si="0"/>
        <v xml:space="preserve">Unit1   Initial #05     </v>
      </c>
      <c r="F17" s="9" t="str">
        <f t="shared" si="5"/>
        <v>L1014</v>
      </c>
      <c r="G17" s="10" t="s">
        <v>178</v>
      </c>
      <c r="H17" s="10"/>
      <c r="I17" s="11" t="str">
        <f t="shared" si="1"/>
        <v>Unit1   WorkComp</v>
      </c>
      <c r="J17" s="9" t="str">
        <f t="shared" si="6"/>
        <v>T1014</v>
      </c>
      <c r="K17" s="10" t="s">
        <v>143</v>
      </c>
      <c r="L17" s="10"/>
      <c r="M17" s="12" t="str">
        <f t="shared" si="2"/>
        <v>Unit1   Initial #05</v>
      </c>
      <c r="N17" s="9" t="str">
        <f t="shared" si="7"/>
        <v>D1014</v>
      </c>
      <c r="O17" s="10"/>
      <c r="P17" s="10"/>
      <c r="Q17" s="12" t="str">
        <f t="shared" si="3"/>
        <v xml:space="preserve">Unit1   </v>
      </c>
    </row>
    <row r="18" spans="1:17">
      <c r="A18" s="1">
        <v>15</v>
      </c>
      <c r="B18" s="9" t="str">
        <f t="shared" si="4"/>
        <v>M1015</v>
      </c>
      <c r="C18" s="10" t="s">
        <v>304</v>
      </c>
      <c r="D18" s="10"/>
      <c r="E18" s="11" t="str">
        <f t="shared" si="0"/>
        <v xml:space="preserve">Unit1   Initial #06     </v>
      </c>
      <c r="F18" s="9" t="str">
        <f t="shared" si="5"/>
        <v>L1015</v>
      </c>
      <c r="G18" s="10" t="s">
        <v>178</v>
      </c>
      <c r="H18" s="10"/>
      <c r="I18" s="11" t="str">
        <f t="shared" si="1"/>
        <v>Unit1   WorkComp</v>
      </c>
      <c r="J18" s="9" t="str">
        <f t="shared" si="6"/>
        <v>T1015</v>
      </c>
      <c r="K18" s="10" t="s">
        <v>144</v>
      </c>
      <c r="L18" s="10"/>
      <c r="M18" s="12" t="str">
        <f t="shared" si="2"/>
        <v>Unit1   Initial #06</v>
      </c>
      <c r="N18" s="9" t="str">
        <f t="shared" si="7"/>
        <v>D1015</v>
      </c>
      <c r="O18" s="10"/>
      <c r="P18" s="10"/>
      <c r="Q18" s="12" t="str">
        <f t="shared" si="3"/>
        <v xml:space="preserve">Unit1   </v>
      </c>
    </row>
    <row r="19" spans="1:17">
      <c r="A19" s="1">
        <v>16</v>
      </c>
      <c r="B19" s="9" t="str">
        <f t="shared" si="4"/>
        <v>M1016</v>
      </c>
      <c r="C19" s="10" t="s">
        <v>305</v>
      </c>
      <c r="D19" s="10"/>
      <c r="E19" s="11" t="str">
        <f t="shared" si="0"/>
        <v xml:space="preserve">Unit1   Initial #07     </v>
      </c>
      <c r="F19" s="9" t="str">
        <f t="shared" si="5"/>
        <v>L1016</v>
      </c>
      <c r="G19" s="10" t="s">
        <v>1309</v>
      </c>
      <c r="H19" s="10" t="s">
        <v>1269</v>
      </c>
      <c r="I19" s="11" t="str">
        <f t="shared" si="1"/>
        <v xml:space="preserve">Unit1   Load    Request </v>
      </c>
      <c r="J19" s="9" t="str">
        <f t="shared" si="6"/>
        <v>T1016</v>
      </c>
      <c r="K19" s="10" t="s">
        <v>145</v>
      </c>
      <c r="L19" s="10"/>
      <c r="M19" s="12" t="str">
        <f t="shared" si="2"/>
        <v>Unit1   Initial #07</v>
      </c>
      <c r="N19" s="9" t="str">
        <f t="shared" si="7"/>
        <v>D1016</v>
      </c>
      <c r="O19" s="10"/>
      <c r="P19" s="10"/>
      <c r="Q19" s="12" t="str">
        <f t="shared" si="3"/>
        <v xml:space="preserve">Unit1   </v>
      </c>
    </row>
    <row r="20" spans="1:17">
      <c r="A20" s="1">
        <v>17</v>
      </c>
      <c r="B20" s="9" t="str">
        <f t="shared" si="4"/>
        <v>M1017</v>
      </c>
      <c r="C20" s="10" t="s">
        <v>306</v>
      </c>
      <c r="D20" s="10"/>
      <c r="E20" s="11" t="str">
        <f t="shared" si="0"/>
        <v xml:space="preserve">Unit1   Initial #08     </v>
      </c>
      <c r="F20" s="9" t="str">
        <f t="shared" si="5"/>
        <v>L1017</v>
      </c>
      <c r="G20" s="10" t="s">
        <v>1309</v>
      </c>
      <c r="H20" s="10" t="s">
        <v>1268</v>
      </c>
      <c r="I20" s="11" t="str">
        <f t="shared" si="1"/>
        <v>Unit1   Load    Complete</v>
      </c>
      <c r="J20" s="9" t="str">
        <f t="shared" si="6"/>
        <v>T1017</v>
      </c>
      <c r="K20" s="10" t="s">
        <v>146</v>
      </c>
      <c r="L20" s="10"/>
      <c r="M20" s="12" t="str">
        <f t="shared" si="2"/>
        <v>Unit1   Initial #08</v>
      </c>
      <c r="N20" s="9" t="str">
        <f t="shared" si="7"/>
        <v>D1017</v>
      </c>
      <c r="O20" s="10"/>
      <c r="P20" s="10"/>
      <c r="Q20" s="12" t="str">
        <f t="shared" si="3"/>
        <v xml:space="preserve">Unit1   </v>
      </c>
    </row>
    <row r="21" spans="1:17">
      <c r="A21" s="1">
        <v>18</v>
      </c>
      <c r="B21" s="9" t="str">
        <f t="shared" si="4"/>
        <v>M1018</v>
      </c>
      <c r="C21" s="10" t="s">
        <v>307</v>
      </c>
      <c r="D21" s="10"/>
      <c r="E21" s="11" t="str">
        <f t="shared" si="0"/>
        <v xml:space="preserve">Unit1   Initial #09     </v>
      </c>
      <c r="F21" s="9" t="str">
        <f t="shared" si="5"/>
        <v>L1018</v>
      </c>
      <c r="G21" s="10" t="s">
        <v>1310</v>
      </c>
      <c r="H21" s="10" t="s">
        <v>1269</v>
      </c>
      <c r="I21" s="11" t="str">
        <f t="shared" si="1"/>
        <v xml:space="preserve">Unit1   Unload  Request </v>
      </c>
      <c r="J21" s="9" t="str">
        <f t="shared" si="6"/>
        <v>T1018</v>
      </c>
      <c r="K21" s="10" t="s">
        <v>147</v>
      </c>
      <c r="L21" s="10"/>
      <c r="M21" s="12" t="str">
        <f t="shared" si="2"/>
        <v>Unit1   Initial #09</v>
      </c>
      <c r="N21" s="9" t="str">
        <f t="shared" si="7"/>
        <v>D1018</v>
      </c>
      <c r="O21" s="10"/>
      <c r="P21" s="10"/>
      <c r="Q21" s="12" t="str">
        <f t="shared" si="3"/>
        <v xml:space="preserve">Unit1   </v>
      </c>
    </row>
    <row r="22" spans="1:17">
      <c r="A22" s="1">
        <v>19</v>
      </c>
      <c r="B22" s="9" t="str">
        <f t="shared" si="4"/>
        <v>M1019</v>
      </c>
      <c r="C22" s="10" t="s">
        <v>308</v>
      </c>
      <c r="D22" s="10"/>
      <c r="E22" s="11" t="str">
        <f t="shared" si="0"/>
        <v xml:space="preserve">Unit1   Initial #10     </v>
      </c>
      <c r="F22" s="9" t="str">
        <f t="shared" si="5"/>
        <v>L1019</v>
      </c>
      <c r="G22" s="10" t="s">
        <v>1310</v>
      </c>
      <c r="H22" s="10" t="s">
        <v>1268</v>
      </c>
      <c r="I22" s="11" t="str">
        <f t="shared" si="1"/>
        <v>Unit1   Unload  Complete</v>
      </c>
      <c r="J22" s="9" t="str">
        <f t="shared" si="6"/>
        <v>T1019</v>
      </c>
      <c r="K22" s="10" t="s">
        <v>148</v>
      </c>
      <c r="L22" s="10"/>
      <c r="M22" s="12" t="str">
        <f t="shared" si="2"/>
        <v>Unit1   Initial #10</v>
      </c>
      <c r="N22" s="9" t="str">
        <f t="shared" si="7"/>
        <v>D1019</v>
      </c>
      <c r="O22" s="10"/>
      <c r="P22" s="10"/>
      <c r="Q22" s="12" t="str">
        <f t="shared" si="3"/>
        <v xml:space="preserve">Unit1   </v>
      </c>
    </row>
    <row r="23" spans="1:17">
      <c r="A23" s="1">
        <v>20</v>
      </c>
      <c r="B23" s="9" t="str">
        <f t="shared" si="4"/>
        <v>M1020</v>
      </c>
      <c r="C23" s="10" t="s">
        <v>309</v>
      </c>
      <c r="D23" s="10" t="s">
        <v>329</v>
      </c>
      <c r="E23" s="11" t="str">
        <f t="shared" si="0"/>
        <v>Unit1   Step    #01     W SELECT</v>
      </c>
      <c r="F23" s="9" t="str">
        <f t="shared" si="5"/>
        <v>L1020</v>
      </c>
      <c r="G23" s="10" t="s">
        <v>181</v>
      </c>
      <c r="H23" s="10" t="s">
        <v>1422</v>
      </c>
      <c r="I23" s="11" t="str">
        <f t="shared" si="1"/>
        <v>Unit1   Sensor  Create</v>
      </c>
      <c r="J23" s="9" t="str">
        <f t="shared" si="6"/>
        <v>T1020</v>
      </c>
      <c r="K23" s="10" t="s">
        <v>149</v>
      </c>
      <c r="L23" s="10"/>
      <c r="M23" s="12" t="str">
        <f t="shared" si="2"/>
        <v>Unit1   Step    #01</v>
      </c>
      <c r="N23" s="9" t="str">
        <f t="shared" si="7"/>
        <v>D1020</v>
      </c>
      <c r="O23" s="10"/>
      <c r="P23" s="10"/>
      <c r="Q23" s="12" t="str">
        <f t="shared" si="3"/>
        <v xml:space="preserve">Unit1   </v>
      </c>
    </row>
    <row r="24" spans="1:17">
      <c r="A24" s="1">
        <v>21</v>
      </c>
      <c r="B24" s="9" t="str">
        <f t="shared" si="4"/>
        <v>M1021</v>
      </c>
      <c r="C24" s="10" t="s">
        <v>310</v>
      </c>
      <c r="D24" s="10" t="s">
        <v>330</v>
      </c>
      <c r="E24" s="11" t="str">
        <f t="shared" si="0"/>
        <v>Unit1   Step    #02     CV RUN</v>
      </c>
      <c r="F24" s="9" t="str">
        <f t="shared" si="5"/>
        <v>L1021</v>
      </c>
      <c r="G24" s="10" t="s">
        <v>181</v>
      </c>
      <c r="H24" s="10" t="s">
        <v>278</v>
      </c>
      <c r="I24" s="11" t="str">
        <f t="shared" si="1"/>
        <v>Unit1   Sensor  Vision</v>
      </c>
      <c r="J24" s="9" t="str">
        <f t="shared" si="6"/>
        <v>T1021</v>
      </c>
      <c r="K24" s="10" t="s">
        <v>150</v>
      </c>
      <c r="L24" s="10"/>
      <c r="M24" s="12" t="str">
        <f t="shared" si="2"/>
        <v>Unit1   Step    #02</v>
      </c>
      <c r="N24" s="9" t="str">
        <f t="shared" si="7"/>
        <v>D1021</v>
      </c>
      <c r="O24" s="10"/>
      <c r="P24" s="10"/>
      <c r="Q24" s="12" t="str">
        <f t="shared" si="3"/>
        <v xml:space="preserve">Unit1   </v>
      </c>
    </row>
    <row r="25" spans="1:17">
      <c r="A25" s="1">
        <v>22</v>
      </c>
      <c r="B25" s="9" t="str">
        <f t="shared" si="4"/>
        <v>M1022</v>
      </c>
      <c r="C25" s="10" t="s">
        <v>311</v>
      </c>
      <c r="D25" s="10" t="s">
        <v>331</v>
      </c>
      <c r="E25" s="11" t="str">
        <f t="shared" si="0"/>
        <v>Unit1   Step    #03     CV STOP</v>
      </c>
      <c r="F25" s="9" t="str">
        <f t="shared" si="5"/>
        <v>L1022</v>
      </c>
      <c r="G25" s="10" t="s">
        <v>181</v>
      </c>
      <c r="H25" s="10" t="s">
        <v>277</v>
      </c>
      <c r="I25" s="11" t="str">
        <f t="shared" si="1"/>
        <v>Unit1   Sensor  Input</v>
      </c>
      <c r="J25" s="9" t="str">
        <f t="shared" si="6"/>
        <v>T1022</v>
      </c>
      <c r="K25" s="10" t="s">
        <v>151</v>
      </c>
      <c r="L25" s="10"/>
      <c r="M25" s="12" t="str">
        <f t="shared" si="2"/>
        <v>Unit1   Step    #03</v>
      </c>
      <c r="N25" s="9" t="str">
        <f t="shared" si="7"/>
        <v>D1022</v>
      </c>
      <c r="O25" s="10"/>
      <c r="P25" s="10"/>
      <c r="Q25" s="12" t="str">
        <f t="shared" si="3"/>
        <v xml:space="preserve">Unit1   </v>
      </c>
    </row>
    <row r="26" spans="1:17">
      <c r="A26" s="1">
        <v>23</v>
      </c>
      <c r="B26" s="9" t="str">
        <f t="shared" si="4"/>
        <v>M1023</v>
      </c>
      <c r="C26" s="10" t="s">
        <v>312</v>
      </c>
      <c r="D26" s="10" t="s">
        <v>332</v>
      </c>
      <c r="E26" s="11" t="str">
        <f t="shared" si="0"/>
        <v>Unit1   Step    #04     VISION</v>
      </c>
      <c r="F26" s="9" t="str">
        <f t="shared" si="5"/>
        <v>L1023</v>
      </c>
      <c r="G26" s="10" t="s">
        <v>181</v>
      </c>
      <c r="H26" s="10"/>
      <c r="I26" s="11" t="str">
        <f t="shared" si="1"/>
        <v xml:space="preserve">Unit1   Sensor  </v>
      </c>
      <c r="J26" s="9" t="str">
        <f t="shared" si="6"/>
        <v>T1023</v>
      </c>
      <c r="K26" s="10" t="s">
        <v>152</v>
      </c>
      <c r="L26" s="10"/>
      <c r="M26" s="12" t="str">
        <f t="shared" si="2"/>
        <v>Unit1   Step    #04</v>
      </c>
      <c r="N26" s="9" t="str">
        <f t="shared" si="7"/>
        <v>D1023</v>
      </c>
      <c r="O26" s="10"/>
      <c r="P26" s="10"/>
      <c r="Q26" s="12" t="str">
        <f t="shared" si="3"/>
        <v xml:space="preserve">Unit1   </v>
      </c>
    </row>
    <row r="27" spans="1:17">
      <c r="A27" s="1">
        <v>24</v>
      </c>
      <c r="B27" s="9" t="str">
        <f t="shared" si="4"/>
        <v>M1024</v>
      </c>
      <c r="C27" s="10" t="s">
        <v>313</v>
      </c>
      <c r="D27" s="10" t="s">
        <v>333</v>
      </c>
      <c r="E27" s="11" t="str">
        <f t="shared" si="0"/>
        <v>Unit1   Step    #05     UNLOAD</v>
      </c>
      <c r="F27" s="9" t="str">
        <f t="shared" si="5"/>
        <v>L1024</v>
      </c>
      <c r="G27" s="10" t="s">
        <v>181</v>
      </c>
      <c r="H27" s="10"/>
      <c r="I27" s="11" t="str">
        <f t="shared" si="1"/>
        <v xml:space="preserve">Unit1   Sensor  </v>
      </c>
      <c r="J27" s="9" t="str">
        <f t="shared" si="6"/>
        <v>T1024</v>
      </c>
      <c r="K27" s="10" t="s">
        <v>153</v>
      </c>
      <c r="L27" s="10"/>
      <c r="M27" s="12" t="str">
        <f t="shared" si="2"/>
        <v>Unit1   Step    #05</v>
      </c>
      <c r="N27" s="9" t="str">
        <f t="shared" si="7"/>
        <v>D1024</v>
      </c>
      <c r="O27" s="10"/>
      <c r="P27" s="10"/>
      <c r="Q27" s="12" t="str">
        <f t="shared" si="3"/>
        <v xml:space="preserve">Unit1   </v>
      </c>
    </row>
    <row r="28" spans="1:17">
      <c r="A28" s="1">
        <v>25</v>
      </c>
      <c r="B28" s="9" t="str">
        <f t="shared" si="4"/>
        <v>M1025</v>
      </c>
      <c r="C28" s="10" t="s">
        <v>314</v>
      </c>
      <c r="D28" s="10"/>
      <c r="E28" s="11" t="str">
        <f t="shared" si="0"/>
        <v xml:space="preserve">Unit1   Step    #06     </v>
      </c>
      <c r="F28" s="9" t="str">
        <f t="shared" si="5"/>
        <v>L1025</v>
      </c>
      <c r="G28" s="10" t="s">
        <v>181</v>
      </c>
      <c r="H28" s="10"/>
      <c r="I28" s="11" t="str">
        <f t="shared" si="1"/>
        <v xml:space="preserve">Unit1   Sensor  </v>
      </c>
      <c r="J28" s="9" t="str">
        <f t="shared" si="6"/>
        <v>T1025</v>
      </c>
      <c r="K28" s="10" t="s">
        <v>154</v>
      </c>
      <c r="L28" s="10"/>
      <c r="M28" s="12" t="str">
        <f t="shared" si="2"/>
        <v>Unit1   Step    #06</v>
      </c>
      <c r="N28" s="9" t="str">
        <f t="shared" si="7"/>
        <v>D1025</v>
      </c>
      <c r="O28" s="10"/>
      <c r="P28" s="10"/>
      <c r="Q28" s="12" t="str">
        <f t="shared" si="3"/>
        <v xml:space="preserve">Unit1   </v>
      </c>
    </row>
    <row r="29" spans="1:17">
      <c r="A29" s="1">
        <v>26</v>
      </c>
      <c r="B29" s="9" t="str">
        <f t="shared" si="4"/>
        <v>M1026</v>
      </c>
      <c r="C29" s="10" t="s">
        <v>315</v>
      </c>
      <c r="D29" s="10"/>
      <c r="E29" s="11" t="str">
        <f t="shared" si="0"/>
        <v xml:space="preserve">Unit1   Step    #07     </v>
      </c>
      <c r="F29" s="9" t="str">
        <f t="shared" si="5"/>
        <v>L1026</v>
      </c>
      <c r="G29" s="10" t="s">
        <v>181</v>
      </c>
      <c r="H29" s="10"/>
      <c r="I29" s="11" t="str">
        <f t="shared" si="1"/>
        <v xml:space="preserve">Unit1   Sensor  </v>
      </c>
      <c r="J29" s="9" t="str">
        <f t="shared" si="6"/>
        <v>T1026</v>
      </c>
      <c r="K29" s="10" t="s">
        <v>155</v>
      </c>
      <c r="L29" s="10"/>
      <c r="M29" s="12" t="str">
        <f t="shared" si="2"/>
        <v>Unit1   Step    #07</v>
      </c>
      <c r="N29" s="9" t="str">
        <f t="shared" si="7"/>
        <v>D1026</v>
      </c>
      <c r="O29" s="10"/>
      <c r="P29" s="10"/>
      <c r="Q29" s="12" t="str">
        <f t="shared" si="3"/>
        <v xml:space="preserve">Unit1   </v>
      </c>
    </row>
    <row r="30" spans="1:17">
      <c r="A30" s="1">
        <v>27</v>
      </c>
      <c r="B30" s="9" t="str">
        <f t="shared" si="4"/>
        <v>M1027</v>
      </c>
      <c r="C30" s="10" t="s">
        <v>316</v>
      </c>
      <c r="D30" s="10"/>
      <c r="E30" s="11" t="str">
        <f t="shared" si="0"/>
        <v xml:space="preserve">Unit1   Step    #08     </v>
      </c>
      <c r="F30" s="9" t="str">
        <f t="shared" si="5"/>
        <v>L1027</v>
      </c>
      <c r="G30" s="10" t="s">
        <v>181</v>
      </c>
      <c r="H30" s="10"/>
      <c r="I30" s="11" t="str">
        <f t="shared" si="1"/>
        <v xml:space="preserve">Unit1   Sensor  </v>
      </c>
      <c r="J30" s="9" t="str">
        <f t="shared" si="6"/>
        <v>T1027</v>
      </c>
      <c r="K30" s="10" t="s">
        <v>156</v>
      </c>
      <c r="L30" s="10"/>
      <c r="M30" s="12" t="str">
        <f t="shared" si="2"/>
        <v>Unit1   Step    #08</v>
      </c>
      <c r="N30" s="9" t="str">
        <f t="shared" si="7"/>
        <v>D1027</v>
      </c>
      <c r="O30" s="10"/>
      <c r="P30" s="10"/>
      <c r="Q30" s="12" t="str">
        <f t="shared" si="3"/>
        <v xml:space="preserve">Unit1   </v>
      </c>
    </row>
    <row r="31" spans="1:17">
      <c r="A31" s="1">
        <v>28</v>
      </c>
      <c r="B31" s="9" t="str">
        <f t="shared" si="4"/>
        <v>M1028</v>
      </c>
      <c r="C31" s="10" t="s">
        <v>317</v>
      </c>
      <c r="D31" s="10"/>
      <c r="E31" s="11" t="str">
        <f t="shared" si="0"/>
        <v xml:space="preserve">Unit1   Step    #09     </v>
      </c>
      <c r="F31" s="9" t="str">
        <f t="shared" si="5"/>
        <v>L1028</v>
      </c>
      <c r="G31" s="10" t="s">
        <v>181</v>
      </c>
      <c r="H31" s="10"/>
      <c r="I31" s="11" t="str">
        <f t="shared" si="1"/>
        <v xml:space="preserve">Unit1   Sensor  </v>
      </c>
      <c r="J31" s="9" t="str">
        <f t="shared" si="6"/>
        <v>T1028</v>
      </c>
      <c r="K31" s="10" t="s">
        <v>157</v>
      </c>
      <c r="L31" s="10"/>
      <c r="M31" s="12" t="str">
        <f t="shared" si="2"/>
        <v>Unit1   Step    #09</v>
      </c>
      <c r="N31" s="9" t="str">
        <f t="shared" si="7"/>
        <v>D1028</v>
      </c>
      <c r="O31" s="10"/>
      <c r="P31" s="10"/>
      <c r="Q31" s="12" t="str">
        <f t="shared" si="3"/>
        <v xml:space="preserve">Unit1   </v>
      </c>
    </row>
    <row r="32" spans="1:17">
      <c r="A32" s="1">
        <v>29</v>
      </c>
      <c r="B32" s="9" t="str">
        <f t="shared" si="4"/>
        <v>M1029</v>
      </c>
      <c r="C32" s="10" t="s">
        <v>318</v>
      </c>
      <c r="D32" s="10"/>
      <c r="E32" s="11" t="str">
        <f t="shared" si="0"/>
        <v xml:space="preserve">Unit1   Step    #10     </v>
      </c>
      <c r="F32" s="9" t="str">
        <f t="shared" si="5"/>
        <v>L1029</v>
      </c>
      <c r="G32" s="10" t="s">
        <v>181</v>
      </c>
      <c r="H32" s="10"/>
      <c r="I32" s="11" t="str">
        <f t="shared" si="1"/>
        <v xml:space="preserve">Unit1   Sensor  </v>
      </c>
      <c r="J32" s="9" t="str">
        <f t="shared" si="6"/>
        <v>T1029</v>
      </c>
      <c r="K32" s="10" t="s">
        <v>158</v>
      </c>
      <c r="L32" s="10"/>
      <c r="M32" s="12" t="str">
        <f t="shared" si="2"/>
        <v>Unit1   Step    #10</v>
      </c>
      <c r="N32" s="9" t="str">
        <f t="shared" si="7"/>
        <v>D1029</v>
      </c>
      <c r="O32" s="10"/>
      <c r="P32" s="10"/>
      <c r="Q32" s="12" t="str">
        <f t="shared" si="3"/>
        <v xml:space="preserve">Unit1   </v>
      </c>
    </row>
    <row r="33" spans="1:17">
      <c r="A33" s="1">
        <v>30</v>
      </c>
      <c r="B33" s="9" t="str">
        <f t="shared" si="4"/>
        <v>M1030</v>
      </c>
      <c r="C33" s="10" t="s">
        <v>319</v>
      </c>
      <c r="D33" s="10"/>
      <c r="E33" s="11" t="str">
        <f t="shared" si="0"/>
        <v xml:space="preserve">Unit1   Step    #11     </v>
      </c>
      <c r="F33" s="9" t="str">
        <f t="shared" si="5"/>
        <v>L1030</v>
      </c>
      <c r="G33" s="10" t="s">
        <v>181</v>
      </c>
      <c r="H33" s="10"/>
      <c r="I33" s="11" t="str">
        <f t="shared" si="1"/>
        <v xml:space="preserve">Unit1   Sensor  </v>
      </c>
      <c r="J33" s="9" t="str">
        <f t="shared" si="6"/>
        <v>T1030</v>
      </c>
      <c r="K33" s="10" t="s">
        <v>159</v>
      </c>
      <c r="L33" s="10"/>
      <c r="M33" s="12" t="str">
        <f t="shared" si="2"/>
        <v>Unit1   Step    #11</v>
      </c>
      <c r="N33" s="9" t="str">
        <f t="shared" si="7"/>
        <v>D1030</v>
      </c>
      <c r="O33" s="10"/>
      <c r="P33" s="10"/>
      <c r="Q33" s="12" t="str">
        <f t="shared" si="3"/>
        <v xml:space="preserve">Unit1   </v>
      </c>
    </row>
    <row r="34" spans="1:17">
      <c r="A34" s="1">
        <v>31</v>
      </c>
      <c r="B34" s="9" t="str">
        <f t="shared" si="4"/>
        <v>M1031</v>
      </c>
      <c r="C34" s="10" t="s">
        <v>320</v>
      </c>
      <c r="D34" s="10"/>
      <c r="E34" s="11" t="str">
        <f t="shared" si="0"/>
        <v xml:space="preserve">Unit1   Step    #12     </v>
      </c>
      <c r="F34" s="9" t="str">
        <f t="shared" si="5"/>
        <v>L1031</v>
      </c>
      <c r="G34" s="10" t="s">
        <v>181</v>
      </c>
      <c r="H34" s="10"/>
      <c r="I34" s="11" t="str">
        <f t="shared" si="1"/>
        <v xml:space="preserve">Unit1   Sensor  </v>
      </c>
      <c r="J34" s="9" t="str">
        <f t="shared" si="6"/>
        <v>T1031</v>
      </c>
      <c r="K34" s="10" t="s">
        <v>160</v>
      </c>
      <c r="L34" s="10"/>
      <c r="M34" s="12" t="str">
        <f t="shared" si="2"/>
        <v>Unit1   Step    #12</v>
      </c>
      <c r="N34" s="9" t="str">
        <f t="shared" si="7"/>
        <v>D1031</v>
      </c>
      <c r="O34" s="10"/>
      <c r="P34" s="10"/>
      <c r="Q34" s="12" t="str">
        <f t="shared" si="3"/>
        <v xml:space="preserve">Unit1   </v>
      </c>
    </row>
    <row r="35" spans="1:17">
      <c r="A35" s="1">
        <v>32</v>
      </c>
      <c r="B35" s="9" t="str">
        <f t="shared" si="4"/>
        <v>M1032</v>
      </c>
      <c r="C35" s="10" t="s">
        <v>321</v>
      </c>
      <c r="D35" s="10"/>
      <c r="E35" s="11" t="str">
        <f t="shared" ref="E35:E66" si="8">$B$1&amp;$C$1&amp;"   "&amp;C35&amp;D35</f>
        <v xml:space="preserve">Unit1   Step    #13     </v>
      </c>
      <c r="F35" s="9" t="str">
        <f t="shared" si="5"/>
        <v>L1032</v>
      </c>
      <c r="G35" s="10" t="s">
        <v>181</v>
      </c>
      <c r="H35" s="10"/>
      <c r="I35" s="11" t="str">
        <f t="shared" ref="I35:I66" si="9">$B$1&amp;$C$1&amp;"   "&amp;G35&amp;H35</f>
        <v xml:space="preserve">Unit1   Sensor  </v>
      </c>
      <c r="J35" s="9" t="str">
        <f t="shared" si="6"/>
        <v>T1032</v>
      </c>
      <c r="K35" s="10" t="s">
        <v>161</v>
      </c>
      <c r="L35" s="10"/>
      <c r="M35" s="12" t="str">
        <f t="shared" ref="M35:M66" si="10">$B$1&amp;$C$1&amp;"   "&amp;K35&amp;L35</f>
        <v>Unit1   Step    #13</v>
      </c>
      <c r="N35" s="9" t="str">
        <f t="shared" si="7"/>
        <v>D1032</v>
      </c>
      <c r="O35" s="10"/>
      <c r="P35" s="10"/>
      <c r="Q35" s="12" t="str">
        <f t="shared" ref="Q35:Q66" si="11">$B$1&amp;$C$1&amp;"   "&amp;O35&amp;P35</f>
        <v xml:space="preserve">Unit1   </v>
      </c>
    </row>
    <row r="36" spans="1:17">
      <c r="A36" s="1">
        <v>33</v>
      </c>
      <c r="B36" s="9" t="str">
        <f t="shared" si="4"/>
        <v>M1033</v>
      </c>
      <c r="C36" s="10" t="s">
        <v>322</v>
      </c>
      <c r="D36" s="10"/>
      <c r="E36" s="11" t="str">
        <f t="shared" si="8"/>
        <v xml:space="preserve">Unit1   Step    #14     </v>
      </c>
      <c r="F36" s="9" t="str">
        <f t="shared" si="5"/>
        <v>L1033</v>
      </c>
      <c r="G36" s="10" t="s">
        <v>181</v>
      </c>
      <c r="H36" s="10"/>
      <c r="I36" s="11" t="str">
        <f t="shared" si="9"/>
        <v xml:space="preserve">Unit1   Sensor  </v>
      </c>
      <c r="J36" s="9" t="str">
        <f t="shared" si="6"/>
        <v>T1033</v>
      </c>
      <c r="K36" s="10" t="s">
        <v>162</v>
      </c>
      <c r="L36" s="10"/>
      <c r="M36" s="12" t="str">
        <f t="shared" si="10"/>
        <v>Unit1   Step    #14</v>
      </c>
      <c r="N36" s="9" t="str">
        <f t="shared" si="7"/>
        <v>D1033</v>
      </c>
      <c r="O36" s="10"/>
      <c r="P36" s="10"/>
      <c r="Q36" s="12" t="str">
        <f t="shared" si="11"/>
        <v xml:space="preserve">Unit1   </v>
      </c>
    </row>
    <row r="37" spans="1:17">
      <c r="A37" s="1">
        <v>34</v>
      </c>
      <c r="B37" s="9" t="str">
        <f t="shared" si="4"/>
        <v>M1034</v>
      </c>
      <c r="C37" s="10" t="s">
        <v>323</v>
      </c>
      <c r="D37" s="10"/>
      <c r="E37" s="11" t="str">
        <f t="shared" si="8"/>
        <v xml:space="preserve">Unit1   Step    #15     </v>
      </c>
      <c r="F37" s="9" t="str">
        <f t="shared" si="5"/>
        <v>L1034</v>
      </c>
      <c r="G37" s="10" t="s">
        <v>181</v>
      </c>
      <c r="H37" s="10"/>
      <c r="I37" s="11" t="str">
        <f t="shared" si="9"/>
        <v xml:space="preserve">Unit1   Sensor  </v>
      </c>
      <c r="J37" s="9" t="str">
        <f t="shared" si="6"/>
        <v>T1034</v>
      </c>
      <c r="K37" s="10" t="s">
        <v>163</v>
      </c>
      <c r="L37" s="10"/>
      <c r="M37" s="12" t="str">
        <f t="shared" si="10"/>
        <v>Unit1   Step    #15</v>
      </c>
      <c r="N37" s="9" t="str">
        <f t="shared" si="7"/>
        <v>D1034</v>
      </c>
      <c r="O37" s="10"/>
      <c r="P37" s="10"/>
      <c r="Q37" s="12" t="str">
        <f t="shared" si="11"/>
        <v xml:space="preserve">Unit1   </v>
      </c>
    </row>
    <row r="38" spans="1:17">
      <c r="A38" s="1">
        <v>35</v>
      </c>
      <c r="B38" s="9" t="str">
        <f t="shared" si="4"/>
        <v>M1035</v>
      </c>
      <c r="C38" s="10" t="s">
        <v>324</v>
      </c>
      <c r="D38" s="10"/>
      <c r="E38" s="11" t="str">
        <f t="shared" si="8"/>
        <v xml:space="preserve">Unit1   Step    #16     </v>
      </c>
      <c r="F38" s="9" t="str">
        <f t="shared" si="5"/>
        <v>L1035</v>
      </c>
      <c r="G38" s="10" t="s">
        <v>181</v>
      </c>
      <c r="H38" s="10"/>
      <c r="I38" s="11" t="str">
        <f t="shared" si="9"/>
        <v xml:space="preserve">Unit1   Sensor  </v>
      </c>
      <c r="J38" s="9" t="str">
        <f t="shared" si="6"/>
        <v>T1035</v>
      </c>
      <c r="K38" s="10" t="s">
        <v>164</v>
      </c>
      <c r="L38" s="10"/>
      <c r="M38" s="12" t="str">
        <f t="shared" si="10"/>
        <v>Unit1   Step    #16</v>
      </c>
      <c r="N38" s="9" t="str">
        <f t="shared" si="7"/>
        <v>D1035</v>
      </c>
      <c r="O38" s="10"/>
      <c r="P38" s="10"/>
      <c r="Q38" s="12" t="str">
        <f t="shared" si="11"/>
        <v xml:space="preserve">Unit1   </v>
      </c>
    </row>
    <row r="39" spans="1:17">
      <c r="A39" s="1">
        <v>36</v>
      </c>
      <c r="B39" s="9" t="str">
        <f t="shared" si="4"/>
        <v>M1036</v>
      </c>
      <c r="C39" s="10" t="s">
        <v>325</v>
      </c>
      <c r="D39" s="10"/>
      <c r="E39" s="11" t="str">
        <f t="shared" si="8"/>
        <v xml:space="preserve">Unit1   Step    #17     </v>
      </c>
      <c r="F39" s="9" t="str">
        <f t="shared" si="5"/>
        <v>L1036</v>
      </c>
      <c r="G39" s="10" t="s">
        <v>181</v>
      </c>
      <c r="H39" s="10"/>
      <c r="I39" s="11" t="str">
        <f t="shared" si="9"/>
        <v xml:space="preserve">Unit1   Sensor  </v>
      </c>
      <c r="J39" s="9" t="str">
        <f t="shared" si="6"/>
        <v>T1036</v>
      </c>
      <c r="K39" s="10" t="s">
        <v>165</v>
      </c>
      <c r="L39" s="10"/>
      <c r="M39" s="12" t="str">
        <f t="shared" si="10"/>
        <v>Unit1   Step    #17</v>
      </c>
      <c r="N39" s="9" t="str">
        <f t="shared" si="7"/>
        <v>D1036</v>
      </c>
      <c r="O39" s="10"/>
      <c r="P39" s="10"/>
      <c r="Q39" s="12" t="str">
        <f t="shared" si="11"/>
        <v xml:space="preserve">Unit1   </v>
      </c>
    </row>
    <row r="40" spans="1:17">
      <c r="A40" s="1">
        <v>37</v>
      </c>
      <c r="B40" s="9" t="str">
        <f t="shared" si="4"/>
        <v>M1037</v>
      </c>
      <c r="C40" s="10" t="s">
        <v>326</v>
      </c>
      <c r="D40" s="10"/>
      <c r="E40" s="11" t="str">
        <f t="shared" si="8"/>
        <v xml:space="preserve">Unit1   Step    #18     </v>
      </c>
      <c r="F40" s="9" t="str">
        <f t="shared" si="5"/>
        <v>L1037</v>
      </c>
      <c r="G40" s="10" t="s">
        <v>181</v>
      </c>
      <c r="H40" s="10"/>
      <c r="I40" s="11" t="str">
        <f t="shared" si="9"/>
        <v xml:space="preserve">Unit1   Sensor  </v>
      </c>
      <c r="J40" s="9" t="str">
        <f t="shared" si="6"/>
        <v>T1037</v>
      </c>
      <c r="K40" s="10" t="s">
        <v>166</v>
      </c>
      <c r="L40" s="10"/>
      <c r="M40" s="12" t="str">
        <f t="shared" si="10"/>
        <v>Unit1   Step    #18</v>
      </c>
      <c r="N40" s="9" t="str">
        <f t="shared" si="7"/>
        <v>D1037</v>
      </c>
      <c r="O40" s="10"/>
      <c r="P40" s="10"/>
      <c r="Q40" s="12" t="str">
        <f t="shared" si="11"/>
        <v xml:space="preserve">Unit1   </v>
      </c>
    </row>
    <row r="41" spans="1:17">
      <c r="A41" s="1">
        <v>38</v>
      </c>
      <c r="B41" s="9" t="str">
        <f t="shared" si="4"/>
        <v>M1038</v>
      </c>
      <c r="C41" s="10" t="s">
        <v>327</v>
      </c>
      <c r="D41" s="10"/>
      <c r="E41" s="11" t="str">
        <f t="shared" si="8"/>
        <v xml:space="preserve">Unit1   Step    #19     </v>
      </c>
      <c r="F41" s="9" t="str">
        <f t="shared" si="5"/>
        <v>L1038</v>
      </c>
      <c r="G41" s="10" t="s">
        <v>181</v>
      </c>
      <c r="H41" s="10"/>
      <c r="I41" s="11" t="str">
        <f t="shared" si="9"/>
        <v xml:space="preserve">Unit1   Sensor  </v>
      </c>
      <c r="J41" s="9" t="str">
        <f t="shared" si="6"/>
        <v>T1038</v>
      </c>
      <c r="K41" s="10" t="s">
        <v>167</v>
      </c>
      <c r="L41" s="10"/>
      <c r="M41" s="12" t="str">
        <f t="shared" si="10"/>
        <v>Unit1   Step    #19</v>
      </c>
      <c r="N41" s="9" t="str">
        <f t="shared" si="7"/>
        <v>D1038</v>
      </c>
      <c r="O41" s="10"/>
      <c r="P41" s="10"/>
      <c r="Q41" s="12" t="str">
        <f t="shared" si="11"/>
        <v xml:space="preserve">Unit1   </v>
      </c>
    </row>
    <row r="42" spans="1:17">
      <c r="A42" s="1">
        <v>39</v>
      </c>
      <c r="B42" s="9" t="str">
        <f t="shared" si="4"/>
        <v>M1039</v>
      </c>
      <c r="C42" s="10" t="s">
        <v>328</v>
      </c>
      <c r="D42" s="10"/>
      <c r="E42" s="11" t="str">
        <f t="shared" si="8"/>
        <v xml:space="preserve">Unit1   Step    #20     </v>
      </c>
      <c r="F42" s="9" t="str">
        <f t="shared" si="5"/>
        <v>L1039</v>
      </c>
      <c r="G42" s="10" t="s">
        <v>181</v>
      </c>
      <c r="H42" s="10"/>
      <c r="I42" s="11" t="str">
        <f t="shared" si="9"/>
        <v xml:space="preserve">Unit1   Sensor  </v>
      </c>
      <c r="J42" s="9" t="str">
        <f t="shared" si="6"/>
        <v>T1039</v>
      </c>
      <c r="K42" s="10" t="s">
        <v>168</v>
      </c>
      <c r="L42" s="10"/>
      <c r="M42" s="12" t="str">
        <f t="shared" si="10"/>
        <v>Unit1   Step    #20</v>
      </c>
      <c r="N42" s="9" t="str">
        <f t="shared" si="7"/>
        <v>D1039</v>
      </c>
      <c r="O42" s="10"/>
      <c r="P42" s="10"/>
      <c r="Q42" s="12" t="str">
        <f t="shared" si="11"/>
        <v xml:space="preserve">Unit1   </v>
      </c>
    </row>
    <row r="43" spans="1:17">
      <c r="A43" s="1">
        <v>40</v>
      </c>
      <c r="B43" s="9" t="str">
        <f t="shared" si="4"/>
        <v>M1040</v>
      </c>
      <c r="C43" s="10" t="s">
        <v>172</v>
      </c>
      <c r="D43" s="10" t="s">
        <v>173</v>
      </c>
      <c r="E43" s="11" t="str">
        <f t="shared" si="8"/>
        <v>Unit1   Command Load CV Run</v>
      </c>
      <c r="F43" s="9" t="str">
        <f t="shared" si="5"/>
        <v>L1040</v>
      </c>
      <c r="G43" s="20" t="s">
        <v>179</v>
      </c>
      <c r="H43" s="20" t="str">
        <f>D43</f>
        <v>Load CV Run</v>
      </c>
      <c r="I43" s="11" t="str">
        <f t="shared" si="9"/>
        <v>Unit1   S/W     Load CV Run</v>
      </c>
      <c r="J43" s="9" t="str">
        <f t="shared" si="6"/>
        <v>T1040</v>
      </c>
      <c r="K43" s="10"/>
      <c r="L43" s="10"/>
      <c r="M43" s="12" t="str">
        <f t="shared" si="10"/>
        <v xml:space="preserve">Unit1   </v>
      </c>
      <c r="N43" s="9" t="str">
        <f t="shared" si="7"/>
        <v>D1040</v>
      </c>
      <c r="O43" s="10"/>
      <c r="P43" s="10"/>
      <c r="Q43" s="12" t="str">
        <f t="shared" si="11"/>
        <v xml:space="preserve">Unit1   </v>
      </c>
    </row>
    <row r="44" spans="1:17">
      <c r="A44" s="1">
        <v>41</v>
      </c>
      <c r="B44" s="9" t="str">
        <f t="shared" si="4"/>
        <v>M1041</v>
      </c>
      <c r="C44" s="10" t="s">
        <v>172</v>
      </c>
      <c r="D44" s="10" t="s">
        <v>174</v>
      </c>
      <c r="E44" s="11" t="str">
        <f t="shared" si="8"/>
        <v>Unit1   Command Load CV Stop</v>
      </c>
      <c r="F44" s="9" t="str">
        <f t="shared" si="5"/>
        <v>L1041</v>
      </c>
      <c r="G44" s="20" t="s">
        <v>179</v>
      </c>
      <c r="H44" s="20" t="str">
        <f t="shared" ref="H44:H102" si="12">D44</f>
        <v>Load CV Stop</v>
      </c>
      <c r="I44" s="11" t="str">
        <f t="shared" si="9"/>
        <v>Unit1   S/W     Load CV Stop</v>
      </c>
      <c r="J44" s="9" t="str">
        <f t="shared" si="6"/>
        <v>T1041</v>
      </c>
      <c r="K44" s="10"/>
      <c r="L44" s="10"/>
      <c r="M44" s="12" t="str">
        <f t="shared" si="10"/>
        <v xml:space="preserve">Unit1   </v>
      </c>
      <c r="N44" s="9" t="str">
        <f t="shared" si="7"/>
        <v>D1041</v>
      </c>
      <c r="O44" s="10"/>
      <c r="P44" s="10"/>
      <c r="Q44" s="12" t="str">
        <f t="shared" si="11"/>
        <v xml:space="preserve">Unit1   </v>
      </c>
    </row>
    <row r="45" spans="1:17">
      <c r="A45" s="1">
        <v>42</v>
      </c>
      <c r="B45" s="9" t="str">
        <f t="shared" si="4"/>
        <v>M1042</v>
      </c>
      <c r="C45" s="10" t="s">
        <v>169</v>
      </c>
      <c r="D45" s="10" t="s">
        <v>182</v>
      </c>
      <c r="E45" s="11" t="str">
        <f t="shared" si="8"/>
        <v xml:space="preserve">Unit1   Command  </v>
      </c>
      <c r="F45" s="9" t="str">
        <f t="shared" si="5"/>
        <v>L1042</v>
      </c>
      <c r="G45" s="20" t="s">
        <v>179</v>
      </c>
      <c r="H45" s="20" t="str">
        <f t="shared" si="12"/>
        <v xml:space="preserve"> </v>
      </c>
      <c r="I45" s="11" t="str">
        <f t="shared" si="9"/>
        <v xml:space="preserve">Unit1   S/W      </v>
      </c>
      <c r="J45" s="9" t="str">
        <f t="shared" si="6"/>
        <v>T1042</v>
      </c>
      <c r="K45" s="10"/>
      <c r="L45" s="10"/>
      <c r="M45" s="12" t="str">
        <f t="shared" si="10"/>
        <v xml:space="preserve">Unit1   </v>
      </c>
      <c r="N45" s="9" t="str">
        <f t="shared" si="7"/>
        <v>D1042</v>
      </c>
      <c r="O45" s="10"/>
      <c r="P45" s="10"/>
      <c r="Q45" s="12" t="str">
        <f t="shared" si="11"/>
        <v xml:space="preserve">Unit1   </v>
      </c>
    </row>
    <row r="46" spans="1:17">
      <c r="A46" s="1">
        <v>43</v>
      </c>
      <c r="B46" s="9" t="str">
        <f t="shared" si="4"/>
        <v>M1043</v>
      </c>
      <c r="C46" s="10" t="s">
        <v>169</v>
      </c>
      <c r="D46" s="10" t="s">
        <v>182</v>
      </c>
      <c r="E46" s="11" t="str">
        <f t="shared" si="8"/>
        <v xml:space="preserve">Unit1   Command  </v>
      </c>
      <c r="F46" s="9" t="str">
        <f t="shared" si="5"/>
        <v>L1043</v>
      </c>
      <c r="G46" s="20" t="s">
        <v>179</v>
      </c>
      <c r="H46" s="20" t="str">
        <f t="shared" si="12"/>
        <v xml:space="preserve"> </v>
      </c>
      <c r="I46" s="11" t="str">
        <f t="shared" si="9"/>
        <v xml:space="preserve">Unit1   S/W      </v>
      </c>
      <c r="J46" s="9" t="str">
        <f t="shared" si="6"/>
        <v>T1043</v>
      </c>
      <c r="K46" s="10"/>
      <c r="L46" s="10"/>
      <c r="M46" s="12" t="str">
        <f t="shared" si="10"/>
        <v xml:space="preserve">Unit1   </v>
      </c>
      <c r="N46" s="9" t="str">
        <f t="shared" si="7"/>
        <v>D1043</v>
      </c>
      <c r="O46" s="10"/>
      <c r="P46" s="10"/>
      <c r="Q46" s="12" t="str">
        <f t="shared" si="11"/>
        <v xml:space="preserve">Unit1   </v>
      </c>
    </row>
    <row r="47" spans="1:17">
      <c r="A47" s="1">
        <v>44</v>
      </c>
      <c r="B47" s="9" t="str">
        <f t="shared" si="4"/>
        <v>M1044</v>
      </c>
      <c r="C47" s="10" t="s">
        <v>169</v>
      </c>
      <c r="D47" s="10" t="s">
        <v>182</v>
      </c>
      <c r="E47" s="11" t="str">
        <f t="shared" si="8"/>
        <v xml:space="preserve">Unit1   Command  </v>
      </c>
      <c r="F47" s="9" t="str">
        <f t="shared" si="5"/>
        <v>L1044</v>
      </c>
      <c r="G47" s="20" t="s">
        <v>179</v>
      </c>
      <c r="H47" s="20" t="str">
        <f t="shared" si="12"/>
        <v xml:space="preserve"> </v>
      </c>
      <c r="I47" s="11" t="str">
        <f t="shared" si="9"/>
        <v xml:space="preserve">Unit1   S/W      </v>
      </c>
      <c r="J47" s="9" t="str">
        <f t="shared" si="6"/>
        <v>T1044</v>
      </c>
      <c r="K47" s="10"/>
      <c r="L47" s="10"/>
      <c r="M47" s="12" t="str">
        <f t="shared" si="10"/>
        <v xml:space="preserve">Unit1   </v>
      </c>
      <c r="N47" s="9" t="str">
        <f t="shared" si="7"/>
        <v>D1044</v>
      </c>
      <c r="O47" s="10"/>
      <c r="P47" s="10"/>
      <c r="Q47" s="12" t="str">
        <f t="shared" si="11"/>
        <v xml:space="preserve">Unit1   </v>
      </c>
    </row>
    <row r="48" spans="1:17">
      <c r="A48" s="1">
        <v>45</v>
      </c>
      <c r="B48" s="9" t="str">
        <f t="shared" si="4"/>
        <v>M1045</v>
      </c>
      <c r="C48" s="10" t="s">
        <v>169</v>
      </c>
      <c r="D48" s="10" t="s">
        <v>182</v>
      </c>
      <c r="E48" s="11" t="str">
        <f t="shared" si="8"/>
        <v xml:space="preserve">Unit1   Command  </v>
      </c>
      <c r="F48" s="9" t="str">
        <f t="shared" si="5"/>
        <v>L1045</v>
      </c>
      <c r="G48" s="20" t="s">
        <v>179</v>
      </c>
      <c r="H48" s="20" t="str">
        <f t="shared" si="12"/>
        <v xml:space="preserve"> </v>
      </c>
      <c r="I48" s="11" t="str">
        <f t="shared" si="9"/>
        <v xml:space="preserve">Unit1   S/W      </v>
      </c>
      <c r="J48" s="9" t="str">
        <f t="shared" si="6"/>
        <v>T1045</v>
      </c>
      <c r="K48" s="10"/>
      <c r="L48" s="10"/>
      <c r="M48" s="12" t="str">
        <f t="shared" si="10"/>
        <v xml:space="preserve">Unit1   </v>
      </c>
      <c r="N48" s="9" t="str">
        <f t="shared" si="7"/>
        <v>D1045</v>
      </c>
      <c r="O48" s="10"/>
      <c r="P48" s="10"/>
      <c r="Q48" s="12" t="str">
        <f t="shared" si="11"/>
        <v xml:space="preserve">Unit1   </v>
      </c>
    </row>
    <row r="49" spans="1:17">
      <c r="A49" s="1">
        <v>46</v>
      </c>
      <c r="B49" s="9" t="str">
        <f t="shared" si="4"/>
        <v>M1046</v>
      </c>
      <c r="C49" s="10" t="s">
        <v>169</v>
      </c>
      <c r="D49" s="10" t="s">
        <v>182</v>
      </c>
      <c r="E49" s="11" t="str">
        <f t="shared" si="8"/>
        <v xml:space="preserve">Unit1   Command  </v>
      </c>
      <c r="F49" s="9" t="str">
        <f t="shared" si="5"/>
        <v>L1046</v>
      </c>
      <c r="G49" s="20" t="s">
        <v>179</v>
      </c>
      <c r="H49" s="20" t="str">
        <f t="shared" si="12"/>
        <v xml:space="preserve"> </v>
      </c>
      <c r="I49" s="11" t="str">
        <f t="shared" si="9"/>
        <v xml:space="preserve">Unit1   S/W      </v>
      </c>
      <c r="J49" s="9" t="str">
        <f t="shared" si="6"/>
        <v>T1046</v>
      </c>
      <c r="K49" s="10"/>
      <c r="L49" s="10"/>
      <c r="M49" s="12" t="str">
        <f t="shared" si="10"/>
        <v xml:space="preserve">Unit1   </v>
      </c>
      <c r="N49" s="9" t="str">
        <f t="shared" si="7"/>
        <v>D1046</v>
      </c>
      <c r="O49" s="10"/>
      <c r="P49" s="10"/>
      <c r="Q49" s="12" t="str">
        <f t="shared" si="11"/>
        <v xml:space="preserve">Unit1   </v>
      </c>
    </row>
    <row r="50" spans="1:17">
      <c r="A50" s="1">
        <v>47</v>
      </c>
      <c r="B50" s="9" t="str">
        <f t="shared" si="4"/>
        <v>M1047</v>
      </c>
      <c r="C50" s="10" t="s">
        <v>169</v>
      </c>
      <c r="D50" s="10" t="s">
        <v>182</v>
      </c>
      <c r="E50" s="11" t="str">
        <f t="shared" si="8"/>
        <v xml:space="preserve">Unit1   Command  </v>
      </c>
      <c r="F50" s="9" t="str">
        <f t="shared" si="5"/>
        <v>L1047</v>
      </c>
      <c r="G50" s="20" t="s">
        <v>179</v>
      </c>
      <c r="H50" s="20" t="str">
        <f t="shared" si="12"/>
        <v xml:space="preserve"> </v>
      </c>
      <c r="I50" s="11" t="str">
        <f t="shared" si="9"/>
        <v xml:space="preserve">Unit1   S/W      </v>
      </c>
      <c r="J50" s="9" t="str">
        <f t="shared" si="6"/>
        <v>T1047</v>
      </c>
      <c r="K50" s="10"/>
      <c r="L50" s="10"/>
      <c r="M50" s="12" t="str">
        <f t="shared" si="10"/>
        <v xml:space="preserve">Unit1   </v>
      </c>
      <c r="N50" s="9" t="str">
        <f t="shared" si="7"/>
        <v>D1047</v>
      </c>
      <c r="O50" s="10"/>
      <c r="P50" s="10"/>
      <c r="Q50" s="12" t="str">
        <f t="shared" si="11"/>
        <v xml:space="preserve">Unit1   </v>
      </c>
    </row>
    <row r="51" spans="1:17">
      <c r="A51" s="1">
        <v>48</v>
      </c>
      <c r="B51" s="9" t="str">
        <f t="shared" si="4"/>
        <v>M1048</v>
      </c>
      <c r="C51" s="10" t="s">
        <v>169</v>
      </c>
      <c r="D51" s="10" t="s">
        <v>182</v>
      </c>
      <c r="E51" s="11" t="str">
        <f t="shared" si="8"/>
        <v xml:space="preserve">Unit1   Command  </v>
      </c>
      <c r="F51" s="9" t="str">
        <f t="shared" si="5"/>
        <v>L1048</v>
      </c>
      <c r="G51" s="20" t="s">
        <v>179</v>
      </c>
      <c r="H51" s="20" t="str">
        <f t="shared" si="12"/>
        <v xml:space="preserve"> </v>
      </c>
      <c r="I51" s="11" t="str">
        <f t="shared" si="9"/>
        <v xml:space="preserve">Unit1   S/W      </v>
      </c>
      <c r="J51" s="9" t="str">
        <f t="shared" si="6"/>
        <v>T1048</v>
      </c>
      <c r="K51" s="10"/>
      <c r="L51" s="10"/>
      <c r="M51" s="12" t="str">
        <f t="shared" si="10"/>
        <v xml:space="preserve">Unit1   </v>
      </c>
      <c r="N51" s="9" t="str">
        <f t="shared" si="7"/>
        <v>D1048</v>
      </c>
      <c r="O51" s="10"/>
      <c r="P51" s="10"/>
      <c r="Q51" s="12" t="str">
        <f t="shared" si="11"/>
        <v xml:space="preserve">Unit1   </v>
      </c>
    </row>
    <row r="52" spans="1:17">
      <c r="A52" s="1">
        <v>49</v>
      </c>
      <c r="B52" s="9" t="str">
        <f t="shared" si="4"/>
        <v>M1049</v>
      </c>
      <c r="C52" s="10" t="s">
        <v>169</v>
      </c>
      <c r="D52" s="10" t="s">
        <v>182</v>
      </c>
      <c r="E52" s="11" t="str">
        <f t="shared" si="8"/>
        <v xml:space="preserve">Unit1   Command  </v>
      </c>
      <c r="F52" s="9" t="str">
        <f t="shared" si="5"/>
        <v>L1049</v>
      </c>
      <c r="G52" s="20" t="s">
        <v>179</v>
      </c>
      <c r="H52" s="20" t="str">
        <f t="shared" si="12"/>
        <v xml:space="preserve"> </v>
      </c>
      <c r="I52" s="11" t="str">
        <f t="shared" si="9"/>
        <v xml:space="preserve">Unit1   S/W      </v>
      </c>
      <c r="J52" s="9" t="str">
        <f t="shared" si="6"/>
        <v>T1049</v>
      </c>
      <c r="K52" s="10"/>
      <c r="L52" s="10"/>
      <c r="M52" s="12" t="str">
        <f t="shared" si="10"/>
        <v xml:space="preserve">Unit1   </v>
      </c>
      <c r="N52" s="9" t="str">
        <f t="shared" si="7"/>
        <v>D1049</v>
      </c>
      <c r="O52" s="10"/>
      <c r="P52" s="10"/>
      <c r="Q52" s="12" t="str">
        <f t="shared" si="11"/>
        <v xml:space="preserve">Unit1   </v>
      </c>
    </row>
    <row r="53" spans="1:17">
      <c r="A53" s="1">
        <v>50</v>
      </c>
      <c r="B53" s="9" t="str">
        <f t="shared" si="4"/>
        <v>M1050</v>
      </c>
      <c r="C53" s="10" t="s">
        <v>169</v>
      </c>
      <c r="D53" s="10" t="s">
        <v>182</v>
      </c>
      <c r="E53" s="11" t="str">
        <f t="shared" si="8"/>
        <v xml:space="preserve">Unit1   Command  </v>
      </c>
      <c r="F53" s="9" t="str">
        <f t="shared" si="5"/>
        <v>L1050</v>
      </c>
      <c r="G53" s="20" t="s">
        <v>179</v>
      </c>
      <c r="H53" s="20" t="str">
        <f t="shared" si="12"/>
        <v xml:space="preserve"> </v>
      </c>
      <c r="I53" s="11" t="str">
        <f t="shared" si="9"/>
        <v xml:space="preserve">Unit1   S/W      </v>
      </c>
      <c r="J53" s="9" t="str">
        <f t="shared" si="6"/>
        <v>T1050</v>
      </c>
      <c r="K53" s="10"/>
      <c r="L53" s="10"/>
      <c r="M53" s="12" t="str">
        <f t="shared" si="10"/>
        <v xml:space="preserve">Unit1   </v>
      </c>
      <c r="N53" s="9" t="str">
        <f t="shared" si="7"/>
        <v>D1050</v>
      </c>
      <c r="O53" s="10"/>
      <c r="P53" s="10"/>
      <c r="Q53" s="12" t="str">
        <f t="shared" si="11"/>
        <v xml:space="preserve">Unit1   </v>
      </c>
    </row>
    <row r="54" spans="1:17">
      <c r="A54" s="1">
        <v>51</v>
      </c>
      <c r="B54" s="9" t="str">
        <f t="shared" si="4"/>
        <v>M1051</v>
      </c>
      <c r="C54" s="10" t="s">
        <v>169</v>
      </c>
      <c r="D54" s="10" t="s">
        <v>182</v>
      </c>
      <c r="E54" s="11" t="str">
        <f t="shared" si="8"/>
        <v xml:space="preserve">Unit1   Command  </v>
      </c>
      <c r="F54" s="9" t="str">
        <f t="shared" si="5"/>
        <v>L1051</v>
      </c>
      <c r="G54" s="20" t="s">
        <v>179</v>
      </c>
      <c r="H54" s="20" t="str">
        <f t="shared" si="12"/>
        <v xml:space="preserve"> </v>
      </c>
      <c r="I54" s="11" t="str">
        <f t="shared" si="9"/>
        <v xml:space="preserve">Unit1   S/W      </v>
      </c>
      <c r="J54" s="9" t="str">
        <f t="shared" si="6"/>
        <v>T1051</v>
      </c>
      <c r="K54" s="10"/>
      <c r="L54" s="10"/>
      <c r="M54" s="12" t="str">
        <f t="shared" si="10"/>
        <v xml:space="preserve">Unit1   </v>
      </c>
      <c r="N54" s="9" t="str">
        <f t="shared" si="7"/>
        <v>D1051</v>
      </c>
      <c r="O54" s="10"/>
      <c r="P54" s="10"/>
      <c r="Q54" s="12" t="str">
        <f t="shared" si="11"/>
        <v xml:space="preserve">Unit1   </v>
      </c>
    </row>
    <row r="55" spans="1:17">
      <c r="A55" s="1">
        <v>52</v>
      </c>
      <c r="B55" s="9" t="str">
        <f t="shared" si="4"/>
        <v>M1052</v>
      </c>
      <c r="C55" s="10" t="s">
        <v>169</v>
      </c>
      <c r="D55" s="10" t="s">
        <v>182</v>
      </c>
      <c r="E55" s="11" t="str">
        <f t="shared" si="8"/>
        <v xml:space="preserve">Unit1   Command  </v>
      </c>
      <c r="F55" s="9" t="str">
        <f t="shared" si="5"/>
        <v>L1052</v>
      </c>
      <c r="G55" s="20" t="s">
        <v>179</v>
      </c>
      <c r="H55" s="20" t="str">
        <f t="shared" si="12"/>
        <v xml:space="preserve"> </v>
      </c>
      <c r="I55" s="11" t="str">
        <f t="shared" si="9"/>
        <v xml:space="preserve">Unit1   S/W      </v>
      </c>
      <c r="J55" s="9" t="str">
        <f t="shared" si="6"/>
        <v>T1052</v>
      </c>
      <c r="K55" s="10"/>
      <c r="L55" s="10"/>
      <c r="M55" s="12" t="str">
        <f t="shared" si="10"/>
        <v xml:space="preserve">Unit1   </v>
      </c>
      <c r="N55" s="9" t="str">
        <f t="shared" si="7"/>
        <v>D1052</v>
      </c>
      <c r="O55" s="10"/>
      <c r="P55" s="10"/>
      <c r="Q55" s="12" t="str">
        <f t="shared" si="11"/>
        <v xml:space="preserve">Unit1   </v>
      </c>
    </row>
    <row r="56" spans="1:17">
      <c r="A56" s="1">
        <v>53</v>
      </c>
      <c r="B56" s="9" t="str">
        <f t="shared" si="4"/>
        <v>M1053</v>
      </c>
      <c r="C56" s="10" t="s">
        <v>169</v>
      </c>
      <c r="D56" s="10" t="s">
        <v>182</v>
      </c>
      <c r="E56" s="11" t="str">
        <f t="shared" si="8"/>
        <v xml:space="preserve">Unit1   Command  </v>
      </c>
      <c r="F56" s="9" t="str">
        <f t="shared" si="5"/>
        <v>L1053</v>
      </c>
      <c r="G56" s="20" t="s">
        <v>179</v>
      </c>
      <c r="H56" s="20" t="str">
        <f t="shared" si="12"/>
        <v xml:space="preserve"> </v>
      </c>
      <c r="I56" s="11" t="str">
        <f t="shared" si="9"/>
        <v xml:space="preserve">Unit1   S/W      </v>
      </c>
      <c r="J56" s="9" t="str">
        <f t="shared" si="6"/>
        <v>T1053</v>
      </c>
      <c r="K56" s="10"/>
      <c r="L56" s="10"/>
      <c r="M56" s="12" t="str">
        <f t="shared" si="10"/>
        <v xml:space="preserve">Unit1   </v>
      </c>
      <c r="N56" s="9" t="str">
        <f t="shared" si="7"/>
        <v>D1053</v>
      </c>
      <c r="O56" s="10"/>
      <c r="P56" s="10"/>
      <c r="Q56" s="12" t="str">
        <f t="shared" si="11"/>
        <v xml:space="preserve">Unit1   </v>
      </c>
    </row>
    <row r="57" spans="1:17">
      <c r="A57" s="1">
        <v>54</v>
      </c>
      <c r="B57" s="9" t="str">
        <f t="shared" si="4"/>
        <v>M1054</v>
      </c>
      <c r="C57" s="10" t="s">
        <v>169</v>
      </c>
      <c r="D57" s="10" t="s">
        <v>182</v>
      </c>
      <c r="E57" s="11" t="str">
        <f t="shared" si="8"/>
        <v xml:space="preserve">Unit1   Command  </v>
      </c>
      <c r="F57" s="9" t="str">
        <f t="shared" si="5"/>
        <v>L1054</v>
      </c>
      <c r="G57" s="20" t="s">
        <v>179</v>
      </c>
      <c r="H57" s="20" t="str">
        <f t="shared" si="12"/>
        <v xml:space="preserve"> </v>
      </c>
      <c r="I57" s="11" t="str">
        <f t="shared" si="9"/>
        <v xml:space="preserve">Unit1   S/W      </v>
      </c>
      <c r="J57" s="9" t="str">
        <f t="shared" si="6"/>
        <v>T1054</v>
      </c>
      <c r="K57" s="10"/>
      <c r="L57" s="10"/>
      <c r="M57" s="12" t="str">
        <f t="shared" si="10"/>
        <v xml:space="preserve">Unit1   </v>
      </c>
      <c r="N57" s="9" t="str">
        <f t="shared" si="7"/>
        <v>D1054</v>
      </c>
      <c r="O57" s="10"/>
      <c r="P57" s="10"/>
      <c r="Q57" s="12" t="str">
        <f t="shared" si="11"/>
        <v xml:space="preserve">Unit1   </v>
      </c>
    </row>
    <row r="58" spans="1:17">
      <c r="A58" s="1">
        <v>55</v>
      </c>
      <c r="B58" s="9" t="str">
        <f t="shared" si="4"/>
        <v>M1055</v>
      </c>
      <c r="C58" s="10" t="s">
        <v>169</v>
      </c>
      <c r="D58" s="10" t="s">
        <v>182</v>
      </c>
      <c r="E58" s="11" t="str">
        <f t="shared" si="8"/>
        <v xml:space="preserve">Unit1   Command  </v>
      </c>
      <c r="F58" s="9" t="str">
        <f t="shared" si="5"/>
        <v>L1055</v>
      </c>
      <c r="G58" s="20" t="s">
        <v>179</v>
      </c>
      <c r="H58" s="20" t="str">
        <f t="shared" si="12"/>
        <v xml:space="preserve"> </v>
      </c>
      <c r="I58" s="11" t="str">
        <f t="shared" si="9"/>
        <v xml:space="preserve">Unit1   S/W      </v>
      </c>
      <c r="J58" s="9" t="str">
        <f t="shared" si="6"/>
        <v>T1055</v>
      </c>
      <c r="K58" s="10"/>
      <c r="L58" s="10"/>
      <c r="M58" s="12" t="str">
        <f t="shared" si="10"/>
        <v xml:space="preserve">Unit1   </v>
      </c>
      <c r="N58" s="9" t="str">
        <f t="shared" si="7"/>
        <v>D1055</v>
      </c>
      <c r="O58" s="10"/>
      <c r="P58" s="10"/>
      <c r="Q58" s="12" t="str">
        <f t="shared" si="11"/>
        <v xml:space="preserve">Unit1   </v>
      </c>
    </row>
    <row r="59" spans="1:17">
      <c r="A59" s="1">
        <v>56</v>
      </c>
      <c r="B59" s="9" t="str">
        <f t="shared" si="4"/>
        <v>M1056</v>
      </c>
      <c r="C59" s="10" t="s">
        <v>169</v>
      </c>
      <c r="D59" s="10" t="s">
        <v>182</v>
      </c>
      <c r="E59" s="11" t="str">
        <f t="shared" si="8"/>
        <v xml:space="preserve">Unit1   Command  </v>
      </c>
      <c r="F59" s="9" t="str">
        <f t="shared" si="5"/>
        <v>L1056</v>
      </c>
      <c r="G59" s="20" t="s">
        <v>179</v>
      </c>
      <c r="H59" s="20" t="str">
        <f t="shared" si="12"/>
        <v xml:space="preserve"> </v>
      </c>
      <c r="I59" s="11" t="str">
        <f t="shared" si="9"/>
        <v xml:space="preserve">Unit1   S/W      </v>
      </c>
      <c r="J59" s="9" t="str">
        <f t="shared" si="6"/>
        <v>T1056</v>
      </c>
      <c r="K59" s="10"/>
      <c r="L59" s="10"/>
      <c r="M59" s="12" t="str">
        <f t="shared" si="10"/>
        <v xml:space="preserve">Unit1   </v>
      </c>
      <c r="N59" s="9" t="str">
        <f t="shared" si="7"/>
        <v>D1056</v>
      </c>
      <c r="O59" s="10"/>
      <c r="P59" s="10"/>
      <c r="Q59" s="12" t="str">
        <f t="shared" si="11"/>
        <v xml:space="preserve">Unit1   </v>
      </c>
    </row>
    <row r="60" spans="1:17">
      <c r="A60" s="1">
        <v>57</v>
      </c>
      <c r="B60" s="9" t="str">
        <f t="shared" si="4"/>
        <v>M1057</v>
      </c>
      <c r="C60" s="10" t="s">
        <v>169</v>
      </c>
      <c r="D60" s="10" t="s">
        <v>182</v>
      </c>
      <c r="E60" s="11" t="str">
        <f t="shared" si="8"/>
        <v xml:space="preserve">Unit1   Command  </v>
      </c>
      <c r="F60" s="9" t="str">
        <f t="shared" si="5"/>
        <v>L1057</v>
      </c>
      <c r="G60" s="20" t="s">
        <v>179</v>
      </c>
      <c r="H60" s="20" t="str">
        <f t="shared" si="12"/>
        <v xml:space="preserve"> </v>
      </c>
      <c r="I60" s="11" t="str">
        <f t="shared" si="9"/>
        <v xml:space="preserve">Unit1   S/W      </v>
      </c>
      <c r="J60" s="9" t="str">
        <f t="shared" si="6"/>
        <v>T1057</v>
      </c>
      <c r="K60" s="10"/>
      <c r="L60" s="10"/>
      <c r="M60" s="12" t="str">
        <f t="shared" si="10"/>
        <v xml:space="preserve">Unit1   </v>
      </c>
      <c r="N60" s="9" t="str">
        <f t="shared" si="7"/>
        <v>D1057</v>
      </c>
      <c r="O60" s="10"/>
      <c r="P60" s="10"/>
      <c r="Q60" s="12" t="str">
        <f t="shared" si="11"/>
        <v xml:space="preserve">Unit1   </v>
      </c>
    </row>
    <row r="61" spans="1:17">
      <c r="A61" s="1">
        <v>58</v>
      </c>
      <c r="B61" s="9" t="str">
        <f t="shared" si="4"/>
        <v>M1058</v>
      </c>
      <c r="C61" s="10" t="s">
        <v>169</v>
      </c>
      <c r="D61" s="10" t="s">
        <v>182</v>
      </c>
      <c r="E61" s="11" t="str">
        <f t="shared" si="8"/>
        <v xml:space="preserve">Unit1   Command  </v>
      </c>
      <c r="F61" s="9" t="str">
        <f t="shared" si="5"/>
        <v>L1058</v>
      </c>
      <c r="G61" s="20" t="s">
        <v>179</v>
      </c>
      <c r="H61" s="20" t="str">
        <f t="shared" si="12"/>
        <v xml:space="preserve"> </v>
      </c>
      <c r="I61" s="11" t="str">
        <f t="shared" si="9"/>
        <v xml:space="preserve">Unit1   S/W      </v>
      </c>
      <c r="J61" s="9" t="str">
        <f t="shared" si="6"/>
        <v>T1058</v>
      </c>
      <c r="K61" s="10"/>
      <c r="L61" s="10"/>
      <c r="M61" s="12" t="str">
        <f t="shared" si="10"/>
        <v xml:space="preserve">Unit1   </v>
      </c>
      <c r="N61" s="9" t="str">
        <f t="shared" si="7"/>
        <v>D1058</v>
      </c>
      <c r="O61" s="10"/>
      <c r="P61" s="10"/>
      <c r="Q61" s="12" t="str">
        <f t="shared" si="11"/>
        <v xml:space="preserve">Unit1   </v>
      </c>
    </row>
    <row r="62" spans="1:17">
      <c r="A62" s="1">
        <v>59</v>
      </c>
      <c r="B62" s="9" t="str">
        <f t="shared" si="4"/>
        <v>M1059</v>
      </c>
      <c r="C62" s="10" t="s">
        <v>169</v>
      </c>
      <c r="D62" s="10" t="s">
        <v>182</v>
      </c>
      <c r="E62" s="11" t="str">
        <f t="shared" si="8"/>
        <v xml:space="preserve">Unit1   Command  </v>
      </c>
      <c r="F62" s="9" t="str">
        <f t="shared" si="5"/>
        <v>L1059</v>
      </c>
      <c r="G62" s="20" t="s">
        <v>179</v>
      </c>
      <c r="H62" s="20" t="str">
        <f t="shared" si="12"/>
        <v xml:space="preserve"> </v>
      </c>
      <c r="I62" s="11" t="str">
        <f t="shared" si="9"/>
        <v xml:space="preserve">Unit1   S/W      </v>
      </c>
      <c r="J62" s="9" t="str">
        <f t="shared" si="6"/>
        <v>T1059</v>
      </c>
      <c r="K62" s="10"/>
      <c r="L62" s="10"/>
      <c r="M62" s="12" t="str">
        <f t="shared" si="10"/>
        <v xml:space="preserve">Unit1   </v>
      </c>
      <c r="N62" s="9" t="str">
        <f t="shared" si="7"/>
        <v>D1059</v>
      </c>
      <c r="O62" s="10"/>
      <c r="P62" s="10"/>
      <c r="Q62" s="12" t="str">
        <f t="shared" si="11"/>
        <v xml:space="preserve">Unit1   </v>
      </c>
    </row>
    <row r="63" spans="1:17">
      <c r="A63" s="1">
        <v>60</v>
      </c>
      <c r="B63" s="9" t="str">
        <f t="shared" si="4"/>
        <v>M1060</v>
      </c>
      <c r="C63" s="20" t="s">
        <v>175</v>
      </c>
      <c r="D63" s="20" t="str">
        <f>D43</f>
        <v>Load CV Run</v>
      </c>
      <c r="E63" s="11" t="str">
        <f t="shared" si="8"/>
        <v>Unit1   Int'lockLoad CV Run</v>
      </c>
      <c r="F63" s="9" t="str">
        <f t="shared" si="5"/>
        <v>L1060</v>
      </c>
      <c r="G63" s="20" t="s">
        <v>180</v>
      </c>
      <c r="H63" s="20" t="str">
        <f t="shared" si="12"/>
        <v>Load CV Run</v>
      </c>
      <c r="I63" s="11" t="str">
        <f t="shared" si="9"/>
        <v>Unit1   L/P     Load CV Run</v>
      </c>
      <c r="J63" s="9" t="str">
        <f t="shared" si="6"/>
        <v>T1060</v>
      </c>
      <c r="K63" s="10"/>
      <c r="L63" s="10"/>
      <c r="M63" s="12" t="str">
        <f t="shared" si="10"/>
        <v xml:space="preserve">Unit1   </v>
      </c>
      <c r="N63" s="9" t="str">
        <f t="shared" si="7"/>
        <v>D1060</v>
      </c>
      <c r="O63" s="10"/>
      <c r="P63" s="10"/>
      <c r="Q63" s="12" t="str">
        <f t="shared" si="11"/>
        <v xml:space="preserve">Unit1   </v>
      </c>
    </row>
    <row r="64" spans="1:17">
      <c r="A64" s="1">
        <v>61</v>
      </c>
      <c r="B64" s="9" t="str">
        <f t="shared" si="4"/>
        <v>M1061</v>
      </c>
      <c r="C64" s="20" t="s">
        <v>175</v>
      </c>
      <c r="D64" s="20" t="str">
        <f t="shared" ref="D64:D82" si="13">D44</f>
        <v>Load CV Stop</v>
      </c>
      <c r="E64" s="11" t="str">
        <f t="shared" si="8"/>
        <v>Unit1   Int'lockLoad CV Stop</v>
      </c>
      <c r="F64" s="9" t="str">
        <f t="shared" si="5"/>
        <v>L1061</v>
      </c>
      <c r="G64" s="20" t="s">
        <v>180</v>
      </c>
      <c r="H64" s="20" t="str">
        <f t="shared" si="12"/>
        <v>Load CV Stop</v>
      </c>
      <c r="I64" s="11" t="str">
        <f t="shared" si="9"/>
        <v>Unit1   L/P     Load CV Stop</v>
      </c>
      <c r="J64" s="9" t="str">
        <f t="shared" si="6"/>
        <v>T1061</v>
      </c>
      <c r="K64" s="10"/>
      <c r="L64" s="10"/>
      <c r="M64" s="12" t="str">
        <f t="shared" si="10"/>
        <v xml:space="preserve">Unit1   </v>
      </c>
      <c r="N64" s="9" t="str">
        <f t="shared" si="7"/>
        <v>D1061</v>
      </c>
      <c r="O64" s="10"/>
      <c r="P64" s="10"/>
      <c r="Q64" s="12" t="str">
        <f t="shared" si="11"/>
        <v xml:space="preserve">Unit1   </v>
      </c>
    </row>
    <row r="65" spans="1:17">
      <c r="A65" s="1">
        <v>62</v>
      </c>
      <c r="B65" s="9" t="str">
        <f t="shared" si="4"/>
        <v>M1062</v>
      </c>
      <c r="C65" s="20" t="s">
        <v>170</v>
      </c>
      <c r="D65" s="20" t="str">
        <f t="shared" si="13"/>
        <v xml:space="preserve"> </v>
      </c>
      <c r="E65" s="11" t="str">
        <f t="shared" si="8"/>
        <v xml:space="preserve">Unit1   Int'lock </v>
      </c>
      <c r="F65" s="9" t="str">
        <f t="shared" si="5"/>
        <v>L1062</v>
      </c>
      <c r="G65" s="20" t="s">
        <v>180</v>
      </c>
      <c r="H65" s="20" t="str">
        <f t="shared" si="12"/>
        <v xml:space="preserve"> </v>
      </c>
      <c r="I65" s="11" t="str">
        <f t="shared" si="9"/>
        <v xml:space="preserve">Unit1   L/P      </v>
      </c>
      <c r="J65" s="9" t="str">
        <f t="shared" si="6"/>
        <v>T1062</v>
      </c>
      <c r="K65" s="10"/>
      <c r="L65" s="10"/>
      <c r="M65" s="12" t="str">
        <f t="shared" si="10"/>
        <v xml:space="preserve">Unit1   </v>
      </c>
      <c r="N65" s="9" t="str">
        <f t="shared" si="7"/>
        <v>D1062</v>
      </c>
      <c r="O65" s="10"/>
      <c r="P65" s="10"/>
      <c r="Q65" s="12" t="str">
        <f t="shared" si="11"/>
        <v xml:space="preserve">Unit1   </v>
      </c>
    </row>
    <row r="66" spans="1:17">
      <c r="A66" s="1">
        <v>63</v>
      </c>
      <c r="B66" s="9" t="str">
        <f t="shared" si="4"/>
        <v>M1063</v>
      </c>
      <c r="C66" s="20" t="s">
        <v>170</v>
      </c>
      <c r="D66" s="20" t="str">
        <f t="shared" si="13"/>
        <v xml:space="preserve"> </v>
      </c>
      <c r="E66" s="11" t="str">
        <f t="shared" si="8"/>
        <v xml:space="preserve">Unit1   Int'lock </v>
      </c>
      <c r="F66" s="9" t="str">
        <f t="shared" si="5"/>
        <v>L1063</v>
      </c>
      <c r="G66" s="20" t="s">
        <v>180</v>
      </c>
      <c r="H66" s="20" t="str">
        <f t="shared" si="12"/>
        <v xml:space="preserve"> </v>
      </c>
      <c r="I66" s="11" t="str">
        <f t="shared" si="9"/>
        <v xml:space="preserve">Unit1   L/P      </v>
      </c>
      <c r="J66" s="9" t="str">
        <f t="shared" si="6"/>
        <v>T1063</v>
      </c>
      <c r="K66" s="10"/>
      <c r="L66" s="10"/>
      <c r="M66" s="12" t="str">
        <f t="shared" si="10"/>
        <v xml:space="preserve">Unit1   </v>
      </c>
      <c r="N66" s="9" t="str">
        <f t="shared" si="7"/>
        <v>D1063</v>
      </c>
      <c r="O66" s="10"/>
      <c r="P66" s="10"/>
      <c r="Q66" s="12" t="str">
        <f t="shared" si="11"/>
        <v xml:space="preserve">Unit1   </v>
      </c>
    </row>
    <row r="67" spans="1:17">
      <c r="A67" s="1">
        <v>64</v>
      </c>
      <c r="B67" s="9" t="str">
        <f t="shared" si="4"/>
        <v>M1064</v>
      </c>
      <c r="C67" s="20" t="s">
        <v>170</v>
      </c>
      <c r="D67" s="20" t="str">
        <f t="shared" si="13"/>
        <v xml:space="preserve"> </v>
      </c>
      <c r="E67" s="11" t="str">
        <f t="shared" ref="E67:E98" si="14">$B$1&amp;$C$1&amp;"   "&amp;C67&amp;D67</f>
        <v xml:space="preserve">Unit1   Int'lock </v>
      </c>
      <c r="F67" s="9" t="str">
        <f t="shared" si="5"/>
        <v>L1064</v>
      </c>
      <c r="G67" s="20" t="s">
        <v>180</v>
      </c>
      <c r="H67" s="20" t="str">
        <f t="shared" si="12"/>
        <v xml:space="preserve"> </v>
      </c>
      <c r="I67" s="11" t="str">
        <f t="shared" ref="I67:I98" si="15">$B$1&amp;$C$1&amp;"   "&amp;G67&amp;H67</f>
        <v xml:space="preserve">Unit1   L/P      </v>
      </c>
      <c r="J67" s="9" t="str">
        <f t="shared" si="6"/>
        <v>T1064</v>
      </c>
      <c r="K67" s="10"/>
      <c r="L67" s="10"/>
      <c r="M67" s="12" t="str">
        <f t="shared" ref="M67:M79" si="16">$B$1&amp;$C$1&amp;"   "&amp;K67&amp;L67</f>
        <v xml:space="preserve">Unit1   </v>
      </c>
      <c r="N67" s="9" t="str">
        <f t="shared" si="7"/>
        <v>D1064</v>
      </c>
      <c r="O67" s="10"/>
      <c r="P67" s="10"/>
      <c r="Q67" s="12" t="str">
        <f t="shared" ref="Q67:Q98" si="17">$B$1&amp;$C$1&amp;"   "&amp;O67&amp;P67</f>
        <v xml:space="preserve">Unit1   </v>
      </c>
    </row>
    <row r="68" spans="1:17">
      <c r="A68" s="1">
        <v>65</v>
      </c>
      <c r="B68" s="9" t="str">
        <f t="shared" ref="B68:B102" si="18">C$2&amp;B$2+$A68</f>
        <v>M1065</v>
      </c>
      <c r="C68" s="20" t="s">
        <v>170</v>
      </c>
      <c r="D68" s="20" t="str">
        <f t="shared" si="13"/>
        <v xml:space="preserve"> </v>
      </c>
      <c r="E68" s="11" t="str">
        <f t="shared" si="14"/>
        <v xml:space="preserve">Unit1   Int'lock </v>
      </c>
      <c r="F68" s="9" t="str">
        <f t="shared" ref="F68:F102" si="19">G$2&amp;F$2+$A68</f>
        <v>L1065</v>
      </c>
      <c r="G68" s="20" t="s">
        <v>180</v>
      </c>
      <c r="H68" s="20" t="str">
        <f t="shared" si="12"/>
        <v xml:space="preserve"> </v>
      </c>
      <c r="I68" s="11" t="str">
        <f t="shared" si="15"/>
        <v xml:space="preserve">Unit1   L/P      </v>
      </c>
      <c r="J68" s="9" t="str">
        <f t="shared" ref="J68:J102" si="20">K$2&amp;J$2+$A68</f>
        <v>T1065</v>
      </c>
      <c r="K68" s="10"/>
      <c r="L68" s="10"/>
      <c r="M68" s="12" t="str">
        <f t="shared" si="16"/>
        <v xml:space="preserve">Unit1   </v>
      </c>
      <c r="N68" s="9" t="str">
        <f t="shared" ref="N68:N102" si="21">O$2&amp;N$2+$A68</f>
        <v>D1065</v>
      </c>
      <c r="O68" s="10"/>
      <c r="P68" s="10"/>
      <c r="Q68" s="12" t="str">
        <f t="shared" si="17"/>
        <v xml:space="preserve">Unit1   </v>
      </c>
    </row>
    <row r="69" spans="1:17">
      <c r="A69" s="1">
        <v>66</v>
      </c>
      <c r="B69" s="9" t="str">
        <f t="shared" si="18"/>
        <v>M1066</v>
      </c>
      <c r="C69" s="20" t="s">
        <v>170</v>
      </c>
      <c r="D69" s="20" t="str">
        <f t="shared" si="13"/>
        <v xml:space="preserve"> </v>
      </c>
      <c r="E69" s="11" t="str">
        <f t="shared" si="14"/>
        <v xml:space="preserve">Unit1   Int'lock </v>
      </c>
      <c r="F69" s="9" t="str">
        <f t="shared" si="19"/>
        <v>L1066</v>
      </c>
      <c r="G69" s="20" t="s">
        <v>180</v>
      </c>
      <c r="H69" s="20" t="str">
        <f t="shared" si="12"/>
        <v xml:space="preserve"> </v>
      </c>
      <c r="I69" s="11" t="str">
        <f t="shared" si="15"/>
        <v xml:space="preserve">Unit1   L/P      </v>
      </c>
      <c r="J69" s="9" t="str">
        <f t="shared" si="20"/>
        <v>T1066</v>
      </c>
      <c r="K69" s="10"/>
      <c r="L69" s="10"/>
      <c r="M69" s="12" t="str">
        <f t="shared" si="16"/>
        <v xml:space="preserve">Unit1   </v>
      </c>
      <c r="N69" s="9" t="str">
        <f t="shared" si="21"/>
        <v>D1066</v>
      </c>
      <c r="O69" s="10"/>
      <c r="P69" s="10"/>
      <c r="Q69" s="12" t="str">
        <f t="shared" si="17"/>
        <v xml:space="preserve">Unit1   </v>
      </c>
    </row>
    <row r="70" spans="1:17">
      <c r="A70" s="1">
        <v>67</v>
      </c>
      <c r="B70" s="9" t="str">
        <f t="shared" si="18"/>
        <v>M1067</v>
      </c>
      <c r="C70" s="20" t="s">
        <v>170</v>
      </c>
      <c r="D70" s="20" t="str">
        <f t="shared" si="13"/>
        <v xml:space="preserve"> </v>
      </c>
      <c r="E70" s="11" t="str">
        <f t="shared" si="14"/>
        <v xml:space="preserve">Unit1   Int'lock </v>
      </c>
      <c r="F70" s="9" t="str">
        <f t="shared" si="19"/>
        <v>L1067</v>
      </c>
      <c r="G70" s="20" t="s">
        <v>180</v>
      </c>
      <c r="H70" s="20" t="str">
        <f t="shared" si="12"/>
        <v xml:space="preserve"> </v>
      </c>
      <c r="I70" s="11" t="str">
        <f t="shared" si="15"/>
        <v xml:space="preserve">Unit1   L/P      </v>
      </c>
      <c r="J70" s="9" t="str">
        <f t="shared" si="20"/>
        <v>T1067</v>
      </c>
      <c r="K70" s="10"/>
      <c r="L70" s="10"/>
      <c r="M70" s="12" t="str">
        <f t="shared" si="16"/>
        <v xml:space="preserve">Unit1   </v>
      </c>
      <c r="N70" s="9" t="str">
        <f t="shared" si="21"/>
        <v>D1067</v>
      </c>
      <c r="O70" s="10"/>
      <c r="P70" s="10"/>
      <c r="Q70" s="12" t="str">
        <f t="shared" si="17"/>
        <v xml:space="preserve">Unit1   </v>
      </c>
    </row>
    <row r="71" spans="1:17">
      <c r="A71" s="1">
        <v>68</v>
      </c>
      <c r="B71" s="9" t="str">
        <f t="shared" si="18"/>
        <v>M1068</v>
      </c>
      <c r="C71" s="20" t="s">
        <v>170</v>
      </c>
      <c r="D71" s="20" t="str">
        <f t="shared" si="13"/>
        <v xml:space="preserve"> </v>
      </c>
      <c r="E71" s="11" t="str">
        <f t="shared" si="14"/>
        <v xml:space="preserve">Unit1   Int'lock </v>
      </c>
      <c r="F71" s="9" t="str">
        <f t="shared" si="19"/>
        <v>L1068</v>
      </c>
      <c r="G71" s="20" t="s">
        <v>180</v>
      </c>
      <c r="H71" s="20" t="str">
        <f t="shared" si="12"/>
        <v xml:space="preserve"> </v>
      </c>
      <c r="I71" s="11" t="str">
        <f t="shared" si="15"/>
        <v xml:space="preserve">Unit1   L/P      </v>
      </c>
      <c r="J71" s="9" t="str">
        <f t="shared" si="20"/>
        <v>T1068</v>
      </c>
      <c r="K71" s="10"/>
      <c r="L71" s="10"/>
      <c r="M71" s="12" t="str">
        <f t="shared" si="16"/>
        <v xml:space="preserve">Unit1   </v>
      </c>
      <c r="N71" s="9" t="str">
        <f t="shared" si="21"/>
        <v>D1068</v>
      </c>
      <c r="O71" s="10"/>
      <c r="P71" s="10"/>
      <c r="Q71" s="12" t="str">
        <f t="shared" si="17"/>
        <v xml:space="preserve">Unit1   </v>
      </c>
    </row>
    <row r="72" spans="1:17">
      <c r="A72" s="1">
        <v>69</v>
      </c>
      <c r="B72" s="9" t="str">
        <f t="shared" si="18"/>
        <v>M1069</v>
      </c>
      <c r="C72" s="20" t="s">
        <v>170</v>
      </c>
      <c r="D72" s="20" t="str">
        <f t="shared" si="13"/>
        <v xml:space="preserve"> </v>
      </c>
      <c r="E72" s="11" t="str">
        <f t="shared" si="14"/>
        <v xml:space="preserve">Unit1   Int'lock </v>
      </c>
      <c r="F72" s="9" t="str">
        <f t="shared" si="19"/>
        <v>L1069</v>
      </c>
      <c r="G72" s="20" t="s">
        <v>180</v>
      </c>
      <c r="H72" s="20" t="str">
        <f t="shared" si="12"/>
        <v xml:space="preserve"> </v>
      </c>
      <c r="I72" s="11" t="str">
        <f t="shared" si="15"/>
        <v xml:space="preserve">Unit1   L/P      </v>
      </c>
      <c r="J72" s="9" t="str">
        <f t="shared" si="20"/>
        <v>T1069</v>
      </c>
      <c r="K72" s="10"/>
      <c r="L72" s="10"/>
      <c r="M72" s="12" t="str">
        <f t="shared" si="16"/>
        <v xml:space="preserve">Unit1   </v>
      </c>
      <c r="N72" s="9" t="str">
        <f t="shared" si="21"/>
        <v>D1069</v>
      </c>
      <c r="O72" s="10"/>
      <c r="P72" s="10"/>
      <c r="Q72" s="12" t="str">
        <f t="shared" si="17"/>
        <v xml:space="preserve">Unit1   </v>
      </c>
    </row>
    <row r="73" spans="1:17">
      <c r="A73" s="1">
        <v>70</v>
      </c>
      <c r="B73" s="9" t="str">
        <f t="shared" si="18"/>
        <v>M1070</v>
      </c>
      <c r="C73" s="20" t="s">
        <v>170</v>
      </c>
      <c r="D73" s="20" t="str">
        <f t="shared" si="13"/>
        <v xml:space="preserve"> </v>
      </c>
      <c r="E73" s="11" t="str">
        <f t="shared" si="14"/>
        <v xml:space="preserve">Unit1   Int'lock </v>
      </c>
      <c r="F73" s="9" t="str">
        <f t="shared" si="19"/>
        <v>L1070</v>
      </c>
      <c r="G73" s="20" t="s">
        <v>180</v>
      </c>
      <c r="H73" s="20" t="str">
        <f t="shared" si="12"/>
        <v xml:space="preserve"> </v>
      </c>
      <c r="I73" s="11" t="str">
        <f t="shared" si="15"/>
        <v xml:space="preserve">Unit1   L/P      </v>
      </c>
      <c r="J73" s="9" t="str">
        <f t="shared" si="20"/>
        <v>T1070</v>
      </c>
      <c r="K73" s="10"/>
      <c r="L73" s="10"/>
      <c r="M73" s="12" t="str">
        <f t="shared" si="16"/>
        <v xml:space="preserve">Unit1   </v>
      </c>
      <c r="N73" s="9" t="str">
        <f t="shared" si="21"/>
        <v>D1070</v>
      </c>
      <c r="O73" s="10"/>
      <c r="P73" s="10"/>
      <c r="Q73" s="12" t="str">
        <f t="shared" si="17"/>
        <v xml:space="preserve">Unit1   </v>
      </c>
    </row>
    <row r="74" spans="1:17">
      <c r="A74" s="1">
        <v>71</v>
      </c>
      <c r="B74" s="9" t="str">
        <f t="shared" si="18"/>
        <v>M1071</v>
      </c>
      <c r="C74" s="20" t="s">
        <v>170</v>
      </c>
      <c r="D74" s="20" t="str">
        <f t="shared" si="13"/>
        <v xml:space="preserve"> </v>
      </c>
      <c r="E74" s="11" t="str">
        <f t="shared" si="14"/>
        <v xml:space="preserve">Unit1   Int'lock </v>
      </c>
      <c r="F74" s="9" t="str">
        <f t="shared" si="19"/>
        <v>L1071</v>
      </c>
      <c r="G74" s="20" t="s">
        <v>180</v>
      </c>
      <c r="H74" s="20" t="str">
        <f t="shared" si="12"/>
        <v xml:space="preserve"> </v>
      </c>
      <c r="I74" s="11" t="str">
        <f t="shared" si="15"/>
        <v xml:space="preserve">Unit1   L/P      </v>
      </c>
      <c r="J74" s="9" t="str">
        <f t="shared" si="20"/>
        <v>T1071</v>
      </c>
      <c r="K74" s="10"/>
      <c r="L74" s="10"/>
      <c r="M74" s="12" t="str">
        <f t="shared" si="16"/>
        <v xml:space="preserve">Unit1   </v>
      </c>
      <c r="N74" s="9" t="str">
        <f t="shared" si="21"/>
        <v>D1071</v>
      </c>
      <c r="O74" s="10"/>
      <c r="P74" s="10"/>
      <c r="Q74" s="12" t="str">
        <f t="shared" si="17"/>
        <v xml:space="preserve">Unit1   </v>
      </c>
    </row>
    <row r="75" spans="1:17">
      <c r="A75" s="1">
        <v>72</v>
      </c>
      <c r="B75" s="9" t="str">
        <f t="shared" si="18"/>
        <v>M1072</v>
      </c>
      <c r="C75" s="20" t="s">
        <v>170</v>
      </c>
      <c r="D75" s="20" t="str">
        <f t="shared" si="13"/>
        <v xml:space="preserve"> </v>
      </c>
      <c r="E75" s="11" t="str">
        <f t="shared" si="14"/>
        <v xml:space="preserve">Unit1   Int'lock </v>
      </c>
      <c r="F75" s="9" t="str">
        <f t="shared" si="19"/>
        <v>L1072</v>
      </c>
      <c r="G75" s="20" t="s">
        <v>180</v>
      </c>
      <c r="H75" s="20" t="str">
        <f t="shared" si="12"/>
        <v xml:space="preserve"> </v>
      </c>
      <c r="I75" s="11" t="str">
        <f t="shared" si="15"/>
        <v xml:space="preserve">Unit1   L/P      </v>
      </c>
      <c r="J75" s="9" t="str">
        <f t="shared" si="20"/>
        <v>T1072</v>
      </c>
      <c r="K75" s="10"/>
      <c r="L75" s="10"/>
      <c r="M75" s="12" t="str">
        <f t="shared" si="16"/>
        <v xml:space="preserve">Unit1   </v>
      </c>
      <c r="N75" s="9" t="str">
        <f t="shared" si="21"/>
        <v>D1072</v>
      </c>
      <c r="O75" s="10"/>
      <c r="P75" s="10"/>
      <c r="Q75" s="12" t="str">
        <f t="shared" si="17"/>
        <v xml:space="preserve">Unit1   </v>
      </c>
    </row>
    <row r="76" spans="1:17">
      <c r="A76" s="1">
        <v>73</v>
      </c>
      <c r="B76" s="9" t="str">
        <f t="shared" si="18"/>
        <v>M1073</v>
      </c>
      <c r="C76" s="20" t="s">
        <v>170</v>
      </c>
      <c r="D76" s="20" t="str">
        <f t="shared" si="13"/>
        <v xml:space="preserve"> </v>
      </c>
      <c r="E76" s="11" t="str">
        <f t="shared" si="14"/>
        <v xml:space="preserve">Unit1   Int'lock </v>
      </c>
      <c r="F76" s="9" t="str">
        <f t="shared" si="19"/>
        <v>L1073</v>
      </c>
      <c r="G76" s="20" t="s">
        <v>180</v>
      </c>
      <c r="H76" s="20" t="str">
        <f t="shared" si="12"/>
        <v xml:space="preserve"> </v>
      </c>
      <c r="I76" s="11" t="str">
        <f t="shared" si="15"/>
        <v xml:space="preserve">Unit1   L/P      </v>
      </c>
      <c r="J76" s="9" t="str">
        <f t="shared" si="20"/>
        <v>T1073</v>
      </c>
      <c r="K76" s="10"/>
      <c r="L76" s="10"/>
      <c r="M76" s="12" t="str">
        <f t="shared" si="16"/>
        <v xml:space="preserve">Unit1   </v>
      </c>
      <c r="N76" s="9" t="str">
        <f t="shared" si="21"/>
        <v>D1073</v>
      </c>
      <c r="O76" s="10"/>
      <c r="P76" s="10"/>
      <c r="Q76" s="12" t="str">
        <f t="shared" si="17"/>
        <v xml:space="preserve">Unit1   </v>
      </c>
    </row>
    <row r="77" spans="1:17">
      <c r="A77" s="1">
        <v>74</v>
      </c>
      <c r="B77" s="9" t="str">
        <f t="shared" si="18"/>
        <v>M1074</v>
      </c>
      <c r="C77" s="20" t="s">
        <v>170</v>
      </c>
      <c r="D77" s="20" t="str">
        <f t="shared" si="13"/>
        <v xml:space="preserve"> </v>
      </c>
      <c r="E77" s="11" t="str">
        <f t="shared" si="14"/>
        <v xml:space="preserve">Unit1   Int'lock </v>
      </c>
      <c r="F77" s="9" t="str">
        <f t="shared" si="19"/>
        <v>L1074</v>
      </c>
      <c r="G77" s="20" t="s">
        <v>180</v>
      </c>
      <c r="H77" s="20" t="str">
        <f t="shared" si="12"/>
        <v xml:space="preserve"> </v>
      </c>
      <c r="I77" s="11" t="str">
        <f t="shared" si="15"/>
        <v xml:space="preserve">Unit1   L/P      </v>
      </c>
      <c r="J77" s="9" t="str">
        <f t="shared" si="20"/>
        <v>T1074</v>
      </c>
      <c r="K77" s="10"/>
      <c r="L77" s="10"/>
      <c r="M77" s="12" t="str">
        <f t="shared" si="16"/>
        <v xml:space="preserve">Unit1   </v>
      </c>
      <c r="N77" s="9" t="str">
        <f t="shared" si="21"/>
        <v>D1074</v>
      </c>
      <c r="O77" s="10"/>
      <c r="P77" s="10"/>
      <c r="Q77" s="12" t="str">
        <f t="shared" si="17"/>
        <v xml:space="preserve">Unit1   </v>
      </c>
    </row>
    <row r="78" spans="1:17">
      <c r="A78" s="1">
        <v>75</v>
      </c>
      <c r="B78" s="9" t="str">
        <f t="shared" si="18"/>
        <v>M1075</v>
      </c>
      <c r="C78" s="20" t="s">
        <v>170</v>
      </c>
      <c r="D78" s="20" t="str">
        <f t="shared" si="13"/>
        <v xml:space="preserve"> </v>
      </c>
      <c r="E78" s="11" t="str">
        <f t="shared" si="14"/>
        <v xml:space="preserve">Unit1   Int'lock </v>
      </c>
      <c r="F78" s="9" t="str">
        <f t="shared" si="19"/>
        <v>L1075</v>
      </c>
      <c r="G78" s="20" t="s">
        <v>180</v>
      </c>
      <c r="H78" s="20" t="str">
        <f t="shared" si="12"/>
        <v xml:space="preserve"> </v>
      </c>
      <c r="I78" s="11" t="str">
        <f t="shared" si="15"/>
        <v xml:space="preserve">Unit1   L/P      </v>
      </c>
      <c r="J78" s="9" t="str">
        <f t="shared" si="20"/>
        <v>T1075</v>
      </c>
      <c r="K78" s="10"/>
      <c r="L78" s="10"/>
      <c r="M78" s="12" t="str">
        <f t="shared" si="16"/>
        <v xml:space="preserve">Unit1   </v>
      </c>
      <c r="N78" s="9" t="str">
        <f t="shared" si="21"/>
        <v>D1075</v>
      </c>
      <c r="O78" s="10"/>
      <c r="P78" s="10"/>
      <c r="Q78" s="12" t="str">
        <f t="shared" si="17"/>
        <v xml:space="preserve">Unit1   </v>
      </c>
    </row>
    <row r="79" spans="1:17">
      <c r="A79" s="1">
        <v>76</v>
      </c>
      <c r="B79" s="9" t="str">
        <f t="shared" si="18"/>
        <v>M1076</v>
      </c>
      <c r="C79" s="20" t="s">
        <v>170</v>
      </c>
      <c r="D79" s="20" t="str">
        <f t="shared" si="13"/>
        <v xml:space="preserve"> </v>
      </c>
      <c r="E79" s="11" t="str">
        <f t="shared" si="14"/>
        <v xml:space="preserve">Unit1   Int'lock </v>
      </c>
      <c r="F79" s="9" t="str">
        <f t="shared" si="19"/>
        <v>L1076</v>
      </c>
      <c r="G79" s="20" t="s">
        <v>180</v>
      </c>
      <c r="H79" s="20" t="str">
        <f t="shared" si="12"/>
        <v xml:space="preserve"> </v>
      </c>
      <c r="I79" s="11" t="str">
        <f t="shared" si="15"/>
        <v xml:space="preserve">Unit1   L/P      </v>
      </c>
      <c r="J79" s="9" t="str">
        <f t="shared" si="20"/>
        <v>T1076</v>
      </c>
      <c r="K79" s="10"/>
      <c r="L79" s="10"/>
      <c r="M79" s="12" t="str">
        <f t="shared" si="16"/>
        <v xml:space="preserve">Unit1   </v>
      </c>
      <c r="N79" s="9" t="str">
        <f t="shared" si="21"/>
        <v>D1076</v>
      </c>
      <c r="O79" s="10"/>
      <c r="P79" s="10"/>
      <c r="Q79" s="12" t="str">
        <f t="shared" si="17"/>
        <v xml:space="preserve">Unit1   </v>
      </c>
    </row>
    <row r="80" spans="1:17">
      <c r="A80" s="1">
        <v>77</v>
      </c>
      <c r="B80" s="9" t="str">
        <f t="shared" si="18"/>
        <v>M1077</v>
      </c>
      <c r="C80" s="20" t="s">
        <v>170</v>
      </c>
      <c r="D80" s="20" t="str">
        <f t="shared" si="13"/>
        <v xml:space="preserve"> </v>
      </c>
      <c r="E80" s="11" t="str">
        <f t="shared" si="14"/>
        <v xml:space="preserve">Unit1   Int'lock </v>
      </c>
      <c r="F80" s="9" t="str">
        <f t="shared" si="19"/>
        <v>L1077</v>
      </c>
      <c r="G80" s="20" t="s">
        <v>180</v>
      </c>
      <c r="H80" s="20" t="str">
        <f t="shared" si="12"/>
        <v xml:space="preserve"> </v>
      </c>
      <c r="I80" s="11" t="str">
        <f t="shared" si="15"/>
        <v xml:space="preserve">Unit1   L/P      </v>
      </c>
      <c r="J80" s="9" t="str">
        <f t="shared" si="20"/>
        <v>T1077</v>
      </c>
      <c r="K80" s="10"/>
      <c r="L80" s="10"/>
      <c r="M80" s="12" t="str">
        <f t="shared" ref="M80:M102" si="22">$B$1&amp;$C$1&amp;"   "&amp;K80&amp;L80</f>
        <v xml:space="preserve">Unit1   </v>
      </c>
      <c r="N80" s="9" t="str">
        <f t="shared" si="21"/>
        <v>D1077</v>
      </c>
      <c r="O80" s="10"/>
      <c r="P80" s="10"/>
      <c r="Q80" s="12" t="str">
        <f t="shared" si="17"/>
        <v xml:space="preserve">Unit1   </v>
      </c>
    </row>
    <row r="81" spans="1:17">
      <c r="A81" s="1">
        <v>78</v>
      </c>
      <c r="B81" s="9" t="str">
        <f t="shared" si="18"/>
        <v>M1078</v>
      </c>
      <c r="C81" s="20" t="s">
        <v>170</v>
      </c>
      <c r="D81" s="20" t="str">
        <f t="shared" si="13"/>
        <v xml:space="preserve"> </v>
      </c>
      <c r="E81" s="11" t="str">
        <f t="shared" si="14"/>
        <v xml:space="preserve">Unit1   Int'lock </v>
      </c>
      <c r="F81" s="9" t="str">
        <f t="shared" si="19"/>
        <v>L1078</v>
      </c>
      <c r="G81" s="20" t="s">
        <v>180</v>
      </c>
      <c r="H81" s="20" t="str">
        <f t="shared" si="12"/>
        <v xml:space="preserve"> </v>
      </c>
      <c r="I81" s="11" t="str">
        <f t="shared" si="15"/>
        <v xml:space="preserve">Unit1   L/P      </v>
      </c>
      <c r="J81" s="9" t="str">
        <f t="shared" si="20"/>
        <v>T1078</v>
      </c>
      <c r="K81" s="10"/>
      <c r="L81" s="10"/>
      <c r="M81" s="12" t="str">
        <f t="shared" si="22"/>
        <v xml:space="preserve">Unit1   </v>
      </c>
      <c r="N81" s="9" t="str">
        <f t="shared" si="21"/>
        <v>D1078</v>
      </c>
      <c r="O81" s="10"/>
      <c r="P81" s="10"/>
      <c r="Q81" s="12" t="str">
        <f t="shared" si="17"/>
        <v xml:space="preserve">Unit1   </v>
      </c>
    </row>
    <row r="82" spans="1:17">
      <c r="A82" s="1">
        <v>79</v>
      </c>
      <c r="B82" s="9" t="str">
        <f t="shared" si="18"/>
        <v>M1079</v>
      </c>
      <c r="C82" s="20" t="s">
        <v>170</v>
      </c>
      <c r="D82" s="20" t="str">
        <f t="shared" si="13"/>
        <v xml:space="preserve"> </v>
      </c>
      <c r="E82" s="11" t="str">
        <f t="shared" si="14"/>
        <v xml:space="preserve">Unit1   Int'lock </v>
      </c>
      <c r="F82" s="9" t="str">
        <f t="shared" si="19"/>
        <v>L1079</v>
      </c>
      <c r="G82" s="20" t="s">
        <v>180</v>
      </c>
      <c r="H82" s="20" t="str">
        <f t="shared" si="12"/>
        <v xml:space="preserve"> </v>
      </c>
      <c r="I82" s="11" t="str">
        <f t="shared" si="15"/>
        <v xml:space="preserve">Unit1   L/P      </v>
      </c>
      <c r="J82" s="9" t="str">
        <f t="shared" si="20"/>
        <v>T1079</v>
      </c>
      <c r="K82" s="10"/>
      <c r="L82" s="10"/>
      <c r="M82" s="12" t="str">
        <f t="shared" si="22"/>
        <v xml:space="preserve">Unit1   </v>
      </c>
      <c r="N82" s="9" t="str">
        <f t="shared" si="21"/>
        <v>D1079</v>
      </c>
      <c r="O82" s="10"/>
      <c r="P82" s="10"/>
      <c r="Q82" s="12" t="str">
        <f t="shared" si="17"/>
        <v xml:space="preserve">Unit1   </v>
      </c>
    </row>
    <row r="83" spans="1:17">
      <c r="A83" s="1">
        <v>80</v>
      </c>
      <c r="B83" s="9" t="str">
        <f t="shared" si="18"/>
        <v>M1080</v>
      </c>
      <c r="C83" s="20" t="s">
        <v>171</v>
      </c>
      <c r="D83" s="20" t="str">
        <f>D63</f>
        <v>Load CV Run</v>
      </c>
      <c r="E83" s="11" t="str">
        <f t="shared" si="14"/>
        <v>Unit1   Alarm    Load CV Run</v>
      </c>
      <c r="F83" s="9" t="str">
        <f t="shared" si="19"/>
        <v>L1080</v>
      </c>
      <c r="G83" s="20" t="s">
        <v>181</v>
      </c>
      <c r="H83" s="20" t="str">
        <f>D83</f>
        <v>Load CV Run</v>
      </c>
      <c r="I83" s="11" t="str">
        <f t="shared" si="15"/>
        <v>Unit1   Sensor  Load CV Run</v>
      </c>
      <c r="J83" s="9" t="str">
        <f t="shared" si="20"/>
        <v>T1080</v>
      </c>
      <c r="K83" s="10" t="s">
        <v>283</v>
      </c>
      <c r="L83" s="10" t="s">
        <v>278</v>
      </c>
      <c r="M83" s="12" t="str">
        <f t="shared" si="22"/>
        <v>Unit1   Delay/T Vision</v>
      </c>
      <c r="N83" s="9" t="str">
        <f t="shared" si="21"/>
        <v>D1080</v>
      </c>
      <c r="O83" s="10"/>
      <c r="P83" s="10" t="s">
        <v>285</v>
      </c>
      <c r="Q83" s="12" t="str">
        <f t="shared" si="17"/>
        <v>Unit1   MaterialCV Count</v>
      </c>
    </row>
    <row r="84" spans="1:17">
      <c r="A84" s="1">
        <v>81</v>
      </c>
      <c r="B84" s="9" t="str">
        <f t="shared" si="18"/>
        <v>M1081</v>
      </c>
      <c r="C84" s="20" t="s">
        <v>171</v>
      </c>
      <c r="D84" s="20" t="str">
        <f t="shared" ref="D84:D102" si="23">D64</f>
        <v>Load CV Stop</v>
      </c>
      <c r="E84" s="11" t="str">
        <f t="shared" si="14"/>
        <v>Unit1   Alarm    Load CV Stop</v>
      </c>
      <c r="F84" s="9" t="str">
        <f t="shared" si="19"/>
        <v>L1081</v>
      </c>
      <c r="G84" s="20" t="s">
        <v>181</v>
      </c>
      <c r="H84" s="20" t="str">
        <f>D84</f>
        <v>Load CV Stop</v>
      </c>
      <c r="I84" s="11" t="str">
        <f t="shared" si="15"/>
        <v>Unit1   Sensor  Load CV Stop</v>
      </c>
      <c r="J84" s="9" t="str">
        <f t="shared" si="20"/>
        <v>T1081</v>
      </c>
      <c r="K84" s="10" t="s">
        <v>283</v>
      </c>
      <c r="L84" s="10"/>
      <c r="M84" s="12" t="str">
        <f t="shared" si="22"/>
        <v xml:space="preserve">Unit1   Delay/T </v>
      </c>
      <c r="N84" s="9" t="str">
        <f t="shared" si="21"/>
        <v>D1081</v>
      </c>
      <c r="O84" s="10"/>
      <c r="P84" s="10" t="s">
        <v>284</v>
      </c>
      <c r="Q84" s="12" t="str">
        <f t="shared" si="17"/>
        <v>Unit1   Vision  Result  Save</v>
      </c>
    </row>
    <row r="85" spans="1:17">
      <c r="A85" s="1">
        <v>82</v>
      </c>
      <c r="B85" s="9" t="str">
        <f t="shared" si="18"/>
        <v>M1082</v>
      </c>
      <c r="C85" s="20" t="s">
        <v>171</v>
      </c>
      <c r="D85" s="20" t="str">
        <f t="shared" si="23"/>
        <v xml:space="preserve"> </v>
      </c>
      <c r="E85" s="11" t="str">
        <f t="shared" si="14"/>
        <v xml:space="preserve">Unit1   Alarm     </v>
      </c>
      <c r="F85" s="9" t="str">
        <f t="shared" si="19"/>
        <v>L1082</v>
      </c>
      <c r="G85" s="20" t="s">
        <v>181</v>
      </c>
      <c r="H85" s="20"/>
      <c r="I85" s="11" t="str">
        <f t="shared" si="15"/>
        <v xml:space="preserve">Unit1   Sensor  </v>
      </c>
      <c r="J85" s="9" t="str">
        <f t="shared" si="20"/>
        <v>T1082</v>
      </c>
      <c r="K85" s="10" t="s">
        <v>283</v>
      </c>
      <c r="L85" s="10"/>
      <c r="M85" s="12" t="str">
        <f t="shared" si="22"/>
        <v xml:space="preserve">Unit1   Delay/T </v>
      </c>
      <c r="N85" s="9" t="str">
        <f t="shared" si="21"/>
        <v>D1082</v>
      </c>
      <c r="O85" s="10"/>
      <c r="P85" s="10"/>
      <c r="Q85" s="12" t="str">
        <f t="shared" si="17"/>
        <v xml:space="preserve">Unit1   </v>
      </c>
    </row>
    <row r="86" spans="1:17">
      <c r="A86" s="1">
        <v>83</v>
      </c>
      <c r="B86" s="9" t="str">
        <f t="shared" si="18"/>
        <v>M1083</v>
      </c>
      <c r="C86" s="20" t="s">
        <v>171</v>
      </c>
      <c r="D86" s="20" t="str">
        <f t="shared" si="23"/>
        <v xml:space="preserve"> </v>
      </c>
      <c r="E86" s="11" t="str">
        <f t="shared" si="14"/>
        <v xml:space="preserve">Unit1   Alarm     </v>
      </c>
      <c r="F86" s="9" t="str">
        <f t="shared" si="19"/>
        <v>L1083</v>
      </c>
      <c r="G86" s="20" t="s">
        <v>181</v>
      </c>
      <c r="H86" s="20"/>
      <c r="I86" s="11" t="str">
        <f t="shared" si="15"/>
        <v xml:space="preserve">Unit1   Sensor  </v>
      </c>
      <c r="J86" s="9" t="str">
        <f t="shared" si="20"/>
        <v>T1083</v>
      </c>
      <c r="K86" s="10" t="s">
        <v>283</v>
      </c>
      <c r="L86" s="10"/>
      <c r="M86" s="12" t="str">
        <f t="shared" si="22"/>
        <v xml:space="preserve">Unit1   Delay/T </v>
      </c>
      <c r="N86" s="9" t="str">
        <f t="shared" si="21"/>
        <v>D1083</v>
      </c>
      <c r="O86" s="10"/>
      <c r="P86" s="10"/>
      <c r="Q86" s="12" t="str">
        <f t="shared" si="17"/>
        <v xml:space="preserve">Unit1   </v>
      </c>
    </row>
    <row r="87" spans="1:17">
      <c r="A87" s="1">
        <v>84</v>
      </c>
      <c r="B87" s="9" t="str">
        <f t="shared" si="18"/>
        <v>M1084</v>
      </c>
      <c r="C87" s="20" t="s">
        <v>171</v>
      </c>
      <c r="D87" s="20" t="str">
        <f t="shared" si="23"/>
        <v xml:space="preserve"> </v>
      </c>
      <c r="E87" s="11" t="str">
        <f t="shared" si="14"/>
        <v xml:space="preserve">Unit1   Alarm     </v>
      </c>
      <c r="F87" s="9" t="str">
        <f t="shared" si="19"/>
        <v>L1084</v>
      </c>
      <c r="G87" s="20" t="s">
        <v>181</v>
      </c>
      <c r="H87" s="20"/>
      <c r="I87" s="11" t="str">
        <f t="shared" si="15"/>
        <v xml:space="preserve">Unit1   Sensor  </v>
      </c>
      <c r="J87" s="9" t="str">
        <f t="shared" si="20"/>
        <v>T1084</v>
      </c>
      <c r="K87" s="10" t="s">
        <v>283</v>
      </c>
      <c r="L87" s="10"/>
      <c r="M87" s="12" t="str">
        <f t="shared" si="22"/>
        <v xml:space="preserve">Unit1   Delay/T </v>
      </c>
      <c r="N87" s="9" t="str">
        <f t="shared" si="21"/>
        <v>D1084</v>
      </c>
      <c r="O87" s="10"/>
      <c r="P87" s="10"/>
      <c r="Q87" s="12" t="str">
        <f t="shared" si="17"/>
        <v xml:space="preserve">Unit1   </v>
      </c>
    </row>
    <row r="88" spans="1:17">
      <c r="A88" s="1">
        <v>85</v>
      </c>
      <c r="B88" s="9" t="str">
        <f t="shared" si="18"/>
        <v>M1085</v>
      </c>
      <c r="C88" s="20" t="s">
        <v>171</v>
      </c>
      <c r="D88" s="20" t="str">
        <f t="shared" si="23"/>
        <v xml:space="preserve"> </v>
      </c>
      <c r="E88" s="11" t="str">
        <f t="shared" si="14"/>
        <v xml:space="preserve">Unit1   Alarm     </v>
      </c>
      <c r="F88" s="9" t="str">
        <f t="shared" si="19"/>
        <v>L1085</v>
      </c>
      <c r="G88" s="20" t="s">
        <v>181</v>
      </c>
      <c r="H88" s="20"/>
      <c r="I88" s="11" t="str">
        <f t="shared" si="15"/>
        <v xml:space="preserve">Unit1   Sensor  </v>
      </c>
      <c r="J88" s="9" t="str">
        <f t="shared" si="20"/>
        <v>T1085</v>
      </c>
      <c r="K88" s="10" t="s">
        <v>283</v>
      </c>
      <c r="L88" s="10"/>
      <c r="M88" s="12" t="str">
        <f t="shared" si="22"/>
        <v xml:space="preserve">Unit1   Delay/T </v>
      </c>
      <c r="N88" s="9" t="str">
        <f t="shared" si="21"/>
        <v>D1085</v>
      </c>
      <c r="O88" s="10"/>
      <c r="P88" s="10"/>
      <c r="Q88" s="12" t="str">
        <f t="shared" si="17"/>
        <v xml:space="preserve">Unit1   </v>
      </c>
    </row>
    <row r="89" spans="1:17">
      <c r="A89" s="1">
        <v>86</v>
      </c>
      <c r="B89" s="9" t="str">
        <f t="shared" si="18"/>
        <v>M1086</v>
      </c>
      <c r="C89" s="20" t="s">
        <v>171</v>
      </c>
      <c r="D89" s="20" t="str">
        <f t="shared" si="23"/>
        <v xml:space="preserve"> </v>
      </c>
      <c r="E89" s="11" t="str">
        <f t="shared" si="14"/>
        <v xml:space="preserve">Unit1   Alarm     </v>
      </c>
      <c r="F89" s="9" t="str">
        <f t="shared" si="19"/>
        <v>L1086</v>
      </c>
      <c r="G89" s="20" t="s">
        <v>181</v>
      </c>
      <c r="H89" s="20" t="str">
        <f t="shared" si="12"/>
        <v xml:space="preserve"> </v>
      </c>
      <c r="I89" s="11" t="str">
        <f t="shared" si="15"/>
        <v xml:space="preserve">Unit1   Sensor   </v>
      </c>
      <c r="J89" s="9" t="str">
        <f t="shared" si="20"/>
        <v>T1086</v>
      </c>
      <c r="K89" s="10" t="s">
        <v>283</v>
      </c>
      <c r="L89" s="10"/>
      <c r="M89" s="12" t="str">
        <f t="shared" si="22"/>
        <v xml:space="preserve">Unit1   Delay/T </v>
      </c>
      <c r="N89" s="9" t="str">
        <f t="shared" si="21"/>
        <v>D1086</v>
      </c>
      <c r="O89" s="10"/>
      <c r="P89" s="10"/>
      <c r="Q89" s="12" t="str">
        <f t="shared" si="17"/>
        <v xml:space="preserve">Unit1   </v>
      </c>
    </row>
    <row r="90" spans="1:17">
      <c r="A90" s="1">
        <v>87</v>
      </c>
      <c r="B90" s="9" t="str">
        <f t="shared" si="18"/>
        <v>M1087</v>
      </c>
      <c r="C90" s="20" t="s">
        <v>171</v>
      </c>
      <c r="D90" s="20" t="str">
        <f t="shared" si="23"/>
        <v xml:space="preserve"> </v>
      </c>
      <c r="E90" s="11" t="str">
        <f t="shared" si="14"/>
        <v xml:space="preserve">Unit1   Alarm     </v>
      </c>
      <c r="F90" s="9" t="str">
        <f t="shared" si="19"/>
        <v>L1087</v>
      </c>
      <c r="G90" s="20" t="s">
        <v>181</v>
      </c>
      <c r="H90" s="20" t="str">
        <f t="shared" si="12"/>
        <v xml:space="preserve"> </v>
      </c>
      <c r="I90" s="11" t="str">
        <f t="shared" si="15"/>
        <v xml:space="preserve">Unit1   Sensor   </v>
      </c>
      <c r="J90" s="9" t="str">
        <f t="shared" si="20"/>
        <v>T1087</v>
      </c>
      <c r="K90" s="10" t="s">
        <v>283</v>
      </c>
      <c r="L90" s="10"/>
      <c r="M90" s="12" t="str">
        <f t="shared" si="22"/>
        <v xml:space="preserve">Unit1   Delay/T </v>
      </c>
      <c r="N90" s="9" t="str">
        <f t="shared" si="21"/>
        <v>D1087</v>
      </c>
      <c r="O90" s="10"/>
      <c r="P90" s="10"/>
      <c r="Q90" s="12" t="str">
        <f t="shared" si="17"/>
        <v xml:space="preserve">Unit1   </v>
      </c>
    </row>
    <row r="91" spans="1:17">
      <c r="A91" s="1">
        <v>88</v>
      </c>
      <c r="B91" s="9" t="str">
        <f t="shared" si="18"/>
        <v>M1088</v>
      </c>
      <c r="C91" s="20" t="s">
        <v>171</v>
      </c>
      <c r="D91" s="20" t="str">
        <f t="shared" si="23"/>
        <v xml:space="preserve"> </v>
      </c>
      <c r="E91" s="11" t="str">
        <f t="shared" si="14"/>
        <v xml:space="preserve">Unit1   Alarm     </v>
      </c>
      <c r="F91" s="9" t="str">
        <f t="shared" si="19"/>
        <v>L1088</v>
      </c>
      <c r="G91" s="20" t="s">
        <v>181</v>
      </c>
      <c r="H91" s="20" t="str">
        <f t="shared" si="12"/>
        <v xml:space="preserve"> </v>
      </c>
      <c r="I91" s="11" t="str">
        <f t="shared" si="15"/>
        <v xml:space="preserve">Unit1   Sensor   </v>
      </c>
      <c r="J91" s="9" t="str">
        <f t="shared" si="20"/>
        <v>T1088</v>
      </c>
      <c r="K91" s="10" t="s">
        <v>283</v>
      </c>
      <c r="L91" s="10"/>
      <c r="M91" s="12" t="str">
        <f t="shared" si="22"/>
        <v xml:space="preserve">Unit1   Delay/T </v>
      </c>
      <c r="N91" s="9" t="str">
        <f t="shared" si="21"/>
        <v>D1088</v>
      </c>
      <c r="O91" s="10"/>
      <c r="P91" s="10"/>
      <c r="Q91" s="12" t="str">
        <f t="shared" si="17"/>
        <v xml:space="preserve">Unit1   </v>
      </c>
    </row>
    <row r="92" spans="1:17">
      <c r="A92" s="1">
        <v>89</v>
      </c>
      <c r="B92" s="9" t="str">
        <f t="shared" si="18"/>
        <v>M1089</v>
      </c>
      <c r="C92" s="20" t="s">
        <v>171</v>
      </c>
      <c r="D92" s="20" t="str">
        <f t="shared" si="23"/>
        <v xml:space="preserve"> </v>
      </c>
      <c r="E92" s="11" t="str">
        <f t="shared" si="14"/>
        <v xml:space="preserve">Unit1   Alarm     </v>
      </c>
      <c r="F92" s="9" t="str">
        <f t="shared" si="19"/>
        <v>L1089</v>
      </c>
      <c r="G92" s="20" t="s">
        <v>181</v>
      </c>
      <c r="H92" s="20" t="str">
        <f t="shared" si="12"/>
        <v xml:space="preserve"> </v>
      </c>
      <c r="I92" s="11" t="str">
        <f t="shared" si="15"/>
        <v xml:space="preserve">Unit1   Sensor   </v>
      </c>
      <c r="J92" s="9" t="str">
        <f t="shared" si="20"/>
        <v>T1089</v>
      </c>
      <c r="K92" s="10" t="s">
        <v>283</v>
      </c>
      <c r="L92" s="10"/>
      <c r="M92" s="12" t="str">
        <f t="shared" si="22"/>
        <v xml:space="preserve">Unit1   Delay/T </v>
      </c>
      <c r="N92" s="9" t="str">
        <f t="shared" si="21"/>
        <v>D1089</v>
      </c>
      <c r="O92" s="10"/>
      <c r="P92" s="10"/>
      <c r="Q92" s="12" t="str">
        <f t="shared" si="17"/>
        <v xml:space="preserve">Unit1   </v>
      </c>
    </row>
    <row r="93" spans="1:17">
      <c r="A93" s="1">
        <v>90</v>
      </c>
      <c r="B93" s="9" t="str">
        <f t="shared" si="18"/>
        <v>M1090</v>
      </c>
      <c r="C93" s="20" t="s">
        <v>171</v>
      </c>
      <c r="D93" s="20" t="str">
        <f t="shared" si="23"/>
        <v xml:space="preserve"> </v>
      </c>
      <c r="E93" s="11" t="str">
        <f t="shared" si="14"/>
        <v xml:space="preserve">Unit1   Alarm     </v>
      </c>
      <c r="F93" s="9" t="str">
        <f t="shared" si="19"/>
        <v>L1090</v>
      </c>
      <c r="G93" s="20" t="s">
        <v>181</v>
      </c>
      <c r="H93" s="20" t="str">
        <f t="shared" si="12"/>
        <v xml:space="preserve"> </v>
      </c>
      <c r="I93" s="11" t="str">
        <f t="shared" si="15"/>
        <v xml:space="preserve">Unit1   Sensor   </v>
      </c>
      <c r="J93" s="9" t="str">
        <f t="shared" si="20"/>
        <v>T1090</v>
      </c>
      <c r="K93" s="10" t="s">
        <v>283</v>
      </c>
      <c r="L93" s="10"/>
      <c r="M93" s="12" t="str">
        <f t="shared" si="22"/>
        <v xml:space="preserve">Unit1   Delay/T </v>
      </c>
      <c r="N93" s="9" t="str">
        <f t="shared" si="21"/>
        <v>D1090</v>
      </c>
      <c r="O93" s="10"/>
      <c r="P93" s="10"/>
      <c r="Q93" s="12" t="str">
        <f t="shared" si="17"/>
        <v xml:space="preserve">Unit1   </v>
      </c>
    </row>
    <row r="94" spans="1:17">
      <c r="A94" s="1">
        <v>91</v>
      </c>
      <c r="B94" s="9" t="str">
        <f t="shared" si="18"/>
        <v>M1091</v>
      </c>
      <c r="C94" s="20" t="s">
        <v>171</v>
      </c>
      <c r="D94" s="20" t="str">
        <f t="shared" si="23"/>
        <v xml:space="preserve"> </v>
      </c>
      <c r="E94" s="11" t="str">
        <f t="shared" si="14"/>
        <v xml:space="preserve">Unit1   Alarm     </v>
      </c>
      <c r="F94" s="9" t="str">
        <f t="shared" si="19"/>
        <v>L1091</v>
      </c>
      <c r="G94" s="20" t="s">
        <v>181</v>
      </c>
      <c r="H94" s="20" t="str">
        <f t="shared" si="12"/>
        <v xml:space="preserve"> </v>
      </c>
      <c r="I94" s="11" t="str">
        <f t="shared" si="15"/>
        <v xml:space="preserve">Unit1   Sensor   </v>
      </c>
      <c r="J94" s="9" t="str">
        <f t="shared" si="20"/>
        <v>T1091</v>
      </c>
      <c r="K94" s="10" t="s">
        <v>283</v>
      </c>
      <c r="L94" s="10"/>
      <c r="M94" s="12" t="str">
        <f t="shared" si="22"/>
        <v xml:space="preserve">Unit1   Delay/T </v>
      </c>
      <c r="N94" s="9" t="str">
        <f t="shared" si="21"/>
        <v>D1091</v>
      </c>
      <c r="O94" s="10"/>
      <c r="P94" s="10"/>
      <c r="Q94" s="12" t="str">
        <f t="shared" si="17"/>
        <v xml:space="preserve">Unit1   </v>
      </c>
    </row>
    <row r="95" spans="1:17">
      <c r="A95" s="1">
        <v>92</v>
      </c>
      <c r="B95" s="9" t="str">
        <f t="shared" si="18"/>
        <v>M1092</v>
      </c>
      <c r="C95" s="20" t="s">
        <v>171</v>
      </c>
      <c r="D95" s="20" t="str">
        <f t="shared" si="23"/>
        <v xml:space="preserve"> </v>
      </c>
      <c r="E95" s="11" t="str">
        <f t="shared" si="14"/>
        <v xml:space="preserve">Unit1   Alarm     </v>
      </c>
      <c r="F95" s="9" t="str">
        <f t="shared" si="19"/>
        <v>L1092</v>
      </c>
      <c r="G95" s="20" t="s">
        <v>181</v>
      </c>
      <c r="H95" s="20" t="str">
        <f t="shared" si="12"/>
        <v xml:space="preserve"> </v>
      </c>
      <c r="I95" s="11" t="str">
        <f t="shared" si="15"/>
        <v xml:space="preserve">Unit1   Sensor   </v>
      </c>
      <c r="J95" s="9" t="str">
        <f t="shared" si="20"/>
        <v>T1092</v>
      </c>
      <c r="K95" s="10" t="s">
        <v>283</v>
      </c>
      <c r="L95" s="10"/>
      <c r="M95" s="12" t="str">
        <f t="shared" si="22"/>
        <v xml:space="preserve">Unit1   Delay/T </v>
      </c>
      <c r="N95" s="9" t="str">
        <f t="shared" si="21"/>
        <v>D1092</v>
      </c>
      <c r="O95" s="10"/>
      <c r="P95" s="10"/>
      <c r="Q95" s="12" t="str">
        <f t="shared" si="17"/>
        <v xml:space="preserve">Unit1   </v>
      </c>
    </row>
    <row r="96" spans="1:17">
      <c r="A96" s="1">
        <v>93</v>
      </c>
      <c r="B96" s="9" t="str">
        <f t="shared" si="18"/>
        <v>M1093</v>
      </c>
      <c r="C96" s="20" t="s">
        <v>171</v>
      </c>
      <c r="D96" s="20" t="str">
        <f t="shared" si="23"/>
        <v xml:space="preserve"> </v>
      </c>
      <c r="E96" s="11" t="str">
        <f t="shared" si="14"/>
        <v xml:space="preserve">Unit1   Alarm     </v>
      </c>
      <c r="F96" s="9" t="str">
        <f t="shared" si="19"/>
        <v>L1093</v>
      </c>
      <c r="G96" s="20" t="s">
        <v>181</v>
      </c>
      <c r="H96" s="20" t="str">
        <f t="shared" si="12"/>
        <v xml:space="preserve"> </v>
      </c>
      <c r="I96" s="11" t="str">
        <f t="shared" si="15"/>
        <v xml:space="preserve">Unit1   Sensor   </v>
      </c>
      <c r="J96" s="9" t="str">
        <f t="shared" si="20"/>
        <v>T1093</v>
      </c>
      <c r="K96" s="10" t="s">
        <v>283</v>
      </c>
      <c r="L96" s="10"/>
      <c r="M96" s="12" t="str">
        <f t="shared" si="22"/>
        <v xml:space="preserve">Unit1   Delay/T </v>
      </c>
      <c r="N96" s="9" t="str">
        <f t="shared" si="21"/>
        <v>D1093</v>
      </c>
      <c r="O96" s="10"/>
      <c r="P96" s="10"/>
      <c r="Q96" s="12" t="str">
        <f t="shared" si="17"/>
        <v xml:space="preserve">Unit1   </v>
      </c>
    </row>
    <row r="97" spans="1:17">
      <c r="A97" s="1">
        <v>94</v>
      </c>
      <c r="B97" s="9" t="str">
        <f t="shared" si="18"/>
        <v>M1094</v>
      </c>
      <c r="C97" s="20" t="s">
        <v>171</v>
      </c>
      <c r="D97" s="20" t="str">
        <f t="shared" si="23"/>
        <v xml:space="preserve"> </v>
      </c>
      <c r="E97" s="11" t="str">
        <f t="shared" si="14"/>
        <v xml:space="preserve">Unit1   Alarm     </v>
      </c>
      <c r="F97" s="9" t="str">
        <f t="shared" si="19"/>
        <v>L1094</v>
      </c>
      <c r="G97" s="20" t="s">
        <v>181</v>
      </c>
      <c r="H97" s="20" t="str">
        <f t="shared" si="12"/>
        <v xml:space="preserve"> </v>
      </c>
      <c r="I97" s="11" t="str">
        <f t="shared" si="15"/>
        <v xml:space="preserve">Unit1   Sensor   </v>
      </c>
      <c r="J97" s="9" t="str">
        <f t="shared" si="20"/>
        <v>T1094</v>
      </c>
      <c r="K97" s="10" t="s">
        <v>283</v>
      </c>
      <c r="L97" s="10"/>
      <c r="M97" s="12" t="str">
        <f t="shared" si="22"/>
        <v xml:space="preserve">Unit1   Delay/T </v>
      </c>
      <c r="N97" s="9" t="str">
        <f t="shared" si="21"/>
        <v>D1094</v>
      </c>
      <c r="O97" s="10"/>
      <c r="P97" s="10"/>
      <c r="Q97" s="12" t="str">
        <f t="shared" si="17"/>
        <v xml:space="preserve">Unit1   </v>
      </c>
    </row>
    <row r="98" spans="1:17">
      <c r="A98" s="1">
        <v>95</v>
      </c>
      <c r="B98" s="9" t="str">
        <f t="shared" si="18"/>
        <v>M1095</v>
      </c>
      <c r="C98" s="20" t="s">
        <v>171</v>
      </c>
      <c r="D98" s="20" t="str">
        <f t="shared" si="23"/>
        <v xml:space="preserve"> </v>
      </c>
      <c r="E98" s="11" t="str">
        <f t="shared" si="14"/>
        <v xml:space="preserve">Unit1   Alarm     </v>
      </c>
      <c r="F98" s="9" t="str">
        <f t="shared" si="19"/>
        <v>L1095</v>
      </c>
      <c r="G98" s="20" t="s">
        <v>181</v>
      </c>
      <c r="H98" s="20" t="str">
        <f t="shared" si="12"/>
        <v xml:space="preserve"> </v>
      </c>
      <c r="I98" s="11" t="str">
        <f t="shared" si="15"/>
        <v xml:space="preserve">Unit1   Sensor   </v>
      </c>
      <c r="J98" s="9" t="str">
        <f t="shared" si="20"/>
        <v>T1095</v>
      </c>
      <c r="K98" s="10" t="s">
        <v>283</v>
      </c>
      <c r="L98" s="10"/>
      <c r="M98" s="12" t="str">
        <f t="shared" si="22"/>
        <v xml:space="preserve">Unit1   Delay/T </v>
      </c>
      <c r="N98" s="9" t="str">
        <f t="shared" si="21"/>
        <v>D1095</v>
      </c>
      <c r="O98" s="10"/>
      <c r="P98" s="10"/>
      <c r="Q98" s="12" t="str">
        <f t="shared" si="17"/>
        <v xml:space="preserve">Unit1   </v>
      </c>
    </row>
    <row r="99" spans="1:17">
      <c r="A99" s="1">
        <v>96</v>
      </c>
      <c r="B99" s="9" t="str">
        <f t="shared" si="18"/>
        <v>M1096</v>
      </c>
      <c r="C99" s="20" t="s">
        <v>171</v>
      </c>
      <c r="D99" s="20" t="str">
        <f t="shared" si="23"/>
        <v xml:space="preserve"> </v>
      </c>
      <c r="E99" s="11" t="str">
        <f t="shared" ref="E99:E102" si="24">$B$1&amp;$C$1&amp;"   "&amp;C99&amp;D99</f>
        <v xml:space="preserve">Unit1   Alarm     </v>
      </c>
      <c r="F99" s="9" t="str">
        <f t="shared" si="19"/>
        <v>L1096</v>
      </c>
      <c r="G99" s="20" t="s">
        <v>181</v>
      </c>
      <c r="H99" s="20" t="str">
        <f t="shared" si="12"/>
        <v xml:space="preserve"> </v>
      </c>
      <c r="I99" s="11" t="str">
        <f t="shared" ref="I99:I102" si="25">$B$1&amp;$C$1&amp;"   "&amp;G99&amp;H99</f>
        <v xml:space="preserve">Unit1   Sensor   </v>
      </c>
      <c r="J99" s="9" t="str">
        <f t="shared" si="20"/>
        <v>T1096</v>
      </c>
      <c r="K99" s="10" t="s">
        <v>283</v>
      </c>
      <c r="L99" s="10"/>
      <c r="M99" s="12" t="str">
        <f t="shared" si="22"/>
        <v xml:space="preserve">Unit1   Delay/T </v>
      </c>
      <c r="N99" s="9" t="str">
        <f t="shared" si="21"/>
        <v>D1096</v>
      </c>
      <c r="O99" s="10"/>
      <c r="P99" s="10"/>
      <c r="Q99" s="12" t="str">
        <f t="shared" ref="Q99:Q102" si="26">$B$1&amp;$C$1&amp;"   "&amp;O99&amp;P99</f>
        <v xml:space="preserve">Unit1   </v>
      </c>
    </row>
    <row r="100" spans="1:17">
      <c r="A100" s="1">
        <v>97</v>
      </c>
      <c r="B100" s="9" t="str">
        <f t="shared" si="18"/>
        <v>M1097</v>
      </c>
      <c r="C100" s="20" t="s">
        <v>171</v>
      </c>
      <c r="D100" s="20" t="str">
        <f t="shared" si="23"/>
        <v xml:space="preserve"> </v>
      </c>
      <c r="E100" s="11" t="str">
        <f t="shared" si="24"/>
        <v xml:space="preserve">Unit1   Alarm     </v>
      </c>
      <c r="F100" s="9" t="str">
        <f t="shared" si="19"/>
        <v>L1097</v>
      </c>
      <c r="G100" s="20" t="s">
        <v>181</v>
      </c>
      <c r="H100" s="20" t="str">
        <f t="shared" si="12"/>
        <v xml:space="preserve"> </v>
      </c>
      <c r="I100" s="11" t="str">
        <f t="shared" si="25"/>
        <v xml:space="preserve">Unit1   Sensor   </v>
      </c>
      <c r="J100" s="9" t="str">
        <f t="shared" si="20"/>
        <v>T1097</v>
      </c>
      <c r="K100" s="10" t="s">
        <v>283</v>
      </c>
      <c r="L100" s="10"/>
      <c r="M100" s="12" t="str">
        <f t="shared" si="22"/>
        <v xml:space="preserve">Unit1   Delay/T </v>
      </c>
      <c r="N100" s="9" t="str">
        <f t="shared" si="21"/>
        <v>D1097</v>
      </c>
      <c r="O100" s="10"/>
      <c r="P100" s="10"/>
      <c r="Q100" s="12" t="str">
        <f t="shared" si="26"/>
        <v xml:space="preserve">Unit1   </v>
      </c>
    </row>
    <row r="101" spans="1:17">
      <c r="A101" s="1">
        <v>98</v>
      </c>
      <c r="B101" s="9" t="str">
        <f t="shared" si="18"/>
        <v>M1098</v>
      </c>
      <c r="C101" s="20" t="s">
        <v>171</v>
      </c>
      <c r="D101" s="20" t="str">
        <f t="shared" si="23"/>
        <v xml:space="preserve"> </v>
      </c>
      <c r="E101" s="11" t="str">
        <f t="shared" si="24"/>
        <v xml:space="preserve">Unit1   Alarm     </v>
      </c>
      <c r="F101" s="9" t="str">
        <f t="shared" si="19"/>
        <v>L1098</v>
      </c>
      <c r="G101" s="20" t="s">
        <v>181</v>
      </c>
      <c r="H101" s="20" t="str">
        <f t="shared" si="12"/>
        <v xml:space="preserve"> </v>
      </c>
      <c r="I101" s="11" t="str">
        <f t="shared" si="25"/>
        <v xml:space="preserve">Unit1   Sensor   </v>
      </c>
      <c r="J101" s="9" t="str">
        <f t="shared" si="20"/>
        <v>T1098</v>
      </c>
      <c r="K101" s="10" t="s">
        <v>283</v>
      </c>
      <c r="L101" s="10"/>
      <c r="M101" s="12" t="str">
        <f t="shared" si="22"/>
        <v xml:space="preserve">Unit1   Delay/T </v>
      </c>
      <c r="N101" s="9" t="str">
        <f t="shared" si="21"/>
        <v>D1098</v>
      </c>
      <c r="O101" s="10"/>
      <c r="P101" s="10"/>
      <c r="Q101" s="12" t="str">
        <f t="shared" si="26"/>
        <v xml:space="preserve">Unit1   </v>
      </c>
    </row>
    <row r="102" spans="1:17" ht="14.25" thickBot="1">
      <c r="A102" s="1">
        <v>99</v>
      </c>
      <c r="B102" s="13" t="str">
        <f t="shared" si="18"/>
        <v>M1099</v>
      </c>
      <c r="C102" s="21" t="s">
        <v>171</v>
      </c>
      <c r="D102" s="21" t="str">
        <f t="shared" si="23"/>
        <v xml:space="preserve"> </v>
      </c>
      <c r="E102" s="15" t="str">
        <f t="shared" si="24"/>
        <v xml:space="preserve">Unit1   Alarm     </v>
      </c>
      <c r="F102" s="13" t="str">
        <f t="shared" si="19"/>
        <v>L1099</v>
      </c>
      <c r="G102" s="21" t="s">
        <v>181</v>
      </c>
      <c r="H102" s="21" t="str">
        <f t="shared" si="12"/>
        <v xml:space="preserve"> </v>
      </c>
      <c r="I102" s="15" t="str">
        <f t="shared" si="25"/>
        <v xml:space="preserve">Unit1   Sensor   </v>
      </c>
      <c r="J102" s="13" t="str">
        <f t="shared" si="20"/>
        <v>T1099</v>
      </c>
      <c r="K102" s="14" t="s">
        <v>283</v>
      </c>
      <c r="L102" s="14"/>
      <c r="M102" s="16" t="str">
        <f t="shared" si="22"/>
        <v xml:space="preserve">Unit1   Delay/T </v>
      </c>
      <c r="N102" s="13" t="str">
        <f t="shared" si="21"/>
        <v>D1099</v>
      </c>
      <c r="O102" s="14"/>
      <c r="P102" s="14"/>
      <c r="Q102" s="16" t="str">
        <f t="shared" si="26"/>
        <v xml:space="preserve">Unit1   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DC5E-8DF9-44FB-9729-E6012BF057AE}">
  <sheetPr>
    <tabColor theme="9" tint="0.79998168889431442"/>
  </sheetPr>
  <dimension ref="A1:Q102"/>
  <sheetViews>
    <sheetView topLeftCell="A3" zoomScale="85" zoomScaleNormal="85" workbookViewId="0">
      <selection activeCell="G56" sqref="G56"/>
    </sheetView>
  </sheetViews>
  <sheetFormatPr defaultRowHeight="13.5"/>
  <cols>
    <col min="1" max="1" width="9" style="1"/>
    <col min="2" max="2" width="8" style="4" customWidth="1"/>
    <col min="3" max="4" width="15.625" style="1" customWidth="1"/>
    <col min="5" max="5" width="32.375" style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4" width="8" style="4" customWidth="1"/>
    <col min="15" max="16" width="15.625" style="1" customWidth="1"/>
    <col min="17" max="17" width="32.375" style="1" customWidth="1"/>
    <col min="18" max="16384" width="9" style="1"/>
  </cols>
  <sheetData>
    <row r="1" spans="1:17">
      <c r="B1" s="2" t="s">
        <v>184</v>
      </c>
      <c r="C1" s="3">
        <v>2</v>
      </c>
    </row>
    <row r="2" spans="1:17" ht="14.25" thickBot="1">
      <c r="B2" s="4">
        <f>1000+(($C$1-1)*100)</f>
        <v>1100</v>
      </c>
      <c r="C2" s="1" t="s">
        <v>183</v>
      </c>
      <c r="F2" s="4">
        <f>1000+(($C$1-1)*100)</f>
        <v>1100</v>
      </c>
      <c r="G2" s="1" t="s">
        <v>185</v>
      </c>
      <c r="J2" s="4">
        <f>1000+(($C$1-1)*100)</f>
        <v>1100</v>
      </c>
      <c r="K2" s="1" t="s">
        <v>186</v>
      </c>
      <c r="N2" s="4">
        <f>1000+(($C$1-1)*100)</f>
        <v>1100</v>
      </c>
      <c r="O2" s="1" t="s">
        <v>279</v>
      </c>
    </row>
    <row r="3" spans="1:17">
      <c r="A3" s="1">
        <v>0</v>
      </c>
      <c r="B3" s="5" t="str">
        <f>C$2&amp;B$2+$A3</f>
        <v>M1100</v>
      </c>
      <c r="C3" s="6"/>
      <c r="D3" s="6"/>
      <c r="E3" s="7" t="str">
        <f t="shared" ref="E3:E33" si="0">$B$1&amp;$C$1&amp;"   "&amp;C3&amp;D3</f>
        <v xml:space="preserve">Unit2   </v>
      </c>
      <c r="F3" s="5" t="str">
        <f>G$2&amp;F$2+$A3</f>
        <v>L1100</v>
      </c>
      <c r="G3" s="6"/>
      <c r="H3" s="6"/>
      <c r="I3" s="8" t="str">
        <f t="shared" ref="I3:I34" si="1">$B$1&amp;$C$1&amp;"   "&amp;G3&amp;H3</f>
        <v xml:space="preserve">Unit2   </v>
      </c>
      <c r="J3" s="5" t="str">
        <f>K$2&amp;J$2+$A3</f>
        <v>T1100</v>
      </c>
      <c r="K3" s="6"/>
      <c r="L3" s="6"/>
      <c r="M3" s="8" t="str">
        <f t="shared" ref="M3:M34" si="2">$B$1&amp;$C$1&amp;"   "&amp;K3&amp;L3</f>
        <v xml:space="preserve">Unit2   </v>
      </c>
      <c r="N3" s="5" t="str">
        <f>O$2&amp;N$2+$A3</f>
        <v>D1100</v>
      </c>
      <c r="O3" s="6" t="s">
        <v>280</v>
      </c>
      <c r="P3" s="6" t="s">
        <v>282</v>
      </c>
      <c r="Q3" s="8" t="str">
        <f t="shared" ref="Q3:Q34" si="3">$B$1&amp;$C$1&amp;"   "&amp;O3&amp;P3</f>
        <v>Unit2   Auto    Step NO</v>
      </c>
    </row>
    <row r="4" spans="1:17">
      <c r="A4" s="1">
        <v>1</v>
      </c>
      <c r="B4" s="9" t="str">
        <f t="shared" ref="B4:B67" si="4">C$2&amp;B$2+$A4</f>
        <v>M1101</v>
      </c>
      <c r="C4" s="10" t="s">
        <v>134</v>
      </c>
      <c r="D4" s="10"/>
      <c r="E4" s="11" t="str">
        <f t="shared" si="0"/>
        <v>Unit2   Manual</v>
      </c>
      <c r="F4" s="9" t="str">
        <f t="shared" ref="F4:F67" si="5">G$2&amp;F$2+$A4</f>
        <v>L1101</v>
      </c>
      <c r="G4" s="10"/>
      <c r="H4" s="10"/>
      <c r="I4" s="12" t="str">
        <f t="shared" si="1"/>
        <v xml:space="preserve">Unit2   </v>
      </c>
      <c r="J4" s="9" t="str">
        <f t="shared" ref="J4:J67" si="6">K$2&amp;J$2+$A4</f>
        <v>T1101</v>
      </c>
      <c r="K4" s="10" t="s">
        <v>134</v>
      </c>
      <c r="L4" s="10"/>
      <c r="M4" s="12" t="str">
        <f t="shared" si="2"/>
        <v>Unit2   Manual</v>
      </c>
      <c r="N4" s="9" t="str">
        <f t="shared" ref="N4:N67" si="7">O$2&amp;N$2+$A4</f>
        <v>D1101</v>
      </c>
      <c r="O4" s="10" t="s">
        <v>281</v>
      </c>
      <c r="P4" s="10" t="s">
        <v>282</v>
      </c>
      <c r="Q4" s="12" t="str">
        <f t="shared" si="3"/>
        <v>Unit2   Initial Step NO</v>
      </c>
    </row>
    <row r="5" spans="1:17">
      <c r="A5" s="1">
        <v>2</v>
      </c>
      <c r="B5" s="9" t="str">
        <f t="shared" si="4"/>
        <v>M1102</v>
      </c>
      <c r="C5" s="10" t="s">
        <v>135</v>
      </c>
      <c r="D5" s="10"/>
      <c r="E5" s="11" t="str">
        <f t="shared" si="0"/>
        <v>Unit2   Running</v>
      </c>
      <c r="F5" s="9" t="str">
        <f t="shared" si="5"/>
        <v>L1102</v>
      </c>
      <c r="G5" s="10" t="s">
        <v>135</v>
      </c>
      <c r="H5" s="10"/>
      <c r="I5" s="12" t="str">
        <f t="shared" si="1"/>
        <v>Unit2   Running</v>
      </c>
      <c r="J5" s="9" t="str">
        <f t="shared" si="6"/>
        <v>T1102</v>
      </c>
      <c r="K5" s="10" t="s">
        <v>135</v>
      </c>
      <c r="L5" s="10"/>
      <c r="M5" s="12" t="str">
        <f t="shared" si="2"/>
        <v>Unit2   Running</v>
      </c>
      <c r="N5" s="9" t="str">
        <f t="shared" si="7"/>
        <v>D1102</v>
      </c>
      <c r="O5" s="10"/>
      <c r="P5" s="10"/>
      <c r="Q5" s="12" t="str">
        <f t="shared" si="3"/>
        <v xml:space="preserve">Unit2   </v>
      </c>
    </row>
    <row r="6" spans="1:17">
      <c r="A6" s="1">
        <v>3</v>
      </c>
      <c r="B6" s="9" t="str">
        <f t="shared" si="4"/>
        <v>M1103</v>
      </c>
      <c r="C6" s="10" t="s">
        <v>136</v>
      </c>
      <c r="D6" s="10"/>
      <c r="E6" s="11" t="str">
        <f t="shared" si="0"/>
        <v>Unit2   Stop</v>
      </c>
      <c r="F6" s="9" t="str">
        <f t="shared" si="5"/>
        <v>L1103</v>
      </c>
      <c r="G6" s="10" t="s">
        <v>136</v>
      </c>
      <c r="H6" s="10"/>
      <c r="I6" s="12" t="str">
        <f t="shared" si="1"/>
        <v>Unit2   Stop</v>
      </c>
      <c r="J6" s="9" t="str">
        <f t="shared" si="6"/>
        <v>T1103</v>
      </c>
      <c r="K6" s="10" t="s">
        <v>136</v>
      </c>
      <c r="L6" s="10"/>
      <c r="M6" s="12" t="str">
        <f t="shared" si="2"/>
        <v>Unit2   Stop</v>
      </c>
      <c r="N6" s="9" t="str">
        <f t="shared" si="7"/>
        <v>D1103</v>
      </c>
      <c r="O6" s="10"/>
      <c r="P6" s="10"/>
      <c r="Q6" s="12" t="str">
        <f t="shared" si="3"/>
        <v xml:space="preserve">Unit2   </v>
      </c>
    </row>
    <row r="7" spans="1:17">
      <c r="A7" s="1">
        <v>4</v>
      </c>
      <c r="B7" s="9" t="str">
        <f t="shared" si="4"/>
        <v>M1104</v>
      </c>
      <c r="C7" s="10" t="s">
        <v>137</v>
      </c>
      <c r="D7" s="10"/>
      <c r="E7" s="11" t="str">
        <f t="shared" si="0"/>
        <v>Unit2   Initial Run</v>
      </c>
      <c r="F7" s="9" t="str">
        <f t="shared" si="5"/>
        <v>L1104</v>
      </c>
      <c r="G7" s="10" t="s">
        <v>176</v>
      </c>
      <c r="H7" s="10"/>
      <c r="I7" s="12" t="str">
        <f t="shared" si="1"/>
        <v>Unit2   Initial Complete</v>
      </c>
      <c r="J7" s="9" t="str">
        <f t="shared" si="6"/>
        <v>T1104</v>
      </c>
      <c r="K7" s="10" t="s">
        <v>137</v>
      </c>
      <c r="L7" s="10"/>
      <c r="M7" s="12" t="str">
        <f t="shared" si="2"/>
        <v>Unit2   Initial Run</v>
      </c>
      <c r="N7" s="9" t="str">
        <f t="shared" si="7"/>
        <v>D1104</v>
      </c>
      <c r="O7" s="10"/>
      <c r="P7" s="10"/>
      <c r="Q7" s="12" t="str">
        <f t="shared" si="3"/>
        <v xml:space="preserve">Unit2   </v>
      </c>
    </row>
    <row r="8" spans="1:17">
      <c r="A8" s="1">
        <v>5</v>
      </c>
      <c r="B8" s="9" t="str">
        <f t="shared" si="4"/>
        <v>M1105</v>
      </c>
      <c r="C8" s="10" t="s">
        <v>138</v>
      </c>
      <c r="D8" s="10"/>
      <c r="E8" s="11" t="str">
        <f t="shared" si="0"/>
        <v>Unit2   Step End</v>
      </c>
      <c r="F8" s="9" t="str">
        <f t="shared" si="5"/>
        <v>L1105</v>
      </c>
      <c r="G8" s="10"/>
      <c r="H8" s="10"/>
      <c r="I8" s="12" t="str">
        <f t="shared" si="1"/>
        <v xml:space="preserve">Unit2   </v>
      </c>
      <c r="J8" s="9" t="str">
        <f t="shared" si="6"/>
        <v>T1105</v>
      </c>
      <c r="K8" s="10" t="s">
        <v>138</v>
      </c>
      <c r="L8" s="10"/>
      <c r="M8" s="12" t="str">
        <f t="shared" si="2"/>
        <v>Unit2   Step End</v>
      </c>
      <c r="N8" s="9" t="str">
        <f t="shared" si="7"/>
        <v>D1105</v>
      </c>
      <c r="O8" s="10"/>
      <c r="P8" s="10"/>
      <c r="Q8" s="12" t="str">
        <f t="shared" si="3"/>
        <v xml:space="preserve">Unit2   </v>
      </c>
    </row>
    <row r="9" spans="1:17">
      <c r="A9" s="1">
        <v>6</v>
      </c>
      <c r="B9" s="9" t="str">
        <f t="shared" si="4"/>
        <v>M1106</v>
      </c>
      <c r="C9" s="10"/>
      <c r="D9" s="10"/>
      <c r="E9" s="11" t="str">
        <f t="shared" si="0"/>
        <v xml:space="preserve">Unit2   </v>
      </c>
      <c r="F9" s="9" t="str">
        <f t="shared" si="5"/>
        <v>L1106</v>
      </c>
      <c r="G9" s="10"/>
      <c r="H9" s="10"/>
      <c r="I9" s="12" t="str">
        <f t="shared" si="1"/>
        <v xml:space="preserve">Unit2   </v>
      </c>
      <c r="J9" s="9" t="str">
        <f t="shared" si="6"/>
        <v>T1106</v>
      </c>
      <c r="K9" s="10"/>
      <c r="L9" s="10"/>
      <c r="M9" s="12" t="str">
        <f t="shared" si="2"/>
        <v xml:space="preserve">Unit2   </v>
      </c>
      <c r="N9" s="9" t="str">
        <f t="shared" si="7"/>
        <v>D1106</v>
      </c>
      <c r="O9" s="10"/>
      <c r="P9" s="10"/>
      <c r="Q9" s="12" t="str">
        <f t="shared" si="3"/>
        <v xml:space="preserve">Unit2   </v>
      </c>
    </row>
    <row r="10" spans="1:17">
      <c r="A10" s="1">
        <v>7</v>
      </c>
      <c r="B10" s="9" t="str">
        <f t="shared" si="4"/>
        <v>M1107</v>
      </c>
      <c r="C10" s="10"/>
      <c r="D10" s="10"/>
      <c r="E10" s="11" t="str">
        <f t="shared" si="0"/>
        <v xml:space="preserve">Unit2   </v>
      </c>
      <c r="F10" s="9" t="str">
        <f t="shared" si="5"/>
        <v>L1107</v>
      </c>
      <c r="G10" s="10"/>
      <c r="H10" s="10"/>
      <c r="I10" s="12" t="str">
        <f t="shared" si="1"/>
        <v xml:space="preserve">Unit2   </v>
      </c>
      <c r="J10" s="9" t="str">
        <f t="shared" si="6"/>
        <v>T1107</v>
      </c>
      <c r="K10" s="10"/>
      <c r="L10" s="10"/>
      <c r="M10" s="12" t="str">
        <f t="shared" si="2"/>
        <v xml:space="preserve">Unit2   </v>
      </c>
      <c r="N10" s="9" t="str">
        <f t="shared" si="7"/>
        <v>D1107</v>
      </c>
      <c r="O10" s="10"/>
      <c r="P10" s="10"/>
      <c r="Q10" s="12" t="str">
        <f t="shared" si="3"/>
        <v xml:space="preserve">Unit2   </v>
      </c>
    </row>
    <row r="11" spans="1:17">
      <c r="A11" s="1">
        <v>8</v>
      </c>
      <c r="B11" s="9" t="str">
        <f t="shared" si="4"/>
        <v>M1108</v>
      </c>
      <c r="C11" s="10"/>
      <c r="D11" s="10"/>
      <c r="E11" s="11" t="str">
        <f t="shared" si="0"/>
        <v xml:space="preserve">Unit2   </v>
      </c>
      <c r="F11" s="9" t="str">
        <f t="shared" si="5"/>
        <v>L1108</v>
      </c>
      <c r="G11" s="10" t="s">
        <v>418</v>
      </c>
      <c r="H11" s="10" t="s">
        <v>419</v>
      </c>
      <c r="I11" s="12" t="str">
        <f t="shared" si="1"/>
        <v>Unit2   CellDataExist</v>
      </c>
      <c r="J11" s="9" t="str">
        <f t="shared" si="6"/>
        <v>T1108</v>
      </c>
      <c r="K11" s="10"/>
      <c r="L11" s="10"/>
      <c r="M11" s="12" t="str">
        <f t="shared" si="2"/>
        <v xml:space="preserve">Unit2   </v>
      </c>
      <c r="N11" s="9" t="str">
        <f t="shared" si="7"/>
        <v>D1108</v>
      </c>
      <c r="O11" s="10"/>
      <c r="P11" s="10"/>
      <c r="Q11" s="12" t="str">
        <f t="shared" si="3"/>
        <v xml:space="preserve">Unit2   </v>
      </c>
    </row>
    <row r="12" spans="1:17">
      <c r="A12" s="1">
        <v>9</v>
      </c>
      <c r="B12" s="9" t="str">
        <f t="shared" si="4"/>
        <v>M1109</v>
      </c>
      <c r="C12" s="10"/>
      <c r="D12" s="10"/>
      <c r="E12" s="11" t="str">
        <f t="shared" si="0"/>
        <v xml:space="preserve">Unit2   </v>
      </c>
      <c r="F12" s="9" t="str">
        <f t="shared" si="5"/>
        <v>L1109</v>
      </c>
      <c r="G12" s="10" t="s">
        <v>418</v>
      </c>
      <c r="H12" s="10" t="s">
        <v>420</v>
      </c>
      <c r="I12" s="12" t="str">
        <f t="shared" si="1"/>
        <v>Unit2   CellDataEmpty</v>
      </c>
      <c r="J12" s="9" t="str">
        <f t="shared" si="6"/>
        <v>T1109</v>
      </c>
      <c r="K12" s="10"/>
      <c r="L12" s="10"/>
      <c r="M12" s="12" t="str">
        <f t="shared" si="2"/>
        <v xml:space="preserve">Unit2   </v>
      </c>
      <c r="N12" s="9" t="str">
        <f t="shared" si="7"/>
        <v>D1109</v>
      </c>
      <c r="O12" s="10"/>
      <c r="P12" s="10"/>
      <c r="Q12" s="12" t="str">
        <f t="shared" si="3"/>
        <v xml:space="preserve">Unit2   </v>
      </c>
    </row>
    <row r="13" spans="1:17" ht="16.5">
      <c r="A13" s="1">
        <v>10</v>
      </c>
      <c r="B13" s="9" t="str">
        <f t="shared" si="4"/>
        <v>M1110</v>
      </c>
      <c r="C13" s="10" t="s">
        <v>431</v>
      </c>
      <c r="D13" s="10" t="s">
        <v>290</v>
      </c>
      <c r="E13" s="11" t="str">
        <f t="shared" si="0"/>
        <v>Unit2   Initial #01     Z WAIT</v>
      </c>
      <c r="F13" s="9" t="str">
        <f t="shared" si="5"/>
        <v>L1110</v>
      </c>
      <c r="G13" s="10" t="s">
        <v>178</v>
      </c>
      <c r="H13" s="19" t="s">
        <v>1429</v>
      </c>
      <c r="I13" s="12" t="str">
        <f t="shared" si="1"/>
        <v>Unit2   WorkCompVision  Result</v>
      </c>
      <c r="J13" s="9" t="str">
        <f t="shared" si="6"/>
        <v>T1110</v>
      </c>
      <c r="K13" s="10" t="s">
        <v>139</v>
      </c>
      <c r="L13" s="10"/>
      <c r="M13" s="12" t="str">
        <f t="shared" si="2"/>
        <v>Unit2   Initial #01</v>
      </c>
      <c r="N13" s="9" t="str">
        <f t="shared" si="7"/>
        <v>D1110</v>
      </c>
      <c r="O13" s="10"/>
      <c r="P13" s="10"/>
      <c r="Q13" s="12" t="str">
        <f t="shared" si="3"/>
        <v xml:space="preserve">Unit2   </v>
      </c>
    </row>
    <row r="14" spans="1:17">
      <c r="A14" s="1">
        <v>11</v>
      </c>
      <c r="B14" s="9" t="str">
        <f t="shared" si="4"/>
        <v>M1111</v>
      </c>
      <c r="C14" s="10" t="s">
        <v>300</v>
      </c>
      <c r="D14" s="10" t="s">
        <v>291</v>
      </c>
      <c r="E14" s="11" t="str">
        <f t="shared" si="0"/>
        <v>Unit2   Initial #02     XY LOAD</v>
      </c>
      <c r="F14" s="9" t="str">
        <f t="shared" si="5"/>
        <v>L1111</v>
      </c>
      <c r="G14" s="10" t="s">
        <v>178</v>
      </c>
      <c r="H14" s="10"/>
      <c r="I14" s="12" t="str">
        <f t="shared" si="1"/>
        <v>Unit2   WorkComp</v>
      </c>
      <c r="J14" s="9" t="str">
        <f t="shared" si="6"/>
        <v>T1111</v>
      </c>
      <c r="K14" s="10" t="s">
        <v>140</v>
      </c>
      <c r="L14" s="10"/>
      <c r="M14" s="12" t="str">
        <f t="shared" si="2"/>
        <v>Unit2   Initial #02</v>
      </c>
      <c r="N14" s="9" t="str">
        <f t="shared" si="7"/>
        <v>D1111</v>
      </c>
      <c r="O14" s="10"/>
      <c r="P14" s="10"/>
      <c r="Q14" s="12" t="str">
        <f t="shared" si="3"/>
        <v xml:space="preserve">Unit2   </v>
      </c>
    </row>
    <row r="15" spans="1:17">
      <c r="A15" s="1">
        <v>12</v>
      </c>
      <c r="B15" s="9" t="str">
        <f t="shared" si="4"/>
        <v>M1112</v>
      </c>
      <c r="C15" s="10" t="s">
        <v>301</v>
      </c>
      <c r="D15" s="10"/>
      <c r="E15" s="11" t="str">
        <f t="shared" si="0"/>
        <v xml:space="preserve">Unit2   Initial #03     </v>
      </c>
      <c r="F15" s="9" t="str">
        <f t="shared" si="5"/>
        <v>L1112</v>
      </c>
      <c r="G15" s="10" t="s">
        <v>178</v>
      </c>
      <c r="H15" s="10"/>
      <c r="I15" s="12" t="str">
        <f t="shared" si="1"/>
        <v>Unit2   WorkComp</v>
      </c>
      <c r="J15" s="9" t="str">
        <f t="shared" si="6"/>
        <v>T1112</v>
      </c>
      <c r="K15" s="10" t="s">
        <v>141</v>
      </c>
      <c r="L15" s="10"/>
      <c r="M15" s="12" t="str">
        <f t="shared" si="2"/>
        <v>Unit2   Initial #03</v>
      </c>
      <c r="N15" s="9" t="str">
        <f t="shared" si="7"/>
        <v>D1112</v>
      </c>
      <c r="O15" s="10"/>
      <c r="P15" s="10"/>
      <c r="Q15" s="12" t="str">
        <f t="shared" si="3"/>
        <v xml:space="preserve">Unit2   </v>
      </c>
    </row>
    <row r="16" spans="1:17">
      <c r="A16" s="1">
        <v>13</v>
      </c>
      <c r="B16" s="9" t="str">
        <f t="shared" si="4"/>
        <v>M1113</v>
      </c>
      <c r="C16" s="10" t="s">
        <v>302</v>
      </c>
      <c r="D16" s="10"/>
      <c r="E16" s="11" t="str">
        <f t="shared" si="0"/>
        <v xml:space="preserve">Unit2   Initial #04     </v>
      </c>
      <c r="F16" s="9" t="str">
        <f t="shared" si="5"/>
        <v>L1113</v>
      </c>
      <c r="G16" s="10" t="s">
        <v>178</v>
      </c>
      <c r="H16" s="10"/>
      <c r="I16" s="12" t="str">
        <f t="shared" si="1"/>
        <v>Unit2   WorkComp</v>
      </c>
      <c r="J16" s="9" t="str">
        <f t="shared" si="6"/>
        <v>T1113</v>
      </c>
      <c r="K16" s="10" t="s">
        <v>142</v>
      </c>
      <c r="L16" s="10"/>
      <c r="M16" s="12" t="str">
        <f t="shared" si="2"/>
        <v>Unit2   Initial #04</v>
      </c>
      <c r="N16" s="9" t="str">
        <f t="shared" si="7"/>
        <v>D1113</v>
      </c>
      <c r="O16" s="10"/>
      <c r="P16" s="10"/>
      <c r="Q16" s="12" t="str">
        <f t="shared" si="3"/>
        <v xml:space="preserve">Unit2   </v>
      </c>
    </row>
    <row r="17" spans="1:17">
      <c r="A17" s="1">
        <v>14</v>
      </c>
      <c r="B17" s="9" t="str">
        <f t="shared" si="4"/>
        <v>M1114</v>
      </c>
      <c r="C17" s="10" t="s">
        <v>303</v>
      </c>
      <c r="D17" s="10"/>
      <c r="E17" s="11" t="str">
        <f t="shared" si="0"/>
        <v xml:space="preserve">Unit2   Initial #05     </v>
      </c>
      <c r="F17" s="9" t="str">
        <f t="shared" si="5"/>
        <v>L1114</v>
      </c>
      <c r="G17" s="10" t="s">
        <v>178</v>
      </c>
      <c r="H17" s="10"/>
      <c r="I17" s="12" t="str">
        <f t="shared" si="1"/>
        <v>Unit2   WorkComp</v>
      </c>
      <c r="J17" s="9" t="str">
        <f t="shared" si="6"/>
        <v>T1114</v>
      </c>
      <c r="K17" s="10" t="s">
        <v>143</v>
      </c>
      <c r="L17" s="10"/>
      <c r="M17" s="12" t="str">
        <f t="shared" si="2"/>
        <v>Unit2   Initial #05</v>
      </c>
      <c r="N17" s="9" t="str">
        <f t="shared" si="7"/>
        <v>D1114</v>
      </c>
      <c r="O17" s="10"/>
      <c r="P17" s="10"/>
      <c r="Q17" s="12" t="str">
        <f t="shared" si="3"/>
        <v xml:space="preserve">Unit2   </v>
      </c>
    </row>
    <row r="18" spans="1:17">
      <c r="A18" s="1">
        <v>15</v>
      </c>
      <c r="B18" s="9" t="str">
        <f t="shared" si="4"/>
        <v>M1115</v>
      </c>
      <c r="C18" s="10" t="s">
        <v>304</v>
      </c>
      <c r="D18" s="10"/>
      <c r="E18" s="11" t="str">
        <f t="shared" si="0"/>
        <v xml:space="preserve">Unit2   Initial #06     </v>
      </c>
      <c r="F18" s="9" t="str">
        <f t="shared" si="5"/>
        <v>L1115</v>
      </c>
      <c r="G18" s="10" t="s">
        <v>178</v>
      </c>
      <c r="H18" s="10"/>
      <c r="I18" s="12" t="str">
        <f t="shared" si="1"/>
        <v>Unit2   WorkComp</v>
      </c>
      <c r="J18" s="9" t="str">
        <f t="shared" si="6"/>
        <v>T1115</v>
      </c>
      <c r="K18" s="10" t="s">
        <v>144</v>
      </c>
      <c r="L18" s="10"/>
      <c r="M18" s="12" t="str">
        <f t="shared" si="2"/>
        <v>Unit2   Initial #06</v>
      </c>
      <c r="N18" s="9" t="str">
        <f t="shared" si="7"/>
        <v>D1115</v>
      </c>
      <c r="O18" s="10"/>
      <c r="P18" s="10"/>
      <c r="Q18" s="12" t="str">
        <f t="shared" si="3"/>
        <v xml:space="preserve">Unit2   </v>
      </c>
    </row>
    <row r="19" spans="1:17">
      <c r="A19" s="1">
        <v>16</v>
      </c>
      <c r="B19" s="9" t="str">
        <f t="shared" si="4"/>
        <v>M1116</v>
      </c>
      <c r="C19" s="10" t="s">
        <v>305</v>
      </c>
      <c r="D19" s="10"/>
      <c r="E19" s="11" t="str">
        <f t="shared" si="0"/>
        <v xml:space="preserve">Unit2   Initial #07     </v>
      </c>
      <c r="F19" s="9" t="str">
        <f t="shared" si="5"/>
        <v>L1116</v>
      </c>
      <c r="G19" s="10" t="s">
        <v>1309</v>
      </c>
      <c r="H19" s="10" t="s">
        <v>1269</v>
      </c>
      <c r="I19" s="12" t="str">
        <f t="shared" si="1"/>
        <v xml:space="preserve">Unit2   Load    Request </v>
      </c>
      <c r="J19" s="9" t="str">
        <f t="shared" si="6"/>
        <v>T1116</v>
      </c>
      <c r="K19" s="10" t="s">
        <v>145</v>
      </c>
      <c r="L19" s="10"/>
      <c r="M19" s="12" t="str">
        <f t="shared" si="2"/>
        <v>Unit2   Initial #07</v>
      </c>
      <c r="N19" s="9" t="str">
        <f t="shared" si="7"/>
        <v>D1116</v>
      </c>
      <c r="O19" s="10"/>
      <c r="P19" s="10"/>
      <c r="Q19" s="12" t="str">
        <f t="shared" si="3"/>
        <v xml:space="preserve">Unit2   </v>
      </c>
    </row>
    <row r="20" spans="1:17">
      <c r="A20" s="1">
        <v>17</v>
      </c>
      <c r="B20" s="9" t="str">
        <f t="shared" si="4"/>
        <v>M1117</v>
      </c>
      <c r="C20" s="10" t="s">
        <v>306</v>
      </c>
      <c r="D20" s="10"/>
      <c r="E20" s="11" t="str">
        <f t="shared" si="0"/>
        <v xml:space="preserve">Unit2   Initial #08     </v>
      </c>
      <c r="F20" s="9" t="str">
        <f t="shared" si="5"/>
        <v>L1117</v>
      </c>
      <c r="G20" s="10" t="s">
        <v>1309</v>
      </c>
      <c r="H20" s="10" t="s">
        <v>1268</v>
      </c>
      <c r="I20" s="12" t="str">
        <f t="shared" si="1"/>
        <v>Unit2   Load    Complete</v>
      </c>
      <c r="J20" s="9" t="str">
        <f t="shared" si="6"/>
        <v>T1117</v>
      </c>
      <c r="K20" s="10" t="s">
        <v>146</v>
      </c>
      <c r="L20" s="10"/>
      <c r="M20" s="12" t="str">
        <f t="shared" si="2"/>
        <v>Unit2   Initial #08</v>
      </c>
      <c r="N20" s="9" t="str">
        <f t="shared" si="7"/>
        <v>D1117</v>
      </c>
      <c r="O20" s="10"/>
      <c r="P20" s="10"/>
      <c r="Q20" s="12" t="str">
        <f t="shared" si="3"/>
        <v xml:space="preserve">Unit2   </v>
      </c>
    </row>
    <row r="21" spans="1:17">
      <c r="A21" s="1">
        <v>18</v>
      </c>
      <c r="B21" s="9" t="str">
        <f t="shared" si="4"/>
        <v>M1118</v>
      </c>
      <c r="C21" s="10" t="s">
        <v>307</v>
      </c>
      <c r="D21" s="10"/>
      <c r="E21" s="11" t="str">
        <f t="shared" si="0"/>
        <v xml:space="preserve">Unit2   Initial #09     </v>
      </c>
      <c r="F21" s="9" t="str">
        <f t="shared" si="5"/>
        <v>L1118</v>
      </c>
      <c r="G21" s="10" t="s">
        <v>1310</v>
      </c>
      <c r="H21" s="10" t="s">
        <v>1269</v>
      </c>
      <c r="I21" s="12" t="str">
        <f t="shared" si="1"/>
        <v xml:space="preserve">Unit2   Unload  Request </v>
      </c>
      <c r="J21" s="9" t="str">
        <f t="shared" si="6"/>
        <v>T1118</v>
      </c>
      <c r="K21" s="10" t="s">
        <v>147</v>
      </c>
      <c r="L21" s="10"/>
      <c r="M21" s="12" t="str">
        <f t="shared" si="2"/>
        <v>Unit2   Initial #09</v>
      </c>
      <c r="N21" s="9" t="str">
        <f t="shared" si="7"/>
        <v>D1118</v>
      </c>
      <c r="O21" s="10"/>
      <c r="P21" s="10"/>
      <c r="Q21" s="12" t="str">
        <f t="shared" si="3"/>
        <v xml:space="preserve">Unit2   </v>
      </c>
    </row>
    <row r="22" spans="1:17">
      <c r="A22" s="1">
        <v>19</v>
      </c>
      <c r="B22" s="9" t="str">
        <f t="shared" si="4"/>
        <v>M1119</v>
      </c>
      <c r="C22" s="10" t="s">
        <v>308</v>
      </c>
      <c r="D22" s="10"/>
      <c r="E22" s="11" t="str">
        <f t="shared" si="0"/>
        <v xml:space="preserve">Unit2   Initial #10     </v>
      </c>
      <c r="F22" s="9" t="str">
        <f t="shared" si="5"/>
        <v>L1119</v>
      </c>
      <c r="G22" s="10" t="s">
        <v>1310</v>
      </c>
      <c r="H22" s="10" t="s">
        <v>1268</v>
      </c>
      <c r="I22" s="12" t="str">
        <f t="shared" si="1"/>
        <v>Unit2   Unload  Complete</v>
      </c>
      <c r="J22" s="9" t="str">
        <f t="shared" si="6"/>
        <v>T1119</v>
      </c>
      <c r="K22" s="10" t="s">
        <v>148</v>
      </c>
      <c r="L22" s="10"/>
      <c r="M22" s="12" t="str">
        <f t="shared" si="2"/>
        <v>Unit2   Initial #10</v>
      </c>
      <c r="N22" s="9" t="str">
        <f t="shared" si="7"/>
        <v>D1119</v>
      </c>
      <c r="O22" s="10"/>
      <c r="P22" s="10"/>
      <c r="Q22" s="12" t="str">
        <f t="shared" si="3"/>
        <v xml:space="preserve">Unit2   </v>
      </c>
    </row>
    <row r="23" spans="1:17">
      <c r="A23" s="1">
        <v>20</v>
      </c>
      <c r="B23" s="9" t="str">
        <f t="shared" si="4"/>
        <v>M1120</v>
      </c>
      <c r="C23" s="10" t="s">
        <v>309</v>
      </c>
      <c r="D23" s="10" t="s">
        <v>292</v>
      </c>
      <c r="E23" s="11" t="str">
        <f t="shared" si="0"/>
        <v>Unit2   Step    #01     W SELECT</v>
      </c>
      <c r="F23" s="9" t="str">
        <f t="shared" si="5"/>
        <v>L1120</v>
      </c>
      <c r="G23" s="10" t="s">
        <v>181</v>
      </c>
      <c r="H23" s="10" t="s">
        <v>289</v>
      </c>
      <c r="I23" s="12" t="str">
        <f t="shared" si="1"/>
        <v>Unit2   Sensor  PNP     Detect</v>
      </c>
      <c r="J23" s="9" t="str">
        <f t="shared" si="6"/>
        <v>T1120</v>
      </c>
      <c r="K23" s="10" t="s">
        <v>149</v>
      </c>
      <c r="L23" s="10"/>
      <c r="M23" s="12" t="str">
        <f t="shared" si="2"/>
        <v>Unit2   Step    #01</v>
      </c>
      <c r="N23" s="9" t="str">
        <f t="shared" si="7"/>
        <v>D1120</v>
      </c>
      <c r="O23" s="10"/>
      <c r="P23" s="10"/>
      <c r="Q23" s="12" t="str">
        <f t="shared" si="3"/>
        <v xml:space="preserve">Unit2   </v>
      </c>
    </row>
    <row r="24" spans="1:17" ht="16.5">
      <c r="A24" s="1">
        <v>21</v>
      </c>
      <c r="B24" s="9" t="str">
        <f t="shared" si="4"/>
        <v>M1121</v>
      </c>
      <c r="C24" s="10" t="s">
        <v>310</v>
      </c>
      <c r="D24" s="10" t="s">
        <v>291</v>
      </c>
      <c r="E24" s="11" t="str">
        <f t="shared" si="0"/>
        <v>Unit2   Step    #02     XY LOAD</v>
      </c>
      <c r="F24" s="9" t="str">
        <f t="shared" si="5"/>
        <v>L1121</v>
      </c>
      <c r="G24" s="10"/>
      <c r="H24" s="19" t="s">
        <v>1435</v>
      </c>
      <c r="I24" s="12" t="str">
        <f t="shared" si="1"/>
        <v>Unit2   NG Full Warnning</v>
      </c>
      <c r="J24" s="9" t="str">
        <f t="shared" si="6"/>
        <v>T1121</v>
      </c>
      <c r="K24" s="10" t="s">
        <v>150</v>
      </c>
      <c r="L24" s="10"/>
      <c r="M24" s="12" t="str">
        <f t="shared" si="2"/>
        <v>Unit2   Step    #02</v>
      </c>
      <c r="N24" s="9" t="str">
        <f t="shared" si="7"/>
        <v>D1121</v>
      </c>
      <c r="O24" s="10"/>
      <c r="P24" s="10"/>
      <c r="Q24" s="12" t="str">
        <f t="shared" si="3"/>
        <v xml:space="preserve">Unit2   </v>
      </c>
    </row>
    <row r="25" spans="1:17">
      <c r="A25" s="1">
        <v>22</v>
      </c>
      <c r="B25" s="9" t="str">
        <f t="shared" si="4"/>
        <v>M1122</v>
      </c>
      <c r="C25" s="10" t="s">
        <v>311</v>
      </c>
      <c r="D25" s="10" t="s">
        <v>299</v>
      </c>
      <c r="E25" s="11" t="str">
        <f t="shared" si="0"/>
        <v>Unit2   Step    #03     LD RQ</v>
      </c>
      <c r="F25" s="9" t="str">
        <f t="shared" si="5"/>
        <v>L1122</v>
      </c>
      <c r="G25" s="10" t="s">
        <v>181</v>
      </c>
      <c r="H25" s="10"/>
      <c r="I25" s="12" t="str">
        <f t="shared" si="1"/>
        <v xml:space="preserve">Unit2   Sensor  </v>
      </c>
      <c r="J25" s="9" t="str">
        <f t="shared" si="6"/>
        <v>T1122</v>
      </c>
      <c r="K25" s="10" t="s">
        <v>151</v>
      </c>
      <c r="L25" s="10"/>
      <c r="M25" s="12" t="str">
        <f t="shared" si="2"/>
        <v>Unit2   Step    #03</v>
      </c>
      <c r="N25" s="9" t="str">
        <f t="shared" si="7"/>
        <v>D1122</v>
      </c>
      <c r="O25" s="10"/>
      <c r="P25" s="10"/>
      <c r="Q25" s="12" t="str">
        <f t="shared" si="3"/>
        <v xml:space="preserve">Unit2   </v>
      </c>
    </row>
    <row r="26" spans="1:17">
      <c r="A26" s="1">
        <v>23</v>
      </c>
      <c r="B26" s="9" t="str">
        <f t="shared" si="4"/>
        <v>M1123</v>
      </c>
      <c r="C26" s="10" t="s">
        <v>312</v>
      </c>
      <c r="D26" s="10" t="s">
        <v>293</v>
      </c>
      <c r="E26" s="11" t="str">
        <f t="shared" si="0"/>
        <v>Unit2   Step    #04     Z LOAD</v>
      </c>
      <c r="F26" s="9" t="str">
        <f t="shared" si="5"/>
        <v>L1123</v>
      </c>
      <c r="G26" s="10" t="s">
        <v>181</v>
      </c>
      <c r="H26" s="10"/>
      <c r="I26" s="12" t="str">
        <f t="shared" si="1"/>
        <v xml:space="preserve">Unit2   Sensor  </v>
      </c>
      <c r="J26" s="9" t="str">
        <f t="shared" si="6"/>
        <v>T1123</v>
      </c>
      <c r="K26" s="10" t="s">
        <v>152</v>
      </c>
      <c r="L26" s="10"/>
      <c r="M26" s="12" t="str">
        <f t="shared" si="2"/>
        <v>Unit2   Step    #04</v>
      </c>
      <c r="N26" s="9" t="str">
        <f t="shared" si="7"/>
        <v>D1123</v>
      </c>
      <c r="O26" s="10"/>
      <c r="P26" s="10"/>
      <c r="Q26" s="12" t="str">
        <f t="shared" si="3"/>
        <v xml:space="preserve">Unit2   </v>
      </c>
    </row>
    <row r="27" spans="1:17">
      <c r="A27" s="1">
        <v>24</v>
      </c>
      <c r="B27" s="9" t="str">
        <f t="shared" si="4"/>
        <v>M1124</v>
      </c>
      <c r="C27" s="10" t="s">
        <v>313</v>
      </c>
      <c r="D27" s="10" t="s">
        <v>294</v>
      </c>
      <c r="E27" s="11" t="str">
        <f t="shared" si="0"/>
        <v>Unit2   Step    #05     GRAB</v>
      </c>
      <c r="F27" s="9" t="str">
        <f t="shared" si="5"/>
        <v>L1124</v>
      </c>
      <c r="G27" s="10" t="s">
        <v>181</v>
      </c>
      <c r="H27" s="10"/>
      <c r="I27" s="12" t="str">
        <f t="shared" si="1"/>
        <v xml:space="preserve">Unit2   Sensor  </v>
      </c>
      <c r="J27" s="9" t="str">
        <f t="shared" si="6"/>
        <v>T1124</v>
      </c>
      <c r="K27" s="10" t="s">
        <v>153</v>
      </c>
      <c r="L27" s="10"/>
      <c r="M27" s="12" t="str">
        <f t="shared" si="2"/>
        <v>Unit2   Step    #05</v>
      </c>
      <c r="N27" s="9" t="str">
        <f t="shared" si="7"/>
        <v>D1124</v>
      </c>
      <c r="O27" s="10"/>
      <c r="P27" s="10"/>
      <c r="Q27" s="12" t="str">
        <f t="shared" si="3"/>
        <v xml:space="preserve">Unit2   </v>
      </c>
    </row>
    <row r="28" spans="1:17">
      <c r="A28" s="1">
        <v>25</v>
      </c>
      <c r="B28" s="9" t="str">
        <f t="shared" si="4"/>
        <v>M1125</v>
      </c>
      <c r="C28" s="10" t="s">
        <v>314</v>
      </c>
      <c r="D28" s="10" t="s">
        <v>290</v>
      </c>
      <c r="E28" s="11" t="str">
        <f t="shared" si="0"/>
        <v>Unit2   Step    #06     Z WAIT</v>
      </c>
      <c r="F28" s="9" t="str">
        <f t="shared" si="5"/>
        <v>L1125</v>
      </c>
      <c r="G28" s="10" t="s">
        <v>181</v>
      </c>
      <c r="H28" s="10"/>
      <c r="I28" s="12" t="str">
        <f t="shared" si="1"/>
        <v xml:space="preserve">Unit2   Sensor  </v>
      </c>
      <c r="J28" s="9" t="str">
        <f t="shared" si="6"/>
        <v>T1125</v>
      </c>
      <c r="K28" s="10" t="s">
        <v>154</v>
      </c>
      <c r="L28" s="10"/>
      <c r="M28" s="12" t="str">
        <f t="shared" si="2"/>
        <v>Unit2   Step    #06</v>
      </c>
      <c r="N28" s="9" t="str">
        <f t="shared" si="7"/>
        <v>D1125</v>
      </c>
      <c r="O28" s="10"/>
      <c r="P28" s="10"/>
      <c r="Q28" s="12" t="str">
        <f t="shared" si="3"/>
        <v xml:space="preserve">Unit2   </v>
      </c>
    </row>
    <row r="29" spans="1:17">
      <c r="A29" s="1">
        <v>26</v>
      </c>
      <c r="B29" s="9" t="str">
        <f t="shared" si="4"/>
        <v>M1126</v>
      </c>
      <c r="C29" s="10" t="s">
        <v>315</v>
      </c>
      <c r="D29" s="10" t="s">
        <v>295</v>
      </c>
      <c r="E29" s="11" t="str">
        <f t="shared" si="0"/>
        <v>Unit2   Step    #07     XY UNLOAD</v>
      </c>
      <c r="F29" s="9" t="str">
        <f t="shared" si="5"/>
        <v>L1126</v>
      </c>
      <c r="G29" s="10" t="s">
        <v>181</v>
      </c>
      <c r="H29" s="10"/>
      <c r="I29" s="12" t="str">
        <f t="shared" si="1"/>
        <v xml:space="preserve">Unit2   Sensor  </v>
      </c>
      <c r="J29" s="9" t="str">
        <f t="shared" si="6"/>
        <v>T1126</v>
      </c>
      <c r="K29" s="10" t="s">
        <v>155</v>
      </c>
      <c r="L29" s="10"/>
      <c r="M29" s="12" t="str">
        <f t="shared" si="2"/>
        <v>Unit2   Step    #07</v>
      </c>
      <c r="N29" s="9" t="str">
        <f t="shared" si="7"/>
        <v>D1126</v>
      </c>
      <c r="O29" s="10"/>
      <c r="P29" s="10"/>
      <c r="Q29" s="12" t="str">
        <f t="shared" si="3"/>
        <v xml:space="preserve">Unit2   </v>
      </c>
    </row>
    <row r="30" spans="1:17">
      <c r="A30" s="1">
        <v>27</v>
      </c>
      <c r="B30" s="9" t="str">
        <f t="shared" si="4"/>
        <v>M1127</v>
      </c>
      <c r="C30" s="10" t="s">
        <v>316</v>
      </c>
      <c r="D30" s="10" t="s">
        <v>298</v>
      </c>
      <c r="E30" s="11" t="str">
        <f t="shared" si="0"/>
        <v>Unit2   Step    #08     UD RQ</v>
      </c>
      <c r="F30" s="9" t="str">
        <f t="shared" si="5"/>
        <v>L1127</v>
      </c>
      <c r="G30" s="10" t="s">
        <v>181</v>
      </c>
      <c r="H30" s="10"/>
      <c r="I30" s="12" t="str">
        <f t="shared" si="1"/>
        <v xml:space="preserve">Unit2   Sensor  </v>
      </c>
      <c r="J30" s="9" t="str">
        <f t="shared" si="6"/>
        <v>T1127</v>
      </c>
      <c r="K30" s="10" t="s">
        <v>156</v>
      </c>
      <c r="L30" s="10"/>
      <c r="M30" s="12" t="str">
        <f t="shared" si="2"/>
        <v>Unit2   Step    #08</v>
      </c>
      <c r="N30" s="9" t="str">
        <f t="shared" si="7"/>
        <v>D1127</v>
      </c>
      <c r="O30" s="10"/>
      <c r="P30" s="10"/>
      <c r="Q30" s="12" t="str">
        <f t="shared" si="3"/>
        <v xml:space="preserve">Unit2   </v>
      </c>
    </row>
    <row r="31" spans="1:17">
      <c r="A31" s="1">
        <v>28</v>
      </c>
      <c r="B31" s="9" t="str">
        <f t="shared" si="4"/>
        <v>M1128</v>
      </c>
      <c r="C31" s="10" t="s">
        <v>317</v>
      </c>
      <c r="D31" s="10" t="s">
        <v>296</v>
      </c>
      <c r="E31" s="11" t="str">
        <f t="shared" si="0"/>
        <v>Unit2   Step    #09     Z UNLOAD</v>
      </c>
      <c r="F31" s="9" t="str">
        <f t="shared" si="5"/>
        <v>L1128</v>
      </c>
      <c r="G31" s="10" t="s">
        <v>181</v>
      </c>
      <c r="H31" s="10"/>
      <c r="I31" s="12" t="str">
        <f t="shared" si="1"/>
        <v xml:space="preserve">Unit2   Sensor  </v>
      </c>
      <c r="J31" s="9" t="str">
        <f t="shared" si="6"/>
        <v>T1128</v>
      </c>
      <c r="K31" s="10" t="s">
        <v>157</v>
      </c>
      <c r="L31" s="10"/>
      <c r="M31" s="12" t="str">
        <f t="shared" si="2"/>
        <v>Unit2   Step    #09</v>
      </c>
      <c r="N31" s="9" t="str">
        <f t="shared" si="7"/>
        <v>D1128</v>
      </c>
      <c r="O31" s="10"/>
      <c r="P31" s="10"/>
      <c r="Q31" s="12" t="str">
        <f t="shared" si="3"/>
        <v xml:space="preserve">Unit2   </v>
      </c>
    </row>
    <row r="32" spans="1:17">
      <c r="A32" s="1">
        <v>29</v>
      </c>
      <c r="B32" s="9" t="str">
        <f t="shared" si="4"/>
        <v>M1129</v>
      </c>
      <c r="C32" s="10" t="s">
        <v>318</v>
      </c>
      <c r="D32" s="10" t="s">
        <v>297</v>
      </c>
      <c r="E32" s="11" t="str">
        <f t="shared" si="0"/>
        <v>Unit2   Step    #10     UNGRAB</v>
      </c>
      <c r="F32" s="9" t="str">
        <f t="shared" si="5"/>
        <v>L1129</v>
      </c>
      <c r="G32" s="10" t="s">
        <v>181</v>
      </c>
      <c r="H32" s="10"/>
      <c r="I32" s="12" t="str">
        <f t="shared" si="1"/>
        <v xml:space="preserve">Unit2   Sensor  </v>
      </c>
      <c r="J32" s="9" t="str">
        <f t="shared" si="6"/>
        <v>T1129</v>
      </c>
      <c r="K32" s="10" t="s">
        <v>158</v>
      </c>
      <c r="L32" s="10"/>
      <c r="M32" s="12" t="str">
        <f t="shared" si="2"/>
        <v>Unit2   Step    #10</v>
      </c>
      <c r="N32" s="9" t="str">
        <f t="shared" si="7"/>
        <v>D1129</v>
      </c>
      <c r="O32" s="10"/>
      <c r="P32" s="10"/>
      <c r="Q32" s="12" t="str">
        <f t="shared" si="3"/>
        <v xml:space="preserve">Unit2   </v>
      </c>
    </row>
    <row r="33" spans="1:17">
      <c r="A33" s="1">
        <v>30</v>
      </c>
      <c r="B33" s="9" t="str">
        <f t="shared" si="4"/>
        <v>M1130</v>
      </c>
      <c r="C33" s="10" t="s">
        <v>319</v>
      </c>
      <c r="D33" s="10" t="s">
        <v>290</v>
      </c>
      <c r="E33" s="11" t="str">
        <f t="shared" si="0"/>
        <v>Unit2   Step    #11     Z WAIT</v>
      </c>
      <c r="F33" s="9" t="str">
        <f t="shared" si="5"/>
        <v>L1130</v>
      </c>
      <c r="G33" s="10" t="s">
        <v>181</v>
      </c>
      <c r="H33" s="10"/>
      <c r="I33" s="12" t="str">
        <f t="shared" si="1"/>
        <v xml:space="preserve">Unit2   Sensor  </v>
      </c>
      <c r="J33" s="9" t="str">
        <f t="shared" si="6"/>
        <v>T1130</v>
      </c>
      <c r="K33" s="10" t="s">
        <v>159</v>
      </c>
      <c r="L33" s="10"/>
      <c r="M33" s="12" t="str">
        <f t="shared" si="2"/>
        <v>Unit2   Step    #11</v>
      </c>
      <c r="N33" s="9" t="str">
        <f t="shared" si="7"/>
        <v>D1130</v>
      </c>
      <c r="O33" s="10"/>
      <c r="P33" s="10"/>
      <c r="Q33" s="12" t="str">
        <f t="shared" si="3"/>
        <v xml:space="preserve">Unit2   </v>
      </c>
    </row>
    <row r="34" spans="1:17">
      <c r="A34" s="1">
        <v>31</v>
      </c>
      <c r="B34" s="9" t="str">
        <f t="shared" si="4"/>
        <v>M1131</v>
      </c>
      <c r="C34" s="10" t="s">
        <v>320</v>
      </c>
      <c r="D34" s="10" t="s">
        <v>363</v>
      </c>
      <c r="E34" s="11" t="str">
        <f>$B$1&amp;$C$1&amp;"   "&amp;C34&amp;D34</f>
        <v>Unit2   Step    #12     XY NG</v>
      </c>
      <c r="F34" s="9" t="str">
        <f t="shared" si="5"/>
        <v>L1131</v>
      </c>
      <c r="G34" s="10" t="s">
        <v>181</v>
      </c>
      <c r="H34" s="10"/>
      <c r="I34" s="12" t="str">
        <f t="shared" si="1"/>
        <v xml:space="preserve">Unit2   Sensor  </v>
      </c>
      <c r="J34" s="9" t="str">
        <f t="shared" si="6"/>
        <v>T1131</v>
      </c>
      <c r="K34" s="10" t="s">
        <v>160</v>
      </c>
      <c r="L34" s="10"/>
      <c r="M34" s="12" t="str">
        <f t="shared" si="2"/>
        <v>Unit2   Step    #12</v>
      </c>
      <c r="N34" s="9" t="str">
        <f t="shared" si="7"/>
        <v>D1131</v>
      </c>
      <c r="O34" s="10"/>
      <c r="P34" s="10"/>
      <c r="Q34" s="12" t="str">
        <f t="shared" si="3"/>
        <v xml:space="preserve">Unit2   </v>
      </c>
    </row>
    <row r="35" spans="1:17">
      <c r="A35" s="1">
        <v>32</v>
      </c>
      <c r="B35" s="9" t="str">
        <f t="shared" si="4"/>
        <v>M1132</v>
      </c>
      <c r="C35" s="10" t="s">
        <v>321</v>
      </c>
      <c r="D35" s="10" t="s">
        <v>365</v>
      </c>
      <c r="E35" s="11" t="str">
        <f>$B$1&amp;$C$1&amp;"   "&amp;C35&amp;D35</f>
        <v>Unit2   Step    #13     NG RQ</v>
      </c>
      <c r="F35" s="9" t="str">
        <f t="shared" si="5"/>
        <v>L1132</v>
      </c>
      <c r="G35" s="10" t="s">
        <v>181</v>
      </c>
      <c r="H35" s="10"/>
      <c r="I35" s="12" t="str">
        <f t="shared" ref="I35:I66" si="8">$B$1&amp;$C$1&amp;"   "&amp;G35&amp;H35</f>
        <v xml:space="preserve">Unit2   Sensor  </v>
      </c>
      <c r="J35" s="9" t="str">
        <f t="shared" si="6"/>
        <v>T1132</v>
      </c>
      <c r="K35" s="10" t="s">
        <v>161</v>
      </c>
      <c r="L35" s="10"/>
      <c r="M35" s="12" t="str">
        <f t="shared" ref="M35:M66" si="9">$B$1&amp;$C$1&amp;"   "&amp;K35&amp;L35</f>
        <v>Unit2   Step    #13</v>
      </c>
      <c r="N35" s="9" t="str">
        <f t="shared" si="7"/>
        <v>D1132</v>
      </c>
      <c r="O35" s="10"/>
      <c r="P35" s="10"/>
      <c r="Q35" s="12" t="str">
        <f t="shared" ref="Q35:Q66" si="10">$B$1&amp;$C$1&amp;"   "&amp;O35&amp;P35</f>
        <v xml:space="preserve">Unit2   </v>
      </c>
    </row>
    <row r="36" spans="1:17">
      <c r="A36" s="1">
        <v>33</v>
      </c>
      <c r="B36" s="9" t="str">
        <f t="shared" si="4"/>
        <v>M1133</v>
      </c>
      <c r="C36" s="10" t="s">
        <v>322</v>
      </c>
      <c r="D36" s="10" t="s">
        <v>364</v>
      </c>
      <c r="E36" s="11" t="str">
        <f t="shared" ref="E36:E66" si="11">$B$1&amp;$C$1&amp;"   "&amp;C36&amp;D36</f>
        <v>Unit2   Step    #14     Z NG</v>
      </c>
      <c r="F36" s="9" t="str">
        <f t="shared" si="5"/>
        <v>L1133</v>
      </c>
      <c r="G36" s="10" t="s">
        <v>181</v>
      </c>
      <c r="H36" s="10"/>
      <c r="I36" s="12" t="str">
        <f t="shared" si="8"/>
        <v xml:space="preserve">Unit2   Sensor  </v>
      </c>
      <c r="J36" s="9" t="str">
        <f t="shared" si="6"/>
        <v>T1133</v>
      </c>
      <c r="K36" s="10" t="s">
        <v>162</v>
      </c>
      <c r="L36" s="10"/>
      <c r="M36" s="12" t="str">
        <f t="shared" si="9"/>
        <v>Unit2   Step    #14</v>
      </c>
      <c r="N36" s="9" t="str">
        <f t="shared" si="7"/>
        <v>D1133</v>
      </c>
      <c r="O36" s="10"/>
      <c r="P36" s="10"/>
      <c r="Q36" s="12" t="str">
        <f t="shared" si="10"/>
        <v xml:space="preserve">Unit2   </v>
      </c>
    </row>
    <row r="37" spans="1:17">
      <c r="A37" s="1">
        <v>34</v>
      </c>
      <c r="B37" s="9" t="str">
        <f t="shared" si="4"/>
        <v>M1134</v>
      </c>
      <c r="C37" s="10" t="s">
        <v>323</v>
      </c>
      <c r="D37" s="10" t="s">
        <v>297</v>
      </c>
      <c r="E37" s="11" t="str">
        <f t="shared" si="11"/>
        <v>Unit2   Step    #15     UNGRAB</v>
      </c>
      <c r="F37" s="9" t="str">
        <f t="shared" si="5"/>
        <v>L1134</v>
      </c>
      <c r="G37" s="10" t="s">
        <v>181</v>
      </c>
      <c r="H37" s="10"/>
      <c r="I37" s="12" t="str">
        <f t="shared" si="8"/>
        <v xml:space="preserve">Unit2   Sensor  </v>
      </c>
      <c r="J37" s="9" t="str">
        <f t="shared" si="6"/>
        <v>T1134</v>
      </c>
      <c r="K37" s="10" t="s">
        <v>163</v>
      </c>
      <c r="L37" s="10"/>
      <c r="M37" s="12" t="str">
        <f t="shared" si="9"/>
        <v>Unit2   Step    #15</v>
      </c>
      <c r="N37" s="9" t="str">
        <f t="shared" si="7"/>
        <v>D1134</v>
      </c>
      <c r="O37" s="10"/>
      <c r="P37" s="10"/>
      <c r="Q37" s="12" t="str">
        <f t="shared" si="10"/>
        <v xml:space="preserve">Unit2   </v>
      </c>
    </row>
    <row r="38" spans="1:17">
      <c r="A38" s="1">
        <v>35</v>
      </c>
      <c r="B38" s="9" t="str">
        <f t="shared" si="4"/>
        <v>M1135</v>
      </c>
      <c r="C38" s="10" t="s">
        <v>324</v>
      </c>
      <c r="D38" s="10" t="s">
        <v>290</v>
      </c>
      <c r="E38" s="11" t="str">
        <f t="shared" si="11"/>
        <v>Unit2   Step    #16     Z WAIT</v>
      </c>
      <c r="F38" s="9" t="str">
        <f t="shared" si="5"/>
        <v>L1135</v>
      </c>
      <c r="G38" s="10" t="s">
        <v>181</v>
      </c>
      <c r="H38" s="10"/>
      <c r="I38" s="12" t="str">
        <f t="shared" si="8"/>
        <v xml:space="preserve">Unit2   Sensor  </v>
      </c>
      <c r="J38" s="9" t="str">
        <f t="shared" si="6"/>
        <v>T1135</v>
      </c>
      <c r="K38" s="10" t="s">
        <v>164</v>
      </c>
      <c r="L38" s="10"/>
      <c r="M38" s="12" t="str">
        <f t="shared" si="9"/>
        <v>Unit2   Step    #16</v>
      </c>
      <c r="N38" s="9" t="str">
        <f t="shared" si="7"/>
        <v>D1135</v>
      </c>
      <c r="O38" s="10"/>
      <c r="P38" s="10"/>
      <c r="Q38" s="12" t="str">
        <f t="shared" si="10"/>
        <v xml:space="preserve">Unit2   </v>
      </c>
    </row>
    <row r="39" spans="1:17">
      <c r="A39" s="1">
        <v>36</v>
      </c>
      <c r="B39" s="9" t="str">
        <f t="shared" si="4"/>
        <v>M1136</v>
      </c>
      <c r="C39" s="10" t="s">
        <v>325</v>
      </c>
      <c r="D39" s="10"/>
      <c r="E39" s="11" t="str">
        <f t="shared" si="11"/>
        <v xml:space="preserve">Unit2   Step    #17     </v>
      </c>
      <c r="F39" s="9" t="str">
        <f t="shared" si="5"/>
        <v>L1136</v>
      </c>
      <c r="G39" s="10" t="s">
        <v>181</v>
      </c>
      <c r="H39" s="10"/>
      <c r="I39" s="12" t="str">
        <f t="shared" si="8"/>
        <v xml:space="preserve">Unit2   Sensor  </v>
      </c>
      <c r="J39" s="9" t="str">
        <f t="shared" si="6"/>
        <v>T1136</v>
      </c>
      <c r="K39" s="10" t="s">
        <v>165</v>
      </c>
      <c r="L39" s="10"/>
      <c r="M39" s="12" t="str">
        <f t="shared" si="9"/>
        <v>Unit2   Step    #17</v>
      </c>
      <c r="N39" s="9" t="str">
        <f t="shared" si="7"/>
        <v>D1136</v>
      </c>
      <c r="O39" s="10"/>
      <c r="P39" s="10"/>
      <c r="Q39" s="12" t="str">
        <f t="shared" si="10"/>
        <v xml:space="preserve">Unit2   </v>
      </c>
    </row>
    <row r="40" spans="1:17">
      <c r="A40" s="1">
        <v>37</v>
      </c>
      <c r="B40" s="9" t="str">
        <f t="shared" si="4"/>
        <v>M1137</v>
      </c>
      <c r="C40" s="10" t="s">
        <v>326</v>
      </c>
      <c r="D40" s="10"/>
      <c r="E40" s="11" t="str">
        <f t="shared" si="11"/>
        <v xml:space="preserve">Unit2   Step    #18     </v>
      </c>
      <c r="F40" s="9" t="str">
        <f t="shared" si="5"/>
        <v>L1137</v>
      </c>
      <c r="G40" s="10" t="s">
        <v>181</v>
      </c>
      <c r="H40" s="10"/>
      <c r="I40" s="12" t="str">
        <f t="shared" si="8"/>
        <v xml:space="preserve">Unit2   Sensor  </v>
      </c>
      <c r="J40" s="9" t="str">
        <f t="shared" si="6"/>
        <v>T1137</v>
      </c>
      <c r="K40" s="10" t="s">
        <v>166</v>
      </c>
      <c r="L40" s="10"/>
      <c r="M40" s="12" t="str">
        <f t="shared" si="9"/>
        <v>Unit2   Step    #18</v>
      </c>
      <c r="N40" s="9" t="str">
        <f t="shared" si="7"/>
        <v>D1137</v>
      </c>
      <c r="O40" s="10"/>
      <c r="P40" s="10"/>
      <c r="Q40" s="12" t="str">
        <f t="shared" si="10"/>
        <v xml:space="preserve">Unit2   </v>
      </c>
    </row>
    <row r="41" spans="1:17">
      <c r="A41" s="1">
        <v>38</v>
      </c>
      <c r="B41" s="9" t="str">
        <f t="shared" si="4"/>
        <v>M1138</v>
      </c>
      <c r="C41" s="10" t="s">
        <v>327</v>
      </c>
      <c r="D41" s="10"/>
      <c r="E41" s="11" t="str">
        <f t="shared" si="11"/>
        <v xml:space="preserve">Unit2   Step    #19     </v>
      </c>
      <c r="F41" s="9" t="str">
        <f t="shared" si="5"/>
        <v>L1138</v>
      </c>
      <c r="G41" s="10" t="s">
        <v>181</v>
      </c>
      <c r="H41" s="10"/>
      <c r="I41" s="12" t="str">
        <f t="shared" si="8"/>
        <v xml:space="preserve">Unit2   Sensor  </v>
      </c>
      <c r="J41" s="9" t="str">
        <f t="shared" si="6"/>
        <v>T1138</v>
      </c>
      <c r="K41" s="10" t="s">
        <v>167</v>
      </c>
      <c r="L41" s="10"/>
      <c r="M41" s="12" t="str">
        <f t="shared" si="9"/>
        <v>Unit2   Step    #19</v>
      </c>
      <c r="N41" s="9" t="str">
        <f t="shared" si="7"/>
        <v>D1138</v>
      </c>
      <c r="O41" s="10"/>
      <c r="P41" s="10"/>
      <c r="Q41" s="12" t="str">
        <f t="shared" si="10"/>
        <v xml:space="preserve">Unit2   </v>
      </c>
    </row>
    <row r="42" spans="1:17">
      <c r="A42" s="1">
        <v>39</v>
      </c>
      <c r="B42" s="9" t="str">
        <f t="shared" si="4"/>
        <v>M1139</v>
      </c>
      <c r="C42" s="10" t="s">
        <v>328</v>
      </c>
      <c r="D42" s="10"/>
      <c r="E42" s="11" t="str">
        <f t="shared" si="11"/>
        <v xml:space="preserve">Unit2   Step    #20     </v>
      </c>
      <c r="F42" s="9" t="str">
        <f t="shared" si="5"/>
        <v>L1139</v>
      </c>
      <c r="G42" s="10" t="s">
        <v>181</v>
      </c>
      <c r="H42" s="10"/>
      <c r="I42" s="12" t="str">
        <f t="shared" si="8"/>
        <v xml:space="preserve">Unit2   Sensor  </v>
      </c>
      <c r="J42" s="9" t="str">
        <f t="shared" si="6"/>
        <v>T1139</v>
      </c>
      <c r="K42" s="10" t="s">
        <v>168</v>
      </c>
      <c r="L42" s="10"/>
      <c r="M42" s="12" t="str">
        <f t="shared" si="9"/>
        <v>Unit2   Step    #20</v>
      </c>
      <c r="N42" s="9" t="str">
        <f t="shared" si="7"/>
        <v>D1139</v>
      </c>
      <c r="O42" s="10"/>
      <c r="P42" s="10"/>
      <c r="Q42" s="12" t="str">
        <f t="shared" si="10"/>
        <v xml:space="preserve">Unit2   </v>
      </c>
    </row>
    <row r="43" spans="1:17">
      <c r="A43" s="1">
        <v>40</v>
      </c>
      <c r="B43" s="9" t="str">
        <f t="shared" si="4"/>
        <v>M1140</v>
      </c>
      <c r="C43" s="10" t="s">
        <v>172</v>
      </c>
      <c r="D43" s="22" t="s">
        <v>287</v>
      </c>
      <c r="E43" s="11" t="str">
        <f t="shared" si="11"/>
        <v>Unit2   Command PNP     Turn</v>
      </c>
      <c r="F43" s="9" t="str">
        <f t="shared" si="5"/>
        <v>L1140</v>
      </c>
      <c r="G43" s="17" t="s">
        <v>179</v>
      </c>
      <c r="H43" s="17" t="str">
        <f t="shared" ref="H43:H82" si="12">D43</f>
        <v>PNP     Turn</v>
      </c>
      <c r="I43" s="12" t="str">
        <f t="shared" si="8"/>
        <v>Unit2   S/W     PNP     Turn</v>
      </c>
      <c r="J43" s="9" t="str">
        <f t="shared" si="6"/>
        <v>T1140</v>
      </c>
      <c r="K43" s="10"/>
      <c r="L43" s="10"/>
      <c r="M43" s="12" t="str">
        <f t="shared" si="9"/>
        <v xml:space="preserve">Unit2   </v>
      </c>
      <c r="N43" s="9" t="str">
        <f t="shared" si="7"/>
        <v>D1140</v>
      </c>
      <c r="O43" s="10"/>
      <c r="P43" s="10"/>
      <c r="Q43" s="12" t="str">
        <f t="shared" si="10"/>
        <v xml:space="preserve">Unit2   </v>
      </c>
    </row>
    <row r="44" spans="1:17">
      <c r="A44" s="1">
        <v>41</v>
      </c>
      <c r="B44" s="9" t="str">
        <f t="shared" si="4"/>
        <v>M1141</v>
      </c>
      <c r="C44" s="10" t="s">
        <v>172</v>
      </c>
      <c r="D44" s="22" t="s">
        <v>288</v>
      </c>
      <c r="E44" s="11" t="str">
        <f t="shared" si="11"/>
        <v>Unit2   Command PNP     Return</v>
      </c>
      <c r="F44" s="9" t="str">
        <f t="shared" si="5"/>
        <v>L1141</v>
      </c>
      <c r="G44" s="17" t="s">
        <v>179</v>
      </c>
      <c r="H44" s="17" t="str">
        <f t="shared" si="12"/>
        <v>PNP     Return</v>
      </c>
      <c r="I44" s="12" t="str">
        <f t="shared" si="8"/>
        <v>Unit2   S/W     PNP     Return</v>
      </c>
      <c r="J44" s="9" t="str">
        <f t="shared" si="6"/>
        <v>T1141</v>
      </c>
      <c r="K44" s="10"/>
      <c r="L44" s="10"/>
      <c r="M44" s="12" t="str">
        <f t="shared" si="9"/>
        <v xml:space="preserve">Unit2   </v>
      </c>
      <c r="N44" s="9" t="str">
        <f t="shared" si="7"/>
        <v>D1141</v>
      </c>
      <c r="O44" s="10"/>
      <c r="P44" s="10"/>
      <c r="Q44" s="12" t="str">
        <f t="shared" si="10"/>
        <v xml:space="preserve">Unit2   </v>
      </c>
    </row>
    <row r="45" spans="1:17">
      <c r="A45" s="1">
        <v>42</v>
      </c>
      <c r="B45" s="9" t="str">
        <f t="shared" si="4"/>
        <v>M1142</v>
      </c>
      <c r="C45" s="10" t="s">
        <v>169</v>
      </c>
      <c r="D45" s="22" t="s">
        <v>1222</v>
      </c>
      <c r="E45" s="11" t="str">
        <f t="shared" si="11"/>
        <v>Unit2   Command PNP     Vacuum</v>
      </c>
      <c r="F45" s="9" t="str">
        <f t="shared" si="5"/>
        <v>L1142</v>
      </c>
      <c r="G45" s="17" t="s">
        <v>179</v>
      </c>
      <c r="H45" s="17" t="str">
        <f t="shared" si="12"/>
        <v>PNP     Vacuum</v>
      </c>
      <c r="I45" s="12" t="str">
        <f t="shared" si="8"/>
        <v>Unit2   S/W     PNP     Vacuum</v>
      </c>
      <c r="J45" s="9" t="str">
        <f t="shared" si="6"/>
        <v>T1142</v>
      </c>
      <c r="K45" s="10"/>
      <c r="L45" s="10"/>
      <c r="M45" s="12" t="str">
        <f t="shared" si="9"/>
        <v xml:space="preserve">Unit2   </v>
      </c>
      <c r="N45" s="9" t="str">
        <f t="shared" si="7"/>
        <v>D1142</v>
      </c>
      <c r="O45" s="10"/>
      <c r="P45" s="10"/>
      <c r="Q45" s="12" t="str">
        <f t="shared" si="10"/>
        <v xml:space="preserve">Unit2   </v>
      </c>
    </row>
    <row r="46" spans="1:17">
      <c r="A46" s="1">
        <v>43</v>
      </c>
      <c r="B46" s="9" t="str">
        <f t="shared" si="4"/>
        <v>M1143</v>
      </c>
      <c r="C46" s="10" t="s">
        <v>169</v>
      </c>
      <c r="D46" s="22" t="s">
        <v>1223</v>
      </c>
      <c r="E46" s="11" t="str">
        <f t="shared" si="11"/>
        <v>Unit2   Command PNP     Blow</v>
      </c>
      <c r="F46" s="9" t="str">
        <f t="shared" si="5"/>
        <v>L1143</v>
      </c>
      <c r="G46" s="17" t="s">
        <v>179</v>
      </c>
      <c r="H46" s="17" t="str">
        <f t="shared" si="12"/>
        <v>PNP     Blow</v>
      </c>
      <c r="I46" s="12" t="str">
        <f t="shared" si="8"/>
        <v>Unit2   S/W     PNP     Blow</v>
      </c>
      <c r="J46" s="9" t="str">
        <f t="shared" si="6"/>
        <v>T1143</v>
      </c>
      <c r="K46" s="10"/>
      <c r="L46" s="10"/>
      <c r="M46" s="12" t="str">
        <f t="shared" si="9"/>
        <v xml:space="preserve">Unit2   </v>
      </c>
      <c r="N46" s="9" t="str">
        <f t="shared" si="7"/>
        <v>D1143</v>
      </c>
      <c r="O46" s="10"/>
      <c r="P46" s="10"/>
      <c r="Q46" s="12" t="str">
        <f t="shared" si="10"/>
        <v xml:space="preserve">Unit2   </v>
      </c>
    </row>
    <row r="47" spans="1:17">
      <c r="A47" s="1">
        <v>44</v>
      </c>
      <c r="B47" s="9" t="str">
        <f t="shared" si="4"/>
        <v>M1144</v>
      </c>
      <c r="C47" s="10" t="s">
        <v>169</v>
      </c>
      <c r="D47" s="22" t="s">
        <v>421</v>
      </c>
      <c r="E47" s="11" t="str">
        <f t="shared" si="11"/>
        <v>Unit2   Command PNP X   LOAD</v>
      </c>
      <c r="F47" s="9" t="str">
        <f t="shared" si="5"/>
        <v>L1144</v>
      </c>
      <c r="G47" s="17" t="s">
        <v>179</v>
      </c>
      <c r="H47" s="17" t="str">
        <f t="shared" si="12"/>
        <v>PNP X   LOAD</v>
      </c>
      <c r="I47" s="12" t="str">
        <f t="shared" si="8"/>
        <v>Unit2   S/W     PNP X   LOAD</v>
      </c>
      <c r="J47" s="9" t="str">
        <f t="shared" si="6"/>
        <v>T1144</v>
      </c>
      <c r="K47" s="10"/>
      <c r="L47" s="10"/>
      <c r="M47" s="12" t="str">
        <f t="shared" si="9"/>
        <v xml:space="preserve">Unit2   </v>
      </c>
      <c r="N47" s="9" t="str">
        <f t="shared" si="7"/>
        <v>D1144</v>
      </c>
      <c r="O47" s="10"/>
      <c r="P47" s="10"/>
      <c r="Q47" s="12" t="str">
        <f t="shared" si="10"/>
        <v xml:space="preserve">Unit2   </v>
      </c>
    </row>
    <row r="48" spans="1:17">
      <c r="A48" s="1">
        <v>45</v>
      </c>
      <c r="B48" s="9" t="str">
        <f t="shared" si="4"/>
        <v>M1145</v>
      </c>
      <c r="C48" s="10" t="s">
        <v>169</v>
      </c>
      <c r="D48" s="22" t="s">
        <v>422</v>
      </c>
      <c r="E48" s="11" t="str">
        <f t="shared" si="11"/>
        <v>Unit2   Command PNP X   UNLOAD</v>
      </c>
      <c r="F48" s="9" t="str">
        <f t="shared" si="5"/>
        <v>L1145</v>
      </c>
      <c r="G48" s="17" t="s">
        <v>179</v>
      </c>
      <c r="H48" s="17" t="str">
        <f t="shared" si="12"/>
        <v>PNP X   UNLOAD</v>
      </c>
      <c r="I48" s="12" t="str">
        <f t="shared" si="8"/>
        <v>Unit2   S/W     PNP X   UNLOAD</v>
      </c>
      <c r="J48" s="9" t="str">
        <f t="shared" si="6"/>
        <v>T1145</v>
      </c>
      <c r="K48" s="10"/>
      <c r="L48" s="10"/>
      <c r="M48" s="12" t="str">
        <f t="shared" si="9"/>
        <v xml:space="preserve">Unit2   </v>
      </c>
      <c r="N48" s="9" t="str">
        <f t="shared" si="7"/>
        <v>D1145</v>
      </c>
      <c r="O48" s="10"/>
      <c r="P48" s="10"/>
      <c r="Q48" s="12" t="str">
        <f t="shared" si="10"/>
        <v xml:space="preserve">Unit2   </v>
      </c>
    </row>
    <row r="49" spans="1:17">
      <c r="A49" s="1">
        <v>46</v>
      </c>
      <c r="B49" s="9" t="str">
        <f t="shared" si="4"/>
        <v>M1146</v>
      </c>
      <c r="C49" s="10" t="s">
        <v>169</v>
      </c>
      <c r="D49" s="22" t="s">
        <v>423</v>
      </c>
      <c r="E49" s="11" t="str">
        <f t="shared" si="11"/>
        <v>Unit2   Command PNP X   NG</v>
      </c>
      <c r="F49" s="9" t="str">
        <f t="shared" si="5"/>
        <v>L1146</v>
      </c>
      <c r="G49" s="17" t="s">
        <v>179</v>
      </c>
      <c r="H49" s="17" t="str">
        <f t="shared" si="12"/>
        <v>PNP X   NG</v>
      </c>
      <c r="I49" s="12" t="str">
        <f t="shared" si="8"/>
        <v>Unit2   S/W     PNP X   NG</v>
      </c>
      <c r="J49" s="9" t="str">
        <f t="shared" si="6"/>
        <v>T1146</v>
      </c>
      <c r="K49" s="10"/>
      <c r="L49" s="10"/>
      <c r="M49" s="12" t="str">
        <f t="shared" si="9"/>
        <v xml:space="preserve">Unit2   </v>
      </c>
      <c r="N49" s="9" t="str">
        <f t="shared" si="7"/>
        <v>D1146</v>
      </c>
      <c r="O49" s="10"/>
      <c r="P49" s="10"/>
      <c r="Q49" s="12" t="str">
        <f t="shared" si="10"/>
        <v xml:space="preserve">Unit2   </v>
      </c>
    </row>
    <row r="50" spans="1:17">
      <c r="A50" s="1">
        <v>47</v>
      </c>
      <c r="B50" s="9" t="str">
        <f t="shared" si="4"/>
        <v>M1147</v>
      </c>
      <c r="C50" s="10" t="s">
        <v>169</v>
      </c>
      <c r="D50" s="22" t="s">
        <v>335</v>
      </c>
      <c r="E50" s="11" t="str">
        <f t="shared" si="11"/>
        <v>Unit2   Command PNP X   POS4MOVE</v>
      </c>
      <c r="F50" s="9" t="str">
        <f t="shared" si="5"/>
        <v>L1147</v>
      </c>
      <c r="G50" s="17" t="s">
        <v>179</v>
      </c>
      <c r="H50" s="17" t="str">
        <f t="shared" si="12"/>
        <v>PNP X   POS4MOVE</v>
      </c>
      <c r="I50" s="12" t="str">
        <f t="shared" si="8"/>
        <v>Unit2   S/W     PNP X   POS4MOVE</v>
      </c>
      <c r="J50" s="9" t="str">
        <f t="shared" si="6"/>
        <v>T1147</v>
      </c>
      <c r="K50" s="10"/>
      <c r="L50" s="10"/>
      <c r="M50" s="12" t="str">
        <f t="shared" si="9"/>
        <v xml:space="preserve">Unit2   </v>
      </c>
      <c r="N50" s="9" t="str">
        <f t="shared" si="7"/>
        <v>D1147</v>
      </c>
      <c r="O50" s="10"/>
      <c r="P50" s="10"/>
      <c r="Q50" s="12" t="str">
        <f t="shared" si="10"/>
        <v xml:space="preserve">Unit2   </v>
      </c>
    </row>
    <row r="51" spans="1:17">
      <c r="A51" s="1">
        <v>48</v>
      </c>
      <c r="B51" s="9" t="str">
        <f t="shared" si="4"/>
        <v>M1148</v>
      </c>
      <c r="C51" s="10" t="s">
        <v>169</v>
      </c>
      <c r="D51" s="22" t="s">
        <v>336</v>
      </c>
      <c r="E51" s="11" t="str">
        <f t="shared" si="11"/>
        <v>Unit2   Command PNP X   POS5MOVE</v>
      </c>
      <c r="F51" s="9" t="str">
        <f t="shared" si="5"/>
        <v>L1148</v>
      </c>
      <c r="G51" s="17" t="s">
        <v>179</v>
      </c>
      <c r="H51" s="17" t="str">
        <f t="shared" si="12"/>
        <v>PNP X   POS5MOVE</v>
      </c>
      <c r="I51" s="12" t="str">
        <f t="shared" si="8"/>
        <v>Unit2   S/W     PNP X   POS5MOVE</v>
      </c>
      <c r="J51" s="9" t="str">
        <f t="shared" si="6"/>
        <v>T1148</v>
      </c>
      <c r="K51" s="10"/>
      <c r="L51" s="10"/>
      <c r="M51" s="12" t="str">
        <f t="shared" si="9"/>
        <v xml:space="preserve">Unit2   </v>
      </c>
      <c r="N51" s="9" t="str">
        <f t="shared" si="7"/>
        <v>D1148</v>
      </c>
      <c r="O51" s="10"/>
      <c r="P51" s="10"/>
      <c r="Q51" s="12" t="str">
        <f t="shared" si="10"/>
        <v xml:space="preserve">Unit2   </v>
      </c>
    </row>
    <row r="52" spans="1:17">
      <c r="A52" s="1">
        <v>49</v>
      </c>
      <c r="B52" s="9" t="str">
        <f t="shared" si="4"/>
        <v>M1149</v>
      </c>
      <c r="C52" s="10" t="s">
        <v>169</v>
      </c>
      <c r="D52" s="22" t="s">
        <v>424</v>
      </c>
      <c r="E52" s="11" t="str">
        <f t="shared" si="11"/>
        <v>Unit2   Command PNP Y   LOAD</v>
      </c>
      <c r="F52" s="9" t="str">
        <f t="shared" si="5"/>
        <v>L1149</v>
      </c>
      <c r="G52" s="17" t="s">
        <v>179</v>
      </c>
      <c r="H52" s="17" t="str">
        <f t="shared" si="12"/>
        <v>PNP Y   LOAD</v>
      </c>
      <c r="I52" s="12" t="str">
        <f t="shared" si="8"/>
        <v>Unit2   S/W     PNP Y   LOAD</v>
      </c>
      <c r="J52" s="9" t="str">
        <f t="shared" si="6"/>
        <v>T1149</v>
      </c>
      <c r="K52" s="10"/>
      <c r="L52" s="10"/>
      <c r="M52" s="12" t="str">
        <f t="shared" si="9"/>
        <v xml:space="preserve">Unit2   </v>
      </c>
      <c r="N52" s="9" t="str">
        <f t="shared" si="7"/>
        <v>D1149</v>
      </c>
      <c r="O52" s="10"/>
      <c r="P52" s="10"/>
      <c r="Q52" s="12" t="str">
        <f t="shared" si="10"/>
        <v xml:space="preserve">Unit2   </v>
      </c>
    </row>
    <row r="53" spans="1:17">
      <c r="A53" s="1">
        <v>50</v>
      </c>
      <c r="B53" s="9" t="str">
        <f t="shared" si="4"/>
        <v>M1150</v>
      </c>
      <c r="C53" s="10" t="s">
        <v>169</v>
      </c>
      <c r="D53" s="22" t="s">
        <v>425</v>
      </c>
      <c r="E53" s="11" t="str">
        <f t="shared" si="11"/>
        <v>Unit2   Command PNP Y   UNLOAD</v>
      </c>
      <c r="F53" s="9" t="str">
        <f t="shared" si="5"/>
        <v>L1150</v>
      </c>
      <c r="G53" s="17" t="s">
        <v>179</v>
      </c>
      <c r="H53" s="17" t="str">
        <f t="shared" si="12"/>
        <v>PNP Y   UNLOAD</v>
      </c>
      <c r="I53" s="12" t="str">
        <f t="shared" si="8"/>
        <v>Unit2   S/W     PNP Y   UNLOAD</v>
      </c>
      <c r="J53" s="9" t="str">
        <f t="shared" si="6"/>
        <v>T1150</v>
      </c>
      <c r="K53" s="10"/>
      <c r="L53" s="10"/>
      <c r="M53" s="12" t="str">
        <f t="shared" si="9"/>
        <v xml:space="preserve">Unit2   </v>
      </c>
      <c r="N53" s="9" t="str">
        <f t="shared" si="7"/>
        <v>D1150</v>
      </c>
      <c r="O53" s="10"/>
      <c r="P53" s="10"/>
      <c r="Q53" s="12" t="str">
        <f t="shared" si="10"/>
        <v xml:space="preserve">Unit2   </v>
      </c>
    </row>
    <row r="54" spans="1:17">
      <c r="A54" s="1">
        <v>51</v>
      </c>
      <c r="B54" s="9" t="str">
        <f t="shared" si="4"/>
        <v>M1151</v>
      </c>
      <c r="C54" s="10" t="s">
        <v>169</v>
      </c>
      <c r="D54" s="22" t="s">
        <v>426</v>
      </c>
      <c r="E54" s="11" t="str">
        <f t="shared" si="11"/>
        <v>Unit2   Command PNP Y   NG</v>
      </c>
      <c r="F54" s="9" t="str">
        <f t="shared" si="5"/>
        <v>L1151</v>
      </c>
      <c r="G54" s="17" t="s">
        <v>179</v>
      </c>
      <c r="H54" s="17" t="str">
        <f t="shared" si="12"/>
        <v>PNP Y   NG</v>
      </c>
      <c r="I54" s="12" t="str">
        <f t="shared" si="8"/>
        <v>Unit2   S/W     PNP Y   NG</v>
      </c>
      <c r="J54" s="9" t="str">
        <f t="shared" si="6"/>
        <v>T1151</v>
      </c>
      <c r="K54" s="10"/>
      <c r="L54" s="10"/>
      <c r="M54" s="12" t="str">
        <f t="shared" si="9"/>
        <v xml:space="preserve">Unit2   </v>
      </c>
      <c r="N54" s="9" t="str">
        <f t="shared" si="7"/>
        <v>D1151</v>
      </c>
      <c r="O54" s="10"/>
      <c r="P54" s="10"/>
      <c r="Q54" s="12" t="str">
        <f t="shared" si="10"/>
        <v xml:space="preserve">Unit2   </v>
      </c>
    </row>
    <row r="55" spans="1:17">
      <c r="A55" s="1">
        <v>52</v>
      </c>
      <c r="B55" s="9" t="str">
        <f t="shared" si="4"/>
        <v>M1152</v>
      </c>
      <c r="C55" s="10" t="s">
        <v>169</v>
      </c>
      <c r="D55" s="22" t="s">
        <v>337</v>
      </c>
      <c r="E55" s="11" t="str">
        <f t="shared" si="11"/>
        <v>Unit2   Command PNP Y   POS4MOVE</v>
      </c>
      <c r="F55" s="9" t="str">
        <f t="shared" si="5"/>
        <v>L1152</v>
      </c>
      <c r="G55" s="17" t="s">
        <v>179</v>
      </c>
      <c r="H55" s="17" t="str">
        <f t="shared" si="12"/>
        <v>PNP Y   POS4MOVE</v>
      </c>
      <c r="I55" s="12" t="str">
        <f t="shared" si="8"/>
        <v>Unit2   S/W     PNP Y   POS4MOVE</v>
      </c>
      <c r="J55" s="9" t="str">
        <f t="shared" si="6"/>
        <v>T1152</v>
      </c>
      <c r="K55" s="10"/>
      <c r="L55" s="10"/>
      <c r="M55" s="12" t="str">
        <f t="shared" si="9"/>
        <v xml:space="preserve">Unit2   </v>
      </c>
      <c r="N55" s="9" t="str">
        <f t="shared" si="7"/>
        <v>D1152</v>
      </c>
      <c r="O55" s="10"/>
      <c r="P55" s="10"/>
      <c r="Q55" s="12" t="str">
        <f t="shared" si="10"/>
        <v xml:space="preserve">Unit2   </v>
      </c>
    </row>
    <row r="56" spans="1:17">
      <c r="A56" s="1">
        <v>53</v>
      </c>
      <c r="B56" s="9" t="str">
        <f t="shared" si="4"/>
        <v>M1153</v>
      </c>
      <c r="C56" s="10" t="s">
        <v>169</v>
      </c>
      <c r="D56" s="22" t="s">
        <v>338</v>
      </c>
      <c r="E56" s="11" t="str">
        <f t="shared" si="11"/>
        <v>Unit2   Command PNP Y   POS5MOVE</v>
      </c>
      <c r="F56" s="9" t="str">
        <f t="shared" si="5"/>
        <v>L1153</v>
      </c>
      <c r="G56" s="17" t="s">
        <v>179</v>
      </c>
      <c r="H56" s="17" t="str">
        <f t="shared" si="12"/>
        <v>PNP Y   POS5MOVE</v>
      </c>
      <c r="I56" s="12" t="str">
        <f t="shared" si="8"/>
        <v>Unit2   S/W     PNP Y   POS5MOVE</v>
      </c>
      <c r="J56" s="9" t="str">
        <f t="shared" si="6"/>
        <v>T1153</v>
      </c>
      <c r="K56" s="10"/>
      <c r="L56" s="10"/>
      <c r="M56" s="12" t="str">
        <f t="shared" si="9"/>
        <v xml:space="preserve">Unit2   </v>
      </c>
      <c r="N56" s="9" t="str">
        <f t="shared" si="7"/>
        <v>D1153</v>
      </c>
      <c r="O56" s="10"/>
      <c r="P56" s="10"/>
      <c r="Q56" s="12" t="str">
        <f t="shared" si="10"/>
        <v xml:space="preserve">Unit2   </v>
      </c>
    </row>
    <row r="57" spans="1:17">
      <c r="A57" s="1">
        <v>54</v>
      </c>
      <c r="B57" s="9" t="str">
        <f t="shared" si="4"/>
        <v>M1154</v>
      </c>
      <c r="C57" s="10" t="s">
        <v>169</v>
      </c>
      <c r="D57" s="22" t="s">
        <v>427</v>
      </c>
      <c r="E57" s="11" t="str">
        <f t="shared" si="11"/>
        <v>Unit2   Command PNP Z   LOAD</v>
      </c>
      <c r="F57" s="9" t="str">
        <f t="shared" si="5"/>
        <v>L1154</v>
      </c>
      <c r="G57" s="17" t="s">
        <v>179</v>
      </c>
      <c r="H57" s="17" t="str">
        <f t="shared" si="12"/>
        <v>PNP Z   LOAD</v>
      </c>
      <c r="I57" s="12" t="str">
        <f t="shared" si="8"/>
        <v>Unit2   S/W     PNP Z   LOAD</v>
      </c>
      <c r="J57" s="9" t="str">
        <f t="shared" si="6"/>
        <v>T1154</v>
      </c>
      <c r="K57" s="10"/>
      <c r="L57" s="10"/>
      <c r="M57" s="12" t="str">
        <f t="shared" si="9"/>
        <v xml:space="preserve">Unit2   </v>
      </c>
      <c r="N57" s="9" t="str">
        <f t="shared" si="7"/>
        <v>D1154</v>
      </c>
      <c r="O57" s="10"/>
      <c r="P57" s="10"/>
      <c r="Q57" s="12" t="str">
        <f t="shared" si="10"/>
        <v xml:space="preserve">Unit2   </v>
      </c>
    </row>
    <row r="58" spans="1:17">
      <c r="A58" s="1">
        <v>55</v>
      </c>
      <c r="B58" s="9" t="str">
        <f t="shared" si="4"/>
        <v>M1155</v>
      </c>
      <c r="C58" s="10" t="s">
        <v>169</v>
      </c>
      <c r="D58" s="22" t="s">
        <v>428</v>
      </c>
      <c r="E58" s="11" t="str">
        <f t="shared" si="11"/>
        <v>Unit2   Command PNP Z   UNLOAD</v>
      </c>
      <c r="F58" s="9" t="str">
        <f t="shared" si="5"/>
        <v>L1155</v>
      </c>
      <c r="G58" s="17" t="s">
        <v>179</v>
      </c>
      <c r="H58" s="17" t="str">
        <f t="shared" si="12"/>
        <v>PNP Z   UNLOAD</v>
      </c>
      <c r="I58" s="12" t="str">
        <f t="shared" si="8"/>
        <v>Unit2   S/W     PNP Z   UNLOAD</v>
      </c>
      <c r="J58" s="9" t="str">
        <f t="shared" si="6"/>
        <v>T1155</v>
      </c>
      <c r="K58" s="10"/>
      <c r="L58" s="10"/>
      <c r="M58" s="12" t="str">
        <f t="shared" si="9"/>
        <v xml:space="preserve">Unit2   </v>
      </c>
      <c r="N58" s="9" t="str">
        <f t="shared" si="7"/>
        <v>D1155</v>
      </c>
      <c r="O58" s="10"/>
      <c r="P58" s="10"/>
      <c r="Q58" s="12" t="str">
        <f t="shared" si="10"/>
        <v xml:space="preserve">Unit2   </v>
      </c>
    </row>
    <row r="59" spans="1:17">
      <c r="A59" s="1">
        <v>56</v>
      </c>
      <c r="B59" s="9" t="str">
        <f t="shared" si="4"/>
        <v>M1156</v>
      </c>
      <c r="C59" s="10" t="s">
        <v>169</v>
      </c>
      <c r="D59" s="22" t="s">
        <v>429</v>
      </c>
      <c r="E59" s="11" t="str">
        <f t="shared" si="11"/>
        <v>Unit2   Command PNP Z   NG</v>
      </c>
      <c r="F59" s="9" t="str">
        <f t="shared" si="5"/>
        <v>L1156</v>
      </c>
      <c r="G59" s="17" t="s">
        <v>179</v>
      </c>
      <c r="H59" s="17" t="str">
        <f t="shared" si="12"/>
        <v>PNP Z   NG</v>
      </c>
      <c r="I59" s="12" t="str">
        <f t="shared" si="8"/>
        <v>Unit2   S/W     PNP Z   NG</v>
      </c>
      <c r="J59" s="9" t="str">
        <f t="shared" si="6"/>
        <v>T1156</v>
      </c>
      <c r="K59" s="10"/>
      <c r="L59" s="10"/>
      <c r="M59" s="12" t="str">
        <f t="shared" si="9"/>
        <v xml:space="preserve">Unit2   </v>
      </c>
      <c r="N59" s="9" t="str">
        <f t="shared" si="7"/>
        <v>D1156</v>
      </c>
      <c r="O59" s="10"/>
      <c r="P59" s="10"/>
      <c r="Q59" s="12" t="str">
        <f t="shared" si="10"/>
        <v xml:space="preserve">Unit2   </v>
      </c>
    </row>
    <row r="60" spans="1:17">
      <c r="A60" s="1">
        <v>57</v>
      </c>
      <c r="B60" s="9" t="str">
        <f t="shared" si="4"/>
        <v>M1157</v>
      </c>
      <c r="C60" s="10" t="s">
        <v>169</v>
      </c>
      <c r="D60" s="22" t="s">
        <v>430</v>
      </c>
      <c r="E60" s="11" t="str">
        <f t="shared" si="11"/>
        <v>Unit2   Command PNP Z   WAIT</v>
      </c>
      <c r="F60" s="9" t="str">
        <f t="shared" si="5"/>
        <v>L1157</v>
      </c>
      <c r="G60" s="17" t="s">
        <v>179</v>
      </c>
      <c r="H60" s="17" t="str">
        <f t="shared" si="12"/>
        <v>PNP Z   WAIT</v>
      </c>
      <c r="I60" s="12" t="str">
        <f t="shared" si="8"/>
        <v>Unit2   S/W     PNP Z   WAIT</v>
      </c>
      <c r="J60" s="9" t="str">
        <f t="shared" si="6"/>
        <v>T1157</v>
      </c>
      <c r="K60" s="10"/>
      <c r="L60" s="10"/>
      <c r="M60" s="12" t="str">
        <f t="shared" si="9"/>
        <v xml:space="preserve">Unit2   </v>
      </c>
      <c r="N60" s="9" t="str">
        <f t="shared" si="7"/>
        <v>D1157</v>
      </c>
      <c r="O60" s="10"/>
      <c r="P60" s="10"/>
      <c r="Q60" s="12" t="str">
        <f t="shared" si="10"/>
        <v xml:space="preserve">Unit2   </v>
      </c>
    </row>
    <row r="61" spans="1:17">
      <c r="A61" s="1">
        <v>58</v>
      </c>
      <c r="B61" s="9" t="str">
        <f t="shared" si="4"/>
        <v>M1158</v>
      </c>
      <c r="C61" s="10" t="s">
        <v>169</v>
      </c>
      <c r="D61" s="22" t="s">
        <v>339</v>
      </c>
      <c r="E61" s="11" t="str">
        <f t="shared" si="11"/>
        <v>Unit2   Command PNP Z   POS5MOVE</v>
      </c>
      <c r="F61" s="9" t="str">
        <f t="shared" si="5"/>
        <v>L1158</v>
      </c>
      <c r="G61" s="17" t="s">
        <v>179</v>
      </c>
      <c r="H61" s="17" t="str">
        <f t="shared" si="12"/>
        <v>PNP Z   POS5MOVE</v>
      </c>
      <c r="I61" s="12" t="str">
        <f t="shared" si="8"/>
        <v>Unit2   S/W     PNP Z   POS5MOVE</v>
      </c>
      <c r="J61" s="9" t="str">
        <f t="shared" si="6"/>
        <v>T1158</v>
      </c>
      <c r="K61" s="10"/>
      <c r="L61" s="10"/>
      <c r="M61" s="12" t="str">
        <f t="shared" si="9"/>
        <v xml:space="preserve">Unit2   </v>
      </c>
      <c r="N61" s="9" t="str">
        <f t="shared" si="7"/>
        <v>D1158</v>
      </c>
      <c r="O61" s="10"/>
      <c r="P61" s="10"/>
      <c r="Q61" s="12" t="str">
        <f t="shared" si="10"/>
        <v xml:space="preserve">Unit2   </v>
      </c>
    </row>
    <row r="62" spans="1:17">
      <c r="A62" s="1">
        <v>59</v>
      </c>
      <c r="B62" s="9" t="str">
        <f t="shared" si="4"/>
        <v>M1159</v>
      </c>
      <c r="C62" s="10" t="s">
        <v>169</v>
      </c>
      <c r="D62" s="22" t="s">
        <v>182</v>
      </c>
      <c r="E62" s="11" t="str">
        <f t="shared" si="11"/>
        <v xml:space="preserve">Unit2   Command  </v>
      </c>
      <c r="F62" s="9" t="str">
        <f t="shared" si="5"/>
        <v>L1159</v>
      </c>
      <c r="G62" s="17" t="s">
        <v>179</v>
      </c>
      <c r="H62" s="17" t="str">
        <f t="shared" si="12"/>
        <v xml:space="preserve"> </v>
      </c>
      <c r="I62" s="12" t="str">
        <f t="shared" si="8"/>
        <v xml:space="preserve">Unit2   S/W      </v>
      </c>
      <c r="J62" s="9" t="str">
        <f t="shared" si="6"/>
        <v>T1159</v>
      </c>
      <c r="K62" s="10"/>
      <c r="L62" s="10"/>
      <c r="M62" s="12" t="str">
        <f t="shared" si="9"/>
        <v xml:space="preserve">Unit2   </v>
      </c>
      <c r="N62" s="9" t="str">
        <f t="shared" si="7"/>
        <v>D1159</v>
      </c>
      <c r="O62" s="10"/>
      <c r="P62" s="10"/>
      <c r="Q62" s="12" t="str">
        <f t="shared" si="10"/>
        <v xml:space="preserve">Unit2   </v>
      </c>
    </row>
    <row r="63" spans="1:17">
      <c r="A63" s="1">
        <v>60</v>
      </c>
      <c r="B63" s="9" t="str">
        <f t="shared" si="4"/>
        <v>M1160</v>
      </c>
      <c r="C63" s="17" t="s">
        <v>175</v>
      </c>
      <c r="D63" s="17" t="str">
        <f>D43</f>
        <v>PNP     Turn</v>
      </c>
      <c r="E63" s="11" t="str">
        <f t="shared" si="11"/>
        <v>Unit2   Int'lockPNP     Turn</v>
      </c>
      <c r="F63" s="9" t="str">
        <f t="shared" si="5"/>
        <v>L1160</v>
      </c>
      <c r="G63" s="17" t="s">
        <v>180</v>
      </c>
      <c r="H63" s="17" t="str">
        <f t="shared" si="12"/>
        <v>PNP     Turn</v>
      </c>
      <c r="I63" s="12" t="str">
        <f t="shared" si="8"/>
        <v>Unit2   L/P     PNP     Turn</v>
      </c>
      <c r="J63" s="9" t="str">
        <f t="shared" si="6"/>
        <v>T1160</v>
      </c>
      <c r="K63" s="10"/>
      <c r="L63" s="10"/>
      <c r="M63" s="12" t="str">
        <f t="shared" si="9"/>
        <v xml:space="preserve">Unit2   </v>
      </c>
      <c r="N63" s="9" t="str">
        <f t="shared" si="7"/>
        <v>D1160</v>
      </c>
      <c r="O63" s="10"/>
      <c r="P63" s="10"/>
      <c r="Q63" s="12" t="str">
        <f t="shared" si="10"/>
        <v xml:space="preserve">Unit2   </v>
      </c>
    </row>
    <row r="64" spans="1:17">
      <c r="A64" s="1">
        <v>61</v>
      </c>
      <c r="B64" s="9" t="str">
        <f t="shared" si="4"/>
        <v>M1161</v>
      </c>
      <c r="C64" s="17" t="s">
        <v>175</v>
      </c>
      <c r="D64" s="17" t="str">
        <f>D44</f>
        <v>PNP     Return</v>
      </c>
      <c r="E64" s="11" t="str">
        <f t="shared" si="11"/>
        <v>Unit2   Int'lockPNP     Return</v>
      </c>
      <c r="F64" s="9" t="str">
        <f t="shared" si="5"/>
        <v>L1161</v>
      </c>
      <c r="G64" s="17" t="s">
        <v>180</v>
      </c>
      <c r="H64" s="17" t="str">
        <f t="shared" si="12"/>
        <v>PNP     Return</v>
      </c>
      <c r="I64" s="12" t="str">
        <f t="shared" si="8"/>
        <v>Unit2   L/P     PNP     Return</v>
      </c>
      <c r="J64" s="9" t="str">
        <f t="shared" si="6"/>
        <v>T1161</v>
      </c>
      <c r="K64" s="10"/>
      <c r="L64" s="10"/>
      <c r="M64" s="12" t="str">
        <f t="shared" si="9"/>
        <v xml:space="preserve">Unit2   </v>
      </c>
      <c r="N64" s="9" t="str">
        <f t="shared" si="7"/>
        <v>D1161</v>
      </c>
      <c r="O64" s="10"/>
      <c r="P64" s="10"/>
      <c r="Q64" s="12" t="str">
        <f t="shared" si="10"/>
        <v xml:space="preserve">Unit2   </v>
      </c>
    </row>
    <row r="65" spans="1:17">
      <c r="A65" s="1">
        <v>62</v>
      </c>
      <c r="B65" s="9" t="str">
        <f t="shared" si="4"/>
        <v>M1162</v>
      </c>
      <c r="C65" s="17" t="s">
        <v>170</v>
      </c>
      <c r="D65" s="17" t="str">
        <f t="shared" ref="D65:D102" si="13">D45</f>
        <v>PNP     Vacuum</v>
      </c>
      <c r="E65" s="11" t="str">
        <f t="shared" si="11"/>
        <v>Unit2   Int'lockPNP     Vacuum</v>
      </c>
      <c r="F65" s="9" t="str">
        <f t="shared" si="5"/>
        <v>L1162</v>
      </c>
      <c r="G65" s="17" t="s">
        <v>180</v>
      </c>
      <c r="H65" s="17" t="str">
        <f t="shared" si="12"/>
        <v>PNP     Vacuum</v>
      </c>
      <c r="I65" s="12" t="str">
        <f t="shared" si="8"/>
        <v>Unit2   L/P     PNP     Vacuum</v>
      </c>
      <c r="J65" s="9" t="str">
        <f t="shared" si="6"/>
        <v>T1162</v>
      </c>
      <c r="K65" s="10"/>
      <c r="L65" s="10"/>
      <c r="M65" s="12" t="str">
        <f t="shared" si="9"/>
        <v xml:space="preserve">Unit2   </v>
      </c>
      <c r="N65" s="9" t="str">
        <f t="shared" si="7"/>
        <v>D1162</v>
      </c>
      <c r="O65" s="10"/>
      <c r="P65" s="10"/>
      <c r="Q65" s="12" t="str">
        <f t="shared" si="10"/>
        <v xml:space="preserve">Unit2   </v>
      </c>
    </row>
    <row r="66" spans="1:17">
      <c r="A66" s="1">
        <v>63</v>
      </c>
      <c r="B66" s="9" t="str">
        <f t="shared" si="4"/>
        <v>M1163</v>
      </c>
      <c r="C66" s="17" t="s">
        <v>170</v>
      </c>
      <c r="D66" s="17" t="str">
        <f t="shared" si="13"/>
        <v>PNP     Blow</v>
      </c>
      <c r="E66" s="11" t="str">
        <f t="shared" si="11"/>
        <v>Unit2   Int'lockPNP     Blow</v>
      </c>
      <c r="F66" s="9" t="str">
        <f t="shared" si="5"/>
        <v>L1163</v>
      </c>
      <c r="G66" s="17" t="s">
        <v>180</v>
      </c>
      <c r="H66" s="17" t="str">
        <f t="shared" si="12"/>
        <v>PNP     Blow</v>
      </c>
      <c r="I66" s="12" t="str">
        <f t="shared" si="8"/>
        <v>Unit2   L/P     PNP     Blow</v>
      </c>
      <c r="J66" s="9" t="str">
        <f t="shared" si="6"/>
        <v>T1163</v>
      </c>
      <c r="K66" s="10"/>
      <c r="L66" s="10"/>
      <c r="M66" s="12" t="str">
        <f t="shared" si="9"/>
        <v xml:space="preserve">Unit2   </v>
      </c>
      <c r="N66" s="9" t="str">
        <f t="shared" si="7"/>
        <v>D1163</v>
      </c>
      <c r="O66" s="10"/>
      <c r="P66" s="10"/>
      <c r="Q66" s="12" t="str">
        <f t="shared" si="10"/>
        <v xml:space="preserve">Unit2   </v>
      </c>
    </row>
    <row r="67" spans="1:17">
      <c r="A67" s="1">
        <v>64</v>
      </c>
      <c r="B67" s="9" t="str">
        <f t="shared" si="4"/>
        <v>M1164</v>
      </c>
      <c r="C67" s="17" t="s">
        <v>170</v>
      </c>
      <c r="D67" s="17" t="str">
        <f t="shared" si="13"/>
        <v>PNP X   LOAD</v>
      </c>
      <c r="E67" s="11" t="str">
        <f t="shared" ref="E67:E98" si="14">$B$1&amp;$C$1&amp;"   "&amp;C67&amp;D67</f>
        <v>Unit2   Int'lockPNP X   LOAD</v>
      </c>
      <c r="F67" s="9" t="str">
        <f t="shared" si="5"/>
        <v>L1164</v>
      </c>
      <c r="G67" s="17" t="s">
        <v>180</v>
      </c>
      <c r="H67" s="17" t="str">
        <f t="shared" si="12"/>
        <v>PNP X   LOAD</v>
      </c>
      <c r="I67" s="12" t="str">
        <f t="shared" ref="I67:I98" si="15">$B$1&amp;$C$1&amp;"   "&amp;G67&amp;H67</f>
        <v>Unit2   L/P     PNP X   LOAD</v>
      </c>
      <c r="J67" s="9" t="str">
        <f t="shared" si="6"/>
        <v>T1164</v>
      </c>
      <c r="K67" s="10"/>
      <c r="L67" s="10"/>
      <c r="M67" s="12" t="str">
        <f t="shared" ref="M67:M98" si="16">$B$1&amp;$C$1&amp;"   "&amp;K67&amp;L67</f>
        <v xml:space="preserve">Unit2   </v>
      </c>
      <c r="N67" s="9" t="str">
        <f t="shared" si="7"/>
        <v>D1164</v>
      </c>
      <c r="O67" s="10"/>
      <c r="P67" s="10"/>
      <c r="Q67" s="12" t="str">
        <f t="shared" ref="Q67:Q98" si="17">$B$1&amp;$C$1&amp;"   "&amp;O67&amp;P67</f>
        <v xml:space="preserve">Unit2   </v>
      </c>
    </row>
    <row r="68" spans="1:17">
      <c r="A68" s="1">
        <v>65</v>
      </c>
      <c r="B68" s="9" t="str">
        <f t="shared" ref="B68:B102" si="18">C$2&amp;B$2+$A68</f>
        <v>M1165</v>
      </c>
      <c r="C68" s="17" t="s">
        <v>170</v>
      </c>
      <c r="D68" s="17" t="str">
        <f t="shared" si="13"/>
        <v>PNP X   UNLOAD</v>
      </c>
      <c r="E68" s="11" t="str">
        <f t="shared" si="14"/>
        <v>Unit2   Int'lockPNP X   UNLOAD</v>
      </c>
      <c r="F68" s="9" t="str">
        <f t="shared" ref="F68:F102" si="19">G$2&amp;F$2+$A68</f>
        <v>L1165</v>
      </c>
      <c r="G68" s="17" t="s">
        <v>180</v>
      </c>
      <c r="H68" s="17" t="str">
        <f t="shared" si="12"/>
        <v>PNP X   UNLOAD</v>
      </c>
      <c r="I68" s="12" t="str">
        <f t="shared" si="15"/>
        <v>Unit2   L/P     PNP X   UNLOAD</v>
      </c>
      <c r="J68" s="9" t="str">
        <f t="shared" ref="J68:J102" si="20">K$2&amp;J$2+$A68</f>
        <v>T1165</v>
      </c>
      <c r="K68" s="10"/>
      <c r="L68" s="10"/>
      <c r="M68" s="12" t="str">
        <f t="shared" si="16"/>
        <v xml:space="preserve">Unit2   </v>
      </c>
      <c r="N68" s="9" t="str">
        <f t="shared" ref="N68:N102" si="21">O$2&amp;N$2+$A68</f>
        <v>D1165</v>
      </c>
      <c r="O68" s="10"/>
      <c r="P68" s="10"/>
      <c r="Q68" s="12" t="str">
        <f t="shared" si="17"/>
        <v xml:space="preserve">Unit2   </v>
      </c>
    </row>
    <row r="69" spans="1:17">
      <c r="A69" s="1">
        <v>66</v>
      </c>
      <c r="B69" s="9" t="str">
        <f t="shared" si="18"/>
        <v>M1166</v>
      </c>
      <c r="C69" s="17" t="s">
        <v>170</v>
      </c>
      <c r="D69" s="17" t="str">
        <f t="shared" si="13"/>
        <v>PNP X   NG</v>
      </c>
      <c r="E69" s="11" t="str">
        <f t="shared" si="14"/>
        <v>Unit2   Int'lockPNP X   NG</v>
      </c>
      <c r="F69" s="9" t="str">
        <f t="shared" si="19"/>
        <v>L1166</v>
      </c>
      <c r="G69" s="17" t="s">
        <v>180</v>
      </c>
      <c r="H69" s="17" t="str">
        <f t="shared" si="12"/>
        <v>PNP X   NG</v>
      </c>
      <c r="I69" s="12" t="str">
        <f t="shared" si="15"/>
        <v>Unit2   L/P     PNP X   NG</v>
      </c>
      <c r="J69" s="9" t="str">
        <f t="shared" si="20"/>
        <v>T1166</v>
      </c>
      <c r="K69" s="10"/>
      <c r="L69" s="10"/>
      <c r="M69" s="12" t="str">
        <f t="shared" si="16"/>
        <v xml:space="preserve">Unit2   </v>
      </c>
      <c r="N69" s="9" t="str">
        <f t="shared" si="21"/>
        <v>D1166</v>
      </c>
      <c r="O69" s="10"/>
      <c r="P69" s="10"/>
      <c r="Q69" s="12" t="str">
        <f t="shared" si="17"/>
        <v xml:space="preserve">Unit2   </v>
      </c>
    </row>
    <row r="70" spans="1:17">
      <c r="A70" s="1">
        <v>67</v>
      </c>
      <c r="B70" s="9" t="str">
        <f t="shared" si="18"/>
        <v>M1167</v>
      </c>
      <c r="C70" s="17" t="s">
        <v>170</v>
      </c>
      <c r="D70" s="17" t="str">
        <f t="shared" si="13"/>
        <v>PNP X   POS4MOVE</v>
      </c>
      <c r="E70" s="11" t="str">
        <f t="shared" si="14"/>
        <v>Unit2   Int'lockPNP X   POS4MOVE</v>
      </c>
      <c r="F70" s="9" t="str">
        <f t="shared" si="19"/>
        <v>L1167</v>
      </c>
      <c r="G70" s="17" t="s">
        <v>180</v>
      </c>
      <c r="H70" s="17" t="str">
        <f t="shared" si="12"/>
        <v>PNP X   POS4MOVE</v>
      </c>
      <c r="I70" s="12" t="str">
        <f t="shared" si="15"/>
        <v>Unit2   L/P     PNP X   POS4MOVE</v>
      </c>
      <c r="J70" s="9" t="str">
        <f t="shared" si="20"/>
        <v>T1167</v>
      </c>
      <c r="K70" s="10"/>
      <c r="L70" s="10"/>
      <c r="M70" s="12" t="str">
        <f t="shared" si="16"/>
        <v xml:space="preserve">Unit2   </v>
      </c>
      <c r="N70" s="9" t="str">
        <f t="shared" si="21"/>
        <v>D1167</v>
      </c>
      <c r="O70" s="10"/>
      <c r="P70" s="10"/>
      <c r="Q70" s="12" t="str">
        <f t="shared" si="17"/>
        <v xml:space="preserve">Unit2   </v>
      </c>
    </row>
    <row r="71" spans="1:17">
      <c r="A71" s="1">
        <v>68</v>
      </c>
      <c r="B71" s="9" t="str">
        <f t="shared" si="18"/>
        <v>M1168</v>
      </c>
      <c r="C71" s="17" t="s">
        <v>170</v>
      </c>
      <c r="D71" s="17" t="str">
        <f t="shared" si="13"/>
        <v>PNP X   POS5MOVE</v>
      </c>
      <c r="E71" s="11" t="str">
        <f t="shared" si="14"/>
        <v>Unit2   Int'lockPNP X   POS5MOVE</v>
      </c>
      <c r="F71" s="9" t="str">
        <f t="shared" si="19"/>
        <v>L1168</v>
      </c>
      <c r="G71" s="17" t="s">
        <v>180</v>
      </c>
      <c r="H71" s="17" t="str">
        <f t="shared" si="12"/>
        <v>PNP X   POS5MOVE</v>
      </c>
      <c r="I71" s="12" t="str">
        <f t="shared" si="15"/>
        <v>Unit2   L/P     PNP X   POS5MOVE</v>
      </c>
      <c r="J71" s="9" t="str">
        <f t="shared" si="20"/>
        <v>T1168</v>
      </c>
      <c r="K71" s="10"/>
      <c r="L71" s="10"/>
      <c r="M71" s="12" t="str">
        <f t="shared" si="16"/>
        <v xml:space="preserve">Unit2   </v>
      </c>
      <c r="N71" s="9" t="str">
        <f t="shared" si="21"/>
        <v>D1168</v>
      </c>
      <c r="O71" s="10"/>
      <c r="P71" s="10"/>
      <c r="Q71" s="12" t="str">
        <f t="shared" si="17"/>
        <v xml:space="preserve">Unit2   </v>
      </c>
    </row>
    <row r="72" spans="1:17">
      <c r="A72" s="1">
        <v>69</v>
      </c>
      <c r="B72" s="9" t="str">
        <f t="shared" si="18"/>
        <v>M1169</v>
      </c>
      <c r="C72" s="17" t="s">
        <v>170</v>
      </c>
      <c r="D72" s="17" t="str">
        <f t="shared" si="13"/>
        <v>PNP Y   LOAD</v>
      </c>
      <c r="E72" s="11" t="str">
        <f t="shared" si="14"/>
        <v>Unit2   Int'lockPNP Y   LOAD</v>
      </c>
      <c r="F72" s="9" t="str">
        <f t="shared" si="19"/>
        <v>L1169</v>
      </c>
      <c r="G72" s="17" t="s">
        <v>180</v>
      </c>
      <c r="H72" s="17" t="str">
        <f t="shared" si="12"/>
        <v>PNP Y   LOAD</v>
      </c>
      <c r="I72" s="12" t="str">
        <f t="shared" si="15"/>
        <v>Unit2   L/P     PNP Y   LOAD</v>
      </c>
      <c r="J72" s="9" t="str">
        <f t="shared" si="20"/>
        <v>T1169</v>
      </c>
      <c r="K72" s="10"/>
      <c r="L72" s="10"/>
      <c r="M72" s="12" t="str">
        <f t="shared" si="16"/>
        <v xml:space="preserve">Unit2   </v>
      </c>
      <c r="N72" s="9" t="str">
        <f t="shared" si="21"/>
        <v>D1169</v>
      </c>
      <c r="O72" s="10"/>
      <c r="P72" s="10"/>
      <c r="Q72" s="12" t="str">
        <f t="shared" si="17"/>
        <v xml:space="preserve">Unit2   </v>
      </c>
    </row>
    <row r="73" spans="1:17">
      <c r="A73" s="1">
        <v>70</v>
      </c>
      <c r="B73" s="9" t="str">
        <f t="shared" si="18"/>
        <v>M1170</v>
      </c>
      <c r="C73" s="17" t="s">
        <v>170</v>
      </c>
      <c r="D73" s="17" t="str">
        <f t="shared" si="13"/>
        <v>PNP Y   UNLOAD</v>
      </c>
      <c r="E73" s="11" t="str">
        <f t="shared" si="14"/>
        <v>Unit2   Int'lockPNP Y   UNLOAD</v>
      </c>
      <c r="F73" s="9" t="str">
        <f t="shared" si="19"/>
        <v>L1170</v>
      </c>
      <c r="G73" s="17" t="s">
        <v>180</v>
      </c>
      <c r="H73" s="17" t="str">
        <f t="shared" si="12"/>
        <v>PNP Y   UNLOAD</v>
      </c>
      <c r="I73" s="12" t="str">
        <f t="shared" si="15"/>
        <v>Unit2   L/P     PNP Y   UNLOAD</v>
      </c>
      <c r="J73" s="9" t="str">
        <f t="shared" si="20"/>
        <v>T1170</v>
      </c>
      <c r="K73" s="10"/>
      <c r="L73" s="10"/>
      <c r="M73" s="12" t="str">
        <f t="shared" si="16"/>
        <v xml:space="preserve">Unit2   </v>
      </c>
      <c r="N73" s="9" t="str">
        <f t="shared" si="21"/>
        <v>D1170</v>
      </c>
      <c r="O73" s="10"/>
      <c r="P73" s="10"/>
      <c r="Q73" s="12" t="str">
        <f t="shared" si="17"/>
        <v xml:space="preserve">Unit2   </v>
      </c>
    </row>
    <row r="74" spans="1:17">
      <c r="A74" s="1">
        <v>71</v>
      </c>
      <c r="B74" s="9" t="str">
        <f t="shared" si="18"/>
        <v>M1171</v>
      </c>
      <c r="C74" s="17" t="s">
        <v>170</v>
      </c>
      <c r="D74" s="17" t="str">
        <f t="shared" si="13"/>
        <v>PNP Y   NG</v>
      </c>
      <c r="E74" s="11" t="str">
        <f t="shared" si="14"/>
        <v>Unit2   Int'lockPNP Y   NG</v>
      </c>
      <c r="F74" s="9" t="str">
        <f t="shared" si="19"/>
        <v>L1171</v>
      </c>
      <c r="G74" s="17" t="s">
        <v>180</v>
      </c>
      <c r="H74" s="17" t="str">
        <f t="shared" si="12"/>
        <v>PNP Y   NG</v>
      </c>
      <c r="I74" s="12" t="str">
        <f t="shared" si="15"/>
        <v>Unit2   L/P     PNP Y   NG</v>
      </c>
      <c r="J74" s="9" t="str">
        <f t="shared" si="20"/>
        <v>T1171</v>
      </c>
      <c r="K74" s="10"/>
      <c r="L74" s="10"/>
      <c r="M74" s="12" t="str">
        <f t="shared" si="16"/>
        <v xml:space="preserve">Unit2   </v>
      </c>
      <c r="N74" s="9" t="str">
        <f t="shared" si="21"/>
        <v>D1171</v>
      </c>
      <c r="O74" s="10"/>
      <c r="P74" s="10"/>
      <c r="Q74" s="12" t="str">
        <f t="shared" si="17"/>
        <v xml:space="preserve">Unit2   </v>
      </c>
    </row>
    <row r="75" spans="1:17">
      <c r="A75" s="1">
        <v>72</v>
      </c>
      <c r="B75" s="9" t="str">
        <f t="shared" si="18"/>
        <v>M1172</v>
      </c>
      <c r="C75" s="17" t="s">
        <v>170</v>
      </c>
      <c r="D75" s="17" t="str">
        <f t="shared" si="13"/>
        <v>PNP Y   POS4MOVE</v>
      </c>
      <c r="E75" s="11" t="str">
        <f t="shared" si="14"/>
        <v>Unit2   Int'lockPNP Y   POS4MOVE</v>
      </c>
      <c r="F75" s="9" t="str">
        <f t="shared" si="19"/>
        <v>L1172</v>
      </c>
      <c r="G75" s="17" t="s">
        <v>180</v>
      </c>
      <c r="H75" s="17" t="str">
        <f t="shared" si="12"/>
        <v>PNP Y   POS4MOVE</v>
      </c>
      <c r="I75" s="12" t="str">
        <f t="shared" si="15"/>
        <v>Unit2   L/P     PNP Y   POS4MOVE</v>
      </c>
      <c r="J75" s="9" t="str">
        <f t="shared" si="20"/>
        <v>T1172</v>
      </c>
      <c r="K75" s="10"/>
      <c r="L75" s="10"/>
      <c r="M75" s="12" t="str">
        <f t="shared" si="16"/>
        <v xml:space="preserve">Unit2   </v>
      </c>
      <c r="N75" s="9" t="str">
        <f t="shared" si="21"/>
        <v>D1172</v>
      </c>
      <c r="O75" s="10"/>
      <c r="P75" s="10"/>
      <c r="Q75" s="12" t="str">
        <f t="shared" si="17"/>
        <v xml:space="preserve">Unit2   </v>
      </c>
    </row>
    <row r="76" spans="1:17">
      <c r="A76" s="1">
        <v>73</v>
      </c>
      <c r="B76" s="9" t="str">
        <f t="shared" si="18"/>
        <v>M1173</v>
      </c>
      <c r="C76" s="17" t="s">
        <v>170</v>
      </c>
      <c r="D76" s="17" t="str">
        <f t="shared" si="13"/>
        <v>PNP Y   POS5MOVE</v>
      </c>
      <c r="E76" s="11" t="str">
        <f t="shared" si="14"/>
        <v>Unit2   Int'lockPNP Y   POS5MOVE</v>
      </c>
      <c r="F76" s="9" t="str">
        <f t="shared" si="19"/>
        <v>L1173</v>
      </c>
      <c r="G76" s="17" t="s">
        <v>180</v>
      </c>
      <c r="H76" s="17" t="str">
        <f t="shared" si="12"/>
        <v>PNP Y   POS5MOVE</v>
      </c>
      <c r="I76" s="12" t="str">
        <f t="shared" si="15"/>
        <v>Unit2   L/P     PNP Y   POS5MOVE</v>
      </c>
      <c r="J76" s="9" t="str">
        <f t="shared" si="20"/>
        <v>T1173</v>
      </c>
      <c r="K76" s="10"/>
      <c r="L76" s="10"/>
      <c r="M76" s="12" t="str">
        <f t="shared" si="16"/>
        <v xml:space="preserve">Unit2   </v>
      </c>
      <c r="N76" s="9" t="str">
        <f t="shared" si="21"/>
        <v>D1173</v>
      </c>
      <c r="O76" s="10"/>
      <c r="P76" s="10"/>
      <c r="Q76" s="12" t="str">
        <f t="shared" si="17"/>
        <v xml:space="preserve">Unit2   </v>
      </c>
    </row>
    <row r="77" spans="1:17">
      <c r="A77" s="1">
        <v>74</v>
      </c>
      <c r="B77" s="9" t="str">
        <f t="shared" si="18"/>
        <v>M1174</v>
      </c>
      <c r="C77" s="17" t="s">
        <v>170</v>
      </c>
      <c r="D77" s="17" t="str">
        <f t="shared" si="13"/>
        <v>PNP Z   LOAD</v>
      </c>
      <c r="E77" s="11" t="str">
        <f t="shared" si="14"/>
        <v>Unit2   Int'lockPNP Z   LOAD</v>
      </c>
      <c r="F77" s="9" t="str">
        <f t="shared" si="19"/>
        <v>L1174</v>
      </c>
      <c r="G77" s="17" t="s">
        <v>180</v>
      </c>
      <c r="H77" s="17" t="str">
        <f t="shared" si="12"/>
        <v>PNP Z   LOAD</v>
      </c>
      <c r="I77" s="12" t="str">
        <f t="shared" si="15"/>
        <v>Unit2   L/P     PNP Z   LOAD</v>
      </c>
      <c r="J77" s="9" t="str">
        <f t="shared" si="20"/>
        <v>T1174</v>
      </c>
      <c r="K77" s="10"/>
      <c r="L77" s="10"/>
      <c r="M77" s="12" t="str">
        <f t="shared" si="16"/>
        <v xml:space="preserve">Unit2   </v>
      </c>
      <c r="N77" s="9" t="str">
        <f t="shared" si="21"/>
        <v>D1174</v>
      </c>
      <c r="O77" s="10"/>
      <c r="P77" s="10"/>
      <c r="Q77" s="12" t="str">
        <f t="shared" si="17"/>
        <v xml:space="preserve">Unit2   </v>
      </c>
    </row>
    <row r="78" spans="1:17">
      <c r="A78" s="1">
        <v>75</v>
      </c>
      <c r="B78" s="9" t="str">
        <f t="shared" si="18"/>
        <v>M1175</v>
      </c>
      <c r="C78" s="17" t="s">
        <v>170</v>
      </c>
      <c r="D78" s="17" t="str">
        <f t="shared" si="13"/>
        <v>PNP Z   UNLOAD</v>
      </c>
      <c r="E78" s="11" t="str">
        <f t="shared" si="14"/>
        <v>Unit2   Int'lockPNP Z   UNLOAD</v>
      </c>
      <c r="F78" s="9" t="str">
        <f t="shared" si="19"/>
        <v>L1175</v>
      </c>
      <c r="G78" s="17" t="s">
        <v>180</v>
      </c>
      <c r="H78" s="17" t="str">
        <f t="shared" si="12"/>
        <v>PNP Z   UNLOAD</v>
      </c>
      <c r="I78" s="12" t="str">
        <f t="shared" si="15"/>
        <v>Unit2   L/P     PNP Z   UNLOAD</v>
      </c>
      <c r="J78" s="9" t="str">
        <f t="shared" si="20"/>
        <v>T1175</v>
      </c>
      <c r="K78" s="10"/>
      <c r="L78" s="10"/>
      <c r="M78" s="12" t="str">
        <f t="shared" si="16"/>
        <v xml:space="preserve">Unit2   </v>
      </c>
      <c r="N78" s="9" t="str">
        <f t="shared" si="21"/>
        <v>D1175</v>
      </c>
      <c r="O78" s="10"/>
      <c r="P78" s="10"/>
      <c r="Q78" s="12" t="str">
        <f t="shared" si="17"/>
        <v xml:space="preserve">Unit2   </v>
      </c>
    </row>
    <row r="79" spans="1:17">
      <c r="A79" s="1">
        <v>76</v>
      </c>
      <c r="B79" s="9" t="str">
        <f t="shared" si="18"/>
        <v>M1176</v>
      </c>
      <c r="C79" s="17" t="s">
        <v>170</v>
      </c>
      <c r="D79" s="17" t="str">
        <f t="shared" si="13"/>
        <v>PNP Z   NG</v>
      </c>
      <c r="E79" s="11" t="str">
        <f t="shared" si="14"/>
        <v>Unit2   Int'lockPNP Z   NG</v>
      </c>
      <c r="F79" s="9" t="str">
        <f t="shared" si="19"/>
        <v>L1176</v>
      </c>
      <c r="G79" s="17" t="s">
        <v>180</v>
      </c>
      <c r="H79" s="17" t="str">
        <f t="shared" si="12"/>
        <v>PNP Z   NG</v>
      </c>
      <c r="I79" s="12" t="str">
        <f t="shared" si="15"/>
        <v>Unit2   L/P     PNP Z   NG</v>
      </c>
      <c r="J79" s="9" t="str">
        <f t="shared" si="20"/>
        <v>T1176</v>
      </c>
      <c r="K79" s="10"/>
      <c r="L79" s="10"/>
      <c r="M79" s="12" t="str">
        <f t="shared" si="16"/>
        <v xml:space="preserve">Unit2   </v>
      </c>
      <c r="N79" s="9" t="str">
        <f t="shared" si="21"/>
        <v>D1176</v>
      </c>
      <c r="O79" s="10"/>
      <c r="P79" s="10"/>
      <c r="Q79" s="12" t="str">
        <f t="shared" si="17"/>
        <v xml:space="preserve">Unit2   </v>
      </c>
    </row>
    <row r="80" spans="1:17">
      <c r="A80" s="1">
        <v>77</v>
      </c>
      <c r="B80" s="9" t="str">
        <f t="shared" si="18"/>
        <v>M1177</v>
      </c>
      <c r="C80" s="17" t="s">
        <v>170</v>
      </c>
      <c r="D80" s="17" t="str">
        <f t="shared" si="13"/>
        <v>PNP Z   WAIT</v>
      </c>
      <c r="E80" s="11" t="str">
        <f t="shared" si="14"/>
        <v>Unit2   Int'lockPNP Z   WAIT</v>
      </c>
      <c r="F80" s="9" t="str">
        <f t="shared" si="19"/>
        <v>L1177</v>
      </c>
      <c r="G80" s="17" t="s">
        <v>180</v>
      </c>
      <c r="H80" s="17" t="str">
        <f t="shared" si="12"/>
        <v>PNP Z   WAIT</v>
      </c>
      <c r="I80" s="12" t="str">
        <f t="shared" si="15"/>
        <v>Unit2   L/P     PNP Z   WAIT</v>
      </c>
      <c r="J80" s="9" t="str">
        <f t="shared" si="20"/>
        <v>T1177</v>
      </c>
      <c r="K80" s="10"/>
      <c r="L80" s="10"/>
      <c r="M80" s="12" t="str">
        <f t="shared" si="16"/>
        <v xml:space="preserve">Unit2   </v>
      </c>
      <c r="N80" s="9" t="str">
        <f t="shared" si="21"/>
        <v>D1177</v>
      </c>
      <c r="O80" s="10"/>
      <c r="P80" s="10"/>
      <c r="Q80" s="12" t="str">
        <f t="shared" si="17"/>
        <v xml:space="preserve">Unit2   </v>
      </c>
    </row>
    <row r="81" spans="1:17">
      <c r="A81" s="1">
        <v>78</v>
      </c>
      <c r="B81" s="9" t="str">
        <f t="shared" si="18"/>
        <v>M1178</v>
      </c>
      <c r="C81" s="17" t="s">
        <v>170</v>
      </c>
      <c r="D81" s="17" t="str">
        <f t="shared" si="13"/>
        <v>PNP Z   POS5MOVE</v>
      </c>
      <c r="E81" s="11" t="str">
        <f t="shared" si="14"/>
        <v>Unit2   Int'lockPNP Z   POS5MOVE</v>
      </c>
      <c r="F81" s="9" t="str">
        <f t="shared" si="19"/>
        <v>L1178</v>
      </c>
      <c r="G81" s="17" t="s">
        <v>180</v>
      </c>
      <c r="H81" s="17" t="str">
        <f t="shared" si="12"/>
        <v>PNP Z   POS5MOVE</v>
      </c>
      <c r="I81" s="12" t="str">
        <f t="shared" si="15"/>
        <v>Unit2   L/P     PNP Z   POS5MOVE</v>
      </c>
      <c r="J81" s="9" t="str">
        <f t="shared" si="20"/>
        <v>T1178</v>
      </c>
      <c r="K81" s="10"/>
      <c r="L81" s="10"/>
      <c r="M81" s="12" t="str">
        <f t="shared" si="16"/>
        <v xml:space="preserve">Unit2   </v>
      </c>
      <c r="N81" s="9" t="str">
        <f t="shared" si="21"/>
        <v>D1178</v>
      </c>
      <c r="O81" s="10"/>
      <c r="P81" s="10"/>
      <c r="Q81" s="12" t="str">
        <f t="shared" si="17"/>
        <v xml:space="preserve">Unit2   </v>
      </c>
    </row>
    <row r="82" spans="1:17">
      <c r="A82" s="1">
        <v>79</v>
      </c>
      <c r="B82" s="9" t="str">
        <f t="shared" si="18"/>
        <v>M1179</v>
      </c>
      <c r="C82" s="17" t="s">
        <v>170</v>
      </c>
      <c r="D82" s="17" t="str">
        <f t="shared" si="13"/>
        <v xml:space="preserve"> </v>
      </c>
      <c r="E82" s="11" t="str">
        <f t="shared" si="14"/>
        <v xml:space="preserve">Unit2   Int'lock </v>
      </c>
      <c r="F82" s="9" t="str">
        <f t="shared" si="19"/>
        <v>L1179</v>
      </c>
      <c r="G82" s="17" t="s">
        <v>180</v>
      </c>
      <c r="H82" s="17" t="str">
        <f t="shared" si="12"/>
        <v xml:space="preserve"> </v>
      </c>
      <c r="I82" s="12" t="str">
        <f t="shared" si="15"/>
        <v xml:space="preserve">Unit2   L/P      </v>
      </c>
      <c r="J82" s="9" t="str">
        <f t="shared" si="20"/>
        <v>T1179</v>
      </c>
      <c r="K82" s="10"/>
      <c r="L82" s="10"/>
      <c r="M82" s="12" t="str">
        <f t="shared" si="16"/>
        <v xml:space="preserve">Unit2   </v>
      </c>
      <c r="N82" s="9" t="str">
        <f t="shared" si="21"/>
        <v>D1179</v>
      </c>
      <c r="O82" s="10"/>
      <c r="P82" s="10"/>
      <c r="Q82" s="12" t="str">
        <f t="shared" si="17"/>
        <v xml:space="preserve">Unit2   </v>
      </c>
    </row>
    <row r="83" spans="1:17">
      <c r="A83" s="1">
        <v>80</v>
      </c>
      <c r="B83" s="9" t="str">
        <f t="shared" si="18"/>
        <v>M1180</v>
      </c>
      <c r="C83" s="17" t="s">
        <v>171</v>
      </c>
      <c r="D83" s="17" t="str">
        <f t="shared" si="13"/>
        <v>PNP     Turn</v>
      </c>
      <c r="E83" s="11" t="str">
        <f t="shared" si="14"/>
        <v>Unit2   Alarm    PNP     Turn</v>
      </c>
      <c r="F83" s="9" t="str">
        <f t="shared" si="19"/>
        <v>L1180</v>
      </c>
      <c r="G83" s="17" t="s">
        <v>181</v>
      </c>
      <c r="H83" s="17" t="str">
        <f>D83</f>
        <v>PNP     Turn</v>
      </c>
      <c r="I83" s="12" t="str">
        <f t="shared" si="15"/>
        <v>Unit2   Sensor  PNP     Turn</v>
      </c>
      <c r="J83" s="9" t="str">
        <f t="shared" si="20"/>
        <v>T1180</v>
      </c>
      <c r="K83" s="10"/>
      <c r="L83" s="10"/>
      <c r="M83" s="12" t="str">
        <f t="shared" si="16"/>
        <v xml:space="preserve">Unit2   </v>
      </c>
      <c r="N83" s="9" t="str">
        <f t="shared" si="21"/>
        <v>D1180</v>
      </c>
      <c r="O83" s="10"/>
      <c r="P83" s="10"/>
      <c r="Q83" s="12" t="str">
        <f t="shared" si="17"/>
        <v xml:space="preserve">Unit2   </v>
      </c>
    </row>
    <row r="84" spans="1:17">
      <c r="A84" s="1">
        <v>81</v>
      </c>
      <c r="B84" s="9" t="str">
        <f t="shared" si="18"/>
        <v>M1181</v>
      </c>
      <c r="C84" s="17" t="s">
        <v>171</v>
      </c>
      <c r="D84" s="17" t="str">
        <f t="shared" si="13"/>
        <v>PNP     Return</v>
      </c>
      <c r="E84" s="11" t="str">
        <f t="shared" si="14"/>
        <v>Unit2   Alarm    PNP     Return</v>
      </c>
      <c r="F84" s="9" t="str">
        <f t="shared" si="19"/>
        <v>L1181</v>
      </c>
      <c r="G84" s="17" t="s">
        <v>181</v>
      </c>
      <c r="H84" s="17" t="str">
        <f>D84</f>
        <v>PNP     Return</v>
      </c>
      <c r="I84" s="12" t="str">
        <f t="shared" si="15"/>
        <v>Unit2   Sensor  PNP     Return</v>
      </c>
      <c r="J84" s="9" t="str">
        <f t="shared" si="20"/>
        <v>T1181</v>
      </c>
      <c r="K84" s="10"/>
      <c r="L84" s="10"/>
      <c r="M84" s="12" t="str">
        <f t="shared" si="16"/>
        <v xml:space="preserve">Unit2   </v>
      </c>
      <c r="N84" s="9" t="str">
        <f t="shared" si="21"/>
        <v>D1181</v>
      </c>
      <c r="O84" s="10" t="s">
        <v>1434</v>
      </c>
      <c r="P84" s="10" t="s">
        <v>1433</v>
      </c>
      <c r="Q84" s="12" t="str">
        <f t="shared" si="17"/>
        <v>Unit2   Vision  Result  Save</v>
      </c>
    </row>
    <row r="85" spans="1:17">
      <c r="A85" s="1">
        <v>82</v>
      </c>
      <c r="B85" s="9" t="str">
        <f t="shared" si="18"/>
        <v>M1182</v>
      </c>
      <c r="C85" s="17" t="s">
        <v>171</v>
      </c>
      <c r="D85" s="17" t="str">
        <f t="shared" si="13"/>
        <v>PNP     Vacuum</v>
      </c>
      <c r="E85" s="11" t="str">
        <f t="shared" si="14"/>
        <v>Unit2   Alarm    PNP     Vacuum</v>
      </c>
      <c r="F85" s="9" t="str">
        <f t="shared" si="19"/>
        <v>L1182</v>
      </c>
      <c r="G85" s="17" t="s">
        <v>181</v>
      </c>
      <c r="H85" s="17" t="str">
        <f t="shared" ref="H85:H102" si="22">D85</f>
        <v>PNP     Vacuum</v>
      </c>
      <c r="I85" s="12" t="str">
        <f t="shared" si="15"/>
        <v>Unit2   Sensor  PNP     Vacuum</v>
      </c>
      <c r="J85" s="9" t="str">
        <f t="shared" si="20"/>
        <v>T1182</v>
      </c>
      <c r="K85" s="10"/>
      <c r="L85" s="10"/>
      <c r="M85" s="12" t="str">
        <f t="shared" si="16"/>
        <v xml:space="preserve">Unit2   </v>
      </c>
      <c r="N85" s="9" t="str">
        <f t="shared" si="21"/>
        <v>D1182</v>
      </c>
      <c r="O85" s="10" t="s">
        <v>1431</v>
      </c>
      <c r="P85" s="10" t="s">
        <v>1432</v>
      </c>
      <c r="Q85" s="12" t="str">
        <f t="shared" si="17"/>
        <v>Unit2   NG CountCurrent Value</v>
      </c>
    </row>
    <row r="86" spans="1:17">
      <c r="A86" s="1">
        <v>83</v>
      </c>
      <c r="B86" s="9" t="str">
        <f t="shared" si="18"/>
        <v>M1183</v>
      </c>
      <c r="C86" s="17" t="s">
        <v>171</v>
      </c>
      <c r="D86" s="17" t="str">
        <f t="shared" si="13"/>
        <v>PNP     Blow</v>
      </c>
      <c r="E86" s="11" t="str">
        <f t="shared" si="14"/>
        <v>Unit2   Alarm    PNP     Blow</v>
      </c>
      <c r="F86" s="9" t="str">
        <f t="shared" si="19"/>
        <v>L1183</v>
      </c>
      <c r="G86" s="17" t="s">
        <v>181</v>
      </c>
      <c r="H86" s="17" t="str">
        <f t="shared" si="22"/>
        <v>PNP     Blow</v>
      </c>
      <c r="I86" s="12" t="str">
        <f t="shared" si="15"/>
        <v>Unit2   Sensor  PNP     Blow</v>
      </c>
      <c r="J86" s="9" t="str">
        <f t="shared" si="20"/>
        <v>T1183</v>
      </c>
      <c r="K86" s="10"/>
      <c r="L86" s="10"/>
      <c r="M86" s="12" t="str">
        <f t="shared" si="16"/>
        <v xml:space="preserve">Unit2   </v>
      </c>
      <c r="N86" s="9" t="str">
        <f t="shared" si="21"/>
        <v>D1183</v>
      </c>
      <c r="O86" s="10" t="s">
        <v>1431</v>
      </c>
      <c r="P86" s="10" t="s">
        <v>1430</v>
      </c>
      <c r="Q86" s="12" t="str">
        <f t="shared" si="17"/>
        <v>Unit2   NG CountTarget  Value</v>
      </c>
    </row>
    <row r="87" spans="1:17">
      <c r="A87" s="1">
        <v>84</v>
      </c>
      <c r="B87" s="9" t="str">
        <f t="shared" si="18"/>
        <v>M1184</v>
      </c>
      <c r="C87" s="17" t="s">
        <v>171</v>
      </c>
      <c r="D87" s="17" t="str">
        <f t="shared" si="13"/>
        <v>PNP X   LOAD</v>
      </c>
      <c r="E87" s="11" t="str">
        <f t="shared" si="14"/>
        <v>Unit2   Alarm    PNP X   LOAD</v>
      </c>
      <c r="F87" s="9" t="str">
        <f t="shared" si="19"/>
        <v>L1184</v>
      </c>
      <c r="G87" s="17" t="s">
        <v>181</v>
      </c>
      <c r="H87" s="17" t="str">
        <f t="shared" si="22"/>
        <v>PNP X   LOAD</v>
      </c>
      <c r="I87" s="12" t="str">
        <f t="shared" si="15"/>
        <v>Unit2   Sensor  PNP X   LOAD</v>
      </c>
      <c r="J87" s="9" t="str">
        <f t="shared" si="20"/>
        <v>T1184</v>
      </c>
      <c r="K87" s="10"/>
      <c r="L87" s="10"/>
      <c r="M87" s="12" t="str">
        <f t="shared" si="16"/>
        <v xml:space="preserve">Unit2   </v>
      </c>
      <c r="N87" s="9" t="str">
        <f t="shared" si="21"/>
        <v>D1184</v>
      </c>
      <c r="O87" s="10"/>
      <c r="P87" s="10"/>
      <c r="Q87" s="12" t="str">
        <f t="shared" si="17"/>
        <v xml:space="preserve">Unit2   </v>
      </c>
    </row>
    <row r="88" spans="1:17">
      <c r="A88" s="1">
        <v>85</v>
      </c>
      <c r="B88" s="9" t="str">
        <f t="shared" si="18"/>
        <v>M1185</v>
      </c>
      <c r="C88" s="17" t="s">
        <v>171</v>
      </c>
      <c r="D88" s="17" t="str">
        <f t="shared" si="13"/>
        <v>PNP X   UNLOAD</v>
      </c>
      <c r="E88" s="11" t="str">
        <f t="shared" si="14"/>
        <v>Unit2   Alarm    PNP X   UNLOAD</v>
      </c>
      <c r="F88" s="9" t="str">
        <f t="shared" si="19"/>
        <v>L1185</v>
      </c>
      <c r="G88" s="17" t="s">
        <v>181</v>
      </c>
      <c r="H88" s="17" t="str">
        <f t="shared" si="22"/>
        <v>PNP X   UNLOAD</v>
      </c>
      <c r="I88" s="12" t="str">
        <f t="shared" si="15"/>
        <v>Unit2   Sensor  PNP X   UNLOAD</v>
      </c>
      <c r="J88" s="9" t="str">
        <f t="shared" si="20"/>
        <v>T1185</v>
      </c>
      <c r="K88" s="10"/>
      <c r="L88" s="10"/>
      <c r="M88" s="12" t="str">
        <f t="shared" si="16"/>
        <v xml:space="preserve">Unit2   </v>
      </c>
      <c r="N88" s="9" t="str">
        <f t="shared" si="21"/>
        <v>D1185</v>
      </c>
      <c r="O88" s="10"/>
      <c r="P88" s="10"/>
      <c r="Q88" s="12" t="str">
        <f t="shared" si="17"/>
        <v xml:space="preserve">Unit2   </v>
      </c>
    </row>
    <row r="89" spans="1:17">
      <c r="A89" s="1">
        <v>86</v>
      </c>
      <c r="B89" s="9" t="str">
        <f t="shared" si="18"/>
        <v>M1186</v>
      </c>
      <c r="C89" s="17" t="s">
        <v>171</v>
      </c>
      <c r="D89" s="17" t="str">
        <f t="shared" si="13"/>
        <v>PNP X   NG</v>
      </c>
      <c r="E89" s="11" t="str">
        <f t="shared" si="14"/>
        <v>Unit2   Alarm    PNP X   NG</v>
      </c>
      <c r="F89" s="9" t="str">
        <f t="shared" si="19"/>
        <v>L1186</v>
      </c>
      <c r="G89" s="17" t="s">
        <v>181</v>
      </c>
      <c r="H89" s="17" t="str">
        <f t="shared" si="22"/>
        <v>PNP X   NG</v>
      </c>
      <c r="I89" s="12" t="str">
        <f t="shared" si="15"/>
        <v>Unit2   Sensor  PNP X   NG</v>
      </c>
      <c r="J89" s="9" t="str">
        <f t="shared" si="20"/>
        <v>T1186</v>
      </c>
      <c r="K89" s="10"/>
      <c r="L89" s="10"/>
      <c r="M89" s="12" t="str">
        <f t="shared" si="16"/>
        <v xml:space="preserve">Unit2   </v>
      </c>
      <c r="N89" s="9" t="str">
        <f t="shared" si="21"/>
        <v>D1186</v>
      </c>
      <c r="O89" s="10"/>
      <c r="P89" s="10"/>
      <c r="Q89" s="12" t="str">
        <f t="shared" si="17"/>
        <v xml:space="preserve">Unit2   </v>
      </c>
    </row>
    <row r="90" spans="1:17">
      <c r="A90" s="1">
        <v>87</v>
      </c>
      <c r="B90" s="9" t="str">
        <f t="shared" si="18"/>
        <v>M1187</v>
      </c>
      <c r="C90" s="17" t="s">
        <v>171</v>
      </c>
      <c r="D90" s="17" t="str">
        <f t="shared" si="13"/>
        <v>PNP X   POS4MOVE</v>
      </c>
      <c r="E90" s="11" t="str">
        <f t="shared" si="14"/>
        <v>Unit2   Alarm    PNP X   POS4MOVE</v>
      </c>
      <c r="F90" s="9" t="str">
        <f t="shared" si="19"/>
        <v>L1187</v>
      </c>
      <c r="G90" s="17" t="s">
        <v>181</v>
      </c>
      <c r="H90" s="17" t="str">
        <f t="shared" si="22"/>
        <v>PNP X   POS4MOVE</v>
      </c>
      <c r="I90" s="12" t="str">
        <f t="shared" si="15"/>
        <v>Unit2   Sensor  PNP X   POS4MOVE</v>
      </c>
      <c r="J90" s="9" t="str">
        <f t="shared" si="20"/>
        <v>T1187</v>
      </c>
      <c r="K90" s="10"/>
      <c r="L90" s="10"/>
      <c r="M90" s="12" t="str">
        <f t="shared" si="16"/>
        <v xml:space="preserve">Unit2   </v>
      </c>
      <c r="N90" s="9" t="str">
        <f t="shared" si="21"/>
        <v>D1187</v>
      </c>
      <c r="O90" s="10"/>
      <c r="P90" s="10"/>
      <c r="Q90" s="12" t="str">
        <f t="shared" si="17"/>
        <v xml:space="preserve">Unit2   </v>
      </c>
    </row>
    <row r="91" spans="1:17">
      <c r="A91" s="1">
        <v>88</v>
      </c>
      <c r="B91" s="9" t="str">
        <f t="shared" si="18"/>
        <v>M1188</v>
      </c>
      <c r="C91" s="17" t="s">
        <v>171</v>
      </c>
      <c r="D91" s="17" t="str">
        <f t="shared" si="13"/>
        <v>PNP X   POS5MOVE</v>
      </c>
      <c r="E91" s="11" t="str">
        <f t="shared" si="14"/>
        <v>Unit2   Alarm    PNP X   POS5MOVE</v>
      </c>
      <c r="F91" s="9" t="str">
        <f t="shared" si="19"/>
        <v>L1188</v>
      </c>
      <c r="G91" s="17" t="s">
        <v>181</v>
      </c>
      <c r="H91" s="17" t="str">
        <f t="shared" si="22"/>
        <v>PNP X   POS5MOVE</v>
      </c>
      <c r="I91" s="12" t="str">
        <f t="shared" si="15"/>
        <v>Unit2   Sensor  PNP X   POS5MOVE</v>
      </c>
      <c r="J91" s="9" t="str">
        <f t="shared" si="20"/>
        <v>T1188</v>
      </c>
      <c r="K91" s="10"/>
      <c r="L91" s="10"/>
      <c r="M91" s="12" t="str">
        <f t="shared" si="16"/>
        <v xml:space="preserve">Unit2   </v>
      </c>
      <c r="N91" s="9" t="str">
        <f t="shared" si="21"/>
        <v>D1188</v>
      </c>
      <c r="O91" s="10"/>
      <c r="P91" s="10"/>
      <c r="Q91" s="12" t="str">
        <f t="shared" si="17"/>
        <v xml:space="preserve">Unit2   </v>
      </c>
    </row>
    <row r="92" spans="1:17">
      <c r="A92" s="1">
        <v>89</v>
      </c>
      <c r="B92" s="9" t="str">
        <f t="shared" si="18"/>
        <v>M1189</v>
      </c>
      <c r="C92" s="17" t="s">
        <v>171</v>
      </c>
      <c r="D92" s="17" t="str">
        <f t="shared" si="13"/>
        <v>PNP Y   LOAD</v>
      </c>
      <c r="E92" s="11" t="str">
        <f t="shared" si="14"/>
        <v>Unit2   Alarm    PNP Y   LOAD</v>
      </c>
      <c r="F92" s="9" t="str">
        <f t="shared" si="19"/>
        <v>L1189</v>
      </c>
      <c r="G92" s="17" t="s">
        <v>181</v>
      </c>
      <c r="H92" s="17" t="str">
        <f t="shared" si="22"/>
        <v>PNP Y   LOAD</v>
      </c>
      <c r="I92" s="12" t="str">
        <f t="shared" si="15"/>
        <v>Unit2   Sensor  PNP Y   LOAD</v>
      </c>
      <c r="J92" s="9" t="str">
        <f t="shared" si="20"/>
        <v>T1189</v>
      </c>
      <c r="K92" s="10"/>
      <c r="L92" s="10"/>
      <c r="M92" s="12" t="str">
        <f t="shared" si="16"/>
        <v xml:space="preserve">Unit2   </v>
      </c>
      <c r="N92" s="9" t="str">
        <f t="shared" si="21"/>
        <v>D1189</v>
      </c>
      <c r="O92" s="10"/>
      <c r="P92" s="10"/>
      <c r="Q92" s="12" t="str">
        <f t="shared" si="17"/>
        <v xml:space="preserve">Unit2   </v>
      </c>
    </row>
    <row r="93" spans="1:17">
      <c r="A93" s="1">
        <v>90</v>
      </c>
      <c r="B93" s="9" t="str">
        <f t="shared" si="18"/>
        <v>M1190</v>
      </c>
      <c r="C93" s="17" t="s">
        <v>171</v>
      </c>
      <c r="D93" s="17" t="str">
        <f t="shared" si="13"/>
        <v>PNP Y   UNLOAD</v>
      </c>
      <c r="E93" s="11" t="str">
        <f t="shared" si="14"/>
        <v>Unit2   Alarm    PNP Y   UNLOAD</v>
      </c>
      <c r="F93" s="9" t="str">
        <f t="shared" si="19"/>
        <v>L1190</v>
      </c>
      <c r="G93" s="17" t="s">
        <v>181</v>
      </c>
      <c r="H93" s="17" t="str">
        <f t="shared" si="22"/>
        <v>PNP Y   UNLOAD</v>
      </c>
      <c r="I93" s="12" t="str">
        <f t="shared" si="15"/>
        <v>Unit2   Sensor  PNP Y   UNLOAD</v>
      </c>
      <c r="J93" s="9" t="str">
        <f t="shared" si="20"/>
        <v>T1190</v>
      </c>
      <c r="K93" s="10"/>
      <c r="L93" s="10"/>
      <c r="M93" s="12" t="str">
        <f t="shared" si="16"/>
        <v xml:space="preserve">Unit2   </v>
      </c>
      <c r="N93" s="9" t="str">
        <f t="shared" si="21"/>
        <v>D1190</v>
      </c>
      <c r="O93" s="10"/>
      <c r="P93" s="10"/>
      <c r="Q93" s="12" t="str">
        <f t="shared" si="17"/>
        <v xml:space="preserve">Unit2   </v>
      </c>
    </row>
    <row r="94" spans="1:17">
      <c r="A94" s="1">
        <v>91</v>
      </c>
      <c r="B94" s="9" t="str">
        <f t="shared" si="18"/>
        <v>M1191</v>
      </c>
      <c r="C94" s="17" t="s">
        <v>171</v>
      </c>
      <c r="D94" s="17" t="str">
        <f t="shared" si="13"/>
        <v>PNP Y   NG</v>
      </c>
      <c r="E94" s="11" t="str">
        <f t="shared" si="14"/>
        <v>Unit2   Alarm    PNP Y   NG</v>
      </c>
      <c r="F94" s="9" t="str">
        <f t="shared" si="19"/>
        <v>L1191</v>
      </c>
      <c r="G94" s="17" t="s">
        <v>181</v>
      </c>
      <c r="H94" s="17" t="str">
        <f t="shared" si="22"/>
        <v>PNP Y   NG</v>
      </c>
      <c r="I94" s="12" t="str">
        <f t="shared" si="15"/>
        <v>Unit2   Sensor  PNP Y   NG</v>
      </c>
      <c r="J94" s="9" t="str">
        <f t="shared" si="20"/>
        <v>T1191</v>
      </c>
      <c r="K94" s="10"/>
      <c r="L94" s="10"/>
      <c r="M94" s="12" t="str">
        <f t="shared" si="16"/>
        <v xml:space="preserve">Unit2   </v>
      </c>
      <c r="N94" s="9" t="str">
        <f t="shared" si="21"/>
        <v>D1191</v>
      </c>
      <c r="O94" s="10"/>
      <c r="P94" s="10"/>
      <c r="Q94" s="12" t="str">
        <f t="shared" si="17"/>
        <v xml:space="preserve">Unit2   </v>
      </c>
    </row>
    <row r="95" spans="1:17">
      <c r="A95" s="1">
        <v>92</v>
      </c>
      <c r="B95" s="9" t="str">
        <f t="shared" si="18"/>
        <v>M1192</v>
      </c>
      <c r="C95" s="17" t="s">
        <v>171</v>
      </c>
      <c r="D95" s="17" t="str">
        <f t="shared" si="13"/>
        <v>PNP Y   POS4MOVE</v>
      </c>
      <c r="E95" s="11" t="str">
        <f t="shared" si="14"/>
        <v>Unit2   Alarm    PNP Y   POS4MOVE</v>
      </c>
      <c r="F95" s="9" t="str">
        <f t="shared" si="19"/>
        <v>L1192</v>
      </c>
      <c r="G95" s="17" t="s">
        <v>181</v>
      </c>
      <c r="H95" s="17" t="str">
        <f t="shared" si="22"/>
        <v>PNP Y   POS4MOVE</v>
      </c>
      <c r="I95" s="12" t="str">
        <f t="shared" si="15"/>
        <v>Unit2   Sensor  PNP Y   POS4MOVE</v>
      </c>
      <c r="J95" s="9" t="str">
        <f t="shared" si="20"/>
        <v>T1192</v>
      </c>
      <c r="K95" s="10"/>
      <c r="L95" s="10"/>
      <c r="M95" s="12" t="str">
        <f t="shared" si="16"/>
        <v xml:space="preserve">Unit2   </v>
      </c>
      <c r="N95" s="9" t="str">
        <f t="shared" si="21"/>
        <v>D1192</v>
      </c>
      <c r="O95" s="10"/>
      <c r="P95" s="10"/>
      <c r="Q95" s="12" t="str">
        <f t="shared" si="17"/>
        <v xml:space="preserve">Unit2   </v>
      </c>
    </row>
    <row r="96" spans="1:17">
      <c r="A96" s="1">
        <v>93</v>
      </c>
      <c r="B96" s="9" t="str">
        <f t="shared" si="18"/>
        <v>M1193</v>
      </c>
      <c r="C96" s="17" t="s">
        <v>171</v>
      </c>
      <c r="D96" s="17" t="str">
        <f t="shared" si="13"/>
        <v>PNP Y   POS5MOVE</v>
      </c>
      <c r="E96" s="11" t="str">
        <f t="shared" si="14"/>
        <v>Unit2   Alarm    PNP Y   POS5MOVE</v>
      </c>
      <c r="F96" s="9" t="str">
        <f t="shared" si="19"/>
        <v>L1193</v>
      </c>
      <c r="G96" s="17" t="s">
        <v>181</v>
      </c>
      <c r="H96" s="17" t="str">
        <f t="shared" si="22"/>
        <v>PNP Y   POS5MOVE</v>
      </c>
      <c r="I96" s="12" t="str">
        <f t="shared" si="15"/>
        <v>Unit2   Sensor  PNP Y   POS5MOVE</v>
      </c>
      <c r="J96" s="9" t="str">
        <f t="shared" si="20"/>
        <v>T1193</v>
      </c>
      <c r="K96" s="10"/>
      <c r="L96" s="10"/>
      <c r="M96" s="12" t="str">
        <f t="shared" si="16"/>
        <v xml:space="preserve">Unit2   </v>
      </c>
      <c r="N96" s="9" t="str">
        <f t="shared" si="21"/>
        <v>D1193</v>
      </c>
      <c r="O96" s="10"/>
      <c r="P96" s="10"/>
      <c r="Q96" s="12" t="str">
        <f t="shared" si="17"/>
        <v xml:space="preserve">Unit2   </v>
      </c>
    </row>
    <row r="97" spans="1:17">
      <c r="A97" s="1">
        <v>94</v>
      </c>
      <c r="B97" s="9" t="str">
        <f t="shared" si="18"/>
        <v>M1194</v>
      </c>
      <c r="C97" s="17" t="s">
        <v>171</v>
      </c>
      <c r="D97" s="17" t="str">
        <f t="shared" si="13"/>
        <v>PNP Z   LOAD</v>
      </c>
      <c r="E97" s="11" t="str">
        <f t="shared" si="14"/>
        <v>Unit2   Alarm    PNP Z   LOAD</v>
      </c>
      <c r="F97" s="9" t="str">
        <f t="shared" si="19"/>
        <v>L1194</v>
      </c>
      <c r="G97" s="17" t="s">
        <v>181</v>
      </c>
      <c r="H97" s="17" t="str">
        <f t="shared" si="22"/>
        <v>PNP Z   LOAD</v>
      </c>
      <c r="I97" s="12" t="str">
        <f t="shared" si="15"/>
        <v>Unit2   Sensor  PNP Z   LOAD</v>
      </c>
      <c r="J97" s="9" t="str">
        <f t="shared" si="20"/>
        <v>T1194</v>
      </c>
      <c r="K97" s="10"/>
      <c r="L97" s="10"/>
      <c r="M97" s="12" t="str">
        <f t="shared" si="16"/>
        <v xml:space="preserve">Unit2   </v>
      </c>
      <c r="N97" s="9" t="str">
        <f t="shared" si="21"/>
        <v>D1194</v>
      </c>
      <c r="O97" s="10"/>
      <c r="P97" s="10"/>
      <c r="Q97" s="12" t="str">
        <f t="shared" si="17"/>
        <v xml:space="preserve">Unit2   </v>
      </c>
    </row>
    <row r="98" spans="1:17">
      <c r="A98" s="1">
        <v>95</v>
      </c>
      <c r="B98" s="9" t="str">
        <f t="shared" si="18"/>
        <v>M1195</v>
      </c>
      <c r="C98" s="17" t="s">
        <v>171</v>
      </c>
      <c r="D98" s="17" t="str">
        <f t="shared" si="13"/>
        <v>PNP Z   UNLOAD</v>
      </c>
      <c r="E98" s="11" t="str">
        <f t="shared" si="14"/>
        <v>Unit2   Alarm    PNP Z   UNLOAD</v>
      </c>
      <c r="F98" s="9" t="str">
        <f t="shared" si="19"/>
        <v>L1195</v>
      </c>
      <c r="G98" s="17" t="s">
        <v>181</v>
      </c>
      <c r="H98" s="17" t="str">
        <f t="shared" si="22"/>
        <v>PNP Z   UNLOAD</v>
      </c>
      <c r="I98" s="12" t="str">
        <f t="shared" si="15"/>
        <v>Unit2   Sensor  PNP Z   UNLOAD</v>
      </c>
      <c r="J98" s="9" t="str">
        <f t="shared" si="20"/>
        <v>T1195</v>
      </c>
      <c r="K98" s="10"/>
      <c r="L98" s="10"/>
      <c r="M98" s="12" t="str">
        <f t="shared" si="16"/>
        <v xml:space="preserve">Unit2   </v>
      </c>
      <c r="N98" s="9" t="str">
        <f t="shared" si="21"/>
        <v>D1195</v>
      </c>
      <c r="O98" s="10"/>
      <c r="P98" s="10"/>
      <c r="Q98" s="12" t="str">
        <f t="shared" si="17"/>
        <v xml:space="preserve">Unit2   </v>
      </c>
    </row>
    <row r="99" spans="1:17">
      <c r="A99" s="1">
        <v>96</v>
      </c>
      <c r="B99" s="9" t="str">
        <f t="shared" si="18"/>
        <v>M1196</v>
      </c>
      <c r="C99" s="17" t="s">
        <v>171</v>
      </c>
      <c r="D99" s="17" t="str">
        <f t="shared" si="13"/>
        <v>PNP Z   NG</v>
      </c>
      <c r="E99" s="11" t="str">
        <f t="shared" ref="E99:E102" si="23">$B$1&amp;$C$1&amp;"   "&amp;C99&amp;D99</f>
        <v>Unit2   Alarm    PNP Z   NG</v>
      </c>
      <c r="F99" s="9" t="str">
        <f t="shared" si="19"/>
        <v>L1196</v>
      </c>
      <c r="G99" s="17" t="s">
        <v>181</v>
      </c>
      <c r="H99" s="17" t="str">
        <f t="shared" si="22"/>
        <v>PNP Z   NG</v>
      </c>
      <c r="I99" s="12" t="str">
        <f t="shared" ref="I99:I102" si="24">$B$1&amp;$C$1&amp;"   "&amp;G99&amp;H99</f>
        <v>Unit2   Sensor  PNP Z   NG</v>
      </c>
      <c r="J99" s="9" t="str">
        <f t="shared" si="20"/>
        <v>T1196</v>
      </c>
      <c r="K99" s="10"/>
      <c r="L99" s="10"/>
      <c r="M99" s="12" t="str">
        <f t="shared" ref="M99:M102" si="25">$B$1&amp;$C$1&amp;"   "&amp;K99&amp;L99</f>
        <v xml:space="preserve">Unit2   </v>
      </c>
      <c r="N99" s="9" t="str">
        <f t="shared" si="21"/>
        <v>D1196</v>
      </c>
      <c r="O99" s="10"/>
      <c r="P99" s="10"/>
      <c r="Q99" s="12" t="str">
        <f t="shared" ref="Q99:Q102" si="26">$B$1&amp;$C$1&amp;"   "&amp;O99&amp;P99</f>
        <v xml:space="preserve">Unit2   </v>
      </c>
    </row>
    <row r="100" spans="1:17">
      <c r="A100" s="1">
        <v>97</v>
      </c>
      <c r="B100" s="9" t="str">
        <f t="shared" si="18"/>
        <v>M1197</v>
      </c>
      <c r="C100" s="17" t="s">
        <v>171</v>
      </c>
      <c r="D100" s="17" t="str">
        <f t="shared" si="13"/>
        <v>PNP Z   WAIT</v>
      </c>
      <c r="E100" s="11" t="str">
        <f t="shared" si="23"/>
        <v>Unit2   Alarm    PNP Z   WAIT</v>
      </c>
      <c r="F100" s="9" t="str">
        <f t="shared" si="19"/>
        <v>L1197</v>
      </c>
      <c r="G100" s="17" t="s">
        <v>181</v>
      </c>
      <c r="H100" s="17" t="str">
        <f t="shared" si="22"/>
        <v>PNP Z   WAIT</v>
      </c>
      <c r="I100" s="12" t="str">
        <f t="shared" si="24"/>
        <v>Unit2   Sensor  PNP Z   WAIT</v>
      </c>
      <c r="J100" s="9" t="str">
        <f t="shared" si="20"/>
        <v>T1197</v>
      </c>
      <c r="K100" s="10"/>
      <c r="L100" s="10"/>
      <c r="M100" s="12" t="str">
        <f t="shared" si="25"/>
        <v xml:space="preserve">Unit2   </v>
      </c>
      <c r="N100" s="9" t="str">
        <f t="shared" si="21"/>
        <v>D1197</v>
      </c>
      <c r="O100" s="10"/>
      <c r="P100" s="10"/>
      <c r="Q100" s="12" t="str">
        <f t="shared" si="26"/>
        <v xml:space="preserve">Unit2   </v>
      </c>
    </row>
    <row r="101" spans="1:17">
      <c r="A101" s="1">
        <v>98</v>
      </c>
      <c r="B101" s="9" t="str">
        <f t="shared" si="18"/>
        <v>M1198</v>
      </c>
      <c r="C101" s="17" t="s">
        <v>171</v>
      </c>
      <c r="D101" s="17" t="str">
        <f t="shared" si="13"/>
        <v>PNP Z   POS5MOVE</v>
      </c>
      <c r="E101" s="11" t="str">
        <f t="shared" si="23"/>
        <v>Unit2   Alarm    PNP Z   POS5MOVE</v>
      </c>
      <c r="F101" s="9" t="str">
        <f t="shared" si="19"/>
        <v>L1198</v>
      </c>
      <c r="G101" s="17" t="s">
        <v>181</v>
      </c>
      <c r="H101" s="17" t="str">
        <f t="shared" si="22"/>
        <v>PNP Z   POS5MOVE</v>
      </c>
      <c r="I101" s="12" t="str">
        <f t="shared" si="24"/>
        <v>Unit2   Sensor  PNP Z   POS5MOVE</v>
      </c>
      <c r="J101" s="9" t="str">
        <f t="shared" si="20"/>
        <v>T1198</v>
      </c>
      <c r="K101" s="10"/>
      <c r="L101" s="10"/>
      <c r="M101" s="12" t="str">
        <f t="shared" si="25"/>
        <v xml:space="preserve">Unit2   </v>
      </c>
      <c r="N101" s="9" t="str">
        <f t="shared" si="21"/>
        <v>D1198</v>
      </c>
      <c r="O101" s="10"/>
      <c r="P101" s="10"/>
      <c r="Q101" s="12" t="str">
        <f t="shared" si="26"/>
        <v xml:space="preserve">Unit2   </v>
      </c>
    </row>
    <row r="102" spans="1:17" ht="14.25" thickBot="1">
      <c r="A102" s="1">
        <v>99</v>
      </c>
      <c r="B102" s="13" t="str">
        <f t="shared" si="18"/>
        <v>M1199</v>
      </c>
      <c r="C102" s="18" t="s">
        <v>171</v>
      </c>
      <c r="D102" s="18" t="str">
        <f t="shared" si="13"/>
        <v xml:space="preserve"> </v>
      </c>
      <c r="E102" s="15" t="str">
        <f t="shared" si="23"/>
        <v xml:space="preserve">Unit2   Alarm     </v>
      </c>
      <c r="F102" s="13" t="str">
        <f t="shared" si="19"/>
        <v>L1199</v>
      </c>
      <c r="G102" s="18" t="s">
        <v>181</v>
      </c>
      <c r="H102" s="18" t="str">
        <f t="shared" si="22"/>
        <v xml:space="preserve"> </v>
      </c>
      <c r="I102" s="16" t="str">
        <f t="shared" si="24"/>
        <v xml:space="preserve">Unit2   Sensor   </v>
      </c>
      <c r="J102" s="13" t="str">
        <f t="shared" si="20"/>
        <v>T1199</v>
      </c>
      <c r="K102" s="14"/>
      <c r="L102" s="14"/>
      <c r="M102" s="16" t="str">
        <f t="shared" si="25"/>
        <v xml:space="preserve">Unit2   </v>
      </c>
      <c r="N102" s="13" t="str">
        <f t="shared" si="21"/>
        <v>D1199</v>
      </c>
      <c r="O102" s="14"/>
      <c r="P102" s="14"/>
      <c r="Q102" s="16" t="str">
        <f t="shared" si="26"/>
        <v xml:space="preserve">Unit2   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9EBE-6E8B-4123-BE5E-D17ED27EA479}">
  <sheetPr>
    <tabColor theme="9" tint="0.79998168889431442"/>
  </sheetPr>
  <dimension ref="A1:Q102"/>
  <sheetViews>
    <sheetView topLeftCell="D6" zoomScale="85" zoomScaleNormal="85" workbookViewId="0">
      <selection activeCell="I95" sqref="I95"/>
    </sheetView>
  </sheetViews>
  <sheetFormatPr defaultRowHeight="13.5"/>
  <cols>
    <col min="1" max="1" width="9" style="1"/>
    <col min="2" max="2" width="8" style="4" customWidth="1"/>
    <col min="3" max="4" width="15.625" style="1" customWidth="1"/>
    <col min="5" max="5" width="32.375" style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4" width="8" style="4" customWidth="1"/>
    <col min="15" max="16" width="15.625" style="1" customWidth="1"/>
    <col min="17" max="17" width="32.375" style="1" customWidth="1"/>
    <col min="18" max="16384" width="9" style="1"/>
  </cols>
  <sheetData>
    <row r="1" spans="1:17">
      <c r="B1" s="2" t="s">
        <v>184</v>
      </c>
      <c r="C1" s="3">
        <v>3</v>
      </c>
    </row>
    <row r="2" spans="1:17" ht="14.25" thickBot="1">
      <c r="B2" s="4">
        <f>1000+(($C$1-1)*100)</f>
        <v>1200</v>
      </c>
      <c r="C2" s="1" t="s">
        <v>183</v>
      </c>
      <c r="F2" s="4">
        <f>1000+(($C$1-1)*100)</f>
        <v>1200</v>
      </c>
      <c r="G2" s="1" t="s">
        <v>185</v>
      </c>
      <c r="J2" s="4">
        <f>1000+(($C$1-1)*100)</f>
        <v>1200</v>
      </c>
      <c r="K2" s="1" t="s">
        <v>186</v>
      </c>
      <c r="N2" s="4">
        <f>1000+(($C$1-1)*100)</f>
        <v>1200</v>
      </c>
      <c r="O2" s="1" t="s">
        <v>279</v>
      </c>
    </row>
    <row r="3" spans="1:17">
      <c r="A3" s="1">
        <v>0</v>
      </c>
      <c r="B3" s="5" t="str">
        <f>C$2&amp;B$2+$A3</f>
        <v>M1200</v>
      </c>
      <c r="C3" s="6"/>
      <c r="D3" s="6"/>
      <c r="E3" s="7" t="str">
        <f t="shared" ref="E3:E33" si="0">$B$1&amp;$C$1&amp;"   "&amp;C3&amp;D3</f>
        <v xml:space="preserve">Unit3   </v>
      </c>
      <c r="F3" s="5" t="str">
        <f>G$2&amp;F$2+$A3</f>
        <v>L1200</v>
      </c>
      <c r="G3" s="6"/>
      <c r="H3" s="6"/>
      <c r="I3" s="8" t="str">
        <f t="shared" ref="I3:I66" si="1">$B$1&amp;$C$1&amp;"   "&amp;G3&amp;H3</f>
        <v xml:space="preserve">Unit3   </v>
      </c>
      <c r="J3" s="5" t="str">
        <f>K$2&amp;J$2+$A3</f>
        <v>T1200</v>
      </c>
      <c r="K3" s="6"/>
      <c r="L3" s="6"/>
      <c r="M3" s="8" t="str">
        <f t="shared" ref="M3:M66" si="2">$B$1&amp;$C$1&amp;"   "&amp;K3&amp;L3</f>
        <v xml:space="preserve">Unit3   </v>
      </c>
      <c r="N3" s="5" t="str">
        <f>O$2&amp;N$2+$A3</f>
        <v>D1200</v>
      </c>
      <c r="O3" s="6" t="s">
        <v>280</v>
      </c>
      <c r="P3" s="6" t="s">
        <v>282</v>
      </c>
      <c r="Q3" s="8" t="str">
        <f t="shared" ref="Q3:Q66" si="3">$B$1&amp;$C$1&amp;"   "&amp;O3&amp;P3</f>
        <v>Unit3   Auto    Step NO</v>
      </c>
    </row>
    <row r="4" spans="1:17">
      <c r="A4" s="1">
        <v>1</v>
      </c>
      <c r="B4" s="9" t="str">
        <f t="shared" ref="B4:B67" si="4">C$2&amp;B$2+$A4</f>
        <v>M1201</v>
      </c>
      <c r="C4" s="10" t="s">
        <v>134</v>
      </c>
      <c r="D4" s="10"/>
      <c r="E4" s="11" t="str">
        <f t="shared" si="0"/>
        <v>Unit3   Manual</v>
      </c>
      <c r="F4" s="9" t="str">
        <f t="shared" ref="F4:F67" si="5">G$2&amp;F$2+$A4</f>
        <v>L1201</v>
      </c>
      <c r="G4" s="10"/>
      <c r="H4" s="10"/>
      <c r="I4" s="12" t="str">
        <f t="shared" si="1"/>
        <v xml:space="preserve">Unit3   </v>
      </c>
      <c r="J4" s="9" t="str">
        <f t="shared" ref="J4:J67" si="6">K$2&amp;J$2+$A4</f>
        <v>T1201</v>
      </c>
      <c r="K4" s="10" t="s">
        <v>134</v>
      </c>
      <c r="L4" s="10"/>
      <c r="M4" s="12" t="str">
        <f t="shared" si="2"/>
        <v>Unit3   Manual</v>
      </c>
      <c r="N4" s="9" t="str">
        <f t="shared" ref="N4:N67" si="7">O$2&amp;N$2+$A4</f>
        <v>D1201</v>
      </c>
      <c r="O4" s="10" t="s">
        <v>281</v>
      </c>
      <c r="P4" s="10" t="s">
        <v>282</v>
      </c>
      <c r="Q4" s="12" t="str">
        <f t="shared" si="3"/>
        <v>Unit3   Initial Step NO</v>
      </c>
    </row>
    <row r="5" spans="1:17">
      <c r="A5" s="1">
        <v>2</v>
      </c>
      <c r="B5" s="9" t="str">
        <f t="shared" si="4"/>
        <v>M1202</v>
      </c>
      <c r="C5" s="10" t="s">
        <v>135</v>
      </c>
      <c r="D5" s="10"/>
      <c r="E5" s="11" t="str">
        <f t="shared" si="0"/>
        <v>Unit3   Running</v>
      </c>
      <c r="F5" s="9" t="str">
        <f t="shared" si="5"/>
        <v>L1202</v>
      </c>
      <c r="G5" s="10" t="s">
        <v>135</v>
      </c>
      <c r="H5" s="10"/>
      <c r="I5" s="12" t="str">
        <f t="shared" si="1"/>
        <v>Unit3   Running</v>
      </c>
      <c r="J5" s="9" t="str">
        <f t="shared" si="6"/>
        <v>T1202</v>
      </c>
      <c r="K5" s="10" t="s">
        <v>135</v>
      </c>
      <c r="L5" s="10"/>
      <c r="M5" s="12" t="str">
        <f t="shared" si="2"/>
        <v>Unit3   Running</v>
      </c>
      <c r="N5" s="9" t="str">
        <f t="shared" si="7"/>
        <v>D1202</v>
      </c>
      <c r="O5" s="10"/>
      <c r="P5" s="10"/>
      <c r="Q5" s="12" t="str">
        <f t="shared" si="3"/>
        <v xml:space="preserve">Unit3   </v>
      </c>
    </row>
    <row r="6" spans="1:17">
      <c r="A6" s="1">
        <v>3</v>
      </c>
      <c r="B6" s="9" t="str">
        <f t="shared" si="4"/>
        <v>M1203</v>
      </c>
      <c r="C6" s="10" t="s">
        <v>136</v>
      </c>
      <c r="D6" s="10"/>
      <c r="E6" s="11" t="str">
        <f t="shared" si="0"/>
        <v>Unit3   Stop</v>
      </c>
      <c r="F6" s="9" t="str">
        <f t="shared" si="5"/>
        <v>L1203</v>
      </c>
      <c r="G6" s="10" t="s">
        <v>136</v>
      </c>
      <c r="H6" s="10"/>
      <c r="I6" s="12" t="str">
        <f t="shared" si="1"/>
        <v>Unit3   Stop</v>
      </c>
      <c r="J6" s="9" t="str">
        <f t="shared" si="6"/>
        <v>T1203</v>
      </c>
      <c r="K6" s="10" t="s">
        <v>136</v>
      </c>
      <c r="L6" s="10"/>
      <c r="M6" s="12" t="str">
        <f t="shared" si="2"/>
        <v>Unit3   Stop</v>
      </c>
      <c r="N6" s="9" t="str">
        <f t="shared" si="7"/>
        <v>D1203</v>
      </c>
      <c r="O6" s="10"/>
      <c r="P6" s="10"/>
      <c r="Q6" s="12" t="str">
        <f t="shared" si="3"/>
        <v xml:space="preserve">Unit3   </v>
      </c>
    </row>
    <row r="7" spans="1:17">
      <c r="A7" s="1">
        <v>4</v>
      </c>
      <c r="B7" s="9" t="str">
        <f t="shared" si="4"/>
        <v>M1204</v>
      </c>
      <c r="C7" s="10" t="s">
        <v>137</v>
      </c>
      <c r="D7" s="10"/>
      <c r="E7" s="11" t="str">
        <f t="shared" si="0"/>
        <v>Unit3   Initial Run</v>
      </c>
      <c r="F7" s="9" t="str">
        <f t="shared" si="5"/>
        <v>L1204</v>
      </c>
      <c r="G7" s="10" t="s">
        <v>176</v>
      </c>
      <c r="H7" s="10"/>
      <c r="I7" s="12" t="str">
        <f t="shared" si="1"/>
        <v>Unit3   Initial Complete</v>
      </c>
      <c r="J7" s="9" t="str">
        <f t="shared" si="6"/>
        <v>T1204</v>
      </c>
      <c r="K7" s="10" t="s">
        <v>137</v>
      </c>
      <c r="L7" s="10"/>
      <c r="M7" s="12" t="str">
        <f t="shared" si="2"/>
        <v>Unit3   Initial Run</v>
      </c>
      <c r="N7" s="9" t="str">
        <f t="shared" si="7"/>
        <v>D1204</v>
      </c>
      <c r="O7" s="10"/>
      <c r="P7" s="10"/>
      <c r="Q7" s="12" t="str">
        <f t="shared" si="3"/>
        <v xml:space="preserve">Unit3   </v>
      </c>
    </row>
    <row r="8" spans="1:17">
      <c r="A8" s="1">
        <v>5</v>
      </c>
      <c r="B8" s="9" t="str">
        <f t="shared" si="4"/>
        <v>M1205</v>
      </c>
      <c r="C8" s="10" t="s">
        <v>138</v>
      </c>
      <c r="D8" s="10"/>
      <c r="E8" s="11" t="str">
        <f t="shared" si="0"/>
        <v>Unit3   Step End</v>
      </c>
      <c r="F8" s="9" t="str">
        <f t="shared" si="5"/>
        <v>L1205</v>
      </c>
      <c r="G8" s="10"/>
      <c r="H8" s="10"/>
      <c r="I8" s="12" t="str">
        <f t="shared" si="1"/>
        <v xml:space="preserve">Unit3   </v>
      </c>
      <c r="J8" s="9" t="str">
        <f t="shared" si="6"/>
        <v>T1205</v>
      </c>
      <c r="K8" s="10" t="s">
        <v>138</v>
      </c>
      <c r="L8" s="10"/>
      <c r="M8" s="12" t="str">
        <f t="shared" si="2"/>
        <v>Unit3   Step End</v>
      </c>
      <c r="N8" s="9" t="str">
        <f t="shared" si="7"/>
        <v>D1205</v>
      </c>
      <c r="O8" s="10"/>
      <c r="P8" s="10"/>
      <c r="Q8" s="12" t="str">
        <f t="shared" si="3"/>
        <v xml:space="preserve">Unit3   </v>
      </c>
    </row>
    <row r="9" spans="1:17">
      <c r="A9" s="1">
        <v>6</v>
      </c>
      <c r="B9" s="9" t="str">
        <f t="shared" si="4"/>
        <v>M1206</v>
      </c>
      <c r="C9" s="10"/>
      <c r="D9" s="10"/>
      <c r="E9" s="11" t="str">
        <f t="shared" si="0"/>
        <v xml:space="preserve">Unit3   </v>
      </c>
      <c r="F9" s="9" t="str">
        <f t="shared" si="5"/>
        <v>L1206</v>
      </c>
      <c r="G9" s="10"/>
      <c r="H9" s="10"/>
      <c r="I9" s="12" t="str">
        <f t="shared" si="1"/>
        <v xml:space="preserve">Unit3   </v>
      </c>
      <c r="J9" s="9" t="str">
        <f t="shared" si="6"/>
        <v>T1206</v>
      </c>
      <c r="K9" s="10"/>
      <c r="L9" s="10"/>
      <c r="M9" s="12" t="str">
        <f t="shared" si="2"/>
        <v xml:space="preserve">Unit3   </v>
      </c>
      <c r="N9" s="9" t="str">
        <f t="shared" si="7"/>
        <v>D1206</v>
      </c>
      <c r="O9" s="10"/>
      <c r="P9" s="10"/>
      <c r="Q9" s="12" t="str">
        <f t="shared" si="3"/>
        <v xml:space="preserve">Unit3   </v>
      </c>
    </row>
    <row r="10" spans="1:17">
      <c r="A10" s="1">
        <v>7</v>
      </c>
      <c r="B10" s="9" t="str">
        <f t="shared" si="4"/>
        <v>M1207</v>
      </c>
      <c r="C10" s="10"/>
      <c r="D10" s="10"/>
      <c r="E10" s="11" t="str">
        <f t="shared" si="0"/>
        <v xml:space="preserve">Unit3   </v>
      </c>
      <c r="F10" s="9" t="str">
        <f t="shared" si="5"/>
        <v>L1207</v>
      </c>
      <c r="G10" s="10"/>
      <c r="H10" s="10"/>
      <c r="I10" s="12" t="str">
        <f t="shared" si="1"/>
        <v xml:space="preserve">Unit3   </v>
      </c>
      <c r="J10" s="9" t="str">
        <f t="shared" si="6"/>
        <v>T1207</v>
      </c>
      <c r="K10" s="10"/>
      <c r="L10" s="10"/>
      <c r="M10" s="12" t="str">
        <f t="shared" si="2"/>
        <v xml:space="preserve">Unit3   </v>
      </c>
      <c r="N10" s="9" t="str">
        <f t="shared" si="7"/>
        <v>D1207</v>
      </c>
      <c r="O10" s="10"/>
      <c r="P10" s="10"/>
      <c r="Q10" s="12" t="str">
        <f t="shared" si="3"/>
        <v xml:space="preserve">Unit3   </v>
      </c>
    </row>
    <row r="11" spans="1:17">
      <c r="A11" s="1">
        <v>8</v>
      </c>
      <c r="B11" s="9" t="str">
        <f t="shared" si="4"/>
        <v>M1208</v>
      </c>
      <c r="C11" s="10"/>
      <c r="D11" s="10"/>
      <c r="E11" s="11" t="str">
        <f t="shared" si="0"/>
        <v xml:space="preserve">Unit3   </v>
      </c>
      <c r="F11" s="9" t="str">
        <f t="shared" si="5"/>
        <v>L1208</v>
      </c>
      <c r="G11" s="10" t="s">
        <v>418</v>
      </c>
      <c r="H11" s="10" t="s">
        <v>419</v>
      </c>
      <c r="I11" s="12" t="str">
        <f t="shared" si="1"/>
        <v>Unit3   CellDataExist</v>
      </c>
      <c r="J11" s="9" t="str">
        <f t="shared" si="6"/>
        <v>T1208</v>
      </c>
      <c r="K11" s="10"/>
      <c r="L11" s="10"/>
      <c r="M11" s="12" t="str">
        <f t="shared" si="2"/>
        <v xml:space="preserve">Unit3   </v>
      </c>
      <c r="N11" s="9" t="str">
        <f t="shared" si="7"/>
        <v>D1208</v>
      </c>
      <c r="O11" s="10"/>
      <c r="P11" s="10"/>
      <c r="Q11" s="12" t="str">
        <f t="shared" si="3"/>
        <v xml:space="preserve">Unit3   </v>
      </c>
    </row>
    <row r="12" spans="1:17">
      <c r="A12" s="1">
        <v>9</v>
      </c>
      <c r="B12" s="9" t="str">
        <f t="shared" si="4"/>
        <v>M1209</v>
      </c>
      <c r="C12" s="10"/>
      <c r="D12" s="10"/>
      <c r="E12" s="11" t="str">
        <f t="shared" si="0"/>
        <v xml:space="preserve">Unit3   </v>
      </c>
      <c r="F12" s="9" t="str">
        <f t="shared" si="5"/>
        <v>L1209</v>
      </c>
      <c r="G12" s="10" t="s">
        <v>418</v>
      </c>
      <c r="H12" s="10" t="s">
        <v>420</v>
      </c>
      <c r="I12" s="12" t="str">
        <f t="shared" si="1"/>
        <v>Unit3   CellDataEmpty</v>
      </c>
      <c r="J12" s="9" t="str">
        <f t="shared" si="6"/>
        <v>T1209</v>
      </c>
      <c r="K12" s="10"/>
      <c r="L12" s="10"/>
      <c r="M12" s="12" t="str">
        <f t="shared" si="2"/>
        <v xml:space="preserve">Unit3   </v>
      </c>
      <c r="N12" s="9" t="str">
        <f t="shared" si="7"/>
        <v>D1209</v>
      </c>
      <c r="O12" s="10"/>
      <c r="P12" s="10"/>
      <c r="Q12" s="12" t="str">
        <f t="shared" si="3"/>
        <v xml:space="preserve">Unit3   </v>
      </c>
    </row>
    <row r="13" spans="1:17">
      <c r="A13" s="1">
        <v>10</v>
      </c>
      <c r="B13" s="9" t="str">
        <f t="shared" si="4"/>
        <v>M1210</v>
      </c>
      <c r="C13" s="10" t="s">
        <v>431</v>
      </c>
      <c r="D13" s="10" t="s">
        <v>331</v>
      </c>
      <c r="E13" s="11" t="str">
        <f t="shared" si="0"/>
        <v>Unit3   Initial #01     CV STOP</v>
      </c>
      <c r="F13" s="9" t="str">
        <f t="shared" si="5"/>
        <v>L1210</v>
      </c>
      <c r="G13" s="10" t="s">
        <v>1244</v>
      </c>
      <c r="H13" s="10" t="s">
        <v>560</v>
      </c>
      <c r="I13" s="12" t="str">
        <f t="shared" si="1"/>
        <v>Unit3   WorkCompLDAlign Complete</v>
      </c>
      <c r="J13" s="9" t="str">
        <f t="shared" si="6"/>
        <v>T1210</v>
      </c>
      <c r="K13" s="10" t="s">
        <v>139</v>
      </c>
      <c r="L13" s="10"/>
      <c r="M13" s="12" t="str">
        <f t="shared" si="2"/>
        <v>Unit3   Initial #01</v>
      </c>
      <c r="N13" s="9" t="str">
        <f t="shared" si="7"/>
        <v>D1210</v>
      </c>
      <c r="O13" s="10"/>
      <c r="P13" s="10"/>
      <c r="Q13" s="12" t="str">
        <f t="shared" si="3"/>
        <v xml:space="preserve">Unit3   </v>
      </c>
    </row>
    <row r="14" spans="1:17">
      <c r="A14" s="1">
        <v>11</v>
      </c>
      <c r="B14" s="9" t="str">
        <f t="shared" si="4"/>
        <v>M1211</v>
      </c>
      <c r="C14" s="10" t="s">
        <v>300</v>
      </c>
      <c r="D14" s="10" t="s">
        <v>570</v>
      </c>
      <c r="E14" s="11" t="str">
        <f t="shared" si="0"/>
        <v>Unit3   Initial #02     UNCLAMP</v>
      </c>
      <c r="F14" s="9" t="str">
        <f t="shared" si="5"/>
        <v>L1211</v>
      </c>
      <c r="G14" s="10" t="s">
        <v>178</v>
      </c>
      <c r="H14" s="10" t="s">
        <v>561</v>
      </c>
      <c r="I14" s="12" t="str">
        <f t="shared" si="1"/>
        <v>Unit3   WorkCompULDAlignComplete</v>
      </c>
      <c r="J14" s="9" t="str">
        <f t="shared" si="6"/>
        <v>T1211</v>
      </c>
      <c r="K14" s="10" t="s">
        <v>140</v>
      </c>
      <c r="L14" s="10"/>
      <c r="M14" s="12" t="str">
        <f t="shared" si="2"/>
        <v>Unit3   Initial #02</v>
      </c>
      <c r="N14" s="9" t="str">
        <f t="shared" si="7"/>
        <v>D1211</v>
      </c>
      <c r="O14" s="10"/>
      <c r="P14" s="10"/>
      <c r="Q14" s="12" t="str">
        <f t="shared" si="3"/>
        <v xml:space="preserve">Unit3   </v>
      </c>
    </row>
    <row r="15" spans="1:17">
      <c r="A15" s="1">
        <v>12</v>
      </c>
      <c r="B15" s="9" t="str">
        <f t="shared" si="4"/>
        <v>M1212</v>
      </c>
      <c r="C15" s="10" t="s">
        <v>301</v>
      </c>
      <c r="D15" s="10" t="s">
        <v>571</v>
      </c>
      <c r="E15" s="11" t="str">
        <f t="shared" si="0"/>
        <v>Unit3   Initial #03     LD A-UP</v>
      </c>
      <c r="F15" s="9" t="str">
        <f t="shared" si="5"/>
        <v>L1212</v>
      </c>
      <c r="G15" s="10" t="s">
        <v>178</v>
      </c>
      <c r="H15" s="10"/>
      <c r="I15" s="12" t="str">
        <f t="shared" si="1"/>
        <v>Unit3   WorkComp</v>
      </c>
      <c r="J15" s="9" t="str">
        <f t="shared" si="6"/>
        <v>T1212</v>
      </c>
      <c r="K15" s="10" t="s">
        <v>141</v>
      </c>
      <c r="L15" s="10"/>
      <c r="M15" s="12" t="str">
        <f t="shared" si="2"/>
        <v>Unit3   Initial #03</v>
      </c>
      <c r="N15" s="9" t="str">
        <f t="shared" si="7"/>
        <v>D1212</v>
      </c>
      <c r="O15" s="10"/>
      <c r="P15" s="10"/>
      <c r="Q15" s="12" t="str">
        <f t="shared" si="3"/>
        <v xml:space="preserve">Unit3   </v>
      </c>
    </row>
    <row r="16" spans="1:17">
      <c r="A16" s="1">
        <v>13</v>
      </c>
      <c r="B16" s="9" t="str">
        <f t="shared" si="4"/>
        <v>M1213</v>
      </c>
      <c r="C16" s="10" t="s">
        <v>302</v>
      </c>
      <c r="D16" s="10"/>
      <c r="E16" s="11" t="str">
        <f t="shared" si="0"/>
        <v xml:space="preserve">Unit3   Initial #04     </v>
      </c>
      <c r="F16" s="9" t="str">
        <f t="shared" si="5"/>
        <v>L1213</v>
      </c>
      <c r="G16" s="10" t="s">
        <v>178</v>
      </c>
      <c r="H16" s="10"/>
      <c r="I16" s="12" t="str">
        <f t="shared" si="1"/>
        <v>Unit3   WorkComp</v>
      </c>
      <c r="J16" s="9" t="str">
        <f t="shared" si="6"/>
        <v>T1213</v>
      </c>
      <c r="K16" s="10" t="s">
        <v>142</v>
      </c>
      <c r="L16" s="10"/>
      <c r="M16" s="12" t="str">
        <f t="shared" si="2"/>
        <v>Unit3   Initial #04</v>
      </c>
      <c r="N16" s="9" t="str">
        <f t="shared" si="7"/>
        <v>D1213</v>
      </c>
      <c r="O16" s="10"/>
      <c r="P16" s="10"/>
      <c r="Q16" s="12" t="str">
        <f t="shared" si="3"/>
        <v xml:space="preserve">Unit3   </v>
      </c>
    </row>
    <row r="17" spans="1:17">
      <c r="A17" s="1">
        <v>14</v>
      </c>
      <c r="B17" s="9" t="str">
        <f t="shared" si="4"/>
        <v>M1214</v>
      </c>
      <c r="C17" s="10" t="s">
        <v>303</v>
      </c>
      <c r="D17" s="10" t="s">
        <v>182</v>
      </c>
      <c r="E17" s="11" t="str">
        <f t="shared" si="0"/>
        <v xml:space="preserve">Unit3   Initial #05      </v>
      </c>
      <c r="F17" s="9" t="str">
        <f t="shared" si="5"/>
        <v>L1214</v>
      </c>
      <c r="G17" s="10" t="s">
        <v>178</v>
      </c>
      <c r="H17" s="10"/>
      <c r="I17" s="12" t="str">
        <f t="shared" si="1"/>
        <v>Unit3   WorkComp</v>
      </c>
      <c r="J17" s="9" t="str">
        <f t="shared" si="6"/>
        <v>T1214</v>
      </c>
      <c r="K17" s="10" t="s">
        <v>143</v>
      </c>
      <c r="L17" s="10"/>
      <c r="M17" s="12" t="str">
        <f t="shared" si="2"/>
        <v>Unit3   Initial #05</v>
      </c>
      <c r="N17" s="9" t="str">
        <f t="shared" si="7"/>
        <v>D1214</v>
      </c>
      <c r="O17" s="10"/>
      <c r="P17" s="10"/>
      <c r="Q17" s="12" t="str">
        <f t="shared" si="3"/>
        <v xml:space="preserve">Unit3   </v>
      </c>
    </row>
    <row r="18" spans="1:17">
      <c r="A18" s="1">
        <v>15</v>
      </c>
      <c r="B18" s="9" t="str">
        <f t="shared" si="4"/>
        <v>M1215</v>
      </c>
      <c r="C18" s="10" t="s">
        <v>304</v>
      </c>
      <c r="D18" s="10"/>
      <c r="E18" s="11" t="str">
        <f t="shared" si="0"/>
        <v xml:space="preserve">Unit3   Initial #06     </v>
      </c>
      <c r="F18" s="9" t="str">
        <f t="shared" si="5"/>
        <v>L1215</v>
      </c>
      <c r="G18" s="10" t="s">
        <v>178</v>
      </c>
      <c r="H18" s="10"/>
      <c r="I18" s="12" t="str">
        <f t="shared" si="1"/>
        <v>Unit3   WorkComp</v>
      </c>
      <c r="J18" s="9" t="str">
        <f t="shared" si="6"/>
        <v>T1215</v>
      </c>
      <c r="K18" s="10" t="s">
        <v>144</v>
      </c>
      <c r="L18" s="10"/>
      <c r="M18" s="12" t="str">
        <f t="shared" si="2"/>
        <v>Unit3   Initial #06</v>
      </c>
      <c r="N18" s="9" t="str">
        <f t="shared" si="7"/>
        <v>D1215</v>
      </c>
      <c r="O18" s="10"/>
      <c r="P18" s="10"/>
      <c r="Q18" s="12" t="str">
        <f t="shared" si="3"/>
        <v xml:space="preserve">Unit3   </v>
      </c>
    </row>
    <row r="19" spans="1:17">
      <c r="A19" s="1">
        <v>16</v>
      </c>
      <c r="B19" s="9" t="str">
        <f t="shared" si="4"/>
        <v>M1216</v>
      </c>
      <c r="C19" s="10" t="s">
        <v>305</v>
      </c>
      <c r="D19" s="10"/>
      <c r="E19" s="11" t="str">
        <f t="shared" si="0"/>
        <v xml:space="preserve">Unit3   Initial #07     </v>
      </c>
      <c r="F19" s="9" t="str">
        <f t="shared" si="5"/>
        <v>L1216</v>
      </c>
      <c r="G19" s="10" t="s">
        <v>1309</v>
      </c>
      <c r="H19" s="10" t="s">
        <v>1269</v>
      </c>
      <c r="I19" s="12" t="str">
        <f t="shared" si="1"/>
        <v xml:space="preserve">Unit3   Load    Request </v>
      </c>
      <c r="J19" s="9" t="str">
        <f t="shared" si="6"/>
        <v>T1216</v>
      </c>
      <c r="K19" s="10" t="s">
        <v>145</v>
      </c>
      <c r="L19" s="10"/>
      <c r="M19" s="12" t="str">
        <f t="shared" si="2"/>
        <v>Unit3   Initial #07</v>
      </c>
      <c r="N19" s="9" t="str">
        <f t="shared" si="7"/>
        <v>D1216</v>
      </c>
      <c r="O19" s="10"/>
      <c r="P19" s="10"/>
      <c r="Q19" s="12" t="str">
        <f t="shared" si="3"/>
        <v xml:space="preserve">Unit3   </v>
      </c>
    </row>
    <row r="20" spans="1:17">
      <c r="A20" s="1">
        <v>17</v>
      </c>
      <c r="B20" s="9" t="str">
        <f t="shared" si="4"/>
        <v>M1217</v>
      </c>
      <c r="C20" s="10" t="s">
        <v>306</v>
      </c>
      <c r="D20" s="10"/>
      <c r="E20" s="11" t="str">
        <f t="shared" si="0"/>
        <v xml:space="preserve">Unit3   Initial #08     </v>
      </c>
      <c r="F20" s="9" t="str">
        <f t="shared" si="5"/>
        <v>L1217</v>
      </c>
      <c r="G20" s="10" t="s">
        <v>1309</v>
      </c>
      <c r="H20" s="10" t="s">
        <v>1268</v>
      </c>
      <c r="I20" s="12" t="str">
        <f t="shared" si="1"/>
        <v>Unit3   Load    Complete</v>
      </c>
      <c r="J20" s="9" t="str">
        <f t="shared" si="6"/>
        <v>T1217</v>
      </c>
      <c r="K20" s="10" t="s">
        <v>146</v>
      </c>
      <c r="L20" s="10"/>
      <c r="M20" s="12" t="str">
        <f t="shared" si="2"/>
        <v>Unit3   Initial #08</v>
      </c>
      <c r="N20" s="9" t="str">
        <f t="shared" si="7"/>
        <v>D1217</v>
      </c>
      <c r="O20" s="10"/>
      <c r="P20" s="10"/>
      <c r="Q20" s="12" t="str">
        <f t="shared" si="3"/>
        <v xml:space="preserve">Unit3   </v>
      </c>
    </row>
    <row r="21" spans="1:17">
      <c r="A21" s="1">
        <v>18</v>
      </c>
      <c r="B21" s="9" t="str">
        <f t="shared" si="4"/>
        <v>M1218</v>
      </c>
      <c r="C21" s="10" t="s">
        <v>307</v>
      </c>
      <c r="D21" s="10"/>
      <c r="E21" s="11" t="str">
        <f t="shared" si="0"/>
        <v xml:space="preserve">Unit3   Initial #09     </v>
      </c>
      <c r="F21" s="9" t="str">
        <f t="shared" si="5"/>
        <v>L1218</v>
      </c>
      <c r="G21" s="10" t="s">
        <v>1310</v>
      </c>
      <c r="H21" s="10" t="s">
        <v>1269</v>
      </c>
      <c r="I21" s="12" t="str">
        <f t="shared" si="1"/>
        <v xml:space="preserve">Unit3   Unload  Request </v>
      </c>
      <c r="J21" s="9" t="str">
        <f t="shared" si="6"/>
        <v>T1218</v>
      </c>
      <c r="K21" s="10" t="s">
        <v>147</v>
      </c>
      <c r="L21" s="10"/>
      <c r="M21" s="12" t="str">
        <f t="shared" si="2"/>
        <v>Unit3   Initial #09</v>
      </c>
      <c r="N21" s="9" t="str">
        <f t="shared" si="7"/>
        <v>D1218</v>
      </c>
      <c r="O21" s="10"/>
      <c r="P21" s="10"/>
      <c r="Q21" s="12" t="str">
        <f t="shared" si="3"/>
        <v xml:space="preserve">Unit3   </v>
      </c>
    </row>
    <row r="22" spans="1:17">
      <c r="A22" s="1">
        <v>19</v>
      </c>
      <c r="B22" s="9" t="str">
        <f t="shared" si="4"/>
        <v>M1219</v>
      </c>
      <c r="C22" s="10" t="s">
        <v>308</v>
      </c>
      <c r="D22" s="10"/>
      <c r="E22" s="11" t="str">
        <f t="shared" si="0"/>
        <v xml:space="preserve">Unit3   Initial #10     </v>
      </c>
      <c r="F22" s="9" t="str">
        <f t="shared" si="5"/>
        <v>L1219</v>
      </c>
      <c r="G22" s="10" t="s">
        <v>1310</v>
      </c>
      <c r="H22" s="10" t="s">
        <v>1268</v>
      </c>
      <c r="I22" s="12" t="str">
        <f t="shared" si="1"/>
        <v>Unit3   Unload  Complete</v>
      </c>
      <c r="J22" s="9" t="str">
        <f t="shared" si="6"/>
        <v>T1219</v>
      </c>
      <c r="K22" s="10" t="s">
        <v>148</v>
      </c>
      <c r="L22" s="10"/>
      <c r="M22" s="12" t="str">
        <f t="shared" si="2"/>
        <v>Unit3   Initial #10</v>
      </c>
      <c r="N22" s="9" t="str">
        <f t="shared" si="7"/>
        <v>D1219</v>
      </c>
      <c r="O22" s="10"/>
      <c r="P22" s="10"/>
      <c r="Q22" s="12" t="str">
        <f t="shared" si="3"/>
        <v xml:space="preserve">Unit3   </v>
      </c>
    </row>
    <row r="23" spans="1:17">
      <c r="A23" s="1">
        <v>20</v>
      </c>
      <c r="B23" s="9" t="str">
        <f t="shared" si="4"/>
        <v>M1220</v>
      </c>
      <c r="C23" s="10" t="s">
        <v>513</v>
      </c>
      <c r="D23" s="10" t="s">
        <v>292</v>
      </c>
      <c r="E23" s="11" t="str">
        <f t="shared" si="0"/>
        <v>Unit3   Step #01W SELECT</v>
      </c>
      <c r="F23" s="9" t="str">
        <f t="shared" si="5"/>
        <v>L1220</v>
      </c>
      <c r="G23" s="10" t="s">
        <v>181</v>
      </c>
      <c r="H23" s="10" t="s">
        <v>432</v>
      </c>
      <c r="I23" s="12" t="str">
        <f t="shared" si="1"/>
        <v>Unit3   Sensor  LD AlignCheck</v>
      </c>
      <c r="J23" s="9" t="str">
        <f t="shared" si="6"/>
        <v>T1220</v>
      </c>
      <c r="K23" s="10" t="s">
        <v>149</v>
      </c>
      <c r="L23" s="10"/>
      <c r="M23" s="12" t="str">
        <f t="shared" si="2"/>
        <v>Unit3   Step    #01</v>
      </c>
      <c r="N23" s="9" t="str">
        <f t="shared" si="7"/>
        <v>D1220</v>
      </c>
      <c r="O23" s="10"/>
      <c r="P23" s="10"/>
      <c r="Q23" s="12" t="str">
        <f t="shared" si="3"/>
        <v xml:space="preserve">Unit3   </v>
      </c>
    </row>
    <row r="24" spans="1:17" ht="16.5">
      <c r="A24" s="1">
        <v>21</v>
      </c>
      <c r="B24" s="9" t="str">
        <f t="shared" si="4"/>
        <v>M1221</v>
      </c>
      <c r="C24" s="10" t="s">
        <v>514</v>
      </c>
      <c r="D24" s="10" t="s">
        <v>452</v>
      </c>
      <c r="E24" s="11" t="str">
        <f t="shared" si="0"/>
        <v>Unit3   Step #02LD CV   RUN</v>
      </c>
      <c r="F24" s="9" t="str">
        <f t="shared" si="5"/>
        <v>L1221</v>
      </c>
      <c r="G24" s="10" t="s">
        <v>181</v>
      </c>
      <c r="H24" s="10" t="s">
        <v>433</v>
      </c>
      <c r="I24" s="12" t="str">
        <f t="shared" si="1"/>
        <v>Unit3   Sensor  LD  StopCheck</v>
      </c>
      <c r="J24" s="9" t="str">
        <f t="shared" si="6"/>
        <v>T1221</v>
      </c>
      <c r="K24" s="10" t="s">
        <v>150</v>
      </c>
      <c r="L24" s="10"/>
      <c r="M24" s="12" t="str">
        <f t="shared" si="2"/>
        <v>Unit3   Step    #02</v>
      </c>
      <c r="N24" s="9" t="str">
        <f t="shared" si="7"/>
        <v>D1221</v>
      </c>
      <c r="O24" s="10"/>
      <c r="P24" s="10"/>
      <c r="Q24" s="12" t="str">
        <f t="shared" si="3"/>
        <v xml:space="preserve">Unit3   </v>
      </c>
    </row>
    <row r="25" spans="1:17" ht="16.5">
      <c r="A25" s="1">
        <v>22</v>
      </c>
      <c r="B25" s="9" t="str">
        <f t="shared" si="4"/>
        <v>M1222</v>
      </c>
      <c r="C25" s="10" t="s">
        <v>515</v>
      </c>
      <c r="D25" s="10" t="s">
        <v>454</v>
      </c>
      <c r="E25" s="11" t="str">
        <f t="shared" si="0"/>
        <v>Unit3   Step #03LD CV   STOP</v>
      </c>
      <c r="F25" s="9" t="str">
        <f t="shared" si="5"/>
        <v>L1222</v>
      </c>
      <c r="G25" s="10" t="s">
        <v>181</v>
      </c>
      <c r="H25" s="10" t="s">
        <v>434</v>
      </c>
      <c r="I25" s="12" t="str">
        <f t="shared" si="1"/>
        <v>Unit3   Sensor  ULD StopCheck</v>
      </c>
      <c r="J25" s="9" t="str">
        <f t="shared" si="6"/>
        <v>T1222</v>
      </c>
      <c r="K25" s="10" t="s">
        <v>151</v>
      </c>
      <c r="L25" s="10"/>
      <c r="M25" s="12" t="str">
        <f t="shared" si="2"/>
        <v>Unit3   Step    #03</v>
      </c>
      <c r="N25" s="9" t="str">
        <f t="shared" si="7"/>
        <v>D1222</v>
      </c>
      <c r="O25" s="10"/>
      <c r="P25" s="10"/>
      <c r="Q25" s="12" t="str">
        <f t="shared" si="3"/>
        <v xml:space="preserve">Unit3   </v>
      </c>
    </row>
    <row r="26" spans="1:17" ht="16.5">
      <c r="A26" s="1">
        <v>23</v>
      </c>
      <c r="B26" s="9" t="str">
        <f t="shared" si="4"/>
        <v>M1223</v>
      </c>
      <c r="C26" s="10" t="s">
        <v>516</v>
      </c>
      <c r="D26" s="10" t="s">
        <v>457</v>
      </c>
      <c r="E26" s="11" t="str">
        <f t="shared" si="0"/>
        <v>Unit3   Step #04LD ALIGNDOWN</v>
      </c>
      <c r="F26" s="9" t="str">
        <f t="shared" si="5"/>
        <v>L1223</v>
      </c>
      <c r="G26" s="10" t="s">
        <v>181</v>
      </c>
      <c r="H26" s="10" t="s">
        <v>435</v>
      </c>
      <c r="I26" s="12" t="str">
        <f t="shared" si="1"/>
        <v>Unit3   Sensor  ULDAlignCheck</v>
      </c>
      <c r="J26" s="9" t="str">
        <f t="shared" si="6"/>
        <v>T1223</v>
      </c>
      <c r="K26" s="10" t="s">
        <v>152</v>
      </c>
      <c r="L26" s="10"/>
      <c r="M26" s="12" t="str">
        <f t="shared" si="2"/>
        <v>Unit3   Step    #04</v>
      </c>
      <c r="N26" s="9" t="str">
        <f t="shared" si="7"/>
        <v>D1223</v>
      </c>
      <c r="O26" s="10"/>
      <c r="P26" s="10"/>
      <c r="Q26" s="12" t="str">
        <f t="shared" si="3"/>
        <v xml:space="preserve">Unit3   </v>
      </c>
    </row>
    <row r="27" spans="1:17" ht="16.5">
      <c r="A27" s="1">
        <v>24</v>
      </c>
      <c r="B27" s="9" t="str">
        <f t="shared" si="4"/>
        <v>M1224</v>
      </c>
      <c r="C27" s="10" t="s">
        <v>517</v>
      </c>
      <c r="D27" s="10" t="s">
        <v>458</v>
      </c>
      <c r="E27" s="11" t="str">
        <f t="shared" si="0"/>
        <v>Unit3   Step #05LD ALIGNCLAMP</v>
      </c>
      <c r="F27" s="9" t="str">
        <f t="shared" si="5"/>
        <v>L1224</v>
      </c>
      <c r="G27" s="10" t="s">
        <v>181</v>
      </c>
      <c r="H27" s="10" t="s">
        <v>537</v>
      </c>
      <c r="I27" s="12" t="str">
        <f t="shared" si="1"/>
        <v>Unit3   Sensor  LD AlignBusy</v>
      </c>
      <c r="J27" s="9" t="str">
        <f t="shared" si="6"/>
        <v>T1224</v>
      </c>
      <c r="K27" s="10" t="s">
        <v>153</v>
      </c>
      <c r="L27" s="10"/>
      <c r="M27" s="12" t="str">
        <f t="shared" si="2"/>
        <v>Unit3   Step    #05</v>
      </c>
      <c r="N27" s="9" t="str">
        <f t="shared" si="7"/>
        <v>D1224</v>
      </c>
      <c r="O27" s="10"/>
      <c r="P27" s="10"/>
      <c r="Q27" s="12" t="str">
        <f t="shared" si="3"/>
        <v xml:space="preserve">Unit3   </v>
      </c>
    </row>
    <row r="28" spans="1:17" ht="16.5">
      <c r="A28" s="1">
        <v>25</v>
      </c>
      <c r="B28" s="9" t="str">
        <f t="shared" si="4"/>
        <v>M1225</v>
      </c>
      <c r="C28" s="10" t="s">
        <v>518</v>
      </c>
      <c r="D28" s="10" t="s">
        <v>459</v>
      </c>
      <c r="E28" s="11" t="str">
        <f t="shared" si="0"/>
        <v>Unit3   Step #06LD ALIGNUNCLAMP</v>
      </c>
      <c r="F28" s="9" t="str">
        <f t="shared" si="5"/>
        <v>L1225</v>
      </c>
      <c r="G28" s="10" t="s">
        <v>181</v>
      </c>
      <c r="H28" s="10" t="s">
        <v>538</v>
      </c>
      <c r="I28" s="12" t="str">
        <f t="shared" si="1"/>
        <v>Unit3   Sensor  ULDAlignBusy</v>
      </c>
      <c r="J28" s="9" t="str">
        <f t="shared" si="6"/>
        <v>T1225</v>
      </c>
      <c r="K28" s="10" t="s">
        <v>154</v>
      </c>
      <c r="L28" s="10"/>
      <c r="M28" s="12" t="str">
        <f t="shared" si="2"/>
        <v>Unit3   Step    #06</v>
      </c>
      <c r="N28" s="9" t="str">
        <f t="shared" si="7"/>
        <v>D1225</v>
      </c>
      <c r="O28" s="10"/>
      <c r="P28" s="10"/>
      <c r="Q28" s="12" t="str">
        <f t="shared" si="3"/>
        <v xml:space="preserve">Unit3   </v>
      </c>
    </row>
    <row r="29" spans="1:17" ht="16.5">
      <c r="A29" s="1">
        <v>26</v>
      </c>
      <c r="B29" s="9" t="str">
        <f t="shared" si="4"/>
        <v>M1226</v>
      </c>
      <c r="C29" s="10" t="s">
        <v>519</v>
      </c>
      <c r="D29" s="10" t="s">
        <v>456</v>
      </c>
      <c r="E29" s="11" t="str">
        <f t="shared" si="0"/>
        <v>Unit3   Step #07LD ALIGNUP</v>
      </c>
      <c r="F29" s="9" t="str">
        <f t="shared" si="5"/>
        <v>L1226</v>
      </c>
      <c r="G29" s="10" t="s">
        <v>181</v>
      </c>
      <c r="H29" s="10"/>
      <c r="I29" s="12" t="str">
        <f t="shared" si="1"/>
        <v xml:space="preserve">Unit3   Sensor  </v>
      </c>
      <c r="J29" s="9" t="str">
        <f t="shared" si="6"/>
        <v>T1226</v>
      </c>
      <c r="K29" s="10" t="s">
        <v>155</v>
      </c>
      <c r="L29" s="10"/>
      <c r="M29" s="12" t="str">
        <f t="shared" si="2"/>
        <v>Unit3   Step    #07</v>
      </c>
      <c r="N29" s="9" t="str">
        <f t="shared" si="7"/>
        <v>D1226</v>
      </c>
      <c r="O29" s="10"/>
      <c r="P29" s="10"/>
      <c r="Q29" s="12" t="str">
        <f t="shared" si="3"/>
        <v xml:space="preserve">Unit3   </v>
      </c>
    </row>
    <row r="30" spans="1:17" ht="16.5">
      <c r="A30" s="1">
        <v>27</v>
      </c>
      <c r="B30" s="9" t="str">
        <f t="shared" si="4"/>
        <v>M1227</v>
      </c>
      <c r="C30" s="10" t="s">
        <v>520</v>
      </c>
      <c r="D30" s="10" t="s">
        <v>562</v>
      </c>
      <c r="E30" s="11" t="str">
        <f t="shared" si="0"/>
        <v>Unit3   Step #08MC RUN</v>
      </c>
      <c r="F30" s="9" t="str">
        <f t="shared" si="5"/>
        <v>L1227</v>
      </c>
      <c r="G30" s="10" t="s">
        <v>181</v>
      </c>
      <c r="H30" s="10"/>
      <c r="I30" s="12" t="str">
        <f t="shared" si="1"/>
        <v xml:space="preserve">Unit3   Sensor  </v>
      </c>
      <c r="J30" s="9" t="str">
        <f t="shared" si="6"/>
        <v>T1227</v>
      </c>
      <c r="K30" s="10" t="s">
        <v>156</v>
      </c>
      <c r="L30" s="10"/>
      <c r="M30" s="12" t="str">
        <f t="shared" si="2"/>
        <v>Unit3   Step    #08</v>
      </c>
      <c r="N30" s="9" t="str">
        <f t="shared" si="7"/>
        <v>D1227</v>
      </c>
      <c r="O30" s="10"/>
      <c r="P30" s="10"/>
      <c r="Q30" s="12" t="str">
        <f t="shared" si="3"/>
        <v xml:space="preserve">Unit3   </v>
      </c>
    </row>
    <row r="31" spans="1:17" ht="16.5">
      <c r="A31" s="1">
        <v>28</v>
      </c>
      <c r="B31" s="9" t="str">
        <f t="shared" si="4"/>
        <v>M1228</v>
      </c>
      <c r="C31" s="10" t="s">
        <v>521</v>
      </c>
      <c r="D31" s="10"/>
      <c r="E31" s="11" t="str">
        <f t="shared" si="0"/>
        <v>Unit3   Step #09</v>
      </c>
      <c r="F31" s="9" t="str">
        <f t="shared" si="5"/>
        <v>L1228</v>
      </c>
      <c r="G31" s="10" t="s">
        <v>181</v>
      </c>
      <c r="H31" s="10"/>
      <c r="I31" s="12" t="str">
        <f t="shared" si="1"/>
        <v xml:space="preserve">Unit3   Sensor  </v>
      </c>
      <c r="J31" s="9" t="str">
        <f t="shared" si="6"/>
        <v>T1228</v>
      </c>
      <c r="K31" s="10" t="s">
        <v>157</v>
      </c>
      <c r="L31" s="10"/>
      <c r="M31" s="12" t="str">
        <f t="shared" si="2"/>
        <v>Unit3   Step    #09</v>
      </c>
      <c r="N31" s="9" t="str">
        <f t="shared" si="7"/>
        <v>D1228</v>
      </c>
      <c r="O31" s="10"/>
      <c r="P31" s="10"/>
      <c r="Q31" s="12" t="str">
        <f t="shared" si="3"/>
        <v xml:space="preserve">Unit3   </v>
      </c>
    </row>
    <row r="32" spans="1:17" ht="16.5">
      <c r="A32" s="1">
        <v>29</v>
      </c>
      <c r="B32" s="9" t="str">
        <f t="shared" si="4"/>
        <v>M1229</v>
      </c>
      <c r="C32" s="10" t="s">
        <v>522</v>
      </c>
      <c r="D32" s="10" t="s">
        <v>182</v>
      </c>
      <c r="E32" s="11" t="str">
        <f t="shared" si="0"/>
        <v xml:space="preserve">Unit3   Step #10 </v>
      </c>
      <c r="F32" s="9" t="str">
        <f t="shared" si="5"/>
        <v>L1229</v>
      </c>
      <c r="G32" s="10" t="s">
        <v>181</v>
      </c>
      <c r="H32" s="10"/>
      <c r="I32" s="12" t="str">
        <f t="shared" si="1"/>
        <v xml:space="preserve">Unit3   Sensor  </v>
      </c>
      <c r="J32" s="9" t="str">
        <f t="shared" si="6"/>
        <v>T1229</v>
      </c>
      <c r="K32" s="10" t="s">
        <v>158</v>
      </c>
      <c r="L32" s="10"/>
      <c r="M32" s="12" t="str">
        <f t="shared" si="2"/>
        <v>Unit3   Step    #10</v>
      </c>
      <c r="N32" s="9" t="str">
        <f t="shared" si="7"/>
        <v>D1229</v>
      </c>
      <c r="O32" s="10"/>
      <c r="P32" s="10"/>
      <c r="Q32" s="12" t="str">
        <f t="shared" si="3"/>
        <v xml:space="preserve">Unit3   </v>
      </c>
    </row>
    <row r="33" spans="1:17" ht="16.5">
      <c r="A33" s="1">
        <v>30</v>
      </c>
      <c r="B33" s="9" t="str">
        <f t="shared" si="4"/>
        <v>M1230</v>
      </c>
      <c r="C33" s="10" t="s">
        <v>523</v>
      </c>
      <c r="D33" s="10"/>
      <c r="E33" s="11" t="str">
        <f t="shared" si="0"/>
        <v>Unit3   Step #11</v>
      </c>
      <c r="F33" s="9" t="str">
        <f t="shared" si="5"/>
        <v>L1230</v>
      </c>
      <c r="G33" s="10" t="s">
        <v>1423</v>
      </c>
      <c r="H33" s="10" t="s">
        <v>436</v>
      </c>
      <c r="I33" s="12" t="str">
        <f t="shared" si="1"/>
        <v>Unit3   MC Out  Busy</v>
      </c>
      <c r="J33" s="9" t="str">
        <f t="shared" si="6"/>
        <v>T1230</v>
      </c>
      <c r="K33" s="10" t="s">
        <v>159</v>
      </c>
      <c r="L33" s="10"/>
      <c r="M33" s="12" t="str">
        <f t="shared" si="2"/>
        <v>Unit3   Step    #11</v>
      </c>
      <c r="N33" s="9" t="str">
        <f t="shared" si="7"/>
        <v>D1230</v>
      </c>
      <c r="O33" s="10" t="s">
        <v>440</v>
      </c>
      <c r="P33" s="10" t="s">
        <v>443</v>
      </c>
      <c r="Q33" s="12" t="str">
        <f t="shared" si="3"/>
        <v>Unit3   MC InProgress</v>
      </c>
    </row>
    <row r="34" spans="1:17" ht="16.5">
      <c r="A34" s="1">
        <v>31</v>
      </c>
      <c r="B34" s="9" t="str">
        <f t="shared" si="4"/>
        <v>M1231</v>
      </c>
      <c r="C34" s="10" t="s">
        <v>524</v>
      </c>
      <c r="D34" s="10" t="s">
        <v>453</v>
      </c>
      <c r="E34" s="11" t="str">
        <f>$B$1&amp;$C$1&amp;"   "&amp;C34&amp;D34</f>
        <v>Unit3   Step #12ULD CV  RUN</v>
      </c>
      <c r="F34" s="9" t="str">
        <f t="shared" si="5"/>
        <v>L1231</v>
      </c>
      <c r="G34" s="10" t="s">
        <v>1423</v>
      </c>
      <c r="H34" s="10" t="s">
        <v>437</v>
      </c>
      <c r="I34" s="12" t="str">
        <f t="shared" si="1"/>
        <v>Unit3   MC Out  Error</v>
      </c>
      <c r="J34" s="9" t="str">
        <f t="shared" si="6"/>
        <v>T1231</v>
      </c>
      <c r="K34" s="10" t="s">
        <v>160</v>
      </c>
      <c r="L34" s="10"/>
      <c r="M34" s="12" t="str">
        <f t="shared" si="2"/>
        <v>Unit3   Step    #12</v>
      </c>
      <c r="N34" s="9" t="str">
        <f t="shared" si="7"/>
        <v>D1231</v>
      </c>
      <c r="O34" s="10"/>
      <c r="P34" s="10"/>
      <c r="Q34" s="12" t="str">
        <f t="shared" si="3"/>
        <v xml:space="preserve">Unit3   </v>
      </c>
    </row>
    <row r="35" spans="1:17" ht="16.5">
      <c r="A35" s="1">
        <v>32</v>
      </c>
      <c r="B35" s="9" t="str">
        <f t="shared" si="4"/>
        <v>M1232</v>
      </c>
      <c r="C35" s="10" t="s">
        <v>525</v>
      </c>
      <c r="D35" s="10" t="s">
        <v>455</v>
      </c>
      <c r="E35" s="11" t="str">
        <f>$B$1&amp;$C$1&amp;"   "&amp;C35&amp;D35</f>
        <v>Unit3   Step #13ULD CV  STOP</v>
      </c>
      <c r="F35" s="9" t="str">
        <f t="shared" si="5"/>
        <v>L1232</v>
      </c>
      <c r="G35" s="10" t="s">
        <v>1423</v>
      </c>
      <c r="H35" s="10" t="s">
        <v>439</v>
      </c>
      <c r="I35" s="12" t="str">
        <f t="shared" si="1"/>
        <v>Unit3   MC Out  Opned</v>
      </c>
      <c r="J35" s="9" t="str">
        <f t="shared" si="6"/>
        <v>T1232</v>
      </c>
      <c r="K35" s="10" t="s">
        <v>161</v>
      </c>
      <c r="L35" s="10"/>
      <c r="M35" s="12" t="str">
        <f t="shared" si="2"/>
        <v>Unit3   Step    #13</v>
      </c>
      <c r="N35" s="9" t="str">
        <f t="shared" si="7"/>
        <v>D1232</v>
      </c>
      <c r="O35" s="10"/>
      <c r="P35" s="10"/>
      <c r="Q35" s="12" t="str">
        <f t="shared" si="3"/>
        <v xml:space="preserve">Unit3   </v>
      </c>
    </row>
    <row r="36" spans="1:17" ht="16.5">
      <c r="A36" s="1">
        <v>33</v>
      </c>
      <c r="B36" s="9" t="str">
        <f t="shared" si="4"/>
        <v>M1233</v>
      </c>
      <c r="C36" s="10" t="s">
        <v>526</v>
      </c>
      <c r="D36" s="10" t="s">
        <v>457</v>
      </c>
      <c r="E36" s="11" t="str">
        <f t="shared" ref="E36:E99" si="8">$B$1&amp;$C$1&amp;"   "&amp;C36&amp;D36</f>
        <v>Unit3   Step #14LD ALIGNDOWN</v>
      </c>
      <c r="F36" s="9" t="str">
        <f t="shared" si="5"/>
        <v>L1233</v>
      </c>
      <c r="G36" s="10" t="s">
        <v>1423</v>
      </c>
      <c r="H36" s="10"/>
      <c r="I36" s="12" t="str">
        <f t="shared" si="1"/>
        <v xml:space="preserve">Unit3   MC Out  </v>
      </c>
      <c r="J36" s="9" t="str">
        <f t="shared" si="6"/>
        <v>T1233</v>
      </c>
      <c r="K36" s="10" t="s">
        <v>162</v>
      </c>
      <c r="L36" s="10"/>
      <c r="M36" s="12" t="str">
        <f t="shared" si="2"/>
        <v>Unit3   Step    #14</v>
      </c>
      <c r="N36" s="9" t="str">
        <f t="shared" si="7"/>
        <v>D1233</v>
      </c>
      <c r="O36" s="10"/>
      <c r="P36" s="10"/>
      <c r="Q36" s="12" t="str">
        <f t="shared" si="3"/>
        <v xml:space="preserve">Unit3   </v>
      </c>
    </row>
    <row r="37" spans="1:17" ht="16.5">
      <c r="A37" s="1">
        <v>34</v>
      </c>
      <c r="B37" s="9" t="str">
        <f t="shared" si="4"/>
        <v>M1234</v>
      </c>
      <c r="C37" s="10" t="s">
        <v>527</v>
      </c>
      <c r="D37" s="10" t="s">
        <v>460</v>
      </c>
      <c r="E37" s="11" t="str">
        <f t="shared" si="8"/>
        <v>Unit3   Step #15ULDALIGNCLAMP</v>
      </c>
      <c r="F37" s="9" t="str">
        <f t="shared" si="5"/>
        <v>L1234</v>
      </c>
      <c r="G37" s="10" t="s">
        <v>1423</v>
      </c>
      <c r="H37" s="10"/>
      <c r="I37" s="12" t="str">
        <f t="shared" si="1"/>
        <v xml:space="preserve">Unit3   MC Out  </v>
      </c>
      <c r="J37" s="9" t="str">
        <f t="shared" si="6"/>
        <v>T1234</v>
      </c>
      <c r="K37" s="10" t="s">
        <v>163</v>
      </c>
      <c r="L37" s="10"/>
      <c r="M37" s="12" t="str">
        <f t="shared" si="2"/>
        <v>Unit3   Step    #15</v>
      </c>
      <c r="N37" s="9" t="str">
        <f t="shared" si="7"/>
        <v>D1234</v>
      </c>
      <c r="O37" s="10"/>
      <c r="P37" s="10"/>
      <c r="Q37" s="12" t="str">
        <f t="shared" si="3"/>
        <v xml:space="preserve">Unit3   </v>
      </c>
    </row>
    <row r="38" spans="1:17" ht="16.5">
      <c r="A38" s="1">
        <v>35</v>
      </c>
      <c r="B38" s="9" t="str">
        <f t="shared" si="4"/>
        <v>M1235</v>
      </c>
      <c r="C38" s="10" t="s">
        <v>528</v>
      </c>
      <c r="D38" s="10" t="s">
        <v>461</v>
      </c>
      <c r="E38" s="11" t="str">
        <f t="shared" si="8"/>
        <v>Unit3   Step #16ULDALIGNUNCLAMP</v>
      </c>
      <c r="F38" s="9" t="str">
        <f t="shared" si="5"/>
        <v>L1235</v>
      </c>
      <c r="G38" s="10" t="s">
        <v>1424</v>
      </c>
      <c r="H38" s="10" t="s">
        <v>441</v>
      </c>
      <c r="I38" s="12" t="str">
        <f t="shared" si="1"/>
        <v>Unit3   MC In   Start</v>
      </c>
      <c r="J38" s="9" t="str">
        <f t="shared" si="6"/>
        <v>T1235</v>
      </c>
      <c r="K38" s="10" t="s">
        <v>164</v>
      </c>
      <c r="L38" s="10"/>
      <c r="M38" s="12" t="str">
        <f t="shared" si="2"/>
        <v>Unit3   Step    #16</v>
      </c>
      <c r="N38" s="9" t="str">
        <f t="shared" si="7"/>
        <v>D1235</v>
      </c>
      <c r="O38" s="10"/>
      <c r="P38" s="10"/>
      <c r="Q38" s="12" t="str">
        <f t="shared" si="3"/>
        <v xml:space="preserve">Unit3   </v>
      </c>
    </row>
    <row r="39" spans="1:17" ht="16.5">
      <c r="A39" s="1">
        <v>36</v>
      </c>
      <c r="B39" s="9" t="str">
        <f t="shared" si="4"/>
        <v>M1236</v>
      </c>
      <c r="C39" s="10" t="s">
        <v>529</v>
      </c>
      <c r="D39" s="10"/>
      <c r="E39" s="11" t="str">
        <f t="shared" si="8"/>
        <v>Unit3   Step #17</v>
      </c>
      <c r="F39" s="9" t="str">
        <f t="shared" si="5"/>
        <v>L1236</v>
      </c>
      <c r="G39" s="10" t="s">
        <v>1424</v>
      </c>
      <c r="H39" s="10" t="s">
        <v>442</v>
      </c>
      <c r="I39" s="12" t="str">
        <f t="shared" si="1"/>
        <v>Unit3   MC In   Stop</v>
      </c>
      <c r="J39" s="9" t="str">
        <f t="shared" si="6"/>
        <v>T1236</v>
      </c>
      <c r="K39" s="10" t="s">
        <v>165</v>
      </c>
      <c r="L39" s="10"/>
      <c r="M39" s="12" t="str">
        <f t="shared" si="2"/>
        <v>Unit3   Step    #17</v>
      </c>
      <c r="N39" s="9" t="str">
        <f t="shared" si="7"/>
        <v>D1236</v>
      </c>
      <c r="O39" s="10"/>
      <c r="P39" s="10"/>
      <c r="Q39" s="12" t="str">
        <f t="shared" si="3"/>
        <v xml:space="preserve">Unit3   </v>
      </c>
    </row>
    <row r="40" spans="1:17" ht="16.5">
      <c r="A40" s="1">
        <v>37</v>
      </c>
      <c r="B40" s="9" t="str">
        <f t="shared" si="4"/>
        <v>M1237</v>
      </c>
      <c r="C40" s="10" t="s">
        <v>530</v>
      </c>
      <c r="D40" s="10" t="s">
        <v>182</v>
      </c>
      <c r="E40" s="11" t="str">
        <f t="shared" si="8"/>
        <v xml:space="preserve">Unit3   Step #18 </v>
      </c>
      <c r="F40" s="9" t="str">
        <f t="shared" si="5"/>
        <v>L1237</v>
      </c>
      <c r="G40" s="10" t="s">
        <v>1424</v>
      </c>
      <c r="H40" s="10" t="s">
        <v>28</v>
      </c>
      <c r="I40" s="12" t="str">
        <f t="shared" si="1"/>
        <v>Unit3   MC In   Reset</v>
      </c>
      <c r="J40" s="9" t="str">
        <f t="shared" si="6"/>
        <v>T1237</v>
      </c>
      <c r="K40" s="10" t="s">
        <v>166</v>
      </c>
      <c r="L40" s="10"/>
      <c r="M40" s="12" t="str">
        <f t="shared" si="2"/>
        <v>Unit3   Step    #18</v>
      </c>
      <c r="N40" s="9" t="str">
        <f t="shared" si="7"/>
        <v>D1237</v>
      </c>
      <c r="O40" s="10"/>
      <c r="P40" s="10"/>
      <c r="Q40" s="12" t="str">
        <f t="shared" si="3"/>
        <v xml:space="preserve">Unit3   </v>
      </c>
    </row>
    <row r="41" spans="1:17" ht="16.5">
      <c r="A41" s="1">
        <v>38</v>
      </c>
      <c r="B41" s="9" t="str">
        <f t="shared" si="4"/>
        <v>M1238</v>
      </c>
      <c r="C41" s="10" t="s">
        <v>531</v>
      </c>
      <c r="D41" s="10" t="s">
        <v>182</v>
      </c>
      <c r="E41" s="11" t="str">
        <f t="shared" si="8"/>
        <v xml:space="preserve">Unit3   Step #19 </v>
      </c>
      <c r="F41" s="9" t="str">
        <f t="shared" si="5"/>
        <v>L1238</v>
      </c>
      <c r="G41" s="10" t="s">
        <v>1424</v>
      </c>
      <c r="H41" s="10" t="s">
        <v>438</v>
      </c>
      <c r="I41" s="12" t="str">
        <f t="shared" si="1"/>
        <v>Unit3   MC In   Produce Lids</v>
      </c>
      <c r="J41" s="9" t="str">
        <f t="shared" si="6"/>
        <v>T1238</v>
      </c>
      <c r="K41" s="10" t="s">
        <v>167</v>
      </c>
      <c r="L41" s="10"/>
      <c r="M41" s="12" t="str">
        <f t="shared" si="2"/>
        <v>Unit3   Step    #19</v>
      </c>
      <c r="N41" s="9" t="str">
        <f t="shared" si="7"/>
        <v>D1238</v>
      </c>
      <c r="O41" s="10"/>
      <c r="P41" s="10"/>
      <c r="Q41" s="12" t="str">
        <f t="shared" si="3"/>
        <v xml:space="preserve">Unit3   </v>
      </c>
    </row>
    <row r="42" spans="1:17" ht="16.5">
      <c r="A42" s="1">
        <v>39</v>
      </c>
      <c r="B42" s="9" t="str">
        <f t="shared" si="4"/>
        <v>M1239</v>
      </c>
      <c r="C42" s="10" t="s">
        <v>532</v>
      </c>
      <c r="D42" s="10" t="s">
        <v>182</v>
      </c>
      <c r="E42" s="11" t="str">
        <f t="shared" si="8"/>
        <v xml:space="preserve">Unit3   Step #20 </v>
      </c>
      <c r="F42" s="9" t="str">
        <f t="shared" si="5"/>
        <v>L1239</v>
      </c>
      <c r="G42" s="10" t="s">
        <v>1424</v>
      </c>
      <c r="H42" s="10"/>
      <c r="I42" s="12" t="str">
        <f t="shared" si="1"/>
        <v xml:space="preserve">Unit3   MC In   </v>
      </c>
      <c r="J42" s="9" t="str">
        <f t="shared" si="6"/>
        <v>T1239</v>
      </c>
      <c r="K42" s="10" t="s">
        <v>168</v>
      </c>
      <c r="L42" s="10"/>
      <c r="M42" s="12" t="str">
        <f t="shared" si="2"/>
        <v>Unit3   Step    #20</v>
      </c>
      <c r="N42" s="9" t="str">
        <f t="shared" si="7"/>
        <v>D1239</v>
      </c>
      <c r="O42" s="10"/>
      <c r="P42" s="10"/>
      <c r="Q42" s="12" t="str">
        <f t="shared" si="3"/>
        <v xml:space="preserve">Unit3   </v>
      </c>
    </row>
    <row r="43" spans="1:17">
      <c r="A43" s="1">
        <v>40</v>
      </c>
      <c r="B43" s="9" t="str">
        <f t="shared" si="4"/>
        <v>M1240</v>
      </c>
      <c r="C43" s="10" t="s">
        <v>172</v>
      </c>
      <c r="D43" s="22" t="s">
        <v>444</v>
      </c>
      <c r="E43" s="11" t="str">
        <f t="shared" si="8"/>
        <v>Unit3   Command LD AlignClamp</v>
      </c>
      <c r="F43" s="9" t="str">
        <f t="shared" si="5"/>
        <v>L1240</v>
      </c>
      <c r="G43" s="17" t="s">
        <v>179</v>
      </c>
      <c r="H43" s="17" t="str">
        <f t="shared" ref="H43:H82" si="9">D43</f>
        <v>LD AlignClamp</v>
      </c>
      <c r="I43" s="12" t="str">
        <f t="shared" si="1"/>
        <v>Unit3   S/W     LD AlignClamp</v>
      </c>
      <c r="J43" s="9" t="str">
        <f t="shared" si="6"/>
        <v>T1240</v>
      </c>
      <c r="K43" s="10"/>
      <c r="L43" s="10"/>
      <c r="M43" s="12" t="str">
        <f t="shared" si="2"/>
        <v xml:space="preserve">Unit3   </v>
      </c>
      <c r="N43" s="9" t="str">
        <f t="shared" si="7"/>
        <v>D1240</v>
      </c>
      <c r="O43" s="10"/>
      <c r="P43" s="10"/>
      <c r="Q43" s="12" t="str">
        <f t="shared" si="3"/>
        <v xml:space="preserve">Unit3   </v>
      </c>
    </row>
    <row r="44" spans="1:17">
      <c r="A44" s="1">
        <v>41</v>
      </c>
      <c r="B44" s="9" t="str">
        <f t="shared" si="4"/>
        <v>M1241</v>
      </c>
      <c r="C44" s="10" t="s">
        <v>172</v>
      </c>
      <c r="D44" s="22" t="s">
        <v>445</v>
      </c>
      <c r="E44" s="11" t="str">
        <f t="shared" si="8"/>
        <v>Unit3   Command LD AlignUnclamp</v>
      </c>
      <c r="F44" s="9" t="str">
        <f t="shared" si="5"/>
        <v>L1241</v>
      </c>
      <c r="G44" s="17" t="s">
        <v>179</v>
      </c>
      <c r="H44" s="17" t="str">
        <f t="shared" si="9"/>
        <v>LD AlignUnclamp</v>
      </c>
      <c r="I44" s="12" t="str">
        <f t="shared" si="1"/>
        <v>Unit3   S/W     LD AlignUnclamp</v>
      </c>
      <c r="J44" s="9" t="str">
        <f t="shared" si="6"/>
        <v>T1241</v>
      </c>
      <c r="K44" s="10"/>
      <c r="L44" s="10"/>
      <c r="M44" s="12" t="str">
        <f t="shared" si="2"/>
        <v xml:space="preserve">Unit3   </v>
      </c>
      <c r="N44" s="9" t="str">
        <f t="shared" si="7"/>
        <v>D1241</v>
      </c>
      <c r="O44" s="10"/>
      <c r="P44" s="10"/>
      <c r="Q44" s="12" t="str">
        <f t="shared" si="3"/>
        <v xml:space="preserve">Unit3   </v>
      </c>
    </row>
    <row r="45" spans="1:17">
      <c r="A45" s="1">
        <v>42</v>
      </c>
      <c r="B45" s="9" t="str">
        <f t="shared" si="4"/>
        <v>M1242</v>
      </c>
      <c r="C45" s="10" t="s">
        <v>169</v>
      </c>
      <c r="D45" s="22" t="s">
        <v>446</v>
      </c>
      <c r="E45" s="11" t="str">
        <f t="shared" si="8"/>
        <v>Unit3   Command LD AlignUp</v>
      </c>
      <c r="F45" s="9" t="str">
        <f t="shared" si="5"/>
        <v>L1242</v>
      </c>
      <c r="G45" s="17" t="s">
        <v>179</v>
      </c>
      <c r="H45" s="17" t="str">
        <f t="shared" si="9"/>
        <v>LD AlignUp</v>
      </c>
      <c r="I45" s="12" t="str">
        <f t="shared" si="1"/>
        <v>Unit3   S/W     LD AlignUp</v>
      </c>
      <c r="J45" s="9" t="str">
        <f t="shared" si="6"/>
        <v>T1242</v>
      </c>
      <c r="K45" s="10"/>
      <c r="L45" s="10"/>
      <c r="M45" s="12" t="str">
        <f t="shared" si="2"/>
        <v xml:space="preserve">Unit3   </v>
      </c>
      <c r="N45" s="9" t="str">
        <f t="shared" si="7"/>
        <v>D1242</v>
      </c>
      <c r="O45" s="10"/>
      <c r="P45" s="10"/>
      <c r="Q45" s="12" t="str">
        <f t="shared" si="3"/>
        <v xml:space="preserve">Unit3   </v>
      </c>
    </row>
    <row r="46" spans="1:17">
      <c r="A46" s="1">
        <v>43</v>
      </c>
      <c r="B46" s="9" t="str">
        <f t="shared" si="4"/>
        <v>M1243</v>
      </c>
      <c r="C46" s="10" t="s">
        <v>169</v>
      </c>
      <c r="D46" s="22" t="s">
        <v>447</v>
      </c>
      <c r="E46" s="11" t="str">
        <f t="shared" si="8"/>
        <v>Unit3   Command LD AlignDown</v>
      </c>
      <c r="F46" s="9" t="str">
        <f t="shared" si="5"/>
        <v>L1243</v>
      </c>
      <c r="G46" s="17" t="s">
        <v>179</v>
      </c>
      <c r="H46" s="17" t="str">
        <f t="shared" si="9"/>
        <v>LD AlignDown</v>
      </c>
      <c r="I46" s="12" t="str">
        <f t="shared" si="1"/>
        <v>Unit3   S/W     LD AlignDown</v>
      </c>
      <c r="J46" s="9" t="str">
        <f t="shared" si="6"/>
        <v>T1243</v>
      </c>
      <c r="K46" s="10"/>
      <c r="L46" s="10"/>
      <c r="M46" s="12" t="str">
        <f t="shared" si="2"/>
        <v xml:space="preserve">Unit3   </v>
      </c>
      <c r="N46" s="9" t="str">
        <f t="shared" si="7"/>
        <v>D1243</v>
      </c>
      <c r="O46" s="10"/>
      <c r="P46" s="10"/>
      <c r="Q46" s="12" t="str">
        <f t="shared" si="3"/>
        <v xml:space="preserve">Unit3   </v>
      </c>
    </row>
    <row r="47" spans="1:17">
      <c r="A47" s="1">
        <v>44</v>
      </c>
      <c r="B47" s="9" t="str">
        <f t="shared" si="4"/>
        <v>M1244</v>
      </c>
      <c r="C47" s="10" t="s">
        <v>169</v>
      </c>
      <c r="D47" s="22" t="s">
        <v>448</v>
      </c>
      <c r="E47" s="11" t="str">
        <f t="shared" si="8"/>
        <v>Unit3   Command ULDAlignClamp</v>
      </c>
      <c r="F47" s="9" t="str">
        <f t="shared" si="5"/>
        <v>L1244</v>
      </c>
      <c r="G47" s="17" t="s">
        <v>179</v>
      </c>
      <c r="H47" s="17" t="str">
        <f t="shared" si="9"/>
        <v>ULDAlignClamp</v>
      </c>
      <c r="I47" s="12" t="str">
        <f t="shared" si="1"/>
        <v>Unit3   S/W     ULDAlignClamp</v>
      </c>
      <c r="J47" s="9" t="str">
        <f t="shared" si="6"/>
        <v>T1244</v>
      </c>
      <c r="K47" s="10"/>
      <c r="L47" s="10"/>
      <c r="M47" s="12" t="str">
        <f t="shared" si="2"/>
        <v xml:space="preserve">Unit3   </v>
      </c>
      <c r="N47" s="9" t="str">
        <f t="shared" si="7"/>
        <v>D1244</v>
      </c>
      <c r="O47" s="10"/>
      <c r="P47" s="10"/>
      <c r="Q47" s="12" t="str">
        <f t="shared" si="3"/>
        <v xml:space="preserve">Unit3   </v>
      </c>
    </row>
    <row r="48" spans="1:17">
      <c r="A48" s="1">
        <v>45</v>
      </c>
      <c r="B48" s="9" t="str">
        <f t="shared" si="4"/>
        <v>M1245</v>
      </c>
      <c r="C48" s="10" t="s">
        <v>169</v>
      </c>
      <c r="D48" s="22" t="s">
        <v>449</v>
      </c>
      <c r="E48" s="11" t="str">
        <f t="shared" si="8"/>
        <v>Unit3   Command ULDAlignUnclamp</v>
      </c>
      <c r="F48" s="9" t="str">
        <f t="shared" si="5"/>
        <v>L1245</v>
      </c>
      <c r="G48" s="17" t="s">
        <v>179</v>
      </c>
      <c r="H48" s="17" t="str">
        <f t="shared" si="9"/>
        <v>ULDAlignUnclamp</v>
      </c>
      <c r="I48" s="12" t="str">
        <f t="shared" si="1"/>
        <v>Unit3   S/W     ULDAlignUnclamp</v>
      </c>
      <c r="J48" s="9" t="str">
        <f t="shared" si="6"/>
        <v>T1245</v>
      </c>
      <c r="K48" s="10"/>
      <c r="L48" s="10"/>
      <c r="M48" s="12" t="str">
        <f t="shared" si="2"/>
        <v xml:space="preserve">Unit3   </v>
      </c>
      <c r="N48" s="9" t="str">
        <f t="shared" si="7"/>
        <v>D1245</v>
      </c>
      <c r="O48" s="10"/>
      <c r="P48" s="10"/>
      <c r="Q48" s="12" t="str">
        <f t="shared" si="3"/>
        <v xml:space="preserve">Unit3   </v>
      </c>
    </row>
    <row r="49" spans="1:17">
      <c r="A49" s="1">
        <v>46</v>
      </c>
      <c r="B49" s="9" t="str">
        <f t="shared" si="4"/>
        <v>M1246</v>
      </c>
      <c r="C49" s="10" t="s">
        <v>169</v>
      </c>
      <c r="D49" s="22" t="s">
        <v>450</v>
      </c>
      <c r="E49" s="11" t="str">
        <f t="shared" si="8"/>
        <v>Unit3   Command ULDAlignUp</v>
      </c>
      <c r="F49" s="9" t="str">
        <f t="shared" si="5"/>
        <v>L1246</v>
      </c>
      <c r="G49" s="17" t="s">
        <v>179</v>
      </c>
      <c r="H49" s="17" t="str">
        <f t="shared" si="9"/>
        <v>ULDAlignUp</v>
      </c>
      <c r="I49" s="12" t="str">
        <f t="shared" si="1"/>
        <v>Unit3   S/W     ULDAlignUp</v>
      </c>
      <c r="J49" s="9" t="str">
        <f t="shared" si="6"/>
        <v>T1246</v>
      </c>
      <c r="K49" s="10"/>
      <c r="L49" s="10"/>
      <c r="M49" s="12" t="str">
        <f t="shared" si="2"/>
        <v xml:space="preserve">Unit3   </v>
      </c>
      <c r="N49" s="9" t="str">
        <f t="shared" si="7"/>
        <v>D1246</v>
      </c>
      <c r="O49" s="10"/>
      <c r="P49" s="10"/>
      <c r="Q49" s="12" t="str">
        <f t="shared" si="3"/>
        <v xml:space="preserve">Unit3   </v>
      </c>
    </row>
    <row r="50" spans="1:17">
      <c r="A50" s="1">
        <v>47</v>
      </c>
      <c r="B50" s="9" t="str">
        <f t="shared" si="4"/>
        <v>M1247</v>
      </c>
      <c r="C50" s="10" t="s">
        <v>169</v>
      </c>
      <c r="D50" s="22" t="s">
        <v>451</v>
      </c>
      <c r="E50" s="11" t="str">
        <f t="shared" si="8"/>
        <v>Unit3   Command ULDAlignDown</v>
      </c>
      <c r="F50" s="9" t="str">
        <f t="shared" si="5"/>
        <v>L1247</v>
      </c>
      <c r="G50" s="17" t="s">
        <v>179</v>
      </c>
      <c r="H50" s="17" t="str">
        <f t="shared" si="9"/>
        <v>ULDAlignDown</v>
      </c>
      <c r="I50" s="12" t="str">
        <f t="shared" si="1"/>
        <v>Unit3   S/W     ULDAlignDown</v>
      </c>
      <c r="J50" s="9" t="str">
        <f t="shared" si="6"/>
        <v>T1247</v>
      </c>
      <c r="K50" s="10"/>
      <c r="L50" s="10"/>
      <c r="M50" s="12" t="str">
        <f t="shared" si="2"/>
        <v xml:space="preserve">Unit3   </v>
      </c>
      <c r="N50" s="9" t="str">
        <f t="shared" si="7"/>
        <v>D1247</v>
      </c>
      <c r="O50" s="10"/>
      <c r="P50" s="10"/>
      <c r="Q50" s="12" t="str">
        <f t="shared" si="3"/>
        <v xml:space="preserve">Unit3   </v>
      </c>
    </row>
    <row r="51" spans="1:17">
      <c r="A51" s="1">
        <v>48</v>
      </c>
      <c r="B51" s="9" t="str">
        <f t="shared" si="4"/>
        <v>M1248</v>
      </c>
      <c r="C51" s="10" t="s">
        <v>169</v>
      </c>
      <c r="D51" s="22" t="s">
        <v>533</v>
      </c>
      <c r="E51" s="11" t="str">
        <f t="shared" si="8"/>
        <v>Unit3   Command LD CV   Run</v>
      </c>
      <c r="F51" s="9" t="str">
        <f t="shared" si="5"/>
        <v>L1248</v>
      </c>
      <c r="G51" s="17" t="s">
        <v>179</v>
      </c>
      <c r="H51" s="17" t="str">
        <f t="shared" si="9"/>
        <v>LD CV   Run</v>
      </c>
      <c r="I51" s="12" t="str">
        <f t="shared" si="1"/>
        <v>Unit3   S/W     LD CV   Run</v>
      </c>
      <c r="J51" s="9" t="str">
        <f t="shared" si="6"/>
        <v>T1248</v>
      </c>
      <c r="K51" s="10"/>
      <c r="L51" s="10"/>
      <c r="M51" s="12" t="str">
        <f t="shared" si="2"/>
        <v xml:space="preserve">Unit3   </v>
      </c>
      <c r="N51" s="9" t="str">
        <f t="shared" si="7"/>
        <v>D1248</v>
      </c>
      <c r="O51" s="10"/>
      <c r="P51" s="10"/>
      <c r="Q51" s="12" t="str">
        <f t="shared" si="3"/>
        <v xml:space="preserve">Unit3   </v>
      </c>
    </row>
    <row r="52" spans="1:17">
      <c r="A52" s="1">
        <v>49</v>
      </c>
      <c r="B52" s="9" t="str">
        <f t="shared" si="4"/>
        <v>M1249</v>
      </c>
      <c r="C52" s="10" t="s">
        <v>169</v>
      </c>
      <c r="D52" s="22" t="s">
        <v>534</v>
      </c>
      <c r="E52" s="11" t="str">
        <f t="shared" si="8"/>
        <v>Unit3   Command LD CV   Stop</v>
      </c>
      <c r="F52" s="9" t="str">
        <f t="shared" si="5"/>
        <v>L1249</v>
      </c>
      <c r="G52" s="17" t="s">
        <v>179</v>
      </c>
      <c r="H52" s="17" t="str">
        <f t="shared" si="9"/>
        <v>LD CV   Stop</v>
      </c>
      <c r="I52" s="12" t="str">
        <f t="shared" si="1"/>
        <v>Unit3   S/W     LD CV   Stop</v>
      </c>
      <c r="J52" s="9" t="str">
        <f t="shared" si="6"/>
        <v>T1249</v>
      </c>
      <c r="K52" s="10"/>
      <c r="L52" s="10"/>
      <c r="M52" s="12" t="str">
        <f t="shared" si="2"/>
        <v xml:space="preserve">Unit3   </v>
      </c>
      <c r="N52" s="9" t="str">
        <f t="shared" si="7"/>
        <v>D1249</v>
      </c>
      <c r="O52" s="10"/>
      <c r="P52" s="10"/>
      <c r="Q52" s="12" t="str">
        <f t="shared" si="3"/>
        <v xml:space="preserve">Unit3   </v>
      </c>
    </row>
    <row r="53" spans="1:17">
      <c r="A53" s="1">
        <v>50</v>
      </c>
      <c r="B53" s="9" t="str">
        <f t="shared" si="4"/>
        <v>M1250</v>
      </c>
      <c r="C53" s="10" t="s">
        <v>169</v>
      </c>
      <c r="D53" s="22" t="s">
        <v>535</v>
      </c>
      <c r="E53" s="11" t="str">
        <f t="shared" si="8"/>
        <v>Unit3   Command ULDCV   Run</v>
      </c>
      <c r="F53" s="9" t="str">
        <f t="shared" si="5"/>
        <v>L1250</v>
      </c>
      <c r="G53" s="17" t="s">
        <v>179</v>
      </c>
      <c r="H53" s="17" t="str">
        <f t="shared" si="9"/>
        <v>ULDCV   Run</v>
      </c>
      <c r="I53" s="12" t="str">
        <f t="shared" si="1"/>
        <v>Unit3   S/W     ULDCV   Run</v>
      </c>
      <c r="J53" s="9" t="str">
        <f t="shared" si="6"/>
        <v>T1250</v>
      </c>
      <c r="K53" s="10"/>
      <c r="L53" s="10"/>
      <c r="M53" s="12" t="str">
        <f t="shared" si="2"/>
        <v xml:space="preserve">Unit3   </v>
      </c>
      <c r="N53" s="9" t="str">
        <f t="shared" si="7"/>
        <v>D1250</v>
      </c>
      <c r="O53" s="10"/>
      <c r="P53" s="10"/>
      <c r="Q53" s="12" t="str">
        <f t="shared" si="3"/>
        <v xml:space="preserve">Unit3   </v>
      </c>
    </row>
    <row r="54" spans="1:17">
      <c r="A54" s="1">
        <v>51</v>
      </c>
      <c r="B54" s="9" t="str">
        <f t="shared" si="4"/>
        <v>M1251</v>
      </c>
      <c r="C54" s="10" t="s">
        <v>169</v>
      </c>
      <c r="D54" s="22" t="s">
        <v>536</v>
      </c>
      <c r="E54" s="11" t="str">
        <f t="shared" si="8"/>
        <v>Unit3   Command ULDCV   Stop</v>
      </c>
      <c r="F54" s="9" t="str">
        <f t="shared" si="5"/>
        <v>L1251</v>
      </c>
      <c r="G54" s="17" t="s">
        <v>179</v>
      </c>
      <c r="H54" s="17" t="str">
        <f t="shared" si="9"/>
        <v>ULDCV   Stop</v>
      </c>
      <c r="I54" s="12" t="str">
        <f t="shared" si="1"/>
        <v>Unit3   S/W     ULDCV   Stop</v>
      </c>
      <c r="J54" s="9" t="str">
        <f t="shared" si="6"/>
        <v>T1251</v>
      </c>
      <c r="K54" s="10"/>
      <c r="L54" s="10"/>
      <c r="M54" s="12" t="str">
        <f t="shared" si="2"/>
        <v xml:space="preserve">Unit3   </v>
      </c>
      <c r="N54" s="9" t="str">
        <f t="shared" si="7"/>
        <v>D1251</v>
      </c>
      <c r="O54" s="10"/>
      <c r="P54" s="10"/>
      <c r="Q54" s="12" t="str">
        <f t="shared" si="3"/>
        <v xml:space="preserve">Unit3   </v>
      </c>
    </row>
    <row r="55" spans="1:17">
      <c r="A55" s="1">
        <v>52</v>
      </c>
      <c r="B55" s="9" t="str">
        <f t="shared" si="4"/>
        <v>M1252</v>
      </c>
      <c r="C55" s="10" t="s">
        <v>169</v>
      </c>
      <c r="D55" s="22" t="s">
        <v>182</v>
      </c>
      <c r="E55" s="11" t="str">
        <f t="shared" si="8"/>
        <v xml:space="preserve">Unit3   Command  </v>
      </c>
      <c r="F55" s="9" t="str">
        <f t="shared" si="5"/>
        <v>L1252</v>
      </c>
      <c r="G55" s="17" t="s">
        <v>179</v>
      </c>
      <c r="H55" s="17" t="str">
        <f t="shared" si="9"/>
        <v xml:space="preserve"> </v>
      </c>
      <c r="I55" s="12" t="str">
        <f t="shared" si="1"/>
        <v xml:space="preserve">Unit3   S/W      </v>
      </c>
      <c r="J55" s="9" t="str">
        <f t="shared" si="6"/>
        <v>T1252</v>
      </c>
      <c r="K55" s="10"/>
      <c r="L55" s="10"/>
      <c r="M55" s="12" t="str">
        <f t="shared" si="2"/>
        <v xml:space="preserve">Unit3   </v>
      </c>
      <c r="N55" s="9" t="str">
        <f t="shared" si="7"/>
        <v>D1252</v>
      </c>
      <c r="O55" s="10"/>
      <c r="P55" s="10"/>
      <c r="Q55" s="12" t="str">
        <f t="shared" si="3"/>
        <v xml:space="preserve">Unit3   </v>
      </c>
    </row>
    <row r="56" spans="1:17">
      <c r="A56" s="1">
        <v>53</v>
      </c>
      <c r="B56" s="9" t="str">
        <f t="shared" si="4"/>
        <v>M1253</v>
      </c>
      <c r="C56" s="10" t="s">
        <v>169</v>
      </c>
      <c r="D56" s="22" t="s">
        <v>182</v>
      </c>
      <c r="E56" s="11" t="str">
        <f t="shared" si="8"/>
        <v xml:space="preserve">Unit3   Command  </v>
      </c>
      <c r="F56" s="9" t="str">
        <f t="shared" si="5"/>
        <v>L1253</v>
      </c>
      <c r="G56" s="17" t="s">
        <v>179</v>
      </c>
      <c r="H56" s="17" t="str">
        <f t="shared" si="9"/>
        <v xml:space="preserve"> </v>
      </c>
      <c r="I56" s="12" t="str">
        <f t="shared" si="1"/>
        <v xml:space="preserve">Unit3   S/W      </v>
      </c>
      <c r="J56" s="9" t="str">
        <f t="shared" si="6"/>
        <v>T1253</v>
      </c>
      <c r="K56" s="10"/>
      <c r="L56" s="10"/>
      <c r="M56" s="12" t="str">
        <f t="shared" si="2"/>
        <v xml:space="preserve">Unit3   </v>
      </c>
      <c r="N56" s="9" t="str">
        <f t="shared" si="7"/>
        <v>D1253</v>
      </c>
      <c r="O56" s="10"/>
      <c r="P56" s="10"/>
      <c r="Q56" s="12" t="str">
        <f t="shared" si="3"/>
        <v xml:space="preserve">Unit3   </v>
      </c>
    </row>
    <row r="57" spans="1:17">
      <c r="A57" s="1">
        <v>54</v>
      </c>
      <c r="B57" s="9" t="str">
        <f t="shared" si="4"/>
        <v>M1254</v>
      </c>
      <c r="C57" s="10" t="s">
        <v>169</v>
      </c>
      <c r="D57" s="22" t="s">
        <v>182</v>
      </c>
      <c r="E57" s="11" t="str">
        <f t="shared" si="8"/>
        <v xml:space="preserve">Unit3   Command  </v>
      </c>
      <c r="F57" s="9" t="str">
        <f t="shared" si="5"/>
        <v>L1254</v>
      </c>
      <c r="G57" s="17" t="s">
        <v>179</v>
      </c>
      <c r="H57" s="17" t="str">
        <f t="shared" si="9"/>
        <v xml:space="preserve"> </v>
      </c>
      <c r="I57" s="12" t="str">
        <f t="shared" si="1"/>
        <v xml:space="preserve">Unit3   S/W      </v>
      </c>
      <c r="J57" s="9" t="str">
        <f t="shared" si="6"/>
        <v>T1254</v>
      </c>
      <c r="K57" s="10"/>
      <c r="L57" s="10"/>
      <c r="M57" s="12" t="str">
        <f t="shared" si="2"/>
        <v xml:space="preserve">Unit3   </v>
      </c>
      <c r="N57" s="9" t="str">
        <f t="shared" si="7"/>
        <v>D1254</v>
      </c>
      <c r="O57" s="10"/>
      <c r="P57" s="10"/>
      <c r="Q57" s="12" t="str">
        <f t="shared" si="3"/>
        <v xml:space="preserve">Unit3   </v>
      </c>
    </row>
    <row r="58" spans="1:17">
      <c r="A58" s="1">
        <v>55</v>
      </c>
      <c r="B58" s="9" t="str">
        <f t="shared" si="4"/>
        <v>M1255</v>
      </c>
      <c r="C58" s="10" t="s">
        <v>169</v>
      </c>
      <c r="D58" s="22" t="s">
        <v>182</v>
      </c>
      <c r="E58" s="11" t="str">
        <f t="shared" si="8"/>
        <v xml:space="preserve">Unit3   Command  </v>
      </c>
      <c r="F58" s="9" t="str">
        <f t="shared" si="5"/>
        <v>L1255</v>
      </c>
      <c r="G58" s="17" t="s">
        <v>179</v>
      </c>
      <c r="H58" s="17" t="str">
        <f t="shared" si="9"/>
        <v xml:space="preserve"> </v>
      </c>
      <c r="I58" s="12" t="str">
        <f t="shared" si="1"/>
        <v xml:space="preserve">Unit3   S/W      </v>
      </c>
      <c r="J58" s="9" t="str">
        <f t="shared" si="6"/>
        <v>T1255</v>
      </c>
      <c r="K58" s="10"/>
      <c r="L58" s="10"/>
      <c r="M58" s="12" t="str">
        <f t="shared" si="2"/>
        <v xml:space="preserve">Unit3   </v>
      </c>
      <c r="N58" s="9" t="str">
        <f t="shared" si="7"/>
        <v>D1255</v>
      </c>
      <c r="O58" s="10"/>
      <c r="P58" s="10"/>
      <c r="Q58" s="12" t="str">
        <f t="shared" si="3"/>
        <v xml:space="preserve">Unit3   </v>
      </c>
    </row>
    <row r="59" spans="1:17">
      <c r="A59" s="1">
        <v>56</v>
      </c>
      <c r="B59" s="9" t="str">
        <f t="shared" si="4"/>
        <v>M1256</v>
      </c>
      <c r="C59" s="10" t="s">
        <v>169</v>
      </c>
      <c r="D59" s="22" t="s">
        <v>182</v>
      </c>
      <c r="E59" s="11" t="str">
        <f t="shared" si="8"/>
        <v xml:space="preserve">Unit3   Command  </v>
      </c>
      <c r="F59" s="9" t="str">
        <f t="shared" si="5"/>
        <v>L1256</v>
      </c>
      <c r="G59" s="17" t="s">
        <v>179</v>
      </c>
      <c r="H59" s="17" t="str">
        <f t="shared" si="9"/>
        <v xml:space="preserve"> </v>
      </c>
      <c r="I59" s="12" t="str">
        <f t="shared" si="1"/>
        <v xml:space="preserve">Unit3   S/W      </v>
      </c>
      <c r="J59" s="9" t="str">
        <f t="shared" si="6"/>
        <v>T1256</v>
      </c>
      <c r="K59" s="10"/>
      <c r="L59" s="10"/>
      <c r="M59" s="12" t="str">
        <f t="shared" si="2"/>
        <v xml:space="preserve">Unit3   </v>
      </c>
      <c r="N59" s="9" t="str">
        <f t="shared" si="7"/>
        <v>D1256</v>
      </c>
      <c r="O59" s="10"/>
      <c r="P59" s="10"/>
      <c r="Q59" s="12" t="str">
        <f t="shared" si="3"/>
        <v xml:space="preserve">Unit3   </v>
      </c>
    </row>
    <row r="60" spans="1:17">
      <c r="A60" s="1">
        <v>57</v>
      </c>
      <c r="B60" s="9" t="str">
        <f t="shared" si="4"/>
        <v>M1257</v>
      </c>
      <c r="C60" s="10" t="s">
        <v>169</v>
      </c>
      <c r="D60" s="22" t="s">
        <v>182</v>
      </c>
      <c r="E60" s="11" t="str">
        <f t="shared" si="8"/>
        <v xml:space="preserve">Unit3   Command  </v>
      </c>
      <c r="F60" s="9" t="str">
        <f t="shared" si="5"/>
        <v>L1257</v>
      </c>
      <c r="G60" s="17" t="s">
        <v>179</v>
      </c>
      <c r="H60" s="17" t="str">
        <f t="shared" si="9"/>
        <v xml:space="preserve"> </v>
      </c>
      <c r="I60" s="12" t="str">
        <f t="shared" si="1"/>
        <v xml:space="preserve">Unit3   S/W      </v>
      </c>
      <c r="J60" s="9" t="str">
        <f t="shared" si="6"/>
        <v>T1257</v>
      </c>
      <c r="K60" s="10"/>
      <c r="L60" s="10"/>
      <c r="M60" s="12" t="str">
        <f t="shared" si="2"/>
        <v xml:space="preserve">Unit3   </v>
      </c>
      <c r="N60" s="9" t="str">
        <f t="shared" si="7"/>
        <v>D1257</v>
      </c>
      <c r="O60" s="10"/>
      <c r="P60" s="10"/>
      <c r="Q60" s="12" t="str">
        <f t="shared" si="3"/>
        <v xml:space="preserve">Unit3   </v>
      </c>
    </row>
    <row r="61" spans="1:17">
      <c r="A61" s="1">
        <v>58</v>
      </c>
      <c r="B61" s="9" t="str">
        <f t="shared" si="4"/>
        <v>M1258</v>
      </c>
      <c r="C61" s="10" t="s">
        <v>169</v>
      </c>
      <c r="D61" s="22" t="s">
        <v>182</v>
      </c>
      <c r="E61" s="11" t="str">
        <f t="shared" si="8"/>
        <v xml:space="preserve">Unit3   Command  </v>
      </c>
      <c r="F61" s="9" t="str">
        <f t="shared" si="5"/>
        <v>L1258</v>
      </c>
      <c r="G61" s="17" t="s">
        <v>179</v>
      </c>
      <c r="H61" s="17" t="str">
        <f t="shared" si="9"/>
        <v xml:space="preserve"> </v>
      </c>
      <c r="I61" s="12" t="str">
        <f t="shared" si="1"/>
        <v xml:space="preserve">Unit3   S/W      </v>
      </c>
      <c r="J61" s="9" t="str">
        <f t="shared" si="6"/>
        <v>T1258</v>
      </c>
      <c r="K61" s="10"/>
      <c r="L61" s="10"/>
      <c r="M61" s="12" t="str">
        <f t="shared" si="2"/>
        <v xml:space="preserve">Unit3   </v>
      </c>
      <c r="N61" s="9" t="str">
        <f t="shared" si="7"/>
        <v>D1258</v>
      </c>
      <c r="O61" s="10"/>
      <c r="P61" s="10"/>
      <c r="Q61" s="12" t="str">
        <f t="shared" si="3"/>
        <v xml:space="preserve">Unit3   </v>
      </c>
    </row>
    <row r="62" spans="1:17">
      <c r="A62" s="1">
        <v>59</v>
      </c>
      <c r="B62" s="9" t="str">
        <f t="shared" si="4"/>
        <v>M1259</v>
      </c>
      <c r="C62" s="10" t="s">
        <v>169</v>
      </c>
      <c r="D62" s="22" t="s">
        <v>182</v>
      </c>
      <c r="E62" s="11" t="str">
        <f t="shared" si="8"/>
        <v xml:space="preserve">Unit3   Command  </v>
      </c>
      <c r="F62" s="9" t="str">
        <f t="shared" si="5"/>
        <v>L1259</v>
      </c>
      <c r="G62" s="17" t="s">
        <v>179</v>
      </c>
      <c r="H62" s="17" t="str">
        <f t="shared" si="9"/>
        <v xml:space="preserve"> </v>
      </c>
      <c r="I62" s="12" t="str">
        <f t="shared" si="1"/>
        <v xml:space="preserve">Unit3   S/W      </v>
      </c>
      <c r="J62" s="9" t="str">
        <f t="shared" si="6"/>
        <v>T1259</v>
      </c>
      <c r="K62" s="10"/>
      <c r="L62" s="10"/>
      <c r="M62" s="12" t="str">
        <f t="shared" si="2"/>
        <v xml:space="preserve">Unit3   </v>
      </c>
      <c r="N62" s="9" t="str">
        <f t="shared" si="7"/>
        <v>D1259</v>
      </c>
      <c r="O62" s="10"/>
      <c r="P62" s="10"/>
      <c r="Q62" s="12" t="str">
        <f t="shared" si="3"/>
        <v xml:space="preserve">Unit3   </v>
      </c>
    </row>
    <row r="63" spans="1:17">
      <c r="A63" s="1">
        <v>60</v>
      </c>
      <c r="B63" s="9" t="str">
        <f t="shared" si="4"/>
        <v>M1260</v>
      </c>
      <c r="C63" s="17" t="s">
        <v>175</v>
      </c>
      <c r="D63" s="17" t="str">
        <f>D43</f>
        <v>LD AlignClamp</v>
      </c>
      <c r="E63" s="11" t="str">
        <f t="shared" si="8"/>
        <v>Unit3   Int'lockLD AlignClamp</v>
      </c>
      <c r="F63" s="9" t="str">
        <f t="shared" si="5"/>
        <v>L1260</v>
      </c>
      <c r="G63" s="17" t="s">
        <v>180</v>
      </c>
      <c r="H63" s="17" t="str">
        <f t="shared" si="9"/>
        <v>LD AlignClamp</v>
      </c>
      <c r="I63" s="12" t="str">
        <f t="shared" si="1"/>
        <v>Unit3   L/P     LD AlignClamp</v>
      </c>
      <c r="J63" s="9" t="str">
        <f t="shared" si="6"/>
        <v>T1260</v>
      </c>
      <c r="K63" s="10"/>
      <c r="L63" s="10"/>
      <c r="M63" s="12" t="str">
        <f t="shared" si="2"/>
        <v xml:space="preserve">Unit3   </v>
      </c>
      <c r="N63" s="9" t="str">
        <f t="shared" si="7"/>
        <v>D1260</v>
      </c>
      <c r="O63" s="10"/>
      <c r="P63" s="10"/>
      <c r="Q63" s="12" t="str">
        <f t="shared" si="3"/>
        <v xml:space="preserve">Unit3   </v>
      </c>
    </row>
    <row r="64" spans="1:17">
      <c r="A64" s="1">
        <v>61</v>
      </c>
      <c r="B64" s="9" t="str">
        <f t="shared" si="4"/>
        <v>M1261</v>
      </c>
      <c r="C64" s="17" t="s">
        <v>175</v>
      </c>
      <c r="D64" s="17" t="str">
        <f>D44</f>
        <v>LD AlignUnclamp</v>
      </c>
      <c r="E64" s="11" t="str">
        <f t="shared" si="8"/>
        <v>Unit3   Int'lockLD AlignUnclamp</v>
      </c>
      <c r="F64" s="9" t="str">
        <f t="shared" si="5"/>
        <v>L1261</v>
      </c>
      <c r="G64" s="17" t="s">
        <v>180</v>
      </c>
      <c r="H64" s="17" t="str">
        <f t="shared" si="9"/>
        <v>LD AlignUnclamp</v>
      </c>
      <c r="I64" s="12" t="str">
        <f t="shared" si="1"/>
        <v>Unit3   L/P     LD AlignUnclamp</v>
      </c>
      <c r="J64" s="9" t="str">
        <f t="shared" si="6"/>
        <v>T1261</v>
      </c>
      <c r="K64" s="10"/>
      <c r="L64" s="10"/>
      <c r="M64" s="12" t="str">
        <f t="shared" si="2"/>
        <v xml:space="preserve">Unit3   </v>
      </c>
      <c r="N64" s="9" t="str">
        <f t="shared" si="7"/>
        <v>D1261</v>
      </c>
      <c r="O64" s="10"/>
      <c r="P64" s="10"/>
      <c r="Q64" s="12" t="str">
        <f t="shared" si="3"/>
        <v xml:space="preserve">Unit3   </v>
      </c>
    </row>
    <row r="65" spans="1:17">
      <c r="A65" s="1">
        <v>62</v>
      </c>
      <c r="B65" s="9" t="str">
        <f t="shared" si="4"/>
        <v>M1262</v>
      </c>
      <c r="C65" s="17" t="s">
        <v>170</v>
      </c>
      <c r="D65" s="17" t="str">
        <f t="shared" ref="D65:D102" si="10">D45</f>
        <v>LD AlignUp</v>
      </c>
      <c r="E65" s="11" t="str">
        <f t="shared" si="8"/>
        <v>Unit3   Int'lockLD AlignUp</v>
      </c>
      <c r="F65" s="9" t="str">
        <f t="shared" si="5"/>
        <v>L1262</v>
      </c>
      <c r="G65" s="17" t="s">
        <v>180</v>
      </c>
      <c r="H65" s="17" t="str">
        <f t="shared" si="9"/>
        <v>LD AlignUp</v>
      </c>
      <c r="I65" s="12" t="str">
        <f t="shared" si="1"/>
        <v>Unit3   L/P     LD AlignUp</v>
      </c>
      <c r="J65" s="9" t="str">
        <f t="shared" si="6"/>
        <v>T1262</v>
      </c>
      <c r="K65" s="10"/>
      <c r="L65" s="10"/>
      <c r="M65" s="12" t="str">
        <f t="shared" si="2"/>
        <v xml:space="preserve">Unit3   </v>
      </c>
      <c r="N65" s="9" t="str">
        <f t="shared" si="7"/>
        <v>D1262</v>
      </c>
      <c r="O65" s="10"/>
      <c r="P65" s="10"/>
      <c r="Q65" s="12" t="str">
        <f t="shared" si="3"/>
        <v xml:space="preserve">Unit3   </v>
      </c>
    </row>
    <row r="66" spans="1:17">
      <c r="A66" s="1">
        <v>63</v>
      </c>
      <c r="B66" s="9" t="str">
        <f t="shared" si="4"/>
        <v>M1263</v>
      </c>
      <c r="C66" s="17" t="s">
        <v>170</v>
      </c>
      <c r="D66" s="17" t="str">
        <f t="shared" si="10"/>
        <v>LD AlignDown</v>
      </c>
      <c r="E66" s="11" t="str">
        <f t="shared" si="8"/>
        <v>Unit3   Int'lockLD AlignDown</v>
      </c>
      <c r="F66" s="9" t="str">
        <f t="shared" si="5"/>
        <v>L1263</v>
      </c>
      <c r="G66" s="17" t="s">
        <v>180</v>
      </c>
      <c r="H66" s="17" t="str">
        <f t="shared" si="9"/>
        <v>LD AlignDown</v>
      </c>
      <c r="I66" s="12" t="str">
        <f t="shared" si="1"/>
        <v>Unit3   L/P     LD AlignDown</v>
      </c>
      <c r="J66" s="9" t="str">
        <f t="shared" si="6"/>
        <v>T1263</v>
      </c>
      <c r="K66" s="10"/>
      <c r="L66" s="10"/>
      <c r="M66" s="12" t="str">
        <f t="shared" si="2"/>
        <v xml:space="preserve">Unit3   </v>
      </c>
      <c r="N66" s="9" t="str">
        <f t="shared" si="7"/>
        <v>D1263</v>
      </c>
      <c r="O66" s="10"/>
      <c r="P66" s="10"/>
      <c r="Q66" s="12" t="str">
        <f t="shared" si="3"/>
        <v xml:space="preserve">Unit3   </v>
      </c>
    </row>
    <row r="67" spans="1:17">
      <c r="A67" s="1">
        <v>64</v>
      </c>
      <c r="B67" s="9" t="str">
        <f t="shared" si="4"/>
        <v>M1264</v>
      </c>
      <c r="C67" s="17" t="s">
        <v>170</v>
      </c>
      <c r="D67" s="17" t="str">
        <f t="shared" si="10"/>
        <v>ULDAlignClamp</v>
      </c>
      <c r="E67" s="11" t="str">
        <f t="shared" si="8"/>
        <v>Unit3   Int'lockULDAlignClamp</v>
      </c>
      <c r="F67" s="9" t="str">
        <f t="shared" si="5"/>
        <v>L1264</v>
      </c>
      <c r="G67" s="17" t="s">
        <v>180</v>
      </c>
      <c r="H67" s="17" t="str">
        <f t="shared" si="9"/>
        <v>ULDAlignClamp</v>
      </c>
      <c r="I67" s="12" t="str">
        <f t="shared" ref="I67:I102" si="11">$B$1&amp;$C$1&amp;"   "&amp;G67&amp;H67</f>
        <v>Unit3   L/P     ULDAlignClamp</v>
      </c>
      <c r="J67" s="9" t="str">
        <f t="shared" si="6"/>
        <v>T1264</v>
      </c>
      <c r="K67" s="10"/>
      <c r="L67" s="10"/>
      <c r="M67" s="12" t="str">
        <f t="shared" ref="M67:M102" si="12">$B$1&amp;$C$1&amp;"   "&amp;K67&amp;L67</f>
        <v xml:space="preserve">Unit3   </v>
      </c>
      <c r="N67" s="9" t="str">
        <f t="shared" si="7"/>
        <v>D1264</v>
      </c>
      <c r="O67" s="10"/>
      <c r="P67" s="10"/>
      <c r="Q67" s="12" t="str">
        <f t="shared" ref="Q67:Q102" si="13">$B$1&amp;$C$1&amp;"   "&amp;O67&amp;P67</f>
        <v xml:space="preserve">Unit3   </v>
      </c>
    </row>
    <row r="68" spans="1:17">
      <c r="A68" s="1">
        <v>65</v>
      </c>
      <c r="B68" s="9" t="str">
        <f t="shared" ref="B68:B102" si="14">C$2&amp;B$2+$A68</f>
        <v>M1265</v>
      </c>
      <c r="C68" s="17" t="s">
        <v>170</v>
      </c>
      <c r="D68" s="17" t="str">
        <f t="shared" si="10"/>
        <v>ULDAlignUnclamp</v>
      </c>
      <c r="E68" s="11" t="str">
        <f t="shared" si="8"/>
        <v>Unit3   Int'lockULDAlignUnclamp</v>
      </c>
      <c r="F68" s="9" t="str">
        <f t="shared" ref="F68:F102" si="15">G$2&amp;F$2+$A68</f>
        <v>L1265</v>
      </c>
      <c r="G68" s="17" t="s">
        <v>180</v>
      </c>
      <c r="H68" s="17" t="str">
        <f t="shared" si="9"/>
        <v>ULDAlignUnclamp</v>
      </c>
      <c r="I68" s="12" t="str">
        <f t="shared" si="11"/>
        <v>Unit3   L/P     ULDAlignUnclamp</v>
      </c>
      <c r="J68" s="9" t="str">
        <f t="shared" ref="J68:J102" si="16">K$2&amp;J$2+$A68</f>
        <v>T1265</v>
      </c>
      <c r="K68" s="10"/>
      <c r="L68" s="10"/>
      <c r="M68" s="12" t="str">
        <f t="shared" si="12"/>
        <v xml:space="preserve">Unit3   </v>
      </c>
      <c r="N68" s="9" t="str">
        <f t="shared" ref="N68:N102" si="17">O$2&amp;N$2+$A68</f>
        <v>D1265</v>
      </c>
      <c r="O68" s="10"/>
      <c r="P68" s="10"/>
      <c r="Q68" s="12" t="str">
        <f t="shared" si="13"/>
        <v xml:space="preserve">Unit3   </v>
      </c>
    </row>
    <row r="69" spans="1:17">
      <c r="A69" s="1">
        <v>66</v>
      </c>
      <c r="B69" s="9" t="str">
        <f t="shared" si="14"/>
        <v>M1266</v>
      </c>
      <c r="C69" s="17" t="s">
        <v>170</v>
      </c>
      <c r="D69" s="17" t="str">
        <f t="shared" si="10"/>
        <v>ULDAlignUp</v>
      </c>
      <c r="E69" s="11" t="str">
        <f t="shared" si="8"/>
        <v>Unit3   Int'lockULDAlignUp</v>
      </c>
      <c r="F69" s="9" t="str">
        <f t="shared" si="15"/>
        <v>L1266</v>
      </c>
      <c r="G69" s="17" t="s">
        <v>180</v>
      </c>
      <c r="H69" s="17" t="str">
        <f t="shared" si="9"/>
        <v>ULDAlignUp</v>
      </c>
      <c r="I69" s="12" t="str">
        <f t="shared" si="11"/>
        <v>Unit3   L/P     ULDAlignUp</v>
      </c>
      <c r="J69" s="9" t="str">
        <f t="shared" si="16"/>
        <v>T1266</v>
      </c>
      <c r="K69" s="10"/>
      <c r="L69" s="10"/>
      <c r="M69" s="12" t="str">
        <f t="shared" si="12"/>
        <v xml:space="preserve">Unit3   </v>
      </c>
      <c r="N69" s="9" t="str">
        <f t="shared" si="17"/>
        <v>D1266</v>
      </c>
      <c r="O69" s="10"/>
      <c r="P69" s="10"/>
      <c r="Q69" s="12" t="str">
        <f t="shared" si="13"/>
        <v xml:space="preserve">Unit3   </v>
      </c>
    </row>
    <row r="70" spans="1:17">
      <c r="A70" s="1">
        <v>67</v>
      </c>
      <c r="B70" s="9" t="str">
        <f t="shared" si="14"/>
        <v>M1267</v>
      </c>
      <c r="C70" s="17" t="s">
        <v>170</v>
      </c>
      <c r="D70" s="17" t="str">
        <f t="shared" si="10"/>
        <v>ULDAlignDown</v>
      </c>
      <c r="E70" s="11" t="str">
        <f t="shared" si="8"/>
        <v>Unit3   Int'lockULDAlignDown</v>
      </c>
      <c r="F70" s="9" t="str">
        <f t="shared" si="15"/>
        <v>L1267</v>
      </c>
      <c r="G70" s="17" t="s">
        <v>180</v>
      </c>
      <c r="H70" s="17" t="str">
        <f t="shared" si="9"/>
        <v>ULDAlignDown</v>
      </c>
      <c r="I70" s="12" t="str">
        <f t="shared" si="11"/>
        <v>Unit3   L/P     ULDAlignDown</v>
      </c>
      <c r="J70" s="9" t="str">
        <f t="shared" si="16"/>
        <v>T1267</v>
      </c>
      <c r="K70" s="10"/>
      <c r="L70" s="10"/>
      <c r="M70" s="12" t="str">
        <f t="shared" si="12"/>
        <v xml:space="preserve">Unit3   </v>
      </c>
      <c r="N70" s="9" t="str">
        <f t="shared" si="17"/>
        <v>D1267</v>
      </c>
      <c r="O70" s="10"/>
      <c r="P70" s="10"/>
      <c r="Q70" s="12" t="str">
        <f t="shared" si="13"/>
        <v xml:space="preserve">Unit3   </v>
      </c>
    </row>
    <row r="71" spans="1:17">
      <c r="A71" s="1">
        <v>68</v>
      </c>
      <c r="B71" s="9" t="str">
        <f t="shared" si="14"/>
        <v>M1268</v>
      </c>
      <c r="C71" s="17" t="s">
        <v>170</v>
      </c>
      <c r="D71" s="17" t="str">
        <f t="shared" si="10"/>
        <v>LD CV   Run</v>
      </c>
      <c r="E71" s="11" t="str">
        <f t="shared" si="8"/>
        <v>Unit3   Int'lockLD CV   Run</v>
      </c>
      <c r="F71" s="9" t="str">
        <f t="shared" si="15"/>
        <v>L1268</v>
      </c>
      <c r="G71" s="17" t="s">
        <v>180</v>
      </c>
      <c r="H71" s="17" t="str">
        <f t="shared" si="9"/>
        <v>LD CV   Run</v>
      </c>
      <c r="I71" s="12" t="str">
        <f t="shared" si="11"/>
        <v>Unit3   L/P     LD CV   Run</v>
      </c>
      <c r="J71" s="9" t="str">
        <f t="shared" si="16"/>
        <v>T1268</v>
      </c>
      <c r="K71" s="10"/>
      <c r="L71" s="10"/>
      <c r="M71" s="12" t="str">
        <f t="shared" si="12"/>
        <v xml:space="preserve">Unit3   </v>
      </c>
      <c r="N71" s="9" t="str">
        <f t="shared" si="17"/>
        <v>D1268</v>
      </c>
      <c r="O71" s="10"/>
      <c r="P71" s="10"/>
      <c r="Q71" s="12" t="str">
        <f t="shared" si="13"/>
        <v xml:space="preserve">Unit3   </v>
      </c>
    </row>
    <row r="72" spans="1:17">
      <c r="A72" s="1">
        <v>69</v>
      </c>
      <c r="B72" s="9" t="str">
        <f t="shared" si="14"/>
        <v>M1269</v>
      </c>
      <c r="C72" s="17" t="s">
        <v>170</v>
      </c>
      <c r="D72" s="17" t="str">
        <f t="shared" si="10"/>
        <v>LD CV   Stop</v>
      </c>
      <c r="E72" s="11" t="str">
        <f t="shared" si="8"/>
        <v>Unit3   Int'lockLD CV   Stop</v>
      </c>
      <c r="F72" s="9" t="str">
        <f t="shared" si="15"/>
        <v>L1269</v>
      </c>
      <c r="G72" s="17" t="s">
        <v>180</v>
      </c>
      <c r="H72" s="17" t="str">
        <f t="shared" si="9"/>
        <v>LD CV   Stop</v>
      </c>
      <c r="I72" s="12" t="str">
        <f t="shared" si="11"/>
        <v>Unit3   L/P     LD CV   Stop</v>
      </c>
      <c r="J72" s="9" t="str">
        <f t="shared" si="16"/>
        <v>T1269</v>
      </c>
      <c r="K72" s="10"/>
      <c r="L72" s="10"/>
      <c r="M72" s="12" t="str">
        <f t="shared" si="12"/>
        <v xml:space="preserve">Unit3   </v>
      </c>
      <c r="N72" s="9" t="str">
        <f t="shared" si="17"/>
        <v>D1269</v>
      </c>
      <c r="O72" s="10"/>
      <c r="P72" s="10"/>
      <c r="Q72" s="12" t="str">
        <f t="shared" si="13"/>
        <v xml:space="preserve">Unit3   </v>
      </c>
    </row>
    <row r="73" spans="1:17">
      <c r="A73" s="1">
        <v>70</v>
      </c>
      <c r="B73" s="9" t="str">
        <f t="shared" si="14"/>
        <v>M1270</v>
      </c>
      <c r="C73" s="17" t="s">
        <v>170</v>
      </c>
      <c r="D73" s="17" t="str">
        <f t="shared" si="10"/>
        <v>ULDCV   Run</v>
      </c>
      <c r="E73" s="11" t="str">
        <f t="shared" si="8"/>
        <v>Unit3   Int'lockULDCV   Run</v>
      </c>
      <c r="F73" s="9" t="str">
        <f t="shared" si="15"/>
        <v>L1270</v>
      </c>
      <c r="G73" s="17" t="s">
        <v>180</v>
      </c>
      <c r="H73" s="17" t="str">
        <f t="shared" si="9"/>
        <v>ULDCV   Run</v>
      </c>
      <c r="I73" s="12" t="str">
        <f t="shared" si="11"/>
        <v>Unit3   L/P     ULDCV   Run</v>
      </c>
      <c r="J73" s="9" t="str">
        <f t="shared" si="16"/>
        <v>T1270</v>
      </c>
      <c r="K73" s="10"/>
      <c r="L73" s="10"/>
      <c r="M73" s="12" t="str">
        <f t="shared" si="12"/>
        <v xml:space="preserve">Unit3   </v>
      </c>
      <c r="N73" s="9" t="str">
        <f t="shared" si="17"/>
        <v>D1270</v>
      </c>
      <c r="O73" s="10"/>
      <c r="P73" s="10"/>
      <c r="Q73" s="12" t="str">
        <f t="shared" si="13"/>
        <v xml:space="preserve">Unit3   </v>
      </c>
    </row>
    <row r="74" spans="1:17">
      <c r="A74" s="1">
        <v>71</v>
      </c>
      <c r="B74" s="9" t="str">
        <f t="shared" si="14"/>
        <v>M1271</v>
      </c>
      <c r="C74" s="17" t="s">
        <v>170</v>
      </c>
      <c r="D74" s="17" t="str">
        <f t="shared" si="10"/>
        <v>ULDCV   Stop</v>
      </c>
      <c r="E74" s="11" t="str">
        <f t="shared" si="8"/>
        <v>Unit3   Int'lockULDCV   Stop</v>
      </c>
      <c r="F74" s="9" t="str">
        <f t="shared" si="15"/>
        <v>L1271</v>
      </c>
      <c r="G74" s="17" t="s">
        <v>180</v>
      </c>
      <c r="H74" s="17" t="str">
        <f t="shared" si="9"/>
        <v>ULDCV   Stop</v>
      </c>
      <c r="I74" s="12" t="str">
        <f t="shared" si="11"/>
        <v>Unit3   L/P     ULDCV   Stop</v>
      </c>
      <c r="J74" s="9" t="str">
        <f t="shared" si="16"/>
        <v>T1271</v>
      </c>
      <c r="K74" s="10"/>
      <c r="L74" s="10"/>
      <c r="M74" s="12" t="str">
        <f t="shared" si="12"/>
        <v xml:space="preserve">Unit3   </v>
      </c>
      <c r="N74" s="9" t="str">
        <f t="shared" si="17"/>
        <v>D1271</v>
      </c>
      <c r="O74" s="10"/>
      <c r="P74" s="10"/>
      <c r="Q74" s="12" t="str">
        <f t="shared" si="13"/>
        <v xml:space="preserve">Unit3   </v>
      </c>
    </row>
    <row r="75" spans="1:17">
      <c r="A75" s="1">
        <v>72</v>
      </c>
      <c r="B75" s="9" t="str">
        <f t="shared" si="14"/>
        <v>M1272</v>
      </c>
      <c r="C75" s="17" t="s">
        <v>170</v>
      </c>
      <c r="D75" s="17" t="str">
        <f t="shared" si="10"/>
        <v xml:space="preserve"> </v>
      </c>
      <c r="E75" s="11" t="str">
        <f t="shared" si="8"/>
        <v xml:space="preserve">Unit3   Int'lock </v>
      </c>
      <c r="F75" s="9" t="str">
        <f t="shared" si="15"/>
        <v>L1272</v>
      </c>
      <c r="G75" s="17" t="s">
        <v>180</v>
      </c>
      <c r="H75" s="17" t="str">
        <f t="shared" si="9"/>
        <v xml:space="preserve"> </v>
      </c>
      <c r="I75" s="12" t="str">
        <f t="shared" si="11"/>
        <v xml:space="preserve">Unit3   L/P      </v>
      </c>
      <c r="J75" s="9" t="str">
        <f t="shared" si="16"/>
        <v>T1272</v>
      </c>
      <c r="K75" s="10"/>
      <c r="L75" s="10"/>
      <c r="M75" s="12" t="str">
        <f t="shared" si="12"/>
        <v xml:space="preserve">Unit3   </v>
      </c>
      <c r="N75" s="9" t="str">
        <f t="shared" si="17"/>
        <v>D1272</v>
      </c>
      <c r="O75" s="10"/>
      <c r="P75" s="10"/>
      <c r="Q75" s="12" t="str">
        <f t="shared" si="13"/>
        <v xml:space="preserve">Unit3   </v>
      </c>
    </row>
    <row r="76" spans="1:17">
      <c r="A76" s="1">
        <v>73</v>
      </c>
      <c r="B76" s="9" t="str">
        <f t="shared" si="14"/>
        <v>M1273</v>
      </c>
      <c r="C76" s="17" t="s">
        <v>170</v>
      </c>
      <c r="D76" s="17" t="str">
        <f t="shared" si="10"/>
        <v xml:space="preserve"> </v>
      </c>
      <c r="E76" s="11" t="str">
        <f t="shared" si="8"/>
        <v xml:space="preserve">Unit3   Int'lock </v>
      </c>
      <c r="F76" s="9" t="str">
        <f t="shared" si="15"/>
        <v>L1273</v>
      </c>
      <c r="G76" s="17" t="s">
        <v>180</v>
      </c>
      <c r="H76" s="17" t="str">
        <f t="shared" si="9"/>
        <v xml:space="preserve"> </v>
      </c>
      <c r="I76" s="12" t="str">
        <f t="shared" si="11"/>
        <v xml:space="preserve">Unit3   L/P      </v>
      </c>
      <c r="J76" s="9" t="str">
        <f t="shared" si="16"/>
        <v>T1273</v>
      </c>
      <c r="K76" s="10"/>
      <c r="L76" s="10"/>
      <c r="M76" s="12" t="str">
        <f t="shared" si="12"/>
        <v xml:space="preserve">Unit3   </v>
      </c>
      <c r="N76" s="9" t="str">
        <f t="shared" si="17"/>
        <v>D1273</v>
      </c>
      <c r="O76" s="10"/>
      <c r="P76" s="10"/>
      <c r="Q76" s="12" t="str">
        <f t="shared" si="13"/>
        <v xml:space="preserve">Unit3   </v>
      </c>
    </row>
    <row r="77" spans="1:17">
      <c r="A77" s="1">
        <v>74</v>
      </c>
      <c r="B77" s="9" t="str">
        <f t="shared" si="14"/>
        <v>M1274</v>
      </c>
      <c r="C77" s="17" t="s">
        <v>170</v>
      </c>
      <c r="D77" s="17" t="str">
        <f t="shared" si="10"/>
        <v xml:space="preserve"> </v>
      </c>
      <c r="E77" s="11" t="str">
        <f t="shared" si="8"/>
        <v xml:space="preserve">Unit3   Int'lock </v>
      </c>
      <c r="F77" s="9" t="str">
        <f t="shared" si="15"/>
        <v>L1274</v>
      </c>
      <c r="G77" s="17" t="s">
        <v>180</v>
      </c>
      <c r="H77" s="17" t="str">
        <f t="shared" si="9"/>
        <v xml:space="preserve"> </v>
      </c>
      <c r="I77" s="12" t="str">
        <f t="shared" si="11"/>
        <v xml:space="preserve">Unit3   L/P      </v>
      </c>
      <c r="J77" s="9" t="str">
        <f t="shared" si="16"/>
        <v>T1274</v>
      </c>
      <c r="K77" s="10"/>
      <c r="L77" s="10"/>
      <c r="M77" s="12" t="str">
        <f t="shared" si="12"/>
        <v xml:space="preserve">Unit3   </v>
      </c>
      <c r="N77" s="9" t="str">
        <f t="shared" si="17"/>
        <v>D1274</v>
      </c>
      <c r="O77" s="10"/>
      <c r="P77" s="10"/>
      <c r="Q77" s="12" t="str">
        <f t="shared" si="13"/>
        <v xml:space="preserve">Unit3   </v>
      </c>
    </row>
    <row r="78" spans="1:17">
      <c r="A78" s="1">
        <v>75</v>
      </c>
      <c r="B78" s="9" t="str">
        <f t="shared" si="14"/>
        <v>M1275</v>
      </c>
      <c r="C78" s="17" t="s">
        <v>170</v>
      </c>
      <c r="D78" s="17" t="str">
        <f t="shared" si="10"/>
        <v xml:space="preserve"> </v>
      </c>
      <c r="E78" s="11" t="str">
        <f t="shared" si="8"/>
        <v xml:space="preserve">Unit3   Int'lock </v>
      </c>
      <c r="F78" s="9" t="str">
        <f t="shared" si="15"/>
        <v>L1275</v>
      </c>
      <c r="G78" s="17" t="s">
        <v>180</v>
      </c>
      <c r="H78" s="17" t="str">
        <f t="shared" si="9"/>
        <v xml:space="preserve"> </v>
      </c>
      <c r="I78" s="12" t="str">
        <f t="shared" si="11"/>
        <v xml:space="preserve">Unit3   L/P      </v>
      </c>
      <c r="J78" s="9" t="str">
        <f t="shared" si="16"/>
        <v>T1275</v>
      </c>
      <c r="K78" s="10"/>
      <c r="L78" s="10"/>
      <c r="M78" s="12" t="str">
        <f t="shared" si="12"/>
        <v xml:space="preserve">Unit3   </v>
      </c>
      <c r="N78" s="9" t="str">
        <f t="shared" si="17"/>
        <v>D1275</v>
      </c>
      <c r="O78" s="10"/>
      <c r="P78" s="10"/>
      <c r="Q78" s="12" t="str">
        <f t="shared" si="13"/>
        <v xml:space="preserve">Unit3   </v>
      </c>
    </row>
    <row r="79" spans="1:17">
      <c r="A79" s="1">
        <v>76</v>
      </c>
      <c r="B79" s="9" t="str">
        <f t="shared" si="14"/>
        <v>M1276</v>
      </c>
      <c r="C79" s="17" t="s">
        <v>170</v>
      </c>
      <c r="D79" s="17" t="str">
        <f t="shared" si="10"/>
        <v xml:space="preserve"> </v>
      </c>
      <c r="E79" s="11" t="str">
        <f t="shared" si="8"/>
        <v xml:space="preserve">Unit3   Int'lock </v>
      </c>
      <c r="F79" s="9" t="str">
        <f t="shared" si="15"/>
        <v>L1276</v>
      </c>
      <c r="G79" s="17" t="s">
        <v>180</v>
      </c>
      <c r="H79" s="17" t="str">
        <f t="shared" si="9"/>
        <v xml:space="preserve"> </v>
      </c>
      <c r="I79" s="12" t="str">
        <f t="shared" si="11"/>
        <v xml:space="preserve">Unit3   L/P      </v>
      </c>
      <c r="J79" s="9" t="str">
        <f t="shared" si="16"/>
        <v>T1276</v>
      </c>
      <c r="K79" s="10"/>
      <c r="L79" s="10"/>
      <c r="M79" s="12" t="str">
        <f t="shared" si="12"/>
        <v xml:space="preserve">Unit3   </v>
      </c>
      <c r="N79" s="9" t="str">
        <f t="shared" si="17"/>
        <v>D1276</v>
      </c>
      <c r="O79" s="10"/>
      <c r="P79" s="10"/>
      <c r="Q79" s="12" t="str">
        <f t="shared" si="13"/>
        <v xml:space="preserve">Unit3   </v>
      </c>
    </row>
    <row r="80" spans="1:17">
      <c r="A80" s="1">
        <v>77</v>
      </c>
      <c r="B80" s="9" t="str">
        <f t="shared" si="14"/>
        <v>M1277</v>
      </c>
      <c r="C80" s="17" t="s">
        <v>170</v>
      </c>
      <c r="D80" s="17" t="str">
        <f t="shared" si="10"/>
        <v xml:space="preserve"> </v>
      </c>
      <c r="E80" s="11" t="str">
        <f t="shared" si="8"/>
        <v xml:space="preserve">Unit3   Int'lock </v>
      </c>
      <c r="F80" s="9" t="str">
        <f t="shared" si="15"/>
        <v>L1277</v>
      </c>
      <c r="G80" s="17" t="s">
        <v>180</v>
      </c>
      <c r="H80" s="17" t="str">
        <f t="shared" si="9"/>
        <v xml:space="preserve"> </v>
      </c>
      <c r="I80" s="12" t="str">
        <f t="shared" si="11"/>
        <v xml:space="preserve">Unit3   L/P      </v>
      </c>
      <c r="J80" s="9" t="str">
        <f t="shared" si="16"/>
        <v>T1277</v>
      </c>
      <c r="K80" s="10"/>
      <c r="L80" s="10"/>
      <c r="M80" s="12" t="str">
        <f t="shared" si="12"/>
        <v xml:space="preserve">Unit3   </v>
      </c>
      <c r="N80" s="9" t="str">
        <f t="shared" si="17"/>
        <v>D1277</v>
      </c>
      <c r="O80" s="10"/>
      <c r="P80" s="10"/>
      <c r="Q80" s="12" t="str">
        <f t="shared" si="13"/>
        <v xml:space="preserve">Unit3   </v>
      </c>
    </row>
    <row r="81" spans="1:17">
      <c r="A81" s="1">
        <v>78</v>
      </c>
      <c r="B81" s="9" t="str">
        <f t="shared" si="14"/>
        <v>M1278</v>
      </c>
      <c r="C81" s="17" t="s">
        <v>170</v>
      </c>
      <c r="D81" s="17" t="str">
        <f t="shared" si="10"/>
        <v xml:space="preserve"> </v>
      </c>
      <c r="E81" s="11" t="str">
        <f t="shared" si="8"/>
        <v xml:space="preserve">Unit3   Int'lock </v>
      </c>
      <c r="F81" s="9" t="str">
        <f t="shared" si="15"/>
        <v>L1278</v>
      </c>
      <c r="G81" s="17" t="s">
        <v>180</v>
      </c>
      <c r="H81" s="17" t="str">
        <f t="shared" si="9"/>
        <v xml:space="preserve"> </v>
      </c>
      <c r="I81" s="12" t="str">
        <f t="shared" si="11"/>
        <v xml:space="preserve">Unit3   L/P      </v>
      </c>
      <c r="J81" s="9" t="str">
        <f t="shared" si="16"/>
        <v>T1278</v>
      </c>
      <c r="K81" s="10"/>
      <c r="L81" s="10"/>
      <c r="M81" s="12" t="str">
        <f t="shared" si="12"/>
        <v xml:space="preserve">Unit3   </v>
      </c>
      <c r="N81" s="9" t="str">
        <f t="shared" si="17"/>
        <v>D1278</v>
      </c>
      <c r="O81" s="10"/>
      <c r="P81" s="10"/>
      <c r="Q81" s="12" t="str">
        <f t="shared" si="13"/>
        <v xml:space="preserve">Unit3   </v>
      </c>
    </row>
    <row r="82" spans="1:17">
      <c r="A82" s="1">
        <v>79</v>
      </c>
      <c r="B82" s="9" t="str">
        <f t="shared" si="14"/>
        <v>M1279</v>
      </c>
      <c r="C82" s="17" t="s">
        <v>170</v>
      </c>
      <c r="D82" s="17" t="str">
        <f t="shared" si="10"/>
        <v xml:space="preserve"> </v>
      </c>
      <c r="E82" s="11" t="str">
        <f t="shared" si="8"/>
        <v xml:space="preserve">Unit3   Int'lock </v>
      </c>
      <c r="F82" s="9" t="str">
        <f t="shared" si="15"/>
        <v>L1279</v>
      </c>
      <c r="G82" s="17" t="s">
        <v>180</v>
      </c>
      <c r="H82" s="17" t="str">
        <f t="shared" si="9"/>
        <v xml:space="preserve"> </v>
      </c>
      <c r="I82" s="12" t="str">
        <f t="shared" si="11"/>
        <v xml:space="preserve">Unit3   L/P      </v>
      </c>
      <c r="J82" s="9" t="str">
        <f t="shared" si="16"/>
        <v>T1279</v>
      </c>
      <c r="K82" s="10"/>
      <c r="L82" s="10"/>
      <c r="M82" s="12" t="str">
        <f t="shared" si="12"/>
        <v xml:space="preserve">Unit3   </v>
      </c>
      <c r="N82" s="9" t="str">
        <f t="shared" si="17"/>
        <v>D1279</v>
      </c>
      <c r="O82" s="10"/>
      <c r="P82" s="10"/>
      <c r="Q82" s="12" t="str">
        <f t="shared" si="13"/>
        <v xml:space="preserve">Unit3   </v>
      </c>
    </row>
    <row r="83" spans="1:17">
      <c r="A83" s="1">
        <v>80</v>
      </c>
      <c r="B83" s="9" t="str">
        <f t="shared" si="14"/>
        <v>M1280</v>
      </c>
      <c r="C83" s="17" t="s">
        <v>171</v>
      </c>
      <c r="D83" s="17" t="str">
        <f t="shared" si="10"/>
        <v>LD AlignClamp</v>
      </c>
      <c r="E83" s="11" t="str">
        <f t="shared" si="8"/>
        <v>Unit3   Alarm    LD AlignClamp</v>
      </c>
      <c r="F83" s="9" t="str">
        <f t="shared" si="15"/>
        <v>L1280</v>
      </c>
      <c r="G83" s="17" t="s">
        <v>181</v>
      </c>
      <c r="H83" s="17" t="str">
        <f>D83</f>
        <v>LD AlignClamp</v>
      </c>
      <c r="I83" s="12" t="str">
        <f t="shared" si="11"/>
        <v>Unit3   Sensor  LD AlignClamp</v>
      </c>
      <c r="J83" s="9" t="str">
        <f t="shared" si="16"/>
        <v>T1280</v>
      </c>
      <c r="K83" s="10"/>
      <c r="L83" s="10"/>
      <c r="M83" s="12" t="str">
        <f t="shared" si="12"/>
        <v xml:space="preserve">Unit3   </v>
      </c>
      <c r="N83" s="9" t="str">
        <f t="shared" si="17"/>
        <v>D1280</v>
      </c>
      <c r="O83" s="10"/>
      <c r="P83" s="10"/>
      <c r="Q83" s="12" t="str">
        <f t="shared" si="13"/>
        <v xml:space="preserve">Unit3   </v>
      </c>
    </row>
    <row r="84" spans="1:17">
      <c r="A84" s="1">
        <v>81</v>
      </c>
      <c r="B84" s="9" t="str">
        <f t="shared" si="14"/>
        <v>M1281</v>
      </c>
      <c r="C84" s="17" t="s">
        <v>171</v>
      </c>
      <c r="D84" s="17" t="str">
        <f t="shared" si="10"/>
        <v>LD AlignUnclamp</v>
      </c>
      <c r="E84" s="11" t="str">
        <f t="shared" si="8"/>
        <v>Unit3   Alarm    LD AlignUnclamp</v>
      </c>
      <c r="F84" s="9" t="str">
        <f t="shared" si="15"/>
        <v>L1281</v>
      </c>
      <c r="G84" s="17" t="s">
        <v>181</v>
      </c>
      <c r="H84" s="17" t="str">
        <f>D84</f>
        <v>LD AlignUnclamp</v>
      </c>
      <c r="I84" s="12" t="str">
        <f t="shared" si="11"/>
        <v>Unit3   Sensor  LD AlignUnclamp</v>
      </c>
      <c r="J84" s="9" t="str">
        <f t="shared" si="16"/>
        <v>T1281</v>
      </c>
      <c r="K84" s="10"/>
      <c r="L84" s="10"/>
      <c r="M84" s="12" t="str">
        <f t="shared" si="12"/>
        <v xml:space="preserve">Unit3   </v>
      </c>
      <c r="N84" s="9" t="str">
        <f t="shared" si="17"/>
        <v>D1281</v>
      </c>
      <c r="O84" s="10"/>
      <c r="P84" s="10"/>
      <c r="Q84" s="12" t="str">
        <f t="shared" si="13"/>
        <v xml:space="preserve">Unit3   </v>
      </c>
    </row>
    <row r="85" spans="1:17">
      <c r="A85" s="1">
        <v>82</v>
      </c>
      <c r="B85" s="9" t="str">
        <f t="shared" si="14"/>
        <v>M1282</v>
      </c>
      <c r="C85" s="17" t="s">
        <v>171</v>
      </c>
      <c r="D85" s="17" t="str">
        <f t="shared" si="10"/>
        <v>LD AlignUp</v>
      </c>
      <c r="E85" s="11" t="str">
        <f t="shared" si="8"/>
        <v>Unit3   Alarm    LD AlignUp</v>
      </c>
      <c r="F85" s="9" t="str">
        <f t="shared" si="15"/>
        <v>L1282</v>
      </c>
      <c r="G85" s="17" t="s">
        <v>181</v>
      </c>
      <c r="H85" s="17" t="str">
        <f t="shared" ref="H85:H102" si="18">D85</f>
        <v>LD AlignUp</v>
      </c>
      <c r="I85" s="12" t="str">
        <f t="shared" si="11"/>
        <v>Unit3   Sensor  LD AlignUp</v>
      </c>
      <c r="J85" s="9" t="str">
        <f t="shared" si="16"/>
        <v>T1282</v>
      </c>
      <c r="K85" s="10"/>
      <c r="L85" s="10"/>
      <c r="M85" s="12" t="str">
        <f t="shared" si="12"/>
        <v xml:space="preserve">Unit3   </v>
      </c>
      <c r="N85" s="9" t="str">
        <f t="shared" si="17"/>
        <v>D1282</v>
      </c>
      <c r="O85" s="10"/>
      <c r="P85" s="10"/>
      <c r="Q85" s="12" t="str">
        <f t="shared" si="13"/>
        <v xml:space="preserve">Unit3   </v>
      </c>
    </row>
    <row r="86" spans="1:17">
      <c r="A86" s="1">
        <v>83</v>
      </c>
      <c r="B86" s="9" t="str">
        <f t="shared" si="14"/>
        <v>M1283</v>
      </c>
      <c r="C86" s="17" t="s">
        <v>171</v>
      </c>
      <c r="D86" s="17" t="str">
        <f t="shared" si="10"/>
        <v>LD AlignDown</v>
      </c>
      <c r="E86" s="11" t="str">
        <f t="shared" si="8"/>
        <v>Unit3   Alarm    LD AlignDown</v>
      </c>
      <c r="F86" s="9" t="str">
        <f t="shared" si="15"/>
        <v>L1283</v>
      </c>
      <c r="G86" s="17" t="s">
        <v>181</v>
      </c>
      <c r="H86" s="17" t="str">
        <f t="shared" si="18"/>
        <v>LD AlignDown</v>
      </c>
      <c r="I86" s="12" t="str">
        <f t="shared" si="11"/>
        <v>Unit3   Sensor  LD AlignDown</v>
      </c>
      <c r="J86" s="9" t="str">
        <f t="shared" si="16"/>
        <v>T1283</v>
      </c>
      <c r="K86" s="10"/>
      <c r="L86" s="10"/>
      <c r="M86" s="12" t="str">
        <f t="shared" si="12"/>
        <v xml:space="preserve">Unit3   </v>
      </c>
      <c r="N86" s="9" t="str">
        <f t="shared" si="17"/>
        <v>D1283</v>
      </c>
      <c r="O86" s="10"/>
      <c r="P86" s="10"/>
      <c r="Q86" s="12" t="str">
        <f t="shared" si="13"/>
        <v xml:space="preserve">Unit3   </v>
      </c>
    </row>
    <row r="87" spans="1:17">
      <c r="A87" s="1">
        <v>84</v>
      </c>
      <c r="B87" s="9" t="str">
        <f t="shared" si="14"/>
        <v>M1284</v>
      </c>
      <c r="C87" s="17" t="s">
        <v>171</v>
      </c>
      <c r="D87" s="17" t="str">
        <f t="shared" si="10"/>
        <v>ULDAlignClamp</v>
      </c>
      <c r="E87" s="11" t="str">
        <f t="shared" si="8"/>
        <v>Unit3   Alarm    ULDAlignClamp</v>
      </c>
      <c r="F87" s="9" t="str">
        <f t="shared" si="15"/>
        <v>L1284</v>
      </c>
      <c r="G87" s="17" t="s">
        <v>181</v>
      </c>
      <c r="H87" s="17" t="str">
        <f t="shared" si="18"/>
        <v>ULDAlignClamp</v>
      </c>
      <c r="I87" s="12" t="str">
        <f t="shared" si="11"/>
        <v>Unit3   Sensor  ULDAlignClamp</v>
      </c>
      <c r="J87" s="9" t="str">
        <f t="shared" si="16"/>
        <v>T1284</v>
      </c>
      <c r="K87" s="10"/>
      <c r="L87" s="10"/>
      <c r="M87" s="12" t="str">
        <f t="shared" si="12"/>
        <v xml:space="preserve">Unit3   </v>
      </c>
      <c r="N87" s="9" t="str">
        <f t="shared" si="17"/>
        <v>D1284</v>
      </c>
      <c r="O87" s="10"/>
      <c r="P87" s="10"/>
      <c r="Q87" s="12" t="str">
        <f t="shared" si="13"/>
        <v xml:space="preserve">Unit3   </v>
      </c>
    </row>
    <row r="88" spans="1:17">
      <c r="A88" s="1">
        <v>85</v>
      </c>
      <c r="B88" s="9" t="str">
        <f t="shared" si="14"/>
        <v>M1285</v>
      </c>
      <c r="C88" s="17" t="s">
        <v>171</v>
      </c>
      <c r="D88" s="17" t="str">
        <f t="shared" si="10"/>
        <v>ULDAlignUnclamp</v>
      </c>
      <c r="E88" s="11" t="str">
        <f t="shared" si="8"/>
        <v>Unit3   Alarm    ULDAlignUnclamp</v>
      </c>
      <c r="F88" s="9" t="str">
        <f t="shared" si="15"/>
        <v>L1285</v>
      </c>
      <c r="G88" s="17" t="s">
        <v>181</v>
      </c>
      <c r="H88" s="17" t="str">
        <f t="shared" si="18"/>
        <v>ULDAlignUnclamp</v>
      </c>
      <c r="I88" s="12" t="str">
        <f t="shared" si="11"/>
        <v>Unit3   Sensor  ULDAlignUnclamp</v>
      </c>
      <c r="J88" s="9" t="str">
        <f t="shared" si="16"/>
        <v>T1285</v>
      </c>
      <c r="K88" s="10"/>
      <c r="L88" s="10"/>
      <c r="M88" s="12" t="str">
        <f t="shared" si="12"/>
        <v xml:space="preserve">Unit3   </v>
      </c>
      <c r="N88" s="9" t="str">
        <f t="shared" si="17"/>
        <v>D1285</v>
      </c>
      <c r="O88" s="10"/>
      <c r="P88" s="10"/>
      <c r="Q88" s="12" t="str">
        <f t="shared" si="13"/>
        <v xml:space="preserve">Unit3   </v>
      </c>
    </row>
    <row r="89" spans="1:17">
      <c r="A89" s="1">
        <v>86</v>
      </c>
      <c r="B89" s="9" t="str">
        <f t="shared" si="14"/>
        <v>M1286</v>
      </c>
      <c r="C89" s="17" t="s">
        <v>171</v>
      </c>
      <c r="D89" s="17" t="str">
        <f t="shared" si="10"/>
        <v>ULDAlignUp</v>
      </c>
      <c r="E89" s="11" t="str">
        <f t="shared" si="8"/>
        <v>Unit3   Alarm    ULDAlignUp</v>
      </c>
      <c r="F89" s="9" t="str">
        <f t="shared" si="15"/>
        <v>L1286</v>
      </c>
      <c r="G89" s="17" t="s">
        <v>181</v>
      </c>
      <c r="H89" s="17" t="str">
        <f t="shared" si="18"/>
        <v>ULDAlignUp</v>
      </c>
      <c r="I89" s="12" t="str">
        <f t="shared" si="11"/>
        <v>Unit3   Sensor  ULDAlignUp</v>
      </c>
      <c r="J89" s="9" t="str">
        <f t="shared" si="16"/>
        <v>T1286</v>
      </c>
      <c r="K89" s="10"/>
      <c r="L89" s="10"/>
      <c r="M89" s="12" t="str">
        <f t="shared" si="12"/>
        <v xml:space="preserve">Unit3   </v>
      </c>
      <c r="N89" s="9" t="str">
        <f t="shared" si="17"/>
        <v>D1286</v>
      </c>
      <c r="O89" s="10"/>
      <c r="P89" s="10"/>
      <c r="Q89" s="12" t="str">
        <f t="shared" si="13"/>
        <v xml:space="preserve">Unit3   </v>
      </c>
    </row>
    <row r="90" spans="1:17">
      <c r="A90" s="1">
        <v>87</v>
      </c>
      <c r="B90" s="9" t="str">
        <f t="shared" si="14"/>
        <v>M1287</v>
      </c>
      <c r="C90" s="17" t="s">
        <v>171</v>
      </c>
      <c r="D90" s="17" t="str">
        <f t="shared" si="10"/>
        <v>ULDAlignDown</v>
      </c>
      <c r="E90" s="11" t="str">
        <f t="shared" si="8"/>
        <v>Unit3   Alarm    ULDAlignDown</v>
      </c>
      <c r="F90" s="9" t="str">
        <f t="shared" si="15"/>
        <v>L1287</v>
      </c>
      <c r="G90" s="17" t="s">
        <v>181</v>
      </c>
      <c r="H90" s="17" t="str">
        <f t="shared" si="18"/>
        <v>ULDAlignDown</v>
      </c>
      <c r="I90" s="12" t="str">
        <f t="shared" si="11"/>
        <v>Unit3   Sensor  ULDAlignDown</v>
      </c>
      <c r="J90" s="9" t="str">
        <f t="shared" si="16"/>
        <v>T1287</v>
      </c>
      <c r="K90" s="10"/>
      <c r="L90" s="10"/>
      <c r="M90" s="12" t="str">
        <f t="shared" si="12"/>
        <v xml:space="preserve">Unit3   </v>
      </c>
      <c r="N90" s="9" t="str">
        <f t="shared" si="17"/>
        <v>D1287</v>
      </c>
      <c r="O90" s="10"/>
      <c r="P90" s="10"/>
      <c r="Q90" s="12" t="str">
        <f t="shared" si="13"/>
        <v xml:space="preserve">Unit3   </v>
      </c>
    </row>
    <row r="91" spans="1:17">
      <c r="A91" s="1">
        <v>88</v>
      </c>
      <c r="B91" s="9" t="str">
        <f t="shared" si="14"/>
        <v>M1288</v>
      </c>
      <c r="C91" s="17" t="s">
        <v>171</v>
      </c>
      <c r="D91" s="17" t="str">
        <f t="shared" si="10"/>
        <v>LD CV   Run</v>
      </c>
      <c r="E91" s="11" t="str">
        <f t="shared" si="8"/>
        <v>Unit3   Alarm    LD CV   Run</v>
      </c>
      <c r="F91" s="9" t="str">
        <f t="shared" si="15"/>
        <v>L1288</v>
      </c>
      <c r="G91" s="17" t="s">
        <v>181</v>
      </c>
      <c r="H91" s="17" t="str">
        <f t="shared" si="18"/>
        <v>LD CV   Run</v>
      </c>
      <c r="I91" s="12" t="str">
        <f t="shared" si="11"/>
        <v>Unit3   Sensor  LD CV   Run</v>
      </c>
      <c r="J91" s="9" t="str">
        <f t="shared" si="16"/>
        <v>T1288</v>
      </c>
      <c r="K91" s="10"/>
      <c r="L91" s="10"/>
      <c r="M91" s="12" t="str">
        <f t="shared" si="12"/>
        <v xml:space="preserve">Unit3   </v>
      </c>
      <c r="N91" s="9" t="str">
        <f t="shared" si="17"/>
        <v>D1288</v>
      </c>
      <c r="O91" s="10"/>
      <c r="P91" s="10"/>
      <c r="Q91" s="12" t="str">
        <f t="shared" si="13"/>
        <v xml:space="preserve">Unit3   </v>
      </c>
    </row>
    <row r="92" spans="1:17">
      <c r="A92" s="1">
        <v>89</v>
      </c>
      <c r="B92" s="9" t="str">
        <f t="shared" si="14"/>
        <v>M1289</v>
      </c>
      <c r="C92" s="17" t="s">
        <v>171</v>
      </c>
      <c r="D92" s="17" t="str">
        <f t="shared" si="10"/>
        <v>LD CV   Stop</v>
      </c>
      <c r="E92" s="11" t="str">
        <f t="shared" si="8"/>
        <v>Unit3   Alarm    LD CV   Stop</v>
      </c>
      <c r="F92" s="9" t="str">
        <f t="shared" si="15"/>
        <v>L1289</v>
      </c>
      <c r="G92" s="17" t="s">
        <v>181</v>
      </c>
      <c r="H92" s="17" t="str">
        <f t="shared" si="18"/>
        <v>LD CV   Stop</v>
      </c>
      <c r="I92" s="12" t="str">
        <f t="shared" si="11"/>
        <v>Unit3   Sensor  LD CV   Stop</v>
      </c>
      <c r="J92" s="9" t="str">
        <f t="shared" si="16"/>
        <v>T1289</v>
      </c>
      <c r="K92" s="10"/>
      <c r="L92" s="10"/>
      <c r="M92" s="12" t="str">
        <f t="shared" si="12"/>
        <v xml:space="preserve">Unit3   </v>
      </c>
      <c r="N92" s="9" t="str">
        <f t="shared" si="17"/>
        <v>D1289</v>
      </c>
      <c r="O92" s="10"/>
      <c r="P92" s="10"/>
      <c r="Q92" s="12" t="str">
        <f t="shared" si="13"/>
        <v xml:space="preserve">Unit3   </v>
      </c>
    </row>
    <row r="93" spans="1:17">
      <c r="A93" s="1">
        <v>90</v>
      </c>
      <c r="B93" s="9" t="str">
        <f t="shared" si="14"/>
        <v>M1290</v>
      </c>
      <c r="C93" s="17" t="s">
        <v>171</v>
      </c>
      <c r="D93" s="17" t="str">
        <f t="shared" si="10"/>
        <v>ULDCV   Run</v>
      </c>
      <c r="E93" s="11" t="str">
        <f t="shared" si="8"/>
        <v>Unit3   Alarm    ULDCV   Run</v>
      </c>
      <c r="F93" s="9" t="str">
        <f t="shared" si="15"/>
        <v>L1290</v>
      </c>
      <c r="G93" s="17" t="s">
        <v>181</v>
      </c>
      <c r="H93" s="17" t="str">
        <f t="shared" si="18"/>
        <v>ULDCV   Run</v>
      </c>
      <c r="I93" s="12" t="str">
        <f t="shared" si="11"/>
        <v>Unit3   Sensor  ULDCV   Run</v>
      </c>
      <c r="J93" s="9" t="str">
        <f t="shared" si="16"/>
        <v>T1290</v>
      </c>
      <c r="K93" s="10"/>
      <c r="L93" s="10"/>
      <c r="M93" s="12" t="str">
        <f t="shared" si="12"/>
        <v xml:space="preserve">Unit3   </v>
      </c>
      <c r="N93" s="9" t="str">
        <f t="shared" si="17"/>
        <v>D1290</v>
      </c>
      <c r="O93" s="10"/>
      <c r="P93" s="10"/>
      <c r="Q93" s="12" t="str">
        <f t="shared" si="13"/>
        <v xml:space="preserve">Unit3   </v>
      </c>
    </row>
    <row r="94" spans="1:17">
      <c r="A94" s="1">
        <v>91</v>
      </c>
      <c r="B94" s="9" t="str">
        <f t="shared" si="14"/>
        <v>M1291</v>
      </c>
      <c r="C94" s="17" t="s">
        <v>171</v>
      </c>
      <c r="D94" s="17" t="str">
        <f t="shared" si="10"/>
        <v>ULDCV   Stop</v>
      </c>
      <c r="E94" s="11" t="str">
        <f t="shared" si="8"/>
        <v>Unit3   Alarm    ULDCV   Stop</v>
      </c>
      <c r="F94" s="9" t="str">
        <f t="shared" si="15"/>
        <v>L1291</v>
      </c>
      <c r="G94" s="17" t="s">
        <v>181</v>
      </c>
      <c r="H94" s="17" t="str">
        <f t="shared" si="18"/>
        <v>ULDCV   Stop</v>
      </c>
      <c r="I94" s="12" t="str">
        <f t="shared" si="11"/>
        <v>Unit3   Sensor  ULDCV   Stop</v>
      </c>
      <c r="J94" s="9" t="str">
        <f t="shared" si="16"/>
        <v>T1291</v>
      </c>
      <c r="K94" s="10"/>
      <c r="L94" s="10"/>
      <c r="M94" s="12" t="str">
        <f t="shared" si="12"/>
        <v xml:space="preserve">Unit3   </v>
      </c>
      <c r="N94" s="9" t="str">
        <f t="shared" si="17"/>
        <v>D1291</v>
      </c>
      <c r="O94" s="10"/>
      <c r="P94" s="10"/>
      <c r="Q94" s="12" t="str">
        <f t="shared" si="13"/>
        <v xml:space="preserve">Unit3   </v>
      </c>
    </row>
    <row r="95" spans="1:17">
      <c r="A95" s="1">
        <v>92</v>
      </c>
      <c r="B95" s="9" t="str">
        <f t="shared" si="14"/>
        <v>M1292</v>
      </c>
      <c r="C95" s="17" t="s">
        <v>171</v>
      </c>
      <c r="D95" s="17" t="str">
        <f t="shared" si="10"/>
        <v xml:space="preserve"> </v>
      </c>
      <c r="E95" s="11" t="str">
        <f t="shared" si="8"/>
        <v xml:space="preserve">Unit3   Alarm     </v>
      </c>
      <c r="F95" s="9" t="str">
        <f t="shared" si="15"/>
        <v>L1292</v>
      </c>
      <c r="G95" s="17" t="s">
        <v>181</v>
      </c>
      <c r="H95" s="17" t="str">
        <f t="shared" si="18"/>
        <v xml:space="preserve"> </v>
      </c>
      <c r="I95" s="12" t="str">
        <f t="shared" si="11"/>
        <v xml:space="preserve">Unit3   Sensor   </v>
      </c>
      <c r="J95" s="9" t="str">
        <f t="shared" si="16"/>
        <v>T1292</v>
      </c>
      <c r="K95" s="10"/>
      <c r="L95" s="10"/>
      <c r="M95" s="12" t="str">
        <f t="shared" si="12"/>
        <v xml:space="preserve">Unit3   </v>
      </c>
      <c r="N95" s="9" t="str">
        <f t="shared" si="17"/>
        <v>D1292</v>
      </c>
      <c r="O95" s="10"/>
      <c r="P95" s="10"/>
      <c r="Q95" s="12" t="str">
        <f t="shared" si="13"/>
        <v xml:space="preserve">Unit3   </v>
      </c>
    </row>
    <row r="96" spans="1:17">
      <c r="A96" s="1">
        <v>93</v>
      </c>
      <c r="B96" s="9" t="str">
        <f t="shared" si="14"/>
        <v>M1293</v>
      </c>
      <c r="C96" s="17" t="s">
        <v>171</v>
      </c>
      <c r="D96" s="17" t="str">
        <f t="shared" si="10"/>
        <v xml:space="preserve"> </v>
      </c>
      <c r="E96" s="11" t="str">
        <f t="shared" si="8"/>
        <v xml:space="preserve">Unit3   Alarm     </v>
      </c>
      <c r="F96" s="9" t="str">
        <f t="shared" si="15"/>
        <v>L1293</v>
      </c>
      <c r="G96" s="17" t="s">
        <v>181</v>
      </c>
      <c r="H96" s="17" t="str">
        <f t="shared" si="18"/>
        <v xml:space="preserve"> </v>
      </c>
      <c r="I96" s="12" t="str">
        <f t="shared" si="11"/>
        <v xml:space="preserve">Unit3   Sensor   </v>
      </c>
      <c r="J96" s="9" t="str">
        <f t="shared" si="16"/>
        <v>T1293</v>
      </c>
      <c r="K96" s="10"/>
      <c r="L96" s="10"/>
      <c r="M96" s="12" t="str">
        <f t="shared" si="12"/>
        <v xml:space="preserve">Unit3   </v>
      </c>
      <c r="N96" s="9" t="str">
        <f t="shared" si="17"/>
        <v>D1293</v>
      </c>
      <c r="O96" s="10"/>
      <c r="P96" s="10"/>
      <c r="Q96" s="12" t="str">
        <f t="shared" si="13"/>
        <v xml:space="preserve">Unit3   </v>
      </c>
    </row>
    <row r="97" spans="1:17">
      <c r="A97" s="1">
        <v>94</v>
      </c>
      <c r="B97" s="9" t="str">
        <f t="shared" si="14"/>
        <v>M1294</v>
      </c>
      <c r="C97" s="17" t="s">
        <v>171</v>
      </c>
      <c r="D97" s="17" t="str">
        <f t="shared" si="10"/>
        <v xml:space="preserve"> </v>
      </c>
      <c r="E97" s="11" t="str">
        <f t="shared" si="8"/>
        <v xml:space="preserve">Unit3   Alarm     </v>
      </c>
      <c r="F97" s="9" t="str">
        <f t="shared" si="15"/>
        <v>L1294</v>
      </c>
      <c r="G97" s="17" t="s">
        <v>181</v>
      </c>
      <c r="H97" s="17" t="str">
        <f t="shared" si="18"/>
        <v xml:space="preserve"> </v>
      </c>
      <c r="I97" s="12" t="str">
        <f t="shared" si="11"/>
        <v xml:space="preserve">Unit3   Sensor   </v>
      </c>
      <c r="J97" s="9" t="str">
        <f t="shared" si="16"/>
        <v>T1294</v>
      </c>
      <c r="K97" s="10"/>
      <c r="L97" s="10"/>
      <c r="M97" s="12" t="str">
        <f t="shared" si="12"/>
        <v xml:space="preserve">Unit3   </v>
      </c>
      <c r="N97" s="9" t="str">
        <f t="shared" si="17"/>
        <v>D1294</v>
      </c>
      <c r="O97" s="10"/>
      <c r="P97" s="10"/>
      <c r="Q97" s="12" t="str">
        <f t="shared" si="13"/>
        <v xml:space="preserve">Unit3   </v>
      </c>
    </row>
    <row r="98" spans="1:17">
      <c r="A98" s="1">
        <v>95</v>
      </c>
      <c r="B98" s="9" t="str">
        <f t="shared" si="14"/>
        <v>M1295</v>
      </c>
      <c r="C98" s="17" t="s">
        <v>171</v>
      </c>
      <c r="D98" s="17" t="str">
        <f t="shared" si="10"/>
        <v xml:space="preserve"> </v>
      </c>
      <c r="E98" s="11" t="str">
        <f t="shared" si="8"/>
        <v xml:space="preserve">Unit3   Alarm     </v>
      </c>
      <c r="F98" s="9" t="str">
        <f t="shared" si="15"/>
        <v>L1295</v>
      </c>
      <c r="G98" s="17" t="s">
        <v>181</v>
      </c>
      <c r="H98" s="17" t="str">
        <f t="shared" si="18"/>
        <v xml:space="preserve"> </v>
      </c>
      <c r="I98" s="12" t="str">
        <f t="shared" si="11"/>
        <v xml:space="preserve">Unit3   Sensor   </v>
      </c>
      <c r="J98" s="9" t="str">
        <f t="shared" si="16"/>
        <v>T1295</v>
      </c>
      <c r="K98" s="10"/>
      <c r="L98" s="10"/>
      <c r="M98" s="12" t="str">
        <f t="shared" si="12"/>
        <v xml:space="preserve">Unit3   </v>
      </c>
      <c r="N98" s="9" t="str">
        <f t="shared" si="17"/>
        <v>D1295</v>
      </c>
      <c r="O98" s="10"/>
      <c r="P98" s="10"/>
      <c r="Q98" s="12" t="str">
        <f t="shared" si="13"/>
        <v xml:space="preserve">Unit3   </v>
      </c>
    </row>
    <row r="99" spans="1:17">
      <c r="A99" s="1">
        <v>96</v>
      </c>
      <c r="B99" s="9" t="str">
        <f t="shared" si="14"/>
        <v>M1296</v>
      </c>
      <c r="C99" s="17" t="s">
        <v>171</v>
      </c>
      <c r="D99" s="17" t="str">
        <f t="shared" si="10"/>
        <v xml:space="preserve"> </v>
      </c>
      <c r="E99" s="11" t="str">
        <f t="shared" si="8"/>
        <v xml:space="preserve">Unit3   Alarm     </v>
      </c>
      <c r="F99" s="9" t="str">
        <f t="shared" si="15"/>
        <v>L1296</v>
      </c>
      <c r="G99" s="17" t="s">
        <v>181</v>
      </c>
      <c r="H99" s="17" t="str">
        <f t="shared" si="18"/>
        <v xml:space="preserve"> </v>
      </c>
      <c r="I99" s="12" t="str">
        <f t="shared" si="11"/>
        <v xml:space="preserve">Unit3   Sensor   </v>
      </c>
      <c r="J99" s="9" t="str">
        <f t="shared" si="16"/>
        <v>T1296</v>
      </c>
      <c r="K99" s="10"/>
      <c r="L99" s="10"/>
      <c r="M99" s="12" t="str">
        <f t="shared" si="12"/>
        <v xml:space="preserve">Unit3   </v>
      </c>
      <c r="N99" s="9" t="str">
        <f t="shared" si="17"/>
        <v>D1296</v>
      </c>
      <c r="O99" s="10"/>
      <c r="P99" s="10"/>
      <c r="Q99" s="12" t="str">
        <f t="shared" si="13"/>
        <v xml:space="preserve">Unit3   </v>
      </c>
    </row>
    <row r="100" spans="1:17">
      <c r="A100" s="1">
        <v>97</v>
      </c>
      <c r="B100" s="9" t="str">
        <f t="shared" si="14"/>
        <v>M1297</v>
      </c>
      <c r="C100" s="17" t="s">
        <v>171</v>
      </c>
      <c r="D100" s="17" t="str">
        <f t="shared" si="10"/>
        <v xml:space="preserve"> </v>
      </c>
      <c r="E100" s="11" t="str">
        <f t="shared" ref="E100:E102" si="19">$B$1&amp;$C$1&amp;"   "&amp;C100&amp;D100</f>
        <v xml:space="preserve">Unit3   Alarm     </v>
      </c>
      <c r="F100" s="9" t="str">
        <f t="shared" si="15"/>
        <v>L1297</v>
      </c>
      <c r="G100" s="17" t="s">
        <v>181</v>
      </c>
      <c r="H100" s="17" t="str">
        <f t="shared" si="18"/>
        <v xml:space="preserve"> </v>
      </c>
      <c r="I100" s="12" t="str">
        <f t="shared" si="11"/>
        <v xml:space="preserve">Unit3   Sensor   </v>
      </c>
      <c r="J100" s="9" t="str">
        <f t="shared" si="16"/>
        <v>T1297</v>
      </c>
      <c r="K100" s="10"/>
      <c r="L100" s="10"/>
      <c r="M100" s="12" t="str">
        <f t="shared" si="12"/>
        <v xml:space="preserve">Unit3   </v>
      </c>
      <c r="N100" s="9" t="str">
        <f t="shared" si="17"/>
        <v>D1297</v>
      </c>
      <c r="O100" s="10"/>
      <c r="P100" s="10"/>
      <c r="Q100" s="12" t="str">
        <f t="shared" si="13"/>
        <v xml:space="preserve">Unit3   </v>
      </c>
    </row>
    <row r="101" spans="1:17">
      <c r="A101" s="1">
        <v>98</v>
      </c>
      <c r="B101" s="9" t="str">
        <f t="shared" si="14"/>
        <v>M1298</v>
      </c>
      <c r="C101" s="17" t="s">
        <v>171</v>
      </c>
      <c r="D101" s="17" t="str">
        <f t="shared" si="10"/>
        <v xml:space="preserve"> </v>
      </c>
      <c r="E101" s="11" t="str">
        <f t="shared" si="19"/>
        <v xml:space="preserve">Unit3   Alarm     </v>
      </c>
      <c r="F101" s="9" t="str">
        <f t="shared" si="15"/>
        <v>L1298</v>
      </c>
      <c r="G101" s="17" t="s">
        <v>181</v>
      </c>
      <c r="H101" s="17" t="str">
        <f t="shared" si="18"/>
        <v xml:space="preserve"> </v>
      </c>
      <c r="I101" s="12" t="str">
        <f t="shared" si="11"/>
        <v xml:space="preserve">Unit3   Sensor   </v>
      </c>
      <c r="J101" s="9" t="str">
        <f t="shared" si="16"/>
        <v>T1298</v>
      </c>
      <c r="K101" s="10"/>
      <c r="L101" s="10"/>
      <c r="M101" s="12" t="str">
        <f t="shared" si="12"/>
        <v xml:space="preserve">Unit3   </v>
      </c>
      <c r="N101" s="9" t="str">
        <f t="shared" si="17"/>
        <v>D1298</v>
      </c>
      <c r="O101" s="10"/>
      <c r="P101" s="10"/>
      <c r="Q101" s="12" t="str">
        <f t="shared" si="13"/>
        <v xml:space="preserve">Unit3   </v>
      </c>
    </row>
    <row r="102" spans="1:17" ht="14.25" thickBot="1">
      <c r="A102" s="1">
        <v>99</v>
      </c>
      <c r="B102" s="13" t="str">
        <f t="shared" si="14"/>
        <v>M1299</v>
      </c>
      <c r="C102" s="18" t="s">
        <v>171</v>
      </c>
      <c r="D102" s="18" t="str">
        <f t="shared" si="10"/>
        <v xml:space="preserve"> </v>
      </c>
      <c r="E102" s="15" t="str">
        <f t="shared" si="19"/>
        <v xml:space="preserve">Unit3   Alarm     </v>
      </c>
      <c r="F102" s="13" t="str">
        <f t="shared" si="15"/>
        <v>L1299</v>
      </c>
      <c r="G102" s="18" t="s">
        <v>181</v>
      </c>
      <c r="H102" s="18" t="str">
        <f t="shared" si="18"/>
        <v xml:space="preserve"> </v>
      </c>
      <c r="I102" s="16" t="str">
        <f t="shared" si="11"/>
        <v xml:space="preserve">Unit3   Sensor   </v>
      </c>
      <c r="J102" s="13" t="str">
        <f t="shared" si="16"/>
        <v>T1299</v>
      </c>
      <c r="K102" s="14"/>
      <c r="L102" s="14"/>
      <c r="M102" s="16" t="str">
        <f t="shared" si="12"/>
        <v xml:space="preserve">Unit3   </v>
      </c>
      <c r="N102" s="13" t="str">
        <f t="shared" si="17"/>
        <v>D1299</v>
      </c>
      <c r="O102" s="14"/>
      <c r="P102" s="14"/>
      <c r="Q102" s="16" t="str">
        <f t="shared" si="13"/>
        <v xml:space="preserve">Unit3   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F1E1-B26E-406C-9BF7-14950358AE04}">
  <sheetPr>
    <tabColor theme="9" tint="0.79998168889431442"/>
  </sheetPr>
  <dimension ref="A1:Q102"/>
  <sheetViews>
    <sheetView tabSelected="1" topLeftCell="A17" zoomScale="85" zoomScaleNormal="85" workbookViewId="0">
      <selection activeCell="H26" sqref="H26"/>
    </sheetView>
  </sheetViews>
  <sheetFormatPr defaultRowHeight="13.5"/>
  <cols>
    <col min="1" max="1" width="9" style="1"/>
    <col min="2" max="2" width="8" style="4" customWidth="1"/>
    <col min="3" max="4" width="15.625" style="1" customWidth="1"/>
    <col min="5" max="5" width="32.375" style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4" width="8" style="4" customWidth="1"/>
    <col min="15" max="16" width="15.625" style="1" customWidth="1"/>
    <col min="17" max="17" width="32.375" style="1" customWidth="1"/>
    <col min="18" max="16384" width="9" style="1"/>
  </cols>
  <sheetData>
    <row r="1" spans="1:17">
      <c r="B1" s="2" t="s">
        <v>184</v>
      </c>
      <c r="C1" s="3">
        <v>4</v>
      </c>
    </row>
    <row r="2" spans="1:17" ht="14.25" thickBot="1">
      <c r="B2" s="4">
        <f>1000+(($C$1-1)*100)</f>
        <v>1300</v>
      </c>
      <c r="C2" s="1" t="s">
        <v>183</v>
      </c>
      <c r="F2" s="4">
        <f>1000+(($C$1-1)*100)</f>
        <v>1300</v>
      </c>
      <c r="G2" s="1" t="s">
        <v>185</v>
      </c>
      <c r="J2" s="4">
        <f>1000+(($C$1-1)*100)</f>
        <v>1300</v>
      </c>
      <c r="K2" s="1" t="s">
        <v>186</v>
      </c>
      <c r="N2" s="4">
        <f>1000+(($C$1-1)*100)</f>
        <v>1300</v>
      </c>
      <c r="O2" s="1" t="s">
        <v>279</v>
      </c>
    </row>
    <row r="3" spans="1:17">
      <c r="A3" s="1">
        <v>0</v>
      </c>
      <c r="B3" s="5" t="str">
        <f>C$2&amp;B$2+$A3</f>
        <v>M1300</v>
      </c>
      <c r="C3" s="6"/>
      <c r="D3" s="6"/>
      <c r="E3" s="7" t="str">
        <f t="shared" ref="E3:E33" si="0">$B$1&amp;$C$1&amp;"   "&amp;C3&amp;D3</f>
        <v xml:space="preserve">Unit4   </v>
      </c>
      <c r="F3" s="5" t="str">
        <f>G$2&amp;F$2+$A3</f>
        <v>L1300</v>
      </c>
      <c r="G3" s="6"/>
      <c r="H3" s="6"/>
      <c r="I3" s="8" t="str">
        <f t="shared" ref="I3:I66" si="1">$B$1&amp;$C$1&amp;"   "&amp;G3&amp;H3</f>
        <v xml:space="preserve">Unit4   </v>
      </c>
      <c r="J3" s="5" t="str">
        <f>K$2&amp;J$2+$A3</f>
        <v>T1300</v>
      </c>
      <c r="K3" s="6"/>
      <c r="L3" s="6"/>
      <c r="M3" s="8" t="str">
        <f t="shared" ref="M3:M66" si="2">$B$1&amp;$C$1&amp;"   "&amp;K3&amp;L3</f>
        <v xml:space="preserve">Unit4   </v>
      </c>
      <c r="N3" s="5" t="str">
        <f>O$2&amp;N$2+$A3</f>
        <v>D1300</v>
      </c>
      <c r="O3" s="6" t="s">
        <v>280</v>
      </c>
      <c r="P3" s="6" t="s">
        <v>282</v>
      </c>
      <c r="Q3" s="8" t="str">
        <f t="shared" ref="Q3:Q66" si="3">$B$1&amp;$C$1&amp;"   "&amp;O3&amp;P3</f>
        <v>Unit4   Auto    Step NO</v>
      </c>
    </row>
    <row r="4" spans="1:17">
      <c r="A4" s="1">
        <v>1</v>
      </c>
      <c r="B4" s="9" t="str">
        <f t="shared" ref="B4:B67" si="4">C$2&amp;B$2+$A4</f>
        <v>M1301</v>
      </c>
      <c r="C4" s="10" t="s">
        <v>134</v>
      </c>
      <c r="D4" s="10"/>
      <c r="E4" s="11" t="str">
        <f t="shared" si="0"/>
        <v>Unit4   Manual</v>
      </c>
      <c r="F4" s="9" t="str">
        <f t="shared" ref="F4:F67" si="5">G$2&amp;F$2+$A4</f>
        <v>L1301</v>
      </c>
      <c r="G4" s="10"/>
      <c r="H4" s="10"/>
      <c r="I4" s="12" t="str">
        <f t="shared" si="1"/>
        <v xml:space="preserve">Unit4   </v>
      </c>
      <c r="J4" s="9" t="str">
        <f t="shared" ref="J4:J67" si="6">K$2&amp;J$2+$A4</f>
        <v>T1301</v>
      </c>
      <c r="K4" s="10" t="s">
        <v>134</v>
      </c>
      <c r="L4" s="10"/>
      <c r="M4" s="12" t="str">
        <f t="shared" si="2"/>
        <v>Unit4   Manual</v>
      </c>
      <c r="N4" s="9" t="str">
        <f t="shared" ref="N4:N67" si="7">O$2&amp;N$2+$A4</f>
        <v>D1301</v>
      </c>
      <c r="O4" s="10" t="s">
        <v>281</v>
      </c>
      <c r="P4" s="10" t="s">
        <v>282</v>
      </c>
      <c r="Q4" s="12" t="str">
        <f t="shared" si="3"/>
        <v>Unit4   Initial Step NO</v>
      </c>
    </row>
    <row r="5" spans="1:17">
      <c r="A5" s="1">
        <v>2</v>
      </c>
      <c r="B5" s="9" t="str">
        <f t="shared" si="4"/>
        <v>M1302</v>
      </c>
      <c r="C5" s="10" t="s">
        <v>135</v>
      </c>
      <c r="D5" s="10"/>
      <c r="E5" s="11" t="str">
        <f t="shared" si="0"/>
        <v>Unit4   Running</v>
      </c>
      <c r="F5" s="9" t="str">
        <f t="shared" si="5"/>
        <v>L1302</v>
      </c>
      <c r="G5" s="10" t="s">
        <v>135</v>
      </c>
      <c r="H5" s="10"/>
      <c r="I5" s="12" t="str">
        <f t="shared" si="1"/>
        <v>Unit4   Running</v>
      </c>
      <c r="J5" s="9" t="str">
        <f t="shared" si="6"/>
        <v>T1302</v>
      </c>
      <c r="K5" s="10" t="s">
        <v>135</v>
      </c>
      <c r="L5" s="10"/>
      <c r="M5" s="12" t="str">
        <f t="shared" si="2"/>
        <v>Unit4   Running</v>
      </c>
      <c r="N5" s="9" t="str">
        <f t="shared" si="7"/>
        <v>D1302</v>
      </c>
      <c r="O5" s="10"/>
      <c r="P5" s="10"/>
      <c r="Q5" s="12" t="str">
        <f t="shared" si="3"/>
        <v xml:space="preserve">Unit4   </v>
      </c>
    </row>
    <row r="6" spans="1:17">
      <c r="A6" s="1">
        <v>3</v>
      </c>
      <c r="B6" s="9" t="str">
        <f t="shared" si="4"/>
        <v>M1303</v>
      </c>
      <c r="C6" s="10" t="s">
        <v>136</v>
      </c>
      <c r="D6" s="10"/>
      <c r="E6" s="11" t="str">
        <f t="shared" si="0"/>
        <v>Unit4   Stop</v>
      </c>
      <c r="F6" s="9" t="str">
        <f t="shared" si="5"/>
        <v>L1303</v>
      </c>
      <c r="G6" s="10" t="s">
        <v>136</v>
      </c>
      <c r="H6" s="10"/>
      <c r="I6" s="12" t="str">
        <f t="shared" si="1"/>
        <v>Unit4   Stop</v>
      </c>
      <c r="J6" s="9" t="str">
        <f t="shared" si="6"/>
        <v>T1303</v>
      </c>
      <c r="K6" s="10" t="s">
        <v>136</v>
      </c>
      <c r="L6" s="10"/>
      <c r="M6" s="12" t="str">
        <f t="shared" si="2"/>
        <v>Unit4   Stop</v>
      </c>
      <c r="N6" s="9" t="str">
        <f t="shared" si="7"/>
        <v>D1303</v>
      </c>
      <c r="O6" s="10"/>
      <c r="P6" s="10"/>
      <c r="Q6" s="12" t="str">
        <f t="shared" si="3"/>
        <v xml:space="preserve">Unit4   </v>
      </c>
    </row>
    <row r="7" spans="1:17">
      <c r="A7" s="1">
        <v>4</v>
      </c>
      <c r="B7" s="9" t="str">
        <f t="shared" si="4"/>
        <v>M1304</v>
      </c>
      <c r="C7" s="10" t="s">
        <v>137</v>
      </c>
      <c r="D7" s="10"/>
      <c r="E7" s="11" t="str">
        <f t="shared" si="0"/>
        <v>Unit4   Initial Run</v>
      </c>
      <c r="F7" s="9" t="str">
        <f t="shared" si="5"/>
        <v>L1304</v>
      </c>
      <c r="G7" s="10" t="s">
        <v>176</v>
      </c>
      <c r="H7" s="10"/>
      <c r="I7" s="12" t="str">
        <f t="shared" si="1"/>
        <v>Unit4   Initial Complete</v>
      </c>
      <c r="J7" s="9" t="str">
        <f t="shared" si="6"/>
        <v>T1304</v>
      </c>
      <c r="K7" s="10" t="s">
        <v>137</v>
      </c>
      <c r="L7" s="10"/>
      <c r="M7" s="12" t="str">
        <f t="shared" si="2"/>
        <v>Unit4   Initial Run</v>
      </c>
      <c r="N7" s="9" t="str">
        <f t="shared" si="7"/>
        <v>D1304</v>
      </c>
      <c r="O7" s="10"/>
      <c r="P7" s="10"/>
      <c r="Q7" s="12" t="str">
        <f t="shared" si="3"/>
        <v xml:space="preserve">Unit4   </v>
      </c>
    </row>
    <row r="8" spans="1:17">
      <c r="A8" s="1">
        <v>5</v>
      </c>
      <c r="B8" s="9" t="str">
        <f t="shared" si="4"/>
        <v>M1305</v>
      </c>
      <c r="C8" s="10" t="s">
        <v>138</v>
      </c>
      <c r="D8" s="10"/>
      <c r="E8" s="11" t="str">
        <f t="shared" si="0"/>
        <v>Unit4   Step End</v>
      </c>
      <c r="F8" s="9" t="str">
        <f t="shared" si="5"/>
        <v>L1305</v>
      </c>
      <c r="G8" s="10"/>
      <c r="H8" s="10"/>
      <c r="I8" s="12" t="str">
        <f t="shared" si="1"/>
        <v xml:space="preserve">Unit4   </v>
      </c>
      <c r="J8" s="9" t="str">
        <f t="shared" si="6"/>
        <v>T1305</v>
      </c>
      <c r="K8" s="10" t="s">
        <v>138</v>
      </c>
      <c r="L8" s="10"/>
      <c r="M8" s="12" t="str">
        <f t="shared" si="2"/>
        <v>Unit4   Step End</v>
      </c>
      <c r="N8" s="9" t="str">
        <f t="shared" si="7"/>
        <v>D1305</v>
      </c>
      <c r="O8" s="10"/>
      <c r="P8" s="10"/>
      <c r="Q8" s="12" t="str">
        <f t="shared" si="3"/>
        <v xml:space="preserve">Unit4   </v>
      </c>
    </row>
    <row r="9" spans="1:17">
      <c r="A9" s="1">
        <v>6</v>
      </c>
      <c r="B9" s="9" t="str">
        <f t="shared" si="4"/>
        <v>M1306</v>
      </c>
      <c r="C9" s="10"/>
      <c r="D9" s="10"/>
      <c r="E9" s="11" t="str">
        <f t="shared" si="0"/>
        <v xml:space="preserve">Unit4   </v>
      </c>
      <c r="F9" s="9" t="str">
        <f t="shared" si="5"/>
        <v>L1306</v>
      </c>
      <c r="G9" s="10"/>
      <c r="H9" s="10"/>
      <c r="I9" s="12" t="str">
        <f t="shared" si="1"/>
        <v xml:space="preserve">Unit4   </v>
      </c>
      <c r="J9" s="9" t="str">
        <f t="shared" si="6"/>
        <v>T1306</v>
      </c>
      <c r="K9" s="10"/>
      <c r="L9" s="10"/>
      <c r="M9" s="12" t="str">
        <f t="shared" si="2"/>
        <v xml:space="preserve">Unit4   </v>
      </c>
      <c r="N9" s="9" t="str">
        <f t="shared" si="7"/>
        <v>D1306</v>
      </c>
      <c r="O9" s="10"/>
      <c r="P9" s="10"/>
      <c r="Q9" s="12" t="str">
        <f t="shared" si="3"/>
        <v xml:space="preserve">Unit4   </v>
      </c>
    </row>
    <row r="10" spans="1:17">
      <c r="A10" s="1">
        <v>7</v>
      </c>
      <c r="B10" s="9" t="str">
        <f t="shared" si="4"/>
        <v>M1307</v>
      </c>
      <c r="C10" s="10"/>
      <c r="D10" s="10"/>
      <c r="E10" s="11" t="str">
        <f t="shared" si="0"/>
        <v xml:space="preserve">Unit4   </v>
      </c>
      <c r="F10" s="9" t="str">
        <f t="shared" si="5"/>
        <v>L1307</v>
      </c>
      <c r="G10" s="10"/>
      <c r="H10" s="10"/>
      <c r="I10" s="12" t="str">
        <f t="shared" si="1"/>
        <v xml:space="preserve">Unit4   </v>
      </c>
      <c r="J10" s="9" t="str">
        <f t="shared" si="6"/>
        <v>T1307</v>
      </c>
      <c r="K10" s="10"/>
      <c r="L10" s="10"/>
      <c r="M10" s="12" t="str">
        <f t="shared" si="2"/>
        <v xml:space="preserve">Unit4   </v>
      </c>
      <c r="N10" s="9" t="str">
        <f t="shared" si="7"/>
        <v>D1307</v>
      </c>
      <c r="O10" s="10"/>
      <c r="P10" s="10"/>
      <c r="Q10" s="12" t="str">
        <f t="shared" si="3"/>
        <v xml:space="preserve">Unit4   </v>
      </c>
    </row>
    <row r="11" spans="1:17">
      <c r="A11" s="1">
        <v>8</v>
      </c>
      <c r="B11" s="9" t="str">
        <f t="shared" si="4"/>
        <v>M1308</v>
      </c>
      <c r="C11" s="10"/>
      <c r="D11" s="10"/>
      <c r="E11" s="11" t="str">
        <f t="shared" si="0"/>
        <v xml:space="preserve">Unit4   </v>
      </c>
      <c r="F11" s="9" t="str">
        <f t="shared" si="5"/>
        <v>L1308</v>
      </c>
      <c r="G11" s="10" t="s">
        <v>418</v>
      </c>
      <c r="H11" s="10" t="s">
        <v>419</v>
      </c>
      <c r="I11" s="12" t="str">
        <f t="shared" si="1"/>
        <v>Unit4   CellDataExist</v>
      </c>
      <c r="J11" s="9" t="str">
        <f t="shared" si="6"/>
        <v>T1308</v>
      </c>
      <c r="K11" s="10"/>
      <c r="L11" s="10"/>
      <c r="M11" s="12" t="str">
        <f t="shared" si="2"/>
        <v xml:space="preserve">Unit4   </v>
      </c>
      <c r="N11" s="9" t="str">
        <f t="shared" si="7"/>
        <v>D1308</v>
      </c>
      <c r="O11" s="10"/>
      <c r="P11" s="10"/>
      <c r="Q11" s="12" t="str">
        <f t="shared" si="3"/>
        <v xml:space="preserve">Unit4   </v>
      </c>
    </row>
    <row r="12" spans="1:17">
      <c r="A12" s="1">
        <v>9</v>
      </c>
      <c r="B12" s="9" t="str">
        <f t="shared" si="4"/>
        <v>M1309</v>
      </c>
      <c r="C12" s="10"/>
      <c r="D12" s="10"/>
      <c r="E12" s="11" t="str">
        <f t="shared" si="0"/>
        <v xml:space="preserve">Unit4   </v>
      </c>
      <c r="F12" s="9" t="str">
        <f t="shared" si="5"/>
        <v>L1309</v>
      </c>
      <c r="G12" s="10" t="s">
        <v>418</v>
      </c>
      <c r="H12" s="10" t="s">
        <v>420</v>
      </c>
      <c r="I12" s="12" t="str">
        <f t="shared" si="1"/>
        <v>Unit4   CellDataEmpty</v>
      </c>
      <c r="J12" s="9" t="str">
        <f t="shared" si="6"/>
        <v>T1309</v>
      </c>
      <c r="K12" s="10"/>
      <c r="L12" s="10"/>
      <c r="M12" s="12" t="str">
        <f t="shared" si="2"/>
        <v xml:space="preserve">Unit4   </v>
      </c>
      <c r="N12" s="9" t="str">
        <f t="shared" si="7"/>
        <v>D1309</v>
      </c>
      <c r="O12" s="10"/>
      <c r="P12" s="10"/>
      <c r="Q12" s="12" t="str">
        <f t="shared" si="3"/>
        <v xml:space="preserve">Unit4   </v>
      </c>
    </row>
    <row r="13" spans="1:17">
      <c r="A13" s="1">
        <v>10</v>
      </c>
      <c r="B13" s="9" t="str">
        <f t="shared" si="4"/>
        <v>M1310</v>
      </c>
      <c r="C13" s="10" t="s">
        <v>431</v>
      </c>
      <c r="D13" s="10" t="s">
        <v>290</v>
      </c>
      <c r="E13" s="11" t="str">
        <f t="shared" si="0"/>
        <v>Unit4   Initial #01     Z WAIT</v>
      </c>
      <c r="F13" s="9" t="str">
        <f t="shared" si="5"/>
        <v>L1310</v>
      </c>
      <c r="G13" s="10" t="s">
        <v>178</v>
      </c>
      <c r="H13" s="10"/>
      <c r="I13" s="12" t="str">
        <f t="shared" si="1"/>
        <v>Unit4   WorkComp</v>
      </c>
      <c r="J13" s="9" t="str">
        <f t="shared" si="6"/>
        <v>T1310</v>
      </c>
      <c r="K13" s="10" t="s">
        <v>139</v>
      </c>
      <c r="L13" s="10"/>
      <c r="M13" s="12" t="str">
        <f t="shared" si="2"/>
        <v>Unit4   Initial #01</v>
      </c>
      <c r="N13" s="9" t="str">
        <f t="shared" si="7"/>
        <v>D1310</v>
      </c>
      <c r="O13" s="10" t="s">
        <v>1463</v>
      </c>
      <c r="P13" s="10" t="s">
        <v>1461</v>
      </c>
      <c r="Q13" s="12" t="str">
        <f t="shared" si="3"/>
        <v>Unit4   Weight  Current Value</v>
      </c>
    </row>
    <row r="14" spans="1:17">
      <c r="A14" s="1">
        <v>11</v>
      </c>
      <c r="B14" s="9" t="str">
        <f t="shared" si="4"/>
        <v>M1311</v>
      </c>
      <c r="C14" s="10" t="s">
        <v>300</v>
      </c>
      <c r="D14" s="10" t="s">
        <v>291</v>
      </c>
      <c r="E14" s="11" t="str">
        <f t="shared" si="0"/>
        <v>Unit4   Initial #02     XY LOAD</v>
      </c>
      <c r="F14" s="9" t="str">
        <f t="shared" si="5"/>
        <v>L1311</v>
      </c>
      <c r="G14" s="10" t="s">
        <v>178</v>
      </c>
      <c r="H14" s="10"/>
      <c r="I14" s="12" t="str">
        <f t="shared" si="1"/>
        <v>Unit4   WorkComp</v>
      </c>
      <c r="J14" s="9" t="str">
        <f t="shared" si="6"/>
        <v>T1311</v>
      </c>
      <c r="K14" s="10" t="s">
        <v>140</v>
      </c>
      <c r="L14" s="10"/>
      <c r="M14" s="12" t="str">
        <f t="shared" si="2"/>
        <v>Unit4   Initial #02</v>
      </c>
      <c r="N14" s="9" t="str">
        <f t="shared" si="7"/>
        <v>D1311</v>
      </c>
      <c r="O14" s="10" t="s">
        <v>1463</v>
      </c>
      <c r="P14" s="10" t="s">
        <v>1462</v>
      </c>
      <c r="Q14" s="12" t="str">
        <f t="shared" si="3"/>
        <v>Unit4   Weight  Setting Value</v>
      </c>
    </row>
    <row r="15" spans="1:17">
      <c r="A15" s="1">
        <v>12</v>
      </c>
      <c r="B15" s="9" t="str">
        <f t="shared" si="4"/>
        <v>M1312</v>
      </c>
      <c r="C15" s="10" t="s">
        <v>301</v>
      </c>
      <c r="D15" s="10"/>
      <c r="E15" s="11" t="str">
        <f t="shared" si="0"/>
        <v xml:space="preserve">Unit4   Initial #03     </v>
      </c>
      <c r="F15" s="9" t="str">
        <f t="shared" si="5"/>
        <v>L1312</v>
      </c>
      <c r="G15" s="10" t="s">
        <v>178</v>
      </c>
      <c r="H15" s="10"/>
      <c r="I15" s="12" t="str">
        <f t="shared" si="1"/>
        <v>Unit4   WorkComp</v>
      </c>
      <c r="J15" s="9" t="str">
        <f t="shared" si="6"/>
        <v>T1312</v>
      </c>
      <c r="K15" s="10" t="s">
        <v>141</v>
      </c>
      <c r="L15" s="10"/>
      <c r="M15" s="12" t="str">
        <f t="shared" si="2"/>
        <v>Unit4   Initial #03</v>
      </c>
      <c r="N15" s="9" t="str">
        <f t="shared" si="7"/>
        <v>D1312</v>
      </c>
      <c r="O15" s="10"/>
      <c r="P15" s="10"/>
      <c r="Q15" s="12" t="str">
        <f t="shared" si="3"/>
        <v xml:space="preserve">Unit4   </v>
      </c>
    </row>
    <row r="16" spans="1:17">
      <c r="A16" s="1">
        <v>13</v>
      </c>
      <c r="B16" s="9" t="str">
        <f t="shared" si="4"/>
        <v>M1313</v>
      </c>
      <c r="C16" s="10" t="s">
        <v>302</v>
      </c>
      <c r="D16" s="10"/>
      <c r="E16" s="11" t="str">
        <f t="shared" si="0"/>
        <v xml:space="preserve">Unit4   Initial #04     </v>
      </c>
      <c r="F16" s="9" t="str">
        <f t="shared" si="5"/>
        <v>L1313</v>
      </c>
      <c r="G16" s="10" t="s">
        <v>178</v>
      </c>
      <c r="H16" s="10"/>
      <c r="I16" s="12" t="str">
        <f t="shared" si="1"/>
        <v>Unit4   WorkComp</v>
      </c>
      <c r="J16" s="9" t="str">
        <f t="shared" si="6"/>
        <v>T1313</v>
      </c>
      <c r="K16" s="10" t="s">
        <v>142</v>
      </c>
      <c r="L16" s="10"/>
      <c r="M16" s="12" t="str">
        <f t="shared" si="2"/>
        <v>Unit4   Initial #04</v>
      </c>
      <c r="N16" s="9" t="str">
        <f t="shared" si="7"/>
        <v>D1313</v>
      </c>
      <c r="O16" s="10"/>
      <c r="P16" s="10"/>
      <c r="Q16" s="12" t="str">
        <f t="shared" si="3"/>
        <v xml:space="preserve">Unit4   </v>
      </c>
    </row>
    <row r="17" spans="1:17">
      <c r="A17" s="1">
        <v>14</v>
      </c>
      <c r="B17" s="9" t="str">
        <f t="shared" si="4"/>
        <v>M1314</v>
      </c>
      <c r="C17" s="10" t="s">
        <v>303</v>
      </c>
      <c r="D17" s="10"/>
      <c r="E17" s="11" t="str">
        <f t="shared" si="0"/>
        <v xml:space="preserve">Unit4   Initial #05     </v>
      </c>
      <c r="F17" s="9" t="str">
        <f t="shared" si="5"/>
        <v>L1314</v>
      </c>
      <c r="G17" s="10" t="s">
        <v>178</v>
      </c>
      <c r="H17" s="10"/>
      <c r="I17" s="12" t="str">
        <f t="shared" si="1"/>
        <v>Unit4   WorkComp</v>
      </c>
      <c r="J17" s="9" t="str">
        <f t="shared" si="6"/>
        <v>T1314</v>
      </c>
      <c r="K17" s="10" t="s">
        <v>143</v>
      </c>
      <c r="L17" s="10"/>
      <c r="M17" s="12" t="str">
        <f t="shared" si="2"/>
        <v>Unit4   Initial #05</v>
      </c>
      <c r="N17" s="9" t="str">
        <f t="shared" si="7"/>
        <v>D1314</v>
      </c>
      <c r="O17" s="10"/>
      <c r="P17" s="10"/>
      <c r="Q17" s="12" t="str">
        <f t="shared" si="3"/>
        <v xml:space="preserve">Unit4   </v>
      </c>
    </row>
    <row r="18" spans="1:17">
      <c r="A18" s="1">
        <v>15</v>
      </c>
      <c r="B18" s="9" t="str">
        <f t="shared" si="4"/>
        <v>M1315</v>
      </c>
      <c r="C18" s="10" t="s">
        <v>304</v>
      </c>
      <c r="D18" s="10"/>
      <c r="E18" s="11" t="str">
        <f t="shared" si="0"/>
        <v xml:space="preserve">Unit4   Initial #06     </v>
      </c>
      <c r="F18" s="9" t="str">
        <f t="shared" si="5"/>
        <v>L1315</v>
      </c>
      <c r="G18" s="10" t="s">
        <v>178</v>
      </c>
      <c r="H18" s="10"/>
      <c r="I18" s="12" t="str">
        <f t="shared" si="1"/>
        <v>Unit4   WorkComp</v>
      </c>
      <c r="J18" s="9" t="str">
        <f t="shared" si="6"/>
        <v>T1315</v>
      </c>
      <c r="K18" s="10" t="s">
        <v>144</v>
      </c>
      <c r="L18" s="10"/>
      <c r="M18" s="12" t="str">
        <f t="shared" si="2"/>
        <v>Unit4   Initial #06</v>
      </c>
      <c r="N18" s="9" t="str">
        <f t="shared" si="7"/>
        <v>D1315</v>
      </c>
      <c r="O18" s="10"/>
      <c r="P18" s="10"/>
      <c r="Q18" s="12" t="str">
        <f t="shared" si="3"/>
        <v xml:space="preserve">Unit4   </v>
      </c>
    </row>
    <row r="19" spans="1:17">
      <c r="A19" s="1">
        <v>16</v>
      </c>
      <c r="B19" s="9" t="str">
        <f t="shared" si="4"/>
        <v>M1316</v>
      </c>
      <c r="C19" s="10" t="s">
        <v>305</v>
      </c>
      <c r="D19" s="10"/>
      <c r="E19" s="11" t="str">
        <f t="shared" si="0"/>
        <v xml:space="preserve">Unit4   Initial #07     </v>
      </c>
      <c r="F19" s="9" t="str">
        <f t="shared" si="5"/>
        <v>L1316</v>
      </c>
      <c r="G19" s="10" t="s">
        <v>1309</v>
      </c>
      <c r="H19" s="10" t="s">
        <v>1269</v>
      </c>
      <c r="I19" s="12" t="str">
        <f t="shared" si="1"/>
        <v xml:space="preserve">Unit4   Load    Request </v>
      </c>
      <c r="J19" s="9" t="str">
        <f t="shared" si="6"/>
        <v>T1316</v>
      </c>
      <c r="K19" s="10" t="s">
        <v>145</v>
      </c>
      <c r="L19" s="10"/>
      <c r="M19" s="12" t="str">
        <f t="shared" si="2"/>
        <v>Unit4   Initial #07</v>
      </c>
      <c r="N19" s="9" t="str">
        <f t="shared" si="7"/>
        <v>D1316</v>
      </c>
      <c r="O19" s="10"/>
      <c r="P19" s="10"/>
      <c r="Q19" s="12" t="str">
        <f t="shared" si="3"/>
        <v xml:space="preserve">Unit4   </v>
      </c>
    </row>
    <row r="20" spans="1:17">
      <c r="A20" s="1">
        <v>17</v>
      </c>
      <c r="B20" s="9" t="str">
        <f t="shared" si="4"/>
        <v>M1317</v>
      </c>
      <c r="C20" s="10" t="s">
        <v>306</v>
      </c>
      <c r="D20" s="10"/>
      <c r="E20" s="11" t="str">
        <f t="shared" si="0"/>
        <v xml:space="preserve">Unit4   Initial #08     </v>
      </c>
      <c r="F20" s="9" t="str">
        <f t="shared" si="5"/>
        <v>L1317</v>
      </c>
      <c r="G20" s="10" t="s">
        <v>1309</v>
      </c>
      <c r="H20" s="10" t="s">
        <v>1268</v>
      </c>
      <c r="I20" s="12" t="str">
        <f t="shared" si="1"/>
        <v>Unit4   Load    Complete</v>
      </c>
      <c r="J20" s="9" t="str">
        <f t="shared" si="6"/>
        <v>T1317</v>
      </c>
      <c r="K20" s="10" t="s">
        <v>146</v>
      </c>
      <c r="L20" s="10"/>
      <c r="M20" s="12" t="str">
        <f t="shared" si="2"/>
        <v>Unit4   Initial #08</v>
      </c>
      <c r="N20" s="9" t="str">
        <f t="shared" si="7"/>
        <v>D1317</v>
      </c>
      <c r="O20" s="10"/>
      <c r="P20" s="10"/>
      <c r="Q20" s="12" t="str">
        <f t="shared" si="3"/>
        <v xml:space="preserve">Unit4   </v>
      </c>
    </row>
    <row r="21" spans="1:17">
      <c r="A21" s="1">
        <v>18</v>
      </c>
      <c r="B21" s="9" t="str">
        <f t="shared" si="4"/>
        <v>M1318</v>
      </c>
      <c r="C21" s="10" t="s">
        <v>307</v>
      </c>
      <c r="D21" s="10"/>
      <c r="E21" s="11" t="str">
        <f t="shared" si="0"/>
        <v xml:space="preserve">Unit4   Initial #09     </v>
      </c>
      <c r="F21" s="9" t="str">
        <f t="shared" si="5"/>
        <v>L1318</v>
      </c>
      <c r="G21" s="10" t="s">
        <v>1310</v>
      </c>
      <c r="H21" s="10" t="s">
        <v>1269</v>
      </c>
      <c r="I21" s="12" t="str">
        <f t="shared" si="1"/>
        <v xml:space="preserve">Unit4   Unload  Request </v>
      </c>
      <c r="J21" s="9" t="str">
        <f t="shared" si="6"/>
        <v>T1318</v>
      </c>
      <c r="K21" s="10" t="s">
        <v>147</v>
      </c>
      <c r="L21" s="10"/>
      <c r="M21" s="12" t="str">
        <f t="shared" si="2"/>
        <v>Unit4   Initial #09</v>
      </c>
      <c r="N21" s="9" t="str">
        <f t="shared" si="7"/>
        <v>D1318</v>
      </c>
      <c r="O21" s="10"/>
      <c r="P21" s="10"/>
      <c r="Q21" s="12" t="str">
        <f t="shared" si="3"/>
        <v xml:space="preserve">Unit4   </v>
      </c>
    </row>
    <row r="22" spans="1:17">
      <c r="A22" s="1">
        <v>19</v>
      </c>
      <c r="B22" s="9" t="str">
        <f t="shared" si="4"/>
        <v>M1319</v>
      </c>
      <c r="C22" s="10" t="s">
        <v>308</v>
      </c>
      <c r="D22" s="10"/>
      <c r="E22" s="11" t="str">
        <f t="shared" si="0"/>
        <v xml:space="preserve">Unit4   Initial #10     </v>
      </c>
      <c r="F22" s="9" t="str">
        <f t="shared" si="5"/>
        <v>L1319</v>
      </c>
      <c r="G22" s="10" t="s">
        <v>1310</v>
      </c>
      <c r="H22" s="10" t="s">
        <v>1268</v>
      </c>
      <c r="I22" s="12" t="str">
        <f t="shared" si="1"/>
        <v>Unit4   Unload  Complete</v>
      </c>
      <c r="J22" s="9" t="str">
        <f t="shared" si="6"/>
        <v>T1319</v>
      </c>
      <c r="K22" s="10" t="s">
        <v>148</v>
      </c>
      <c r="L22" s="10"/>
      <c r="M22" s="12" t="str">
        <f t="shared" si="2"/>
        <v>Unit4   Initial #10</v>
      </c>
      <c r="N22" s="9" t="str">
        <f t="shared" si="7"/>
        <v>D1319</v>
      </c>
      <c r="O22" s="10"/>
      <c r="P22" s="10"/>
      <c r="Q22" s="12" t="str">
        <f t="shared" si="3"/>
        <v xml:space="preserve">Unit4   </v>
      </c>
    </row>
    <row r="23" spans="1:17">
      <c r="A23" s="1">
        <v>20</v>
      </c>
      <c r="B23" s="9" t="str">
        <f t="shared" si="4"/>
        <v>M1320</v>
      </c>
      <c r="C23" s="10" t="s">
        <v>1466</v>
      </c>
      <c r="D23" s="10" t="s">
        <v>292</v>
      </c>
      <c r="E23" s="11" t="str">
        <f t="shared" si="0"/>
        <v>Unit4   Step #01W SELECT</v>
      </c>
      <c r="F23" s="9" t="str">
        <f t="shared" si="5"/>
        <v>L1320</v>
      </c>
      <c r="G23" s="10" t="s">
        <v>181</v>
      </c>
      <c r="H23" s="10" t="s">
        <v>289</v>
      </c>
      <c r="I23" s="12" t="str">
        <f t="shared" si="1"/>
        <v>Unit4   Sensor  PNP     Detect</v>
      </c>
      <c r="J23" s="9" t="str">
        <f t="shared" si="6"/>
        <v>T1320</v>
      </c>
      <c r="K23" s="10" t="s">
        <v>149</v>
      </c>
      <c r="L23" s="10"/>
      <c r="M23" s="12" t="str">
        <f t="shared" si="2"/>
        <v>Unit4   Step    #01</v>
      </c>
      <c r="N23" s="9" t="str">
        <f t="shared" si="7"/>
        <v>D1320</v>
      </c>
      <c r="O23" s="10"/>
      <c r="P23" s="10"/>
      <c r="Q23" s="12" t="str">
        <f t="shared" si="3"/>
        <v xml:space="preserve">Unit4   </v>
      </c>
    </row>
    <row r="24" spans="1:17">
      <c r="A24" s="1">
        <v>21</v>
      </c>
      <c r="B24" s="9" t="str">
        <f t="shared" si="4"/>
        <v>M1321</v>
      </c>
      <c r="C24" s="10" t="s">
        <v>1467</v>
      </c>
      <c r="D24" s="10" t="s">
        <v>291</v>
      </c>
      <c r="E24" s="11" t="str">
        <f t="shared" si="0"/>
        <v>Unit4   Step #02XY LOAD</v>
      </c>
      <c r="F24" s="9" t="str">
        <f t="shared" si="5"/>
        <v>L1321</v>
      </c>
      <c r="G24" s="10"/>
      <c r="H24" s="80" t="s">
        <v>1464</v>
      </c>
      <c r="I24" s="12" t="str">
        <f t="shared" si="1"/>
        <v>Unit4   Preview Start</v>
      </c>
      <c r="J24" s="9" t="str">
        <f t="shared" si="6"/>
        <v>T1321</v>
      </c>
      <c r="K24" s="10" t="s">
        <v>150</v>
      </c>
      <c r="L24" s="10"/>
      <c r="M24" s="12" t="str">
        <f t="shared" si="2"/>
        <v>Unit4   Step    #02</v>
      </c>
      <c r="N24" s="9" t="str">
        <f t="shared" si="7"/>
        <v>D1321</v>
      </c>
      <c r="O24" s="10"/>
      <c r="P24" s="10"/>
      <c r="Q24" s="12" t="str">
        <f t="shared" si="3"/>
        <v xml:space="preserve">Unit4   </v>
      </c>
    </row>
    <row r="25" spans="1:17">
      <c r="A25" s="1">
        <v>22</v>
      </c>
      <c r="B25" s="9" t="str">
        <f t="shared" si="4"/>
        <v>M1322</v>
      </c>
      <c r="C25" s="10" t="s">
        <v>1468</v>
      </c>
      <c r="D25" s="10" t="s">
        <v>299</v>
      </c>
      <c r="E25" s="11" t="str">
        <f t="shared" si="0"/>
        <v>Unit4   Step #03LD RQ</v>
      </c>
      <c r="F25" s="9" t="str">
        <f t="shared" si="5"/>
        <v>L1322</v>
      </c>
      <c r="G25" s="10"/>
      <c r="H25" s="80" t="s">
        <v>1489</v>
      </c>
      <c r="I25" s="12" t="str">
        <f t="shared" si="1"/>
        <v>Unit4   Over    Weight  Alarm</v>
      </c>
      <c r="J25" s="9" t="str">
        <f t="shared" si="6"/>
        <v>T1322</v>
      </c>
      <c r="K25" s="10" t="s">
        <v>151</v>
      </c>
      <c r="L25" s="10"/>
      <c r="M25" s="12" t="str">
        <f t="shared" si="2"/>
        <v>Unit4   Step    #03</v>
      </c>
      <c r="N25" s="9" t="str">
        <f t="shared" si="7"/>
        <v>D1322</v>
      </c>
      <c r="O25" s="10"/>
      <c r="P25" s="10"/>
      <c r="Q25" s="12" t="str">
        <f t="shared" si="3"/>
        <v xml:space="preserve">Unit4   </v>
      </c>
    </row>
    <row r="26" spans="1:17">
      <c r="A26" s="1">
        <v>23</v>
      </c>
      <c r="B26" s="9" t="str">
        <f t="shared" si="4"/>
        <v>M1323</v>
      </c>
      <c r="C26" s="10" t="s">
        <v>1469</v>
      </c>
      <c r="D26" s="10" t="s">
        <v>293</v>
      </c>
      <c r="E26" s="11" t="str">
        <f t="shared" si="0"/>
        <v>Unit4   Step #04Z LOAD</v>
      </c>
      <c r="F26" s="9" t="str">
        <f t="shared" si="5"/>
        <v>L1323</v>
      </c>
      <c r="G26" s="10" t="s">
        <v>181</v>
      </c>
      <c r="H26" s="10"/>
      <c r="I26" s="12" t="str">
        <f t="shared" si="1"/>
        <v xml:space="preserve">Unit4   Sensor  </v>
      </c>
      <c r="J26" s="9" t="str">
        <f t="shared" si="6"/>
        <v>T1323</v>
      </c>
      <c r="K26" s="10" t="s">
        <v>152</v>
      </c>
      <c r="L26" s="10"/>
      <c r="M26" s="12" t="str">
        <f t="shared" si="2"/>
        <v>Unit4   Step    #04</v>
      </c>
      <c r="N26" s="9" t="str">
        <f t="shared" si="7"/>
        <v>D1323</v>
      </c>
      <c r="O26" s="10"/>
      <c r="P26" s="10"/>
      <c r="Q26" s="12" t="str">
        <f t="shared" si="3"/>
        <v xml:space="preserve">Unit4   </v>
      </c>
    </row>
    <row r="27" spans="1:17">
      <c r="A27" s="1">
        <v>24</v>
      </c>
      <c r="B27" s="9" t="str">
        <f t="shared" si="4"/>
        <v>M1324</v>
      </c>
      <c r="C27" s="10" t="s">
        <v>1470</v>
      </c>
      <c r="D27" s="10" t="s">
        <v>294</v>
      </c>
      <c r="E27" s="11" t="str">
        <f t="shared" si="0"/>
        <v>Unit4   Step #05GRAB</v>
      </c>
      <c r="F27" s="9" t="str">
        <f t="shared" si="5"/>
        <v>L1324</v>
      </c>
      <c r="G27" s="10" t="s">
        <v>181</v>
      </c>
      <c r="H27" s="10"/>
      <c r="I27" s="12" t="str">
        <f t="shared" si="1"/>
        <v xml:space="preserve">Unit4   Sensor  </v>
      </c>
      <c r="J27" s="9" t="str">
        <f t="shared" si="6"/>
        <v>T1324</v>
      </c>
      <c r="K27" s="10" t="s">
        <v>153</v>
      </c>
      <c r="L27" s="10"/>
      <c r="M27" s="12" t="str">
        <f t="shared" si="2"/>
        <v>Unit4   Step    #05</v>
      </c>
      <c r="N27" s="9" t="str">
        <f t="shared" si="7"/>
        <v>D1324</v>
      </c>
      <c r="O27" s="10"/>
      <c r="P27" s="10"/>
      <c r="Q27" s="12" t="str">
        <f t="shared" si="3"/>
        <v xml:space="preserve">Unit4   </v>
      </c>
    </row>
    <row r="28" spans="1:17">
      <c r="A28" s="1">
        <v>25</v>
      </c>
      <c r="B28" s="9" t="str">
        <f t="shared" si="4"/>
        <v>M1325</v>
      </c>
      <c r="C28" s="10" t="s">
        <v>1471</v>
      </c>
      <c r="D28" s="10" t="s">
        <v>290</v>
      </c>
      <c r="E28" s="11" t="str">
        <f t="shared" si="0"/>
        <v>Unit4   Step #06Z WAIT</v>
      </c>
      <c r="F28" s="9" t="str">
        <f t="shared" si="5"/>
        <v>L1325</v>
      </c>
      <c r="G28" s="10" t="s">
        <v>181</v>
      </c>
      <c r="H28" s="10"/>
      <c r="I28" s="12" t="str">
        <f t="shared" si="1"/>
        <v xml:space="preserve">Unit4   Sensor  </v>
      </c>
      <c r="J28" s="9" t="str">
        <f t="shared" si="6"/>
        <v>T1325</v>
      </c>
      <c r="K28" s="10" t="s">
        <v>154</v>
      </c>
      <c r="L28" s="10"/>
      <c r="M28" s="12" t="str">
        <f t="shared" si="2"/>
        <v>Unit4   Step    #06</v>
      </c>
      <c r="N28" s="9" t="str">
        <f t="shared" si="7"/>
        <v>D1325</v>
      </c>
      <c r="O28" s="10"/>
      <c r="P28" s="10"/>
      <c r="Q28" s="12" t="str">
        <f t="shared" si="3"/>
        <v xml:space="preserve">Unit4   </v>
      </c>
    </row>
    <row r="29" spans="1:17">
      <c r="A29" s="1">
        <v>26</v>
      </c>
      <c r="B29" s="9" t="str">
        <f t="shared" si="4"/>
        <v>M1326</v>
      </c>
      <c r="C29" s="10" t="s">
        <v>1472</v>
      </c>
      <c r="D29" s="10" t="s">
        <v>295</v>
      </c>
      <c r="E29" s="11" t="str">
        <f t="shared" si="0"/>
        <v>Unit4   Step #07XY UNLOAD</v>
      </c>
      <c r="F29" s="9" t="str">
        <f t="shared" si="5"/>
        <v>L1326</v>
      </c>
      <c r="G29" s="10" t="s">
        <v>181</v>
      </c>
      <c r="H29" s="10"/>
      <c r="I29" s="12" t="str">
        <f t="shared" si="1"/>
        <v xml:space="preserve">Unit4   Sensor  </v>
      </c>
      <c r="J29" s="9" t="str">
        <f t="shared" si="6"/>
        <v>T1326</v>
      </c>
      <c r="K29" s="10" t="s">
        <v>155</v>
      </c>
      <c r="L29" s="10"/>
      <c r="M29" s="12" t="str">
        <f t="shared" si="2"/>
        <v>Unit4   Step    #07</v>
      </c>
      <c r="N29" s="9" t="str">
        <f t="shared" si="7"/>
        <v>D1326</v>
      </c>
      <c r="O29" s="10"/>
      <c r="P29" s="10"/>
      <c r="Q29" s="12" t="str">
        <f t="shared" si="3"/>
        <v xml:space="preserve">Unit4   </v>
      </c>
    </row>
    <row r="30" spans="1:17">
      <c r="A30" s="1">
        <v>27</v>
      </c>
      <c r="B30" s="9" t="str">
        <f t="shared" si="4"/>
        <v>M1327</v>
      </c>
      <c r="C30" s="10" t="s">
        <v>1473</v>
      </c>
      <c r="D30" s="10" t="s">
        <v>298</v>
      </c>
      <c r="E30" s="11" t="str">
        <f t="shared" si="0"/>
        <v>Unit4   Step #08UD RQ</v>
      </c>
      <c r="F30" s="9" t="str">
        <f t="shared" si="5"/>
        <v>L1327</v>
      </c>
      <c r="G30" s="10" t="s">
        <v>181</v>
      </c>
      <c r="H30" s="10"/>
      <c r="I30" s="12" t="str">
        <f t="shared" si="1"/>
        <v xml:space="preserve">Unit4   Sensor  </v>
      </c>
      <c r="J30" s="9" t="str">
        <f t="shared" si="6"/>
        <v>T1327</v>
      </c>
      <c r="K30" s="10" t="s">
        <v>156</v>
      </c>
      <c r="L30" s="10"/>
      <c r="M30" s="12" t="str">
        <f t="shared" si="2"/>
        <v>Unit4   Step    #08</v>
      </c>
      <c r="N30" s="9" t="str">
        <f t="shared" si="7"/>
        <v>D1327</v>
      </c>
      <c r="O30" s="10"/>
      <c r="P30" s="10"/>
      <c r="Q30" s="12" t="str">
        <f t="shared" si="3"/>
        <v xml:space="preserve">Unit4   </v>
      </c>
    </row>
    <row r="31" spans="1:17">
      <c r="A31" s="1">
        <v>28</v>
      </c>
      <c r="B31" s="9" t="str">
        <f t="shared" si="4"/>
        <v>M1328</v>
      </c>
      <c r="C31" s="10" t="s">
        <v>1474</v>
      </c>
      <c r="D31" s="10" t="s">
        <v>296</v>
      </c>
      <c r="E31" s="11" t="str">
        <f t="shared" si="0"/>
        <v>Unit4   Step #09Z UNLOAD</v>
      </c>
      <c r="F31" s="9" t="str">
        <f t="shared" si="5"/>
        <v>L1328</v>
      </c>
      <c r="G31" s="10" t="s">
        <v>181</v>
      </c>
      <c r="H31" s="10"/>
      <c r="I31" s="12" t="str">
        <f t="shared" si="1"/>
        <v xml:space="preserve">Unit4   Sensor  </v>
      </c>
      <c r="J31" s="9" t="str">
        <f t="shared" si="6"/>
        <v>T1328</v>
      </c>
      <c r="K31" s="10" t="s">
        <v>157</v>
      </c>
      <c r="L31" s="10"/>
      <c r="M31" s="12" t="str">
        <f t="shared" si="2"/>
        <v>Unit4   Step    #09</v>
      </c>
      <c r="N31" s="9" t="str">
        <f t="shared" si="7"/>
        <v>D1328</v>
      </c>
      <c r="O31" s="10"/>
      <c r="P31" s="10"/>
      <c r="Q31" s="12" t="str">
        <f t="shared" si="3"/>
        <v xml:space="preserve">Unit4   </v>
      </c>
    </row>
    <row r="32" spans="1:17">
      <c r="A32" s="1">
        <v>29</v>
      </c>
      <c r="B32" s="9" t="str">
        <f t="shared" si="4"/>
        <v>M1329</v>
      </c>
      <c r="C32" s="10" t="s">
        <v>1475</v>
      </c>
      <c r="D32" s="10" t="s">
        <v>297</v>
      </c>
      <c r="E32" s="11" t="str">
        <f t="shared" si="0"/>
        <v>Unit4   Step #10UNGRAB</v>
      </c>
      <c r="F32" s="9" t="str">
        <f t="shared" si="5"/>
        <v>L1329</v>
      </c>
      <c r="G32" s="10" t="s">
        <v>181</v>
      </c>
      <c r="H32" s="10"/>
      <c r="I32" s="12" t="str">
        <f t="shared" si="1"/>
        <v xml:space="preserve">Unit4   Sensor  </v>
      </c>
      <c r="J32" s="9" t="str">
        <f t="shared" si="6"/>
        <v>T1329</v>
      </c>
      <c r="K32" s="10" t="s">
        <v>158</v>
      </c>
      <c r="L32" s="10"/>
      <c r="M32" s="12" t="str">
        <f t="shared" si="2"/>
        <v>Unit4   Step    #10</v>
      </c>
      <c r="N32" s="9" t="str">
        <f t="shared" si="7"/>
        <v>D1329</v>
      </c>
      <c r="O32" s="10"/>
      <c r="P32" s="10"/>
      <c r="Q32" s="12" t="str">
        <f t="shared" si="3"/>
        <v xml:space="preserve">Unit4   </v>
      </c>
    </row>
    <row r="33" spans="1:17">
      <c r="A33" s="1">
        <v>30</v>
      </c>
      <c r="B33" s="9" t="str">
        <f t="shared" si="4"/>
        <v>M1330</v>
      </c>
      <c r="C33" s="10" t="s">
        <v>1476</v>
      </c>
      <c r="D33" s="10" t="s">
        <v>290</v>
      </c>
      <c r="E33" s="11" t="str">
        <f t="shared" si="0"/>
        <v>Unit4   Step #11Z WAIT</v>
      </c>
      <c r="F33" s="9" t="str">
        <f t="shared" si="5"/>
        <v>L1330</v>
      </c>
      <c r="G33" s="10" t="s">
        <v>181</v>
      </c>
      <c r="H33" s="10"/>
      <c r="I33" s="12" t="str">
        <f t="shared" si="1"/>
        <v xml:space="preserve">Unit4   Sensor  </v>
      </c>
      <c r="J33" s="9" t="str">
        <f t="shared" si="6"/>
        <v>T1330</v>
      </c>
      <c r="K33" s="10" t="s">
        <v>159</v>
      </c>
      <c r="L33" s="10"/>
      <c r="M33" s="12" t="str">
        <f t="shared" si="2"/>
        <v>Unit4   Step    #11</v>
      </c>
      <c r="N33" s="9" t="str">
        <f t="shared" si="7"/>
        <v>D1330</v>
      </c>
      <c r="O33" s="10"/>
      <c r="P33" s="10"/>
      <c r="Q33" s="12" t="str">
        <f t="shared" si="3"/>
        <v xml:space="preserve">Unit4   </v>
      </c>
    </row>
    <row r="34" spans="1:17">
      <c r="A34" s="1">
        <v>31</v>
      </c>
      <c r="B34" s="9" t="str">
        <f t="shared" si="4"/>
        <v>M1331</v>
      </c>
      <c r="C34" s="10" t="s">
        <v>1477</v>
      </c>
      <c r="D34" s="10"/>
      <c r="E34" s="11" t="str">
        <f>$B$1&amp;$C$1&amp;"   "&amp;C34&amp;D34</f>
        <v>Unit4   Step #12</v>
      </c>
      <c r="F34" s="9" t="str">
        <f t="shared" si="5"/>
        <v>L1331</v>
      </c>
      <c r="G34" s="10" t="s">
        <v>181</v>
      </c>
      <c r="H34" s="10"/>
      <c r="I34" s="12" t="str">
        <f t="shared" si="1"/>
        <v xml:space="preserve">Unit4   Sensor  </v>
      </c>
      <c r="J34" s="9" t="str">
        <f t="shared" si="6"/>
        <v>T1331</v>
      </c>
      <c r="K34" s="10" t="s">
        <v>160</v>
      </c>
      <c r="L34" s="10"/>
      <c r="M34" s="12" t="str">
        <f t="shared" si="2"/>
        <v>Unit4   Step    #12</v>
      </c>
      <c r="N34" s="9" t="str">
        <f t="shared" si="7"/>
        <v>D1331</v>
      </c>
      <c r="O34" s="10"/>
      <c r="P34" s="10"/>
      <c r="Q34" s="12" t="str">
        <f t="shared" si="3"/>
        <v xml:space="preserve">Unit4   </v>
      </c>
    </row>
    <row r="35" spans="1:17">
      <c r="A35" s="1">
        <v>32</v>
      </c>
      <c r="B35" s="9" t="str">
        <f t="shared" si="4"/>
        <v>M1332</v>
      </c>
      <c r="C35" s="10" t="s">
        <v>1478</v>
      </c>
      <c r="D35" s="82" t="s">
        <v>1486</v>
      </c>
      <c r="E35" s="11" t="str">
        <f>$B$1&amp;$C$1&amp;"   "&amp;C35&amp;D35</f>
        <v>Unit4   Step #13WEIGHT  CHECK</v>
      </c>
      <c r="F35" s="9" t="str">
        <f t="shared" si="5"/>
        <v>L1332</v>
      </c>
      <c r="G35" s="10" t="s">
        <v>181</v>
      </c>
      <c r="H35" s="10"/>
      <c r="I35" s="12" t="str">
        <f t="shared" si="1"/>
        <v xml:space="preserve">Unit4   Sensor  </v>
      </c>
      <c r="J35" s="9" t="str">
        <f t="shared" si="6"/>
        <v>T1332</v>
      </c>
      <c r="K35" s="10" t="s">
        <v>161</v>
      </c>
      <c r="L35" s="10"/>
      <c r="M35" s="12" t="str">
        <f t="shared" si="2"/>
        <v>Unit4   Step    #13</v>
      </c>
      <c r="N35" s="9" t="str">
        <f t="shared" si="7"/>
        <v>D1332</v>
      </c>
      <c r="O35" s="10"/>
      <c r="P35" s="10"/>
      <c r="Q35" s="12" t="str">
        <f t="shared" si="3"/>
        <v xml:space="preserve">Unit4   </v>
      </c>
    </row>
    <row r="36" spans="1:17">
      <c r="A36" s="1">
        <v>33</v>
      </c>
      <c r="B36" s="9" t="str">
        <f t="shared" si="4"/>
        <v>M1333</v>
      </c>
      <c r="C36" s="10" t="s">
        <v>1479</v>
      </c>
      <c r="D36" s="82" t="s">
        <v>1487</v>
      </c>
      <c r="E36" s="11" t="str">
        <f t="shared" ref="E36:E99" si="8">$B$1&amp;$C$1&amp;"   "&amp;C36&amp;D36</f>
        <v>Unit4   Step #14Z WEIGHT</v>
      </c>
      <c r="F36" s="9" t="str">
        <f t="shared" si="5"/>
        <v>L1333</v>
      </c>
      <c r="G36" s="10" t="s">
        <v>181</v>
      </c>
      <c r="H36" s="10"/>
      <c r="I36" s="12" t="str">
        <f t="shared" si="1"/>
        <v xml:space="preserve">Unit4   Sensor  </v>
      </c>
      <c r="J36" s="9" t="str">
        <f t="shared" si="6"/>
        <v>T1333</v>
      </c>
      <c r="K36" s="10" t="s">
        <v>162</v>
      </c>
      <c r="L36" s="10"/>
      <c r="M36" s="12" t="str">
        <f t="shared" si="2"/>
        <v>Unit4   Step    #14</v>
      </c>
      <c r="N36" s="9" t="str">
        <f t="shared" si="7"/>
        <v>D1333</v>
      </c>
      <c r="O36" s="10"/>
      <c r="P36" s="10"/>
      <c r="Q36" s="12" t="str">
        <f t="shared" si="3"/>
        <v xml:space="preserve">Unit4   </v>
      </c>
    </row>
    <row r="37" spans="1:17">
      <c r="A37" s="1">
        <v>34</v>
      </c>
      <c r="B37" s="9" t="str">
        <f t="shared" si="4"/>
        <v>M1334</v>
      </c>
      <c r="C37" s="10" t="s">
        <v>1480</v>
      </c>
      <c r="D37" s="82" t="s">
        <v>1488</v>
      </c>
      <c r="E37" s="11" t="str">
        <f t="shared" si="8"/>
        <v>Unit4   Step #15ALARM</v>
      </c>
      <c r="F37" s="9" t="str">
        <f t="shared" si="5"/>
        <v>L1334</v>
      </c>
      <c r="G37" s="10" t="s">
        <v>181</v>
      </c>
      <c r="H37" s="10"/>
      <c r="I37" s="12" t="str">
        <f t="shared" si="1"/>
        <v xml:space="preserve">Unit4   Sensor  </v>
      </c>
      <c r="J37" s="9" t="str">
        <f t="shared" si="6"/>
        <v>T1334</v>
      </c>
      <c r="K37" s="10" t="s">
        <v>163</v>
      </c>
      <c r="L37" s="10"/>
      <c r="M37" s="12" t="str">
        <f t="shared" si="2"/>
        <v>Unit4   Step    #15</v>
      </c>
      <c r="N37" s="9" t="str">
        <f t="shared" si="7"/>
        <v>D1334</v>
      </c>
      <c r="O37" s="10"/>
      <c r="P37" s="10"/>
      <c r="Q37" s="12" t="str">
        <f t="shared" si="3"/>
        <v xml:space="preserve">Unit4   </v>
      </c>
    </row>
    <row r="38" spans="1:17">
      <c r="A38" s="1">
        <v>35</v>
      </c>
      <c r="B38" s="9" t="str">
        <f t="shared" si="4"/>
        <v>M1335</v>
      </c>
      <c r="C38" s="10" t="s">
        <v>1481</v>
      </c>
      <c r="D38" s="10"/>
      <c r="E38" s="11" t="str">
        <f t="shared" si="8"/>
        <v>Unit4   Step #16</v>
      </c>
      <c r="F38" s="9" t="str">
        <f t="shared" si="5"/>
        <v>L1335</v>
      </c>
      <c r="G38" s="10" t="s">
        <v>181</v>
      </c>
      <c r="H38" s="10"/>
      <c r="I38" s="12" t="str">
        <f t="shared" si="1"/>
        <v xml:space="preserve">Unit4   Sensor  </v>
      </c>
      <c r="J38" s="9" t="str">
        <f t="shared" si="6"/>
        <v>T1335</v>
      </c>
      <c r="K38" s="10" t="s">
        <v>164</v>
      </c>
      <c r="L38" s="10"/>
      <c r="M38" s="12" t="str">
        <f t="shared" si="2"/>
        <v>Unit4   Step    #16</v>
      </c>
      <c r="N38" s="9" t="str">
        <f t="shared" si="7"/>
        <v>D1335</v>
      </c>
      <c r="O38" s="10"/>
      <c r="P38" s="10"/>
      <c r="Q38" s="12" t="str">
        <f t="shared" si="3"/>
        <v xml:space="preserve">Unit4   </v>
      </c>
    </row>
    <row r="39" spans="1:17">
      <c r="A39" s="1">
        <v>36</v>
      </c>
      <c r="B39" s="9" t="str">
        <f t="shared" si="4"/>
        <v>M1336</v>
      </c>
      <c r="C39" s="10" t="s">
        <v>1482</v>
      </c>
      <c r="D39" s="10"/>
      <c r="E39" s="11" t="str">
        <f t="shared" si="8"/>
        <v>Unit4   Step #17</v>
      </c>
      <c r="F39" s="9" t="str">
        <f t="shared" si="5"/>
        <v>L1336</v>
      </c>
      <c r="G39" s="10" t="s">
        <v>181</v>
      </c>
      <c r="H39" s="10"/>
      <c r="I39" s="12" t="str">
        <f t="shared" si="1"/>
        <v xml:space="preserve">Unit4   Sensor  </v>
      </c>
      <c r="J39" s="9" t="str">
        <f t="shared" si="6"/>
        <v>T1336</v>
      </c>
      <c r="K39" s="10" t="s">
        <v>165</v>
      </c>
      <c r="L39" s="10"/>
      <c r="M39" s="12" t="str">
        <f t="shared" si="2"/>
        <v>Unit4   Step    #17</v>
      </c>
      <c r="N39" s="9" t="str">
        <f t="shared" si="7"/>
        <v>D1336</v>
      </c>
      <c r="O39" s="10"/>
      <c r="P39" s="10"/>
      <c r="Q39" s="12" t="str">
        <f t="shared" si="3"/>
        <v xml:space="preserve">Unit4   </v>
      </c>
    </row>
    <row r="40" spans="1:17">
      <c r="A40" s="1">
        <v>37</v>
      </c>
      <c r="B40" s="9" t="str">
        <f t="shared" si="4"/>
        <v>M1337</v>
      </c>
      <c r="C40" s="10" t="s">
        <v>1483</v>
      </c>
      <c r="D40" s="10"/>
      <c r="E40" s="11" t="str">
        <f t="shared" si="8"/>
        <v>Unit4   Step #18</v>
      </c>
      <c r="F40" s="9" t="str">
        <f t="shared" si="5"/>
        <v>L1337</v>
      </c>
      <c r="G40" s="10" t="s">
        <v>181</v>
      </c>
      <c r="H40" s="10"/>
      <c r="I40" s="12" t="str">
        <f t="shared" si="1"/>
        <v xml:space="preserve">Unit4   Sensor  </v>
      </c>
      <c r="J40" s="9" t="str">
        <f t="shared" si="6"/>
        <v>T1337</v>
      </c>
      <c r="K40" s="10" t="s">
        <v>166</v>
      </c>
      <c r="L40" s="10"/>
      <c r="M40" s="12" t="str">
        <f t="shared" si="2"/>
        <v>Unit4   Step    #18</v>
      </c>
      <c r="N40" s="9" t="str">
        <f t="shared" si="7"/>
        <v>D1337</v>
      </c>
      <c r="O40" s="10"/>
      <c r="P40" s="10"/>
      <c r="Q40" s="12" t="str">
        <f t="shared" si="3"/>
        <v xml:space="preserve">Unit4   </v>
      </c>
    </row>
    <row r="41" spans="1:17">
      <c r="A41" s="1">
        <v>38</v>
      </c>
      <c r="B41" s="9" t="str">
        <f t="shared" si="4"/>
        <v>M1338</v>
      </c>
      <c r="C41" s="10" t="s">
        <v>1484</v>
      </c>
      <c r="D41" s="10"/>
      <c r="E41" s="11" t="str">
        <f t="shared" si="8"/>
        <v>Unit4   Step #19</v>
      </c>
      <c r="F41" s="9" t="str">
        <f t="shared" si="5"/>
        <v>L1338</v>
      </c>
      <c r="G41" s="10" t="s">
        <v>181</v>
      </c>
      <c r="H41" s="10"/>
      <c r="I41" s="12" t="str">
        <f t="shared" si="1"/>
        <v xml:space="preserve">Unit4   Sensor  </v>
      </c>
      <c r="J41" s="9" t="str">
        <f t="shared" si="6"/>
        <v>T1338</v>
      </c>
      <c r="K41" s="10" t="s">
        <v>167</v>
      </c>
      <c r="L41" s="10"/>
      <c r="M41" s="12" t="str">
        <f t="shared" si="2"/>
        <v>Unit4   Step    #19</v>
      </c>
      <c r="N41" s="9" t="str">
        <f t="shared" si="7"/>
        <v>D1338</v>
      </c>
      <c r="O41" s="10"/>
      <c r="P41" s="10"/>
      <c r="Q41" s="12" t="str">
        <f t="shared" si="3"/>
        <v xml:space="preserve">Unit4   </v>
      </c>
    </row>
    <row r="42" spans="1:17">
      <c r="A42" s="1">
        <v>39</v>
      </c>
      <c r="B42" s="9" t="str">
        <f t="shared" si="4"/>
        <v>M1339</v>
      </c>
      <c r="C42" s="10" t="s">
        <v>1485</v>
      </c>
      <c r="D42" s="10"/>
      <c r="E42" s="11" t="str">
        <f t="shared" si="8"/>
        <v>Unit4   Step #20</v>
      </c>
      <c r="F42" s="9" t="str">
        <f t="shared" si="5"/>
        <v>L1339</v>
      </c>
      <c r="G42" s="10" t="s">
        <v>181</v>
      </c>
      <c r="H42" s="10"/>
      <c r="I42" s="12" t="str">
        <f t="shared" si="1"/>
        <v xml:space="preserve">Unit4   Sensor  </v>
      </c>
      <c r="J42" s="9" t="str">
        <f t="shared" si="6"/>
        <v>T1339</v>
      </c>
      <c r="K42" s="10" t="s">
        <v>168</v>
      </c>
      <c r="L42" s="10"/>
      <c r="M42" s="12" t="str">
        <f t="shared" si="2"/>
        <v>Unit4   Step    #20</v>
      </c>
      <c r="N42" s="9" t="str">
        <f t="shared" si="7"/>
        <v>D1339</v>
      </c>
      <c r="O42" s="10"/>
      <c r="P42" s="10"/>
      <c r="Q42" s="12" t="str">
        <f t="shared" si="3"/>
        <v xml:space="preserve">Unit4   </v>
      </c>
    </row>
    <row r="43" spans="1:17">
      <c r="A43" s="1">
        <v>40</v>
      </c>
      <c r="B43" s="9" t="str">
        <f t="shared" si="4"/>
        <v>M1340</v>
      </c>
      <c r="C43" s="10" t="s">
        <v>172</v>
      </c>
      <c r="D43" s="22" t="s">
        <v>287</v>
      </c>
      <c r="E43" s="11" t="str">
        <f t="shared" si="8"/>
        <v>Unit4   Command PNP     Turn</v>
      </c>
      <c r="F43" s="9" t="str">
        <f t="shared" si="5"/>
        <v>L1340</v>
      </c>
      <c r="G43" s="17" t="s">
        <v>179</v>
      </c>
      <c r="H43" s="17" t="str">
        <f t="shared" ref="H43:H82" si="9">D43</f>
        <v>PNP     Turn</v>
      </c>
      <c r="I43" s="12" t="str">
        <f t="shared" si="1"/>
        <v>Unit4   S/W     PNP     Turn</v>
      </c>
      <c r="J43" s="9" t="str">
        <f t="shared" si="6"/>
        <v>T1340</v>
      </c>
      <c r="K43" s="10"/>
      <c r="L43" s="10"/>
      <c r="M43" s="12" t="str">
        <f t="shared" si="2"/>
        <v xml:space="preserve">Unit4   </v>
      </c>
      <c r="N43" s="9" t="str">
        <f t="shared" si="7"/>
        <v>D1340</v>
      </c>
      <c r="O43" s="10"/>
      <c r="P43" s="10"/>
      <c r="Q43" s="12" t="str">
        <f t="shared" si="3"/>
        <v xml:space="preserve">Unit4   </v>
      </c>
    </row>
    <row r="44" spans="1:17">
      <c r="A44" s="1">
        <v>41</v>
      </c>
      <c r="B44" s="9" t="str">
        <f t="shared" si="4"/>
        <v>M1341</v>
      </c>
      <c r="C44" s="10" t="s">
        <v>172</v>
      </c>
      <c r="D44" s="22" t="s">
        <v>288</v>
      </c>
      <c r="E44" s="11" t="str">
        <f t="shared" si="8"/>
        <v>Unit4   Command PNP     Return</v>
      </c>
      <c r="F44" s="9" t="str">
        <f t="shared" si="5"/>
        <v>L1341</v>
      </c>
      <c r="G44" s="17" t="s">
        <v>179</v>
      </c>
      <c r="H44" s="17" t="str">
        <f t="shared" si="9"/>
        <v>PNP     Return</v>
      </c>
      <c r="I44" s="12" t="str">
        <f t="shared" si="1"/>
        <v>Unit4   S/W     PNP     Return</v>
      </c>
      <c r="J44" s="9" t="str">
        <f t="shared" si="6"/>
        <v>T1341</v>
      </c>
      <c r="K44" s="10"/>
      <c r="L44" s="10"/>
      <c r="M44" s="12" t="str">
        <f t="shared" si="2"/>
        <v xml:space="preserve">Unit4   </v>
      </c>
      <c r="N44" s="9" t="str">
        <f t="shared" si="7"/>
        <v>D1341</v>
      </c>
      <c r="O44" s="10"/>
      <c r="P44" s="10"/>
      <c r="Q44" s="12" t="str">
        <f t="shared" si="3"/>
        <v xml:space="preserve">Unit4   </v>
      </c>
    </row>
    <row r="45" spans="1:17">
      <c r="A45" s="1">
        <v>42</v>
      </c>
      <c r="B45" s="9" t="str">
        <f t="shared" si="4"/>
        <v>M1342</v>
      </c>
      <c r="C45" s="10" t="s">
        <v>169</v>
      </c>
      <c r="D45" s="22" t="s">
        <v>1222</v>
      </c>
      <c r="E45" s="11" t="str">
        <f t="shared" si="8"/>
        <v>Unit4   Command PNP     Vacuum</v>
      </c>
      <c r="F45" s="9" t="str">
        <f t="shared" si="5"/>
        <v>L1342</v>
      </c>
      <c r="G45" s="17" t="s">
        <v>179</v>
      </c>
      <c r="H45" s="17" t="str">
        <f t="shared" si="9"/>
        <v>PNP     Vacuum</v>
      </c>
      <c r="I45" s="12" t="str">
        <f t="shared" si="1"/>
        <v>Unit4   S/W     PNP     Vacuum</v>
      </c>
      <c r="J45" s="9" t="str">
        <f t="shared" si="6"/>
        <v>T1342</v>
      </c>
      <c r="K45" s="10"/>
      <c r="L45" s="10"/>
      <c r="M45" s="12" t="str">
        <f t="shared" si="2"/>
        <v xml:space="preserve">Unit4   </v>
      </c>
      <c r="N45" s="9" t="str">
        <f t="shared" si="7"/>
        <v>D1342</v>
      </c>
      <c r="O45" s="10"/>
      <c r="P45" s="10"/>
      <c r="Q45" s="12" t="str">
        <f t="shared" si="3"/>
        <v xml:space="preserve">Unit4   </v>
      </c>
    </row>
    <row r="46" spans="1:17">
      <c r="A46" s="1">
        <v>43</v>
      </c>
      <c r="B46" s="9" t="str">
        <f t="shared" si="4"/>
        <v>M1343</v>
      </c>
      <c r="C46" s="10" t="s">
        <v>169</v>
      </c>
      <c r="D46" s="22" t="s">
        <v>1223</v>
      </c>
      <c r="E46" s="11" t="str">
        <f t="shared" si="8"/>
        <v>Unit4   Command PNP     Blow</v>
      </c>
      <c r="F46" s="9" t="str">
        <f t="shared" si="5"/>
        <v>L1343</v>
      </c>
      <c r="G46" s="17" t="s">
        <v>179</v>
      </c>
      <c r="H46" s="17" t="str">
        <f t="shared" si="9"/>
        <v>PNP     Blow</v>
      </c>
      <c r="I46" s="12" t="str">
        <f t="shared" si="1"/>
        <v>Unit4   S/W     PNP     Blow</v>
      </c>
      <c r="J46" s="9" t="str">
        <f t="shared" si="6"/>
        <v>T1343</v>
      </c>
      <c r="K46" s="10"/>
      <c r="L46" s="10"/>
      <c r="M46" s="12" t="str">
        <f t="shared" si="2"/>
        <v xml:space="preserve">Unit4   </v>
      </c>
      <c r="N46" s="9" t="str">
        <f t="shared" si="7"/>
        <v>D1343</v>
      </c>
      <c r="O46" s="10"/>
      <c r="P46" s="10"/>
      <c r="Q46" s="12" t="str">
        <f t="shared" si="3"/>
        <v xml:space="preserve">Unit4   </v>
      </c>
    </row>
    <row r="47" spans="1:17">
      <c r="A47" s="1">
        <v>44</v>
      </c>
      <c r="B47" s="9" t="str">
        <f t="shared" si="4"/>
        <v>M1344</v>
      </c>
      <c r="C47" s="10" t="s">
        <v>169</v>
      </c>
      <c r="D47" s="22" t="s">
        <v>421</v>
      </c>
      <c r="E47" s="11" t="str">
        <f t="shared" si="8"/>
        <v>Unit4   Command PNP X   LOAD</v>
      </c>
      <c r="F47" s="9" t="str">
        <f t="shared" si="5"/>
        <v>L1344</v>
      </c>
      <c r="G47" s="17" t="s">
        <v>179</v>
      </c>
      <c r="H47" s="17" t="str">
        <f t="shared" si="9"/>
        <v>PNP X   LOAD</v>
      </c>
      <c r="I47" s="12" t="str">
        <f t="shared" si="1"/>
        <v>Unit4   S/W     PNP X   LOAD</v>
      </c>
      <c r="J47" s="9" t="str">
        <f t="shared" si="6"/>
        <v>T1344</v>
      </c>
      <c r="K47" s="10"/>
      <c r="L47" s="10"/>
      <c r="M47" s="12" t="str">
        <f t="shared" si="2"/>
        <v xml:space="preserve">Unit4   </v>
      </c>
      <c r="N47" s="9" t="str">
        <f t="shared" si="7"/>
        <v>D1344</v>
      </c>
      <c r="O47" s="10"/>
      <c r="P47" s="10"/>
      <c r="Q47" s="12" t="str">
        <f t="shared" si="3"/>
        <v xml:space="preserve">Unit4   </v>
      </c>
    </row>
    <row r="48" spans="1:17">
      <c r="A48" s="1">
        <v>45</v>
      </c>
      <c r="B48" s="9" t="str">
        <f t="shared" si="4"/>
        <v>M1345</v>
      </c>
      <c r="C48" s="10" t="s">
        <v>169</v>
      </c>
      <c r="D48" s="22" t="s">
        <v>422</v>
      </c>
      <c r="E48" s="11" t="str">
        <f t="shared" si="8"/>
        <v>Unit4   Command PNP X   UNLOAD</v>
      </c>
      <c r="F48" s="9" t="str">
        <f t="shared" si="5"/>
        <v>L1345</v>
      </c>
      <c r="G48" s="17" t="s">
        <v>179</v>
      </c>
      <c r="H48" s="17" t="str">
        <f t="shared" si="9"/>
        <v>PNP X   UNLOAD</v>
      </c>
      <c r="I48" s="12" t="str">
        <f t="shared" si="1"/>
        <v>Unit4   S/W     PNP X   UNLOAD</v>
      </c>
      <c r="J48" s="9" t="str">
        <f t="shared" si="6"/>
        <v>T1345</v>
      </c>
      <c r="K48" s="10"/>
      <c r="L48" s="10"/>
      <c r="M48" s="12" t="str">
        <f t="shared" si="2"/>
        <v xml:space="preserve">Unit4   </v>
      </c>
      <c r="N48" s="9" t="str">
        <f t="shared" si="7"/>
        <v>D1345</v>
      </c>
      <c r="O48" s="10"/>
      <c r="P48" s="10"/>
      <c r="Q48" s="12" t="str">
        <f t="shared" si="3"/>
        <v xml:space="preserve">Unit4   </v>
      </c>
    </row>
    <row r="49" spans="1:17">
      <c r="A49" s="1">
        <v>46</v>
      </c>
      <c r="B49" s="9" t="str">
        <f t="shared" si="4"/>
        <v>M1346</v>
      </c>
      <c r="C49" s="10" t="s">
        <v>169</v>
      </c>
      <c r="D49" s="22" t="s">
        <v>423</v>
      </c>
      <c r="E49" s="11" t="str">
        <f t="shared" si="8"/>
        <v>Unit4   Command PNP X   NG</v>
      </c>
      <c r="F49" s="9" t="str">
        <f t="shared" si="5"/>
        <v>L1346</v>
      </c>
      <c r="G49" s="17" t="s">
        <v>179</v>
      </c>
      <c r="H49" s="17" t="str">
        <f t="shared" si="9"/>
        <v>PNP X   NG</v>
      </c>
      <c r="I49" s="12" t="str">
        <f t="shared" si="1"/>
        <v>Unit4   S/W     PNP X   NG</v>
      </c>
      <c r="J49" s="9" t="str">
        <f t="shared" si="6"/>
        <v>T1346</v>
      </c>
      <c r="K49" s="10"/>
      <c r="L49" s="10"/>
      <c r="M49" s="12" t="str">
        <f t="shared" si="2"/>
        <v xml:space="preserve">Unit4   </v>
      </c>
      <c r="N49" s="9" t="str">
        <f t="shared" si="7"/>
        <v>D1346</v>
      </c>
      <c r="O49" s="10"/>
      <c r="P49" s="10"/>
      <c r="Q49" s="12" t="str">
        <f t="shared" si="3"/>
        <v xml:space="preserve">Unit4   </v>
      </c>
    </row>
    <row r="50" spans="1:17">
      <c r="A50" s="1">
        <v>47</v>
      </c>
      <c r="B50" s="9" t="str">
        <f t="shared" si="4"/>
        <v>M1347</v>
      </c>
      <c r="C50" s="10" t="s">
        <v>169</v>
      </c>
      <c r="D50" s="22" t="s">
        <v>335</v>
      </c>
      <c r="E50" s="11" t="str">
        <f t="shared" si="8"/>
        <v>Unit4   Command PNP X   POS4MOVE</v>
      </c>
      <c r="F50" s="9" t="str">
        <f t="shared" si="5"/>
        <v>L1347</v>
      </c>
      <c r="G50" s="17" t="s">
        <v>179</v>
      </c>
      <c r="H50" s="17" t="str">
        <f t="shared" si="9"/>
        <v>PNP X   POS4MOVE</v>
      </c>
      <c r="I50" s="12" t="str">
        <f t="shared" si="1"/>
        <v>Unit4   S/W     PNP X   POS4MOVE</v>
      </c>
      <c r="J50" s="9" t="str">
        <f t="shared" si="6"/>
        <v>T1347</v>
      </c>
      <c r="K50" s="10"/>
      <c r="L50" s="10"/>
      <c r="M50" s="12" t="str">
        <f t="shared" si="2"/>
        <v xml:space="preserve">Unit4   </v>
      </c>
      <c r="N50" s="9" t="str">
        <f t="shared" si="7"/>
        <v>D1347</v>
      </c>
      <c r="O50" s="10"/>
      <c r="P50" s="10"/>
      <c r="Q50" s="12" t="str">
        <f t="shared" si="3"/>
        <v xml:space="preserve">Unit4   </v>
      </c>
    </row>
    <row r="51" spans="1:17">
      <c r="A51" s="1">
        <v>48</v>
      </c>
      <c r="B51" s="9" t="str">
        <f t="shared" si="4"/>
        <v>M1348</v>
      </c>
      <c r="C51" s="10" t="s">
        <v>169</v>
      </c>
      <c r="D51" s="22" t="s">
        <v>336</v>
      </c>
      <c r="E51" s="11" t="str">
        <f t="shared" si="8"/>
        <v>Unit4   Command PNP X   POS5MOVE</v>
      </c>
      <c r="F51" s="9" t="str">
        <f t="shared" si="5"/>
        <v>L1348</v>
      </c>
      <c r="G51" s="17" t="s">
        <v>179</v>
      </c>
      <c r="H51" s="17" t="str">
        <f t="shared" si="9"/>
        <v>PNP X   POS5MOVE</v>
      </c>
      <c r="I51" s="12" t="str">
        <f t="shared" si="1"/>
        <v>Unit4   S/W     PNP X   POS5MOVE</v>
      </c>
      <c r="J51" s="9" t="str">
        <f t="shared" si="6"/>
        <v>T1348</v>
      </c>
      <c r="K51" s="10"/>
      <c r="L51" s="10"/>
      <c r="M51" s="12" t="str">
        <f t="shared" si="2"/>
        <v xml:space="preserve">Unit4   </v>
      </c>
      <c r="N51" s="9" t="str">
        <f t="shared" si="7"/>
        <v>D1348</v>
      </c>
      <c r="O51" s="10"/>
      <c r="P51" s="10"/>
      <c r="Q51" s="12" t="str">
        <f t="shared" si="3"/>
        <v xml:space="preserve">Unit4   </v>
      </c>
    </row>
    <row r="52" spans="1:17">
      <c r="A52" s="1">
        <v>49</v>
      </c>
      <c r="B52" s="9" t="str">
        <f t="shared" si="4"/>
        <v>M1349</v>
      </c>
      <c r="C52" s="10" t="s">
        <v>169</v>
      </c>
      <c r="D52" s="22" t="s">
        <v>424</v>
      </c>
      <c r="E52" s="11" t="str">
        <f t="shared" si="8"/>
        <v>Unit4   Command PNP Y   LOAD</v>
      </c>
      <c r="F52" s="9" t="str">
        <f t="shared" si="5"/>
        <v>L1349</v>
      </c>
      <c r="G52" s="17" t="s">
        <v>179</v>
      </c>
      <c r="H52" s="17" t="str">
        <f t="shared" si="9"/>
        <v>PNP Y   LOAD</v>
      </c>
      <c r="I52" s="12" t="str">
        <f t="shared" si="1"/>
        <v>Unit4   S/W     PNP Y   LOAD</v>
      </c>
      <c r="J52" s="9" t="str">
        <f t="shared" si="6"/>
        <v>T1349</v>
      </c>
      <c r="K52" s="10"/>
      <c r="L52" s="10"/>
      <c r="M52" s="12" t="str">
        <f t="shared" si="2"/>
        <v xml:space="preserve">Unit4   </v>
      </c>
      <c r="N52" s="9" t="str">
        <f t="shared" si="7"/>
        <v>D1349</v>
      </c>
      <c r="O52" s="10"/>
      <c r="P52" s="10"/>
      <c r="Q52" s="12" t="str">
        <f t="shared" si="3"/>
        <v xml:space="preserve">Unit4   </v>
      </c>
    </row>
    <row r="53" spans="1:17">
      <c r="A53" s="1">
        <v>50</v>
      </c>
      <c r="B53" s="9" t="str">
        <f t="shared" si="4"/>
        <v>M1350</v>
      </c>
      <c r="C53" s="10" t="s">
        <v>169</v>
      </c>
      <c r="D53" s="22" t="s">
        <v>425</v>
      </c>
      <c r="E53" s="11" t="str">
        <f t="shared" si="8"/>
        <v>Unit4   Command PNP Y   UNLOAD</v>
      </c>
      <c r="F53" s="9" t="str">
        <f t="shared" si="5"/>
        <v>L1350</v>
      </c>
      <c r="G53" s="17" t="s">
        <v>179</v>
      </c>
      <c r="H53" s="17" t="str">
        <f t="shared" si="9"/>
        <v>PNP Y   UNLOAD</v>
      </c>
      <c r="I53" s="12" t="str">
        <f t="shared" si="1"/>
        <v>Unit4   S/W     PNP Y   UNLOAD</v>
      </c>
      <c r="J53" s="9" t="str">
        <f t="shared" si="6"/>
        <v>T1350</v>
      </c>
      <c r="K53" s="10"/>
      <c r="L53" s="10"/>
      <c r="M53" s="12" t="str">
        <f t="shared" si="2"/>
        <v xml:space="preserve">Unit4   </v>
      </c>
      <c r="N53" s="9" t="str">
        <f t="shared" si="7"/>
        <v>D1350</v>
      </c>
      <c r="O53" s="10"/>
      <c r="P53" s="10"/>
      <c r="Q53" s="12" t="str">
        <f t="shared" si="3"/>
        <v xml:space="preserve">Unit4   </v>
      </c>
    </row>
    <row r="54" spans="1:17">
      <c r="A54" s="1">
        <v>51</v>
      </c>
      <c r="B54" s="9" t="str">
        <f t="shared" si="4"/>
        <v>M1351</v>
      </c>
      <c r="C54" s="10" t="s">
        <v>169</v>
      </c>
      <c r="D54" s="22" t="s">
        <v>426</v>
      </c>
      <c r="E54" s="11" t="str">
        <f t="shared" si="8"/>
        <v>Unit4   Command PNP Y   NG</v>
      </c>
      <c r="F54" s="9" t="str">
        <f t="shared" si="5"/>
        <v>L1351</v>
      </c>
      <c r="G54" s="17" t="s">
        <v>179</v>
      </c>
      <c r="H54" s="17" t="str">
        <f t="shared" si="9"/>
        <v>PNP Y   NG</v>
      </c>
      <c r="I54" s="12" t="str">
        <f t="shared" si="1"/>
        <v>Unit4   S/W     PNP Y   NG</v>
      </c>
      <c r="J54" s="9" t="str">
        <f t="shared" si="6"/>
        <v>T1351</v>
      </c>
      <c r="K54" s="10"/>
      <c r="L54" s="10"/>
      <c r="M54" s="12" t="str">
        <f t="shared" si="2"/>
        <v xml:space="preserve">Unit4   </v>
      </c>
      <c r="N54" s="9" t="str">
        <f t="shared" si="7"/>
        <v>D1351</v>
      </c>
      <c r="O54" s="10"/>
      <c r="P54" s="10"/>
      <c r="Q54" s="12" t="str">
        <f t="shared" si="3"/>
        <v xml:space="preserve">Unit4   </v>
      </c>
    </row>
    <row r="55" spans="1:17">
      <c r="A55" s="1">
        <v>52</v>
      </c>
      <c r="B55" s="9" t="str">
        <f t="shared" si="4"/>
        <v>M1352</v>
      </c>
      <c r="C55" s="10" t="s">
        <v>169</v>
      </c>
      <c r="D55" s="22" t="s">
        <v>337</v>
      </c>
      <c r="E55" s="11" t="str">
        <f t="shared" si="8"/>
        <v>Unit4   Command PNP Y   POS4MOVE</v>
      </c>
      <c r="F55" s="9" t="str">
        <f t="shared" si="5"/>
        <v>L1352</v>
      </c>
      <c r="G55" s="17" t="s">
        <v>179</v>
      </c>
      <c r="H55" s="17" t="str">
        <f t="shared" si="9"/>
        <v>PNP Y   POS4MOVE</v>
      </c>
      <c r="I55" s="12" t="str">
        <f t="shared" si="1"/>
        <v>Unit4   S/W     PNP Y   POS4MOVE</v>
      </c>
      <c r="J55" s="9" t="str">
        <f t="shared" si="6"/>
        <v>T1352</v>
      </c>
      <c r="K55" s="10"/>
      <c r="L55" s="10"/>
      <c r="M55" s="12" t="str">
        <f t="shared" si="2"/>
        <v xml:space="preserve">Unit4   </v>
      </c>
      <c r="N55" s="9" t="str">
        <f t="shared" si="7"/>
        <v>D1352</v>
      </c>
      <c r="O55" s="10"/>
      <c r="P55" s="10"/>
      <c r="Q55" s="12" t="str">
        <f t="shared" si="3"/>
        <v xml:space="preserve">Unit4   </v>
      </c>
    </row>
    <row r="56" spans="1:17">
      <c r="A56" s="1">
        <v>53</v>
      </c>
      <c r="B56" s="9" t="str">
        <f t="shared" si="4"/>
        <v>M1353</v>
      </c>
      <c r="C56" s="10" t="s">
        <v>169</v>
      </c>
      <c r="D56" s="22" t="s">
        <v>338</v>
      </c>
      <c r="E56" s="11" t="str">
        <f t="shared" si="8"/>
        <v>Unit4   Command PNP Y   POS5MOVE</v>
      </c>
      <c r="F56" s="9" t="str">
        <f t="shared" si="5"/>
        <v>L1353</v>
      </c>
      <c r="G56" s="17" t="s">
        <v>179</v>
      </c>
      <c r="H56" s="17" t="str">
        <f t="shared" si="9"/>
        <v>PNP Y   POS5MOVE</v>
      </c>
      <c r="I56" s="12" t="str">
        <f t="shared" si="1"/>
        <v>Unit4   S/W     PNP Y   POS5MOVE</v>
      </c>
      <c r="J56" s="9" t="str">
        <f t="shared" si="6"/>
        <v>T1353</v>
      </c>
      <c r="K56" s="10"/>
      <c r="L56" s="10"/>
      <c r="M56" s="12" t="str">
        <f t="shared" si="2"/>
        <v xml:space="preserve">Unit4   </v>
      </c>
      <c r="N56" s="9" t="str">
        <f t="shared" si="7"/>
        <v>D1353</v>
      </c>
      <c r="O56" s="10"/>
      <c r="P56" s="10"/>
      <c r="Q56" s="12" t="str">
        <f t="shared" si="3"/>
        <v xml:space="preserve">Unit4   </v>
      </c>
    </row>
    <row r="57" spans="1:17">
      <c r="A57" s="1">
        <v>54</v>
      </c>
      <c r="B57" s="9" t="str">
        <f t="shared" si="4"/>
        <v>M1354</v>
      </c>
      <c r="C57" s="10" t="s">
        <v>169</v>
      </c>
      <c r="D57" s="22" t="s">
        <v>427</v>
      </c>
      <c r="E57" s="11" t="str">
        <f t="shared" si="8"/>
        <v>Unit4   Command PNP Z   LOAD</v>
      </c>
      <c r="F57" s="9" t="str">
        <f t="shared" si="5"/>
        <v>L1354</v>
      </c>
      <c r="G57" s="17" t="s">
        <v>179</v>
      </c>
      <c r="H57" s="17" t="str">
        <f t="shared" si="9"/>
        <v>PNP Z   LOAD</v>
      </c>
      <c r="I57" s="12" t="str">
        <f t="shared" si="1"/>
        <v>Unit4   S/W     PNP Z   LOAD</v>
      </c>
      <c r="J57" s="9" t="str">
        <f t="shared" si="6"/>
        <v>T1354</v>
      </c>
      <c r="K57" s="10"/>
      <c r="L57" s="10"/>
      <c r="M57" s="12" t="str">
        <f t="shared" si="2"/>
        <v xml:space="preserve">Unit4   </v>
      </c>
      <c r="N57" s="9" t="str">
        <f t="shared" si="7"/>
        <v>D1354</v>
      </c>
      <c r="O57" s="10"/>
      <c r="P57" s="10"/>
      <c r="Q57" s="12" t="str">
        <f t="shared" si="3"/>
        <v xml:space="preserve">Unit4   </v>
      </c>
    </row>
    <row r="58" spans="1:17">
      <c r="A58" s="1">
        <v>55</v>
      </c>
      <c r="B58" s="9" t="str">
        <f t="shared" si="4"/>
        <v>M1355</v>
      </c>
      <c r="C58" s="10" t="s">
        <v>169</v>
      </c>
      <c r="D58" s="22" t="s">
        <v>428</v>
      </c>
      <c r="E58" s="11" t="str">
        <f t="shared" si="8"/>
        <v>Unit4   Command PNP Z   UNLOAD</v>
      </c>
      <c r="F58" s="9" t="str">
        <f t="shared" si="5"/>
        <v>L1355</v>
      </c>
      <c r="G58" s="17" t="s">
        <v>179</v>
      </c>
      <c r="H58" s="17" t="str">
        <f t="shared" si="9"/>
        <v>PNP Z   UNLOAD</v>
      </c>
      <c r="I58" s="12" t="str">
        <f t="shared" si="1"/>
        <v>Unit4   S/W     PNP Z   UNLOAD</v>
      </c>
      <c r="J58" s="9" t="str">
        <f t="shared" si="6"/>
        <v>T1355</v>
      </c>
      <c r="K58" s="10"/>
      <c r="L58" s="10"/>
      <c r="M58" s="12" t="str">
        <f t="shared" si="2"/>
        <v xml:space="preserve">Unit4   </v>
      </c>
      <c r="N58" s="9" t="str">
        <f t="shared" si="7"/>
        <v>D1355</v>
      </c>
      <c r="O58" s="10"/>
      <c r="P58" s="10"/>
      <c r="Q58" s="12" t="str">
        <f t="shared" si="3"/>
        <v xml:space="preserve">Unit4   </v>
      </c>
    </row>
    <row r="59" spans="1:17">
      <c r="A59" s="1">
        <v>56</v>
      </c>
      <c r="B59" s="9" t="str">
        <f t="shared" si="4"/>
        <v>M1356</v>
      </c>
      <c r="C59" s="10" t="s">
        <v>169</v>
      </c>
      <c r="D59" s="81" t="s">
        <v>1465</v>
      </c>
      <c r="E59" s="11" t="str">
        <f t="shared" si="8"/>
        <v>Unit4   Command PNP Z   Weight</v>
      </c>
      <c r="F59" s="9" t="str">
        <f t="shared" si="5"/>
        <v>L1356</v>
      </c>
      <c r="G59" s="17" t="s">
        <v>179</v>
      </c>
      <c r="H59" s="17" t="str">
        <f t="shared" si="9"/>
        <v>PNP Z   Weight</v>
      </c>
      <c r="I59" s="12" t="str">
        <f t="shared" si="1"/>
        <v>Unit4   S/W     PNP Z   Weight</v>
      </c>
      <c r="J59" s="9" t="str">
        <f t="shared" si="6"/>
        <v>T1356</v>
      </c>
      <c r="K59" s="10"/>
      <c r="L59" s="10"/>
      <c r="M59" s="12" t="str">
        <f t="shared" si="2"/>
        <v xml:space="preserve">Unit4   </v>
      </c>
      <c r="N59" s="9" t="str">
        <f t="shared" si="7"/>
        <v>D1356</v>
      </c>
      <c r="O59" s="10"/>
      <c r="P59" s="10"/>
      <c r="Q59" s="12" t="str">
        <f t="shared" si="3"/>
        <v xml:space="preserve">Unit4   </v>
      </c>
    </row>
    <row r="60" spans="1:17">
      <c r="A60" s="1">
        <v>57</v>
      </c>
      <c r="B60" s="9" t="str">
        <f t="shared" si="4"/>
        <v>M1357</v>
      </c>
      <c r="C60" s="10" t="s">
        <v>169</v>
      </c>
      <c r="D60" s="22" t="s">
        <v>430</v>
      </c>
      <c r="E60" s="11" t="str">
        <f t="shared" si="8"/>
        <v>Unit4   Command PNP Z   WAIT</v>
      </c>
      <c r="F60" s="9" t="str">
        <f t="shared" si="5"/>
        <v>L1357</v>
      </c>
      <c r="G60" s="17" t="s">
        <v>179</v>
      </c>
      <c r="H60" s="17" t="str">
        <f t="shared" si="9"/>
        <v>PNP Z   WAIT</v>
      </c>
      <c r="I60" s="12" t="str">
        <f t="shared" si="1"/>
        <v>Unit4   S/W     PNP Z   WAIT</v>
      </c>
      <c r="J60" s="9" t="str">
        <f t="shared" si="6"/>
        <v>T1357</v>
      </c>
      <c r="K60" s="10"/>
      <c r="L60" s="10"/>
      <c r="M60" s="12" t="str">
        <f t="shared" si="2"/>
        <v xml:space="preserve">Unit4   </v>
      </c>
      <c r="N60" s="9" t="str">
        <f t="shared" si="7"/>
        <v>D1357</v>
      </c>
      <c r="O60" s="10"/>
      <c r="P60" s="10"/>
      <c r="Q60" s="12" t="str">
        <f t="shared" si="3"/>
        <v xml:space="preserve">Unit4   </v>
      </c>
    </row>
    <row r="61" spans="1:17">
      <c r="A61" s="1">
        <v>58</v>
      </c>
      <c r="B61" s="9" t="str">
        <f t="shared" si="4"/>
        <v>M1358</v>
      </c>
      <c r="C61" s="10" t="s">
        <v>169</v>
      </c>
      <c r="D61" s="22" t="s">
        <v>339</v>
      </c>
      <c r="E61" s="11" t="str">
        <f t="shared" si="8"/>
        <v>Unit4   Command PNP Z   POS5MOVE</v>
      </c>
      <c r="F61" s="9" t="str">
        <f t="shared" si="5"/>
        <v>L1358</v>
      </c>
      <c r="G61" s="17" t="s">
        <v>179</v>
      </c>
      <c r="H61" s="17" t="str">
        <f t="shared" si="9"/>
        <v>PNP Z   POS5MOVE</v>
      </c>
      <c r="I61" s="12" t="str">
        <f t="shared" si="1"/>
        <v>Unit4   S/W     PNP Z   POS5MOVE</v>
      </c>
      <c r="J61" s="9" t="str">
        <f t="shared" si="6"/>
        <v>T1358</v>
      </c>
      <c r="K61" s="10"/>
      <c r="L61" s="10"/>
      <c r="M61" s="12" t="str">
        <f t="shared" si="2"/>
        <v xml:space="preserve">Unit4   </v>
      </c>
      <c r="N61" s="9" t="str">
        <f t="shared" si="7"/>
        <v>D1358</v>
      </c>
      <c r="O61" s="10"/>
      <c r="P61" s="10"/>
      <c r="Q61" s="12" t="str">
        <f t="shared" si="3"/>
        <v xml:space="preserve">Unit4   </v>
      </c>
    </row>
    <row r="62" spans="1:17">
      <c r="A62" s="1">
        <v>59</v>
      </c>
      <c r="B62" s="9" t="str">
        <f t="shared" si="4"/>
        <v>M1359</v>
      </c>
      <c r="C62" s="10" t="s">
        <v>169</v>
      </c>
      <c r="D62" s="22" t="s">
        <v>182</v>
      </c>
      <c r="E62" s="11" t="str">
        <f t="shared" si="8"/>
        <v xml:space="preserve">Unit4   Command  </v>
      </c>
      <c r="F62" s="9" t="str">
        <f t="shared" si="5"/>
        <v>L1359</v>
      </c>
      <c r="G62" s="17" t="s">
        <v>179</v>
      </c>
      <c r="H62" s="17" t="str">
        <f t="shared" si="9"/>
        <v xml:space="preserve"> </v>
      </c>
      <c r="I62" s="12" t="str">
        <f t="shared" si="1"/>
        <v xml:space="preserve">Unit4   S/W      </v>
      </c>
      <c r="J62" s="9" t="str">
        <f t="shared" si="6"/>
        <v>T1359</v>
      </c>
      <c r="K62" s="10"/>
      <c r="L62" s="10"/>
      <c r="M62" s="12" t="str">
        <f t="shared" si="2"/>
        <v xml:space="preserve">Unit4   </v>
      </c>
      <c r="N62" s="9" t="str">
        <f t="shared" si="7"/>
        <v>D1359</v>
      </c>
      <c r="O62" s="10"/>
      <c r="P62" s="10"/>
      <c r="Q62" s="12" t="str">
        <f t="shared" si="3"/>
        <v xml:space="preserve">Unit4   </v>
      </c>
    </row>
    <row r="63" spans="1:17">
      <c r="A63" s="1">
        <v>60</v>
      </c>
      <c r="B63" s="9" t="str">
        <f t="shared" si="4"/>
        <v>M1360</v>
      </c>
      <c r="C63" s="17" t="s">
        <v>175</v>
      </c>
      <c r="D63" s="17" t="str">
        <f>D43</f>
        <v>PNP     Turn</v>
      </c>
      <c r="E63" s="11" t="str">
        <f t="shared" si="8"/>
        <v>Unit4   Int'lockPNP     Turn</v>
      </c>
      <c r="F63" s="9" t="str">
        <f t="shared" si="5"/>
        <v>L1360</v>
      </c>
      <c r="G63" s="17" t="s">
        <v>180</v>
      </c>
      <c r="H63" s="17" t="str">
        <f t="shared" si="9"/>
        <v>PNP     Turn</v>
      </c>
      <c r="I63" s="12" t="str">
        <f t="shared" si="1"/>
        <v>Unit4   L/P     PNP     Turn</v>
      </c>
      <c r="J63" s="9" t="str">
        <f t="shared" si="6"/>
        <v>T1360</v>
      </c>
      <c r="K63" s="10"/>
      <c r="L63" s="10"/>
      <c r="M63" s="12" t="str">
        <f t="shared" si="2"/>
        <v xml:space="preserve">Unit4   </v>
      </c>
      <c r="N63" s="9" t="str">
        <f t="shared" si="7"/>
        <v>D1360</v>
      </c>
      <c r="O63" s="10"/>
      <c r="P63" s="10"/>
      <c r="Q63" s="12" t="str">
        <f t="shared" si="3"/>
        <v xml:space="preserve">Unit4   </v>
      </c>
    </row>
    <row r="64" spans="1:17">
      <c r="A64" s="1">
        <v>61</v>
      </c>
      <c r="B64" s="9" t="str">
        <f t="shared" si="4"/>
        <v>M1361</v>
      </c>
      <c r="C64" s="17" t="s">
        <v>175</v>
      </c>
      <c r="D64" s="17" t="str">
        <f>D44</f>
        <v>PNP     Return</v>
      </c>
      <c r="E64" s="11" t="str">
        <f t="shared" si="8"/>
        <v>Unit4   Int'lockPNP     Return</v>
      </c>
      <c r="F64" s="9" t="str">
        <f t="shared" si="5"/>
        <v>L1361</v>
      </c>
      <c r="G64" s="17" t="s">
        <v>180</v>
      </c>
      <c r="H64" s="17" t="str">
        <f t="shared" si="9"/>
        <v>PNP     Return</v>
      </c>
      <c r="I64" s="12" t="str">
        <f t="shared" si="1"/>
        <v>Unit4   L/P     PNP     Return</v>
      </c>
      <c r="J64" s="9" t="str">
        <f t="shared" si="6"/>
        <v>T1361</v>
      </c>
      <c r="K64" s="10"/>
      <c r="L64" s="10"/>
      <c r="M64" s="12" t="str">
        <f t="shared" si="2"/>
        <v xml:space="preserve">Unit4   </v>
      </c>
      <c r="N64" s="9" t="str">
        <f t="shared" si="7"/>
        <v>D1361</v>
      </c>
      <c r="O64" s="10"/>
      <c r="P64" s="10"/>
      <c r="Q64" s="12" t="str">
        <f t="shared" si="3"/>
        <v xml:space="preserve">Unit4   </v>
      </c>
    </row>
    <row r="65" spans="1:17">
      <c r="A65" s="1">
        <v>62</v>
      </c>
      <c r="B65" s="9" t="str">
        <f t="shared" si="4"/>
        <v>M1362</v>
      </c>
      <c r="C65" s="17" t="s">
        <v>170</v>
      </c>
      <c r="D65" s="17" t="str">
        <f t="shared" ref="D65:D102" si="10">D45</f>
        <v>PNP     Vacuum</v>
      </c>
      <c r="E65" s="11" t="str">
        <f t="shared" si="8"/>
        <v>Unit4   Int'lockPNP     Vacuum</v>
      </c>
      <c r="F65" s="9" t="str">
        <f t="shared" si="5"/>
        <v>L1362</v>
      </c>
      <c r="G65" s="17" t="s">
        <v>180</v>
      </c>
      <c r="H65" s="17" t="str">
        <f t="shared" si="9"/>
        <v>PNP     Vacuum</v>
      </c>
      <c r="I65" s="12" t="str">
        <f t="shared" si="1"/>
        <v>Unit4   L/P     PNP     Vacuum</v>
      </c>
      <c r="J65" s="9" t="str">
        <f t="shared" si="6"/>
        <v>T1362</v>
      </c>
      <c r="K65" s="10"/>
      <c r="L65" s="10"/>
      <c r="M65" s="12" t="str">
        <f t="shared" si="2"/>
        <v xml:space="preserve">Unit4   </v>
      </c>
      <c r="N65" s="9" t="str">
        <f t="shared" si="7"/>
        <v>D1362</v>
      </c>
      <c r="O65" s="10"/>
      <c r="P65" s="10"/>
      <c r="Q65" s="12" t="str">
        <f t="shared" si="3"/>
        <v xml:space="preserve">Unit4   </v>
      </c>
    </row>
    <row r="66" spans="1:17">
      <c r="A66" s="1">
        <v>63</v>
      </c>
      <c r="B66" s="9" t="str">
        <f t="shared" si="4"/>
        <v>M1363</v>
      </c>
      <c r="C66" s="17" t="s">
        <v>170</v>
      </c>
      <c r="D66" s="17" t="str">
        <f t="shared" si="10"/>
        <v>PNP     Blow</v>
      </c>
      <c r="E66" s="11" t="str">
        <f t="shared" si="8"/>
        <v>Unit4   Int'lockPNP     Blow</v>
      </c>
      <c r="F66" s="9" t="str">
        <f t="shared" si="5"/>
        <v>L1363</v>
      </c>
      <c r="G66" s="17" t="s">
        <v>180</v>
      </c>
      <c r="H66" s="17" t="str">
        <f t="shared" si="9"/>
        <v>PNP     Blow</v>
      </c>
      <c r="I66" s="12" t="str">
        <f t="shared" si="1"/>
        <v>Unit4   L/P     PNP     Blow</v>
      </c>
      <c r="J66" s="9" t="str">
        <f t="shared" si="6"/>
        <v>T1363</v>
      </c>
      <c r="K66" s="10"/>
      <c r="L66" s="10"/>
      <c r="M66" s="12" t="str">
        <f t="shared" si="2"/>
        <v xml:space="preserve">Unit4   </v>
      </c>
      <c r="N66" s="9" t="str">
        <f t="shared" si="7"/>
        <v>D1363</v>
      </c>
      <c r="O66" s="10"/>
      <c r="P66" s="10"/>
      <c r="Q66" s="12" t="str">
        <f t="shared" si="3"/>
        <v xml:space="preserve">Unit4   </v>
      </c>
    </row>
    <row r="67" spans="1:17">
      <c r="A67" s="1">
        <v>64</v>
      </c>
      <c r="B67" s="9" t="str">
        <f t="shared" si="4"/>
        <v>M1364</v>
      </c>
      <c r="C67" s="17" t="s">
        <v>170</v>
      </c>
      <c r="D67" s="17" t="str">
        <f t="shared" si="10"/>
        <v>PNP X   LOAD</v>
      </c>
      <c r="E67" s="11" t="str">
        <f t="shared" si="8"/>
        <v>Unit4   Int'lockPNP X   LOAD</v>
      </c>
      <c r="F67" s="9" t="str">
        <f t="shared" si="5"/>
        <v>L1364</v>
      </c>
      <c r="G67" s="17" t="s">
        <v>180</v>
      </c>
      <c r="H67" s="17" t="str">
        <f t="shared" si="9"/>
        <v>PNP X   LOAD</v>
      </c>
      <c r="I67" s="12" t="str">
        <f t="shared" ref="I67:I102" si="11">$B$1&amp;$C$1&amp;"   "&amp;G67&amp;H67</f>
        <v>Unit4   L/P     PNP X   LOAD</v>
      </c>
      <c r="J67" s="9" t="str">
        <f t="shared" si="6"/>
        <v>T1364</v>
      </c>
      <c r="K67" s="10"/>
      <c r="L67" s="10"/>
      <c r="M67" s="12" t="str">
        <f t="shared" ref="M67:M102" si="12">$B$1&amp;$C$1&amp;"   "&amp;K67&amp;L67</f>
        <v xml:space="preserve">Unit4   </v>
      </c>
      <c r="N67" s="9" t="str">
        <f t="shared" si="7"/>
        <v>D1364</v>
      </c>
      <c r="O67" s="10"/>
      <c r="P67" s="10"/>
      <c r="Q67" s="12" t="str">
        <f t="shared" ref="Q67:Q102" si="13">$B$1&amp;$C$1&amp;"   "&amp;O67&amp;P67</f>
        <v xml:space="preserve">Unit4   </v>
      </c>
    </row>
    <row r="68" spans="1:17">
      <c r="A68" s="1">
        <v>65</v>
      </c>
      <c r="B68" s="9" t="str">
        <f t="shared" ref="B68:B102" si="14">C$2&amp;B$2+$A68</f>
        <v>M1365</v>
      </c>
      <c r="C68" s="17" t="s">
        <v>170</v>
      </c>
      <c r="D68" s="17" t="str">
        <f t="shared" si="10"/>
        <v>PNP X   UNLOAD</v>
      </c>
      <c r="E68" s="11" t="str">
        <f t="shared" si="8"/>
        <v>Unit4   Int'lockPNP X   UNLOAD</v>
      </c>
      <c r="F68" s="9" t="str">
        <f t="shared" ref="F68:F102" si="15">G$2&amp;F$2+$A68</f>
        <v>L1365</v>
      </c>
      <c r="G68" s="17" t="s">
        <v>180</v>
      </c>
      <c r="H68" s="17" t="str">
        <f t="shared" si="9"/>
        <v>PNP X   UNLOAD</v>
      </c>
      <c r="I68" s="12" t="str">
        <f t="shared" si="11"/>
        <v>Unit4   L/P     PNP X   UNLOAD</v>
      </c>
      <c r="J68" s="9" t="str">
        <f t="shared" ref="J68:J102" si="16">K$2&amp;J$2+$A68</f>
        <v>T1365</v>
      </c>
      <c r="K68" s="10"/>
      <c r="L68" s="10"/>
      <c r="M68" s="12" t="str">
        <f t="shared" si="12"/>
        <v xml:space="preserve">Unit4   </v>
      </c>
      <c r="N68" s="9" t="str">
        <f t="shared" ref="N68:N102" si="17">O$2&amp;N$2+$A68</f>
        <v>D1365</v>
      </c>
      <c r="O68" s="10"/>
      <c r="P68" s="10"/>
      <c r="Q68" s="12" t="str">
        <f t="shared" si="13"/>
        <v xml:space="preserve">Unit4   </v>
      </c>
    </row>
    <row r="69" spans="1:17">
      <c r="A69" s="1">
        <v>66</v>
      </c>
      <c r="B69" s="9" t="str">
        <f t="shared" si="14"/>
        <v>M1366</v>
      </c>
      <c r="C69" s="17" t="s">
        <v>170</v>
      </c>
      <c r="D69" s="17" t="str">
        <f t="shared" si="10"/>
        <v>PNP X   NG</v>
      </c>
      <c r="E69" s="11" t="str">
        <f t="shared" si="8"/>
        <v>Unit4   Int'lockPNP X   NG</v>
      </c>
      <c r="F69" s="9" t="str">
        <f t="shared" si="15"/>
        <v>L1366</v>
      </c>
      <c r="G69" s="17" t="s">
        <v>180</v>
      </c>
      <c r="H69" s="17" t="str">
        <f t="shared" si="9"/>
        <v>PNP X   NG</v>
      </c>
      <c r="I69" s="12" t="str">
        <f t="shared" si="11"/>
        <v>Unit4   L/P     PNP X   NG</v>
      </c>
      <c r="J69" s="9" t="str">
        <f t="shared" si="16"/>
        <v>T1366</v>
      </c>
      <c r="K69" s="10"/>
      <c r="L69" s="10"/>
      <c r="M69" s="12" t="str">
        <f t="shared" si="12"/>
        <v xml:space="preserve">Unit4   </v>
      </c>
      <c r="N69" s="9" t="str">
        <f t="shared" si="17"/>
        <v>D1366</v>
      </c>
      <c r="O69" s="10"/>
      <c r="P69" s="10"/>
      <c r="Q69" s="12" t="str">
        <f t="shared" si="13"/>
        <v xml:space="preserve">Unit4   </v>
      </c>
    </row>
    <row r="70" spans="1:17">
      <c r="A70" s="1">
        <v>67</v>
      </c>
      <c r="B70" s="9" t="str">
        <f t="shared" si="14"/>
        <v>M1367</v>
      </c>
      <c r="C70" s="17" t="s">
        <v>170</v>
      </c>
      <c r="D70" s="17" t="str">
        <f t="shared" si="10"/>
        <v>PNP X   POS4MOVE</v>
      </c>
      <c r="E70" s="11" t="str">
        <f t="shared" si="8"/>
        <v>Unit4   Int'lockPNP X   POS4MOVE</v>
      </c>
      <c r="F70" s="9" t="str">
        <f t="shared" si="15"/>
        <v>L1367</v>
      </c>
      <c r="G70" s="17" t="s">
        <v>180</v>
      </c>
      <c r="H70" s="17" t="str">
        <f t="shared" si="9"/>
        <v>PNP X   POS4MOVE</v>
      </c>
      <c r="I70" s="12" t="str">
        <f t="shared" si="11"/>
        <v>Unit4   L/P     PNP X   POS4MOVE</v>
      </c>
      <c r="J70" s="9" t="str">
        <f t="shared" si="16"/>
        <v>T1367</v>
      </c>
      <c r="K70" s="10"/>
      <c r="L70" s="10"/>
      <c r="M70" s="12" t="str">
        <f t="shared" si="12"/>
        <v xml:space="preserve">Unit4   </v>
      </c>
      <c r="N70" s="9" t="str">
        <f t="shared" si="17"/>
        <v>D1367</v>
      </c>
      <c r="O70" s="10"/>
      <c r="P70" s="10"/>
      <c r="Q70" s="12" t="str">
        <f t="shared" si="13"/>
        <v xml:space="preserve">Unit4   </v>
      </c>
    </row>
    <row r="71" spans="1:17">
      <c r="A71" s="1">
        <v>68</v>
      </c>
      <c r="B71" s="9" t="str">
        <f t="shared" si="14"/>
        <v>M1368</v>
      </c>
      <c r="C71" s="17" t="s">
        <v>170</v>
      </c>
      <c r="D71" s="17" t="str">
        <f t="shared" si="10"/>
        <v>PNP X   POS5MOVE</v>
      </c>
      <c r="E71" s="11" t="str">
        <f t="shared" si="8"/>
        <v>Unit4   Int'lockPNP X   POS5MOVE</v>
      </c>
      <c r="F71" s="9" t="str">
        <f t="shared" si="15"/>
        <v>L1368</v>
      </c>
      <c r="G71" s="17" t="s">
        <v>180</v>
      </c>
      <c r="H71" s="17" t="str">
        <f t="shared" si="9"/>
        <v>PNP X   POS5MOVE</v>
      </c>
      <c r="I71" s="12" t="str">
        <f t="shared" si="11"/>
        <v>Unit4   L/P     PNP X   POS5MOVE</v>
      </c>
      <c r="J71" s="9" t="str">
        <f t="shared" si="16"/>
        <v>T1368</v>
      </c>
      <c r="K71" s="10"/>
      <c r="L71" s="10"/>
      <c r="M71" s="12" t="str">
        <f t="shared" si="12"/>
        <v xml:space="preserve">Unit4   </v>
      </c>
      <c r="N71" s="9" t="str">
        <f t="shared" si="17"/>
        <v>D1368</v>
      </c>
      <c r="O71" s="10"/>
      <c r="P71" s="10"/>
      <c r="Q71" s="12" t="str">
        <f t="shared" si="13"/>
        <v xml:space="preserve">Unit4   </v>
      </c>
    </row>
    <row r="72" spans="1:17">
      <c r="A72" s="1">
        <v>69</v>
      </c>
      <c r="B72" s="9" t="str">
        <f t="shared" si="14"/>
        <v>M1369</v>
      </c>
      <c r="C72" s="17" t="s">
        <v>170</v>
      </c>
      <c r="D72" s="17" t="str">
        <f t="shared" si="10"/>
        <v>PNP Y   LOAD</v>
      </c>
      <c r="E72" s="11" t="str">
        <f t="shared" si="8"/>
        <v>Unit4   Int'lockPNP Y   LOAD</v>
      </c>
      <c r="F72" s="9" t="str">
        <f t="shared" si="15"/>
        <v>L1369</v>
      </c>
      <c r="G72" s="17" t="s">
        <v>180</v>
      </c>
      <c r="H72" s="17" t="str">
        <f t="shared" si="9"/>
        <v>PNP Y   LOAD</v>
      </c>
      <c r="I72" s="12" t="str">
        <f t="shared" si="11"/>
        <v>Unit4   L/P     PNP Y   LOAD</v>
      </c>
      <c r="J72" s="9" t="str">
        <f t="shared" si="16"/>
        <v>T1369</v>
      </c>
      <c r="K72" s="10"/>
      <c r="L72" s="10"/>
      <c r="M72" s="12" t="str">
        <f t="shared" si="12"/>
        <v xml:space="preserve">Unit4   </v>
      </c>
      <c r="N72" s="9" t="str">
        <f t="shared" si="17"/>
        <v>D1369</v>
      </c>
      <c r="O72" s="10"/>
      <c r="P72" s="10"/>
      <c r="Q72" s="12" t="str">
        <f t="shared" si="13"/>
        <v xml:space="preserve">Unit4   </v>
      </c>
    </row>
    <row r="73" spans="1:17">
      <c r="A73" s="1">
        <v>70</v>
      </c>
      <c r="B73" s="9" t="str">
        <f t="shared" si="14"/>
        <v>M1370</v>
      </c>
      <c r="C73" s="17" t="s">
        <v>170</v>
      </c>
      <c r="D73" s="17" t="str">
        <f t="shared" si="10"/>
        <v>PNP Y   UNLOAD</v>
      </c>
      <c r="E73" s="11" t="str">
        <f t="shared" si="8"/>
        <v>Unit4   Int'lockPNP Y   UNLOAD</v>
      </c>
      <c r="F73" s="9" t="str">
        <f t="shared" si="15"/>
        <v>L1370</v>
      </c>
      <c r="G73" s="17" t="s">
        <v>180</v>
      </c>
      <c r="H73" s="17" t="str">
        <f t="shared" si="9"/>
        <v>PNP Y   UNLOAD</v>
      </c>
      <c r="I73" s="12" t="str">
        <f t="shared" si="11"/>
        <v>Unit4   L/P     PNP Y   UNLOAD</v>
      </c>
      <c r="J73" s="9" t="str">
        <f t="shared" si="16"/>
        <v>T1370</v>
      </c>
      <c r="K73" s="10"/>
      <c r="L73" s="10"/>
      <c r="M73" s="12" t="str">
        <f t="shared" si="12"/>
        <v xml:space="preserve">Unit4   </v>
      </c>
      <c r="N73" s="9" t="str">
        <f t="shared" si="17"/>
        <v>D1370</v>
      </c>
      <c r="O73" s="10"/>
      <c r="P73" s="10"/>
      <c r="Q73" s="12" t="str">
        <f t="shared" si="13"/>
        <v xml:space="preserve">Unit4   </v>
      </c>
    </row>
    <row r="74" spans="1:17">
      <c r="A74" s="1">
        <v>71</v>
      </c>
      <c r="B74" s="9" t="str">
        <f t="shared" si="14"/>
        <v>M1371</v>
      </c>
      <c r="C74" s="17" t="s">
        <v>170</v>
      </c>
      <c r="D74" s="17" t="str">
        <f t="shared" si="10"/>
        <v>PNP Y   NG</v>
      </c>
      <c r="E74" s="11" t="str">
        <f t="shared" si="8"/>
        <v>Unit4   Int'lockPNP Y   NG</v>
      </c>
      <c r="F74" s="9" t="str">
        <f t="shared" si="15"/>
        <v>L1371</v>
      </c>
      <c r="G74" s="17" t="s">
        <v>180</v>
      </c>
      <c r="H74" s="17" t="str">
        <f t="shared" si="9"/>
        <v>PNP Y   NG</v>
      </c>
      <c r="I74" s="12" t="str">
        <f t="shared" si="11"/>
        <v>Unit4   L/P     PNP Y   NG</v>
      </c>
      <c r="J74" s="9" t="str">
        <f t="shared" si="16"/>
        <v>T1371</v>
      </c>
      <c r="K74" s="10"/>
      <c r="L74" s="10"/>
      <c r="M74" s="12" t="str">
        <f t="shared" si="12"/>
        <v xml:space="preserve">Unit4   </v>
      </c>
      <c r="N74" s="9" t="str">
        <f t="shared" si="17"/>
        <v>D1371</v>
      </c>
      <c r="O74" s="10"/>
      <c r="P74" s="10"/>
      <c r="Q74" s="12" t="str">
        <f t="shared" si="13"/>
        <v xml:space="preserve">Unit4   </v>
      </c>
    </row>
    <row r="75" spans="1:17">
      <c r="A75" s="1">
        <v>72</v>
      </c>
      <c r="B75" s="9" t="str">
        <f t="shared" si="14"/>
        <v>M1372</v>
      </c>
      <c r="C75" s="17" t="s">
        <v>170</v>
      </c>
      <c r="D75" s="17" t="str">
        <f t="shared" si="10"/>
        <v>PNP Y   POS4MOVE</v>
      </c>
      <c r="E75" s="11" t="str">
        <f t="shared" si="8"/>
        <v>Unit4   Int'lockPNP Y   POS4MOVE</v>
      </c>
      <c r="F75" s="9" t="str">
        <f t="shared" si="15"/>
        <v>L1372</v>
      </c>
      <c r="G75" s="17" t="s">
        <v>180</v>
      </c>
      <c r="H75" s="17" t="str">
        <f t="shared" si="9"/>
        <v>PNP Y   POS4MOVE</v>
      </c>
      <c r="I75" s="12" t="str">
        <f t="shared" si="11"/>
        <v>Unit4   L/P     PNP Y   POS4MOVE</v>
      </c>
      <c r="J75" s="9" t="str">
        <f t="shared" si="16"/>
        <v>T1372</v>
      </c>
      <c r="K75" s="10"/>
      <c r="L75" s="10"/>
      <c r="M75" s="12" t="str">
        <f t="shared" si="12"/>
        <v xml:space="preserve">Unit4   </v>
      </c>
      <c r="N75" s="9" t="str">
        <f t="shared" si="17"/>
        <v>D1372</v>
      </c>
      <c r="O75" s="10"/>
      <c r="P75" s="10"/>
      <c r="Q75" s="12" t="str">
        <f t="shared" si="13"/>
        <v xml:space="preserve">Unit4   </v>
      </c>
    </row>
    <row r="76" spans="1:17">
      <c r="A76" s="1">
        <v>73</v>
      </c>
      <c r="B76" s="9" t="str">
        <f t="shared" si="14"/>
        <v>M1373</v>
      </c>
      <c r="C76" s="17" t="s">
        <v>170</v>
      </c>
      <c r="D76" s="17" t="str">
        <f t="shared" si="10"/>
        <v>PNP Y   POS5MOVE</v>
      </c>
      <c r="E76" s="11" t="str">
        <f t="shared" si="8"/>
        <v>Unit4   Int'lockPNP Y   POS5MOVE</v>
      </c>
      <c r="F76" s="9" t="str">
        <f t="shared" si="15"/>
        <v>L1373</v>
      </c>
      <c r="G76" s="17" t="s">
        <v>180</v>
      </c>
      <c r="H76" s="17" t="str">
        <f t="shared" si="9"/>
        <v>PNP Y   POS5MOVE</v>
      </c>
      <c r="I76" s="12" t="str">
        <f t="shared" si="11"/>
        <v>Unit4   L/P     PNP Y   POS5MOVE</v>
      </c>
      <c r="J76" s="9" t="str">
        <f t="shared" si="16"/>
        <v>T1373</v>
      </c>
      <c r="K76" s="10"/>
      <c r="L76" s="10"/>
      <c r="M76" s="12" t="str">
        <f t="shared" si="12"/>
        <v xml:space="preserve">Unit4   </v>
      </c>
      <c r="N76" s="9" t="str">
        <f t="shared" si="17"/>
        <v>D1373</v>
      </c>
      <c r="O76" s="10"/>
      <c r="P76" s="10"/>
      <c r="Q76" s="12" t="str">
        <f t="shared" si="13"/>
        <v xml:space="preserve">Unit4   </v>
      </c>
    </row>
    <row r="77" spans="1:17">
      <c r="A77" s="1">
        <v>74</v>
      </c>
      <c r="B77" s="9" t="str">
        <f t="shared" si="14"/>
        <v>M1374</v>
      </c>
      <c r="C77" s="17" t="s">
        <v>170</v>
      </c>
      <c r="D77" s="17" t="str">
        <f t="shared" si="10"/>
        <v>PNP Z   LOAD</v>
      </c>
      <c r="E77" s="11" t="str">
        <f t="shared" si="8"/>
        <v>Unit4   Int'lockPNP Z   LOAD</v>
      </c>
      <c r="F77" s="9" t="str">
        <f t="shared" si="15"/>
        <v>L1374</v>
      </c>
      <c r="G77" s="17" t="s">
        <v>180</v>
      </c>
      <c r="H77" s="17" t="str">
        <f t="shared" si="9"/>
        <v>PNP Z   LOAD</v>
      </c>
      <c r="I77" s="12" t="str">
        <f t="shared" si="11"/>
        <v>Unit4   L/P     PNP Z   LOAD</v>
      </c>
      <c r="J77" s="9" t="str">
        <f t="shared" si="16"/>
        <v>T1374</v>
      </c>
      <c r="K77" s="10"/>
      <c r="L77" s="10"/>
      <c r="M77" s="12" t="str">
        <f t="shared" si="12"/>
        <v xml:space="preserve">Unit4   </v>
      </c>
      <c r="N77" s="9" t="str">
        <f t="shared" si="17"/>
        <v>D1374</v>
      </c>
      <c r="O77" s="10"/>
      <c r="P77" s="10"/>
      <c r="Q77" s="12" t="str">
        <f t="shared" si="13"/>
        <v xml:space="preserve">Unit4   </v>
      </c>
    </row>
    <row r="78" spans="1:17">
      <c r="A78" s="1">
        <v>75</v>
      </c>
      <c r="B78" s="9" t="str">
        <f t="shared" si="14"/>
        <v>M1375</v>
      </c>
      <c r="C78" s="17" t="s">
        <v>170</v>
      </c>
      <c r="D78" s="17" t="str">
        <f t="shared" si="10"/>
        <v>PNP Z   UNLOAD</v>
      </c>
      <c r="E78" s="11" t="str">
        <f t="shared" si="8"/>
        <v>Unit4   Int'lockPNP Z   UNLOAD</v>
      </c>
      <c r="F78" s="9" t="str">
        <f t="shared" si="15"/>
        <v>L1375</v>
      </c>
      <c r="G78" s="17" t="s">
        <v>180</v>
      </c>
      <c r="H78" s="17" t="str">
        <f t="shared" si="9"/>
        <v>PNP Z   UNLOAD</v>
      </c>
      <c r="I78" s="12" t="str">
        <f t="shared" si="11"/>
        <v>Unit4   L/P     PNP Z   UNLOAD</v>
      </c>
      <c r="J78" s="9" t="str">
        <f t="shared" si="16"/>
        <v>T1375</v>
      </c>
      <c r="K78" s="10"/>
      <c r="L78" s="10"/>
      <c r="M78" s="12" t="str">
        <f t="shared" si="12"/>
        <v xml:space="preserve">Unit4   </v>
      </c>
      <c r="N78" s="9" t="str">
        <f t="shared" si="17"/>
        <v>D1375</v>
      </c>
      <c r="O78" s="10"/>
      <c r="P78" s="10"/>
      <c r="Q78" s="12" t="str">
        <f t="shared" si="13"/>
        <v xml:space="preserve">Unit4   </v>
      </c>
    </row>
    <row r="79" spans="1:17">
      <c r="A79" s="1">
        <v>76</v>
      </c>
      <c r="B79" s="9" t="str">
        <f t="shared" si="14"/>
        <v>M1376</v>
      </c>
      <c r="C79" s="17" t="s">
        <v>170</v>
      </c>
      <c r="D79" s="17" t="str">
        <f t="shared" si="10"/>
        <v>PNP Z   Weight</v>
      </c>
      <c r="E79" s="11" t="str">
        <f t="shared" si="8"/>
        <v>Unit4   Int'lockPNP Z   Weight</v>
      </c>
      <c r="F79" s="9" t="str">
        <f t="shared" si="15"/>
        <v>L1376</v>
      </c>
      <c r="G79" s="17" t="s">
        <v>180</v>
      </c>
      <c r="H79" s="17" t="str">
        <f t="shared" si="9"/>
        <v>PNP Z   Weight</v>
      </c>
      <c r="I79" s="12" t="str">
        <f t="shared" si="11"/>
        <v>Unit4   L/P     PNP Z   Weight</v>
      </c>
      <c r="J79" s="9" t="str">
        <f t="shared" si="16"/>
        <v>T1376</v>
      </c>
      <c r="K79" s="10"/>
      <c r="L79" s="10"/>
      <c r="M79" s="12" t="str">
        <f t="shared" si="12"/>
        <v xml:space="preserve">Unit4   </v>
      </c>
      <c r="N79" s="9" t="str">
        <f t="shared" si="17"/>
        <v>D1376</v>
      </c>
      <c r="O79" s="10"/>
      <c r="P79" s="10"/>
      <c r="Q79" s="12" t="str">
        <f t="shared" si="13"/>
        <v xml:space="preserve">Unit4   </v>
      </c>
    </row>
    <row r="80" spans="1:17">
      <c r="A80" s="1">
        <v>77</v>
      </c>
      <c r="B80" s="9" t="str">
        <f t="shared" si="14"/>
        <v>M1377</v>
      </c>
      <c r="C80" s="17" t="s">
        <v>170</v>
      </c>
      <c r="D80" s="17" t="str">
        <f t="shared" si="10"/>
        <v>PNP Z   WAIT</v>
      </c>
      <c r="E80" s="11" t="str">
        <f t="shared" si="8"/>
        <v>Unit4   Int'lockPNP Z   WAIT</v>
      </c>
      <c r="F80" s="9" t="str">
        <f t="shared" si="15"/>
        <v>L1377</v>
      </c>
      <c r="G80" s="17" t="s">
        <v>180</v>
      </c>
      <c r="H80" s="17" t="str">
        <f t="shared" si="9"/>
        <v>PNP Z   WAIT</v>
      </c>
      <c r="I80" s="12" t="str">
        <f t="shared" si="11"/>
        <v>Unit4   L/P     PNP Z   WAIT</v>
      </c>
      <c r="J80" s="9" t="str">
        <f t="shared" si="16"/>
        <v>T1377</v>
      </c>
      <c r="K80" s="10"/>
      <c r="L80" s="10"/>
      <c r="M80" s="12" t="str">
        <f t="shared" si="12"/>
        <v xml:space="preserve">Unit4   </v>
      </c>
      <c r="N80" s="9" t="str">
        <f t="shared" si="17"/>
        <v>D1377</v>
      </c>
      <c r="O80" s="10"/>
      <c r="P80" s="10"/>
      <c r="Q80" s="12" t="str">
        <f t="shared" si="13"/>
        <v xml:space="preserve">Unit4   </v>
      </c>
    </row>
    <row r="81" spans="1:17">
      <c r="A81" s="1">
        <v>78</v>
      </c>
      <c r="B81" s="9" t="str">
        <f t="shared" si="14"/>
        <v>M1378</v>
      </c>
      <c r="C81" s="17" t="s">
        <v>170</v>
      </c>
      <c r="D81" s="17" t="str">
        <f t="shared" si="10"/>
        <v>PNP Z   POS5MOVE</v>
      </c>
      <c r="E81" s="11" t="str">
        <f t="shared" si="8"/>
        <v>Unit4   Int'lockPNP Z   POS5MOVE</v>
      </c>
      <c r="F81" s="9" t="str">
        <f t="shared" si="15"/>
        <v>L1378</v>
      </c>
      <c r="G81" s="17" t="s">
        <v>180</v>
      </c>
      <c r="H81" s="17" t="str">
        <f t="shared" si="9"/>
        <v>PNP Z   POS5MOVE</v>
      </c>
      <c r="I81" s="12" t="str">
        <f t="shared" si="11"/>
        <v>Unit4   L/P     PNP Z   POS5MOVE</v>
      </c>
      <c r="J81" s="9" t="str">
        <f t="shared" si="16"/>
        <v>T1378</v>
      </c>
      <c r="K81" s="10"/>
      <c r="L81" s="10"/>
      <c r="M81" s="12" t="str">
        <f t="shared" si="12"/>
        <v xml:space="preserve">Unit4   </v>
      </c>
      <c r="N81" s="9" t="str">
        <f t="shared" si="17"/>
        <v>D1378</v>
      </c>
      <c r="O81" s="10"/>
      <c r="P81" s="10"/>
      <c r="Q81" s="12" t="str">
        <f t="shared" si="13"/>
        <v xml:space="preserve">Unit4   </v>
      </c>
    </row>
    <row r="82" spans="1:17">
      <c r="A82" s="1">
        <v>79</v>
      </c>
      <c r="B82" s="9" t="str">
        <f t="shared" si="14"/>
        <v>M1379</v>
      </c>
      <c r="C82" s="17" t="s">
        <v>170</v>
      </c>
      <c r="D82" s="17" t="str">
        <f t="shared" si="10"/>
        <v xml:space="preserve"> </v>
      </c>
      <c r="E82" s="11" t="str">
        <f t="shared" si="8"/>
        <v xml:space="preserve">Unit4   Int'lock </v>
      </c>
      <c r="F82" s="9" t="str">
        <f t="shared" si="15"/>
        <v>L1379</v>
      </c>
      <c r="G82" s="17" t="s">
        <v>180</v>
      </c>
      <c r="H82" s="17" t="str">
        <f t="shared" si="9"/>
        <v xml:space="preserve"> </v>
      </c>
      <c r="I82" s="12" t="str">
        <f t="shared" si="11"/>
        <v xml:space="preserve">Unit4   L/P      </v>
      </c>
      <c r="J82" s="9" t="str">
        <f t="shared" si="16"/>
        <v>T1379</v>
      </c>
      <c r="K82" s="10"/>
      <c r="L82" s="10"/>
      <c r="M82" s="12" t="str">
        <f t="shared" si="12"/>
        <v xml:space="preserve">Unit4   </v>
      </c>
      <c r="N82" s="9" t="str">
        <f t="shared" si="17"/>
        <v>D1379</v>
      </c>
      <c r="O82" s="10"/>
      <c r="P82" s="10"/>
      <c r="Q82" s="12" t="str">
        <f t="shared" si="13"/>
        <v xml:space="preserve">Unit4   </v>
      </c>
    </row>
    <row r="83" spans="1:17">
      <c r="A83" s="1">
        <v>80</v>
      </c>
      <c r="B83" s="9" t="str">
        <f t="shared" si="14"/>
        <v>M1380</v>
      </c>
      <c r="C83" s="17" t="s">
        <v>171</v>
      </c>
      <c r="D83" s="17" t="str">
        <f t="shared" si="10"/>
        <v>PNP     Turn</v>
      </c>
      <c r="E83" s="11" t="str">
        <f t="shared" si="8"/>
        <v>Unit4   Alarm    PNP     Turn</v>
      </c>
      <c r="F83" s="9" t="str">
        <f t="shared" si="15"/>
        <v>L1380</v>
      </c>
      <c r="G83" s="17" t="s">
        <v>181</v>
      </c>
      <c r="H83" s="17" t="str">
        <f>D83</f>
        <v>PNP     Turn</v>
      </c>
      <c r="I83" s="12" t="str">
        <f t="shared" si="11"/>
        <v>Unit4   Sensor  PNP     Turn</v>
      </c>
      <c r="J83" s="9" t="str">
        <f t="shared" si="16"/>
        <v>T1380</v>
      </c>
      <c r="K83" s="10"/>
      <c r="L83" s="10"/>
      <c r="M83" s="12" t="str">
        <f t="shared" si="12"/>
        <v xml:space="preserve">Unit4   </v>
      </c>
      <c r="N83" s="9" t="str">
        <f t="shared" si="17"/>
        <v>D1380</v>
      </c>
      <c r="O83" s="10"/>
      <c r="P83" s="10"/>
      <c r="Q83" s="12" t="str">
        <f t="shared" si="13"/>
        <v xml:space="preserve">Unit4   </v>
      </c>
    </row>
    <row r="84" spans="1:17">
      <c r="A84" s="1">
        <v>81</v>
      </c>
      <c r="B84" s="9" t="str">
        <f t="shared" si="14"/>
        <v>M1381</v>
      </c>
      <c r="C84" s="17" t="s">
        <v>171</v>
      </c>
      <c r="D84" s="17" t="str">
        <f t="shared" si="10"/>
        <v>PNP     Return</v>
      </c>
      <c r="E84" s="11" t="str">
        <f t="shared" si="8"/>
        <v>Unit4   Alarm    PNP     Return</v>
      </c>
      <c r="F84" s="9" t="str">
        <f t="shared" si="15"/>
        <v>L1381</v>
      </c>
      <c r="G84" s="17" t="s">
        <v>181</v>
      </c>
      <c r="H84" s="17" t="str">
        <f>D84</f>
        <v>PNP     Return</v>
      </c>
      <c r="I84" s="12" t="str">
        <f t="shared" si="11"/>
        <v>Unit4   Sensor  PNP     Return</v>
      </c>
      <c r="J84" s="9" t="str">
        <f t="shared" si="16"/>
        <v>T1381</v>
      </c>
      <c r="K84" s="10"/>
      <c r="L84" s="10"/>
      <c r="M84" s="12" t="str">
        <f t="shared" si="12"/>
        <v xml:space="preserve">Unit4   </v>
      </c>
      <c r="N84" s="9" t="str">
        <f t="shared" si="17"/>
        <v>D1381</v>
      </c>
      <c r="O84" s="10"/>
      <c r="P84" s="10"/>
      <c r="Q84" s="12" t="str">
        <f t="shared" si="13"/>
        <v xml:space="preserve">Unit4   </v>
      </c>
    </row>
    <row r="85" spans="1:17">
      <c r="A85" s="1">
        <v>82</v>
      </c>
      <c r="B85" s="9" t="str">
        <f t="shared" si="14"/>
        <v>M1382</v>
      </c>
      <c r="C85" s="17" t="s">
        <v>171</v>
      </c>
      <c r="D85" s="17" t="str">
        <f t="shared" si="10"/>
        <v>PNP     Vacuum</v>
      </c>
      <c r="E85" s="11" t="str">
        <f t="shared" si="8"/>
        <v>Unit4   Alarm    PNP     Vacuum</v>
      </c>
      <c r="F85" s="9" t="str">
        <f t="shared" si="15"/>
        <v>L1382</v>
      </c>
      <c r="G85" s="17" t="s">
        <v>181</v>
      </c>
      <c r="H85" s="17" t="str">
        <f t="shared" ref="H85:H102" si="18">D85</f>
        <v>PNP     Vacuum</v>
      </c>
      <c r="I85" s="12" t="str">
        <f t="shared" si="11"/>
        <v>Unit4   Sensor  PNP     Vacuum</v>
      </c>
      <c r="J85" s="9" t="str">
        <f t="shared" si="16"/>
        <v>T1382</v>
      </c>
      <c r="K85" s="10"/>
      <c r="L85" s="10"/>
      <c r="M85" s="12" t="str">
        <f t="shared" si="12"/>
        <v xml:space="preserve">Unit4   </v>
      </c>
      <c r="N85" s="9" t="str">
        <f t="shared" si="17"/>
        <v>D1382</v>
      </c>
      <c r="O85" s="10"/>
      <c r="P85" s="10"/>
      <c r="Q85" s="12" t="str">
        <f t="shared" si="13"/>
        <v xml:space="preserve">Unit4   </v>
      </c>
    </row>
    <row r="86" spans="1:17">
      <c r="A86" s="1">
        <v>83</v>
      </c>
      <c r="B86" s="9" t="str">
        <f t="shared" si="14"/>
        <v>M1383</v>
      </c>
      <c r="C86" s="17" t="s">
        <v>171</v>
      </c>
      <c r="D86" s="17" t="str">
        <f t="shared" si="10"/>
        <v>PNP     Blow</v>
      </c>
      <c r="E86" s="11" t="str">
        <f t="shared" si="8"/>
        <v>Unit4   Alarm    PNP     Blow</v>
      </c>
      <c r="F86" s="9" t="str">
        <f t="shared" si="15"/>
        <v>L1383</v>
      </c>
      <c r="G86" s="17" t="s">
        <v>181</v>
      </c>
      <c r="H86" s="17" t="str">
        <f t="shared" si="18"/>
        <v>PNP     Blow</v>
      </c>
      <c r="I86" s="12" t="str">
        <f t="shared" si="11"/>
        <v>Unit4   Sensor  PNP     Blow</v>
      </c>
      <c r="J86" s="9" t="str">
        <f t="shared" si="16"/>
        <v>T1383</v>
      </c>
      <c r="K86" s="10"/>
      <c r="L86" s="10"/>
      <c r="M86" s="12" t="str">
        <f t="shared" si="12"/>
        <v xml:space="preserve">Unit4   </v>
      </c>
      <c r="N86" s="9" t="str">
        <f t="shared" si="17"/>
        <v>D1383</v>
      </c>
      <c r="O86" s="10"/>
      <c r="P86" s="10"/>
      <c r="Q86" s="12" t="str">
        <f t="shared" si="13"/>
        <v xml:space="preserve">Unit4   </v>
      </c>
    </row>
    <row r="87" spans="1:17">
      <c r="A87" s="1">
        <v>84</v>
      </c>
      <c r="B87" s="9" t="str">
        <f t="shared" si="14"/>
        <v>M1384</v>
      </c>
      <c r="C87" s="17" t="s">
        <v>171</v>
      </c>
      <c r="D87" s="17" t="str">
        <f t="shared" si="10"/>
        <v>PNP X   LOAD</v>
      </c>
      <c r="E87" s="11" t="str">
        <f t="shared" si="8"/>
        <v>Unit4   Alarm    PNP X   LOAD</v>
      </c>
      <c r="F87" s="9" t="str">
        <f t="shared" si="15"/>
        <v>L1384</v>
      </c>
      <c r="G87" s="17" t="s">
        <v>181</v>
      </c>
      <c r="H87" s="17" t="str">
        <f t="shared" si="18"/>
        <v>PNP X   LOAD</v>
      </c>
      <c r="I87" s="12" t="str">
        <f t="shared" si="11"/>
        <v>Unit4   Sensor  PNP X   LOAD</v>
      </c>
      <c r="J87" s="9" t="str">
        <f t="shared" si="16"/>
        <v>T1384</v>
      </c>
      <c r="K87" s="10"/>
      <c r="L87" s="10"/>
      <c r="M87" s="12" t="str">
        <f t="shared" si="12"/>
        <v xml:space="preserve">Unit4   </v>
      </c>
      <c r="N87" s="9" t="str">
        <f t="shared" si="17"/>
        <v>D1384</v>
      </c>
      <c r="O87" s="10"/>
      <c r="P87" s="10"/>
      <c r="Q87" s="12" t="str">
        <f t="shared" si="13"/>
        <v xml:space="preserve">Unit4   </v>
      </c>
    </row>
    <row r="88" spans="1:17">
      <c r="A88" s="1">
        <v>85</v>
      </c>
      <c r="B88" s="9" t="str">
        <f t="shared" si="14"/>
        <v>M1385</v>
      </c>
      <c r="C88" s="17" t="s">
        <v>171</v>
      </c>
      <c r="D88" s="17" t="str">
        <f t="shared" si="10"/>
        <v>PNP X   UNLOAD</v>
      </c>
      <c r="E88" s="11" t="str">
        <f t="shared" si="8"/>
        <v>Unit4   Alarm    PNP X   UNLOAD</v>
      </c>
      <c r="F88" s="9" t="str">
        <f t="shared" si="15"/>
        <v>L1385</v>
      </c>
      <c r="G88" s="17" t="s">
        <v>181</v>
      </c>
      <c r="H88" s="17" t="str">
        <f t="shared" si="18"/>
        <v>PNP X   UNLOAD</v>
      </c>
      <c r="I88" s="12" t="str">
        <f t="shared" si="11"/>
        <v>Unit4   Sensor  PNP X   UNLOAD</v>
      </c>
      <c r="J88" s="9" t="str">
        <f t="shared" si="16"/>
        <v>T1385</v>
      </c>
      <c r="K88" s="10"/>
      <c r="L88" s="10"/>
      <c r="M88" s="12" t="str">
        <f t="shared" si="12"/>
        <v xml:space="preserve">Unit4   </v>
      </c>
      <c r="N88" s="9" t="str">
        <f t="shared" si="17"/>
        <v>D1385</v>
      </c>
      <c r="O88" s="10"/>
      <c r="P88" s="10"/>
      <c r="Q88" s="12" t="str">
        <f t="shared" si="13"/>
        <v xml:space="preserve">Unit4   </v>
      </c>
    </row>
    <row r="89" spans="1:17">
      <c r="A89" s="1">
        <v>86</v>
      </c>
      <c r="B89" s="9" t="str">
        <f t="shared" si="14"/>
        <v>M1386</v>
      </c>
      <c r="C89" s="17" t="s">
        <v>171</v>
      </c>
      <c r="D89" s="17" t="str">
        <f t="shared" si="10"/>
        <v>PNP X   NG</v>
      </c>
      <c r="E89" s="11" t="str">
        <f t="shared" si="8"/>
        <v>Unit4   Alarm    PNP X   NG</v>
      </c>
      <c r="F89" s="9" t="str">
        <f t="shared" si="15"/>
        <v>L1386</v>
      </c>
      <c r="G89" s="17" t="s">
        <v>181</v>
      </c>
      <c r="H89" s="17" t="str">
        <f t="shared" si="18"/>
        <v>PNP X   NG</v>
      </c>
      <c r="I89" s="12" t="str">
        <f t="shared" si="11"/>
        <v>Unit4   Sensor  PNP X   NG</v>
      </c>
      <c r="J89" s="9" t="str">
        <f t="shared" si="16"/>
        <v>T1386</v>
      </c>
      <c r="K89" s="10"/>
      <c r="L89" s="10"/>
      <c r="M89" s="12" t="str">
        <f t="shared" si="12"/>
        <v xml:space="preserve">Unit4   </v>
      </c>
      <c r="N89" s="9" t="str">
        <f t="shared" si="17"/>
        <v>D1386</v>
      </c>
      <c r="O89" s="10"/>
      <c r="P89" s="10"/>
      <c r="Q89" s="12" t="str">
        <f t="shared" si="13"/>
        <v xml:space="preserve">Unit4   </v>
      </c>
    </row>
    <row r="90" spans="1:17">
      <c r="A90" s="1">
        <v>87</v>
      </c>
      <c r="B90" s="9" t="str">
        <f t="shared" si="14"/>
        <v>M1387</v>
      </c>
      <c r="C90" s="17" t="s">
        <v>171</v>
      </c>
      <c r="D90" s="17" t="str">
        <f t="shared" si="10"/>
        <v>PNP X   POS4MOVE</v>
      </c>
      <c r="E90" s="11" t="str">
        <f t="shared" si="8"/>
        <v>Unit4   Alarm    PNP X   POS4MOVE</v>
      </c>
      <c r="F90" s="9" t="str">
        <f t="shared" si="15"/>
        <v>L1387</v>
      </c>
      <c r="G90" s="17" t="s">
        <v>181</v>
      </c>
      <c r="H90" s="17" t="str">
        <f t="shared" si="18"/>
        <v>PNP X   POS4MOVE</v>
      </c>
      <c r="I90" s="12" t="str">
        <f t="shared" si="11"/>
        <v>Unit4   Sensor  PNP X   POS4MOVE</v>
      </c>
      <c r="J90" s="9" t="str">
        <f t="shared" si="16"/>
        <v>T1387</v>
      </c>
      <c r="K90" s="10"/>
      <c r="L90" s="10"/>
      <c r="M90" s="12" t="str">
        <f t="shared" si="12"/>
        <v xml:space="preserve">Unit4   </v>
      </c>
      <c r="N90" s="9" t="str">
        <f t="shared" si="17"/>
        <v>D1387</v>
      </c>
      <c r="O90" s="10"/>
      <c r="P90" s="10"/>
      <c r="Q90" s="12" t="str">
        <f t="shared" si="13"/>
        <v xml:space="preserve">Unit4   </v>
      </c>
    </row>
    <row r="91" spans="1:17">
      <c r="A91" s="1">
        <v>88</v>
      </c>
      <c r="B91" s="9" t="str">
        <f t="shared" si="14"/>
        <v>M1388</v>
      </c>
      <c r="C91" s="17" t="s">
        <v>171</v>
      </c>
      <c r="D91" s="17" t="str">
        <f t="shared" si="10"/>
        <v>PNP X   POS5MOVE</v>
      </c>
      <c r="E91" s="11" t="str">
        <f t="shared" si="8"/>
        <v>Unit4   Alarm    PNP X   POS5MOVE</v>
      </c>
      <c r="F91" s="9" t="str">
        <f t="shared" si="15"/>
        <v>L1388</v>
      </c>
      <c r="G91" s="17" t="s">
        <v>181</v>
      </c>
      <c r="H91" s="17" t="str">
        <f t="shared" si="18"/>
        <v>PNP X   POS5MOVE</v>
      </c>
      <c r="I91" s="12" t="str">
        <f t="shared" si="11"/>
        <v>Unit4   Sensor  PNP X   POS5MOVE</v>
      </c>
      <c r="J91" s="9" t="str">
        <f t="shared" si="16"/>
        <v>T1388</v>
      </c>
      <c r="K91" s="10"/>
      <c r="L91" s="10"/>
      <c r="M91" s="12" t="str">
        <f t="shared" si="12"/>
        <v xml:space="preserve">Unit4   </v>
      </c>
      <c r="N91" s="9" t="str">
        <f t="shared" si="17"/>
        <v>D1388</v>
      </c>
      <c r="O91" s="10"/>
      <c r="P91" s="10"/>
      <c r="Q91" s="12" t="str">
        <f t="shared" si="13"/>
        <v xml:space="preserve">Unit4   </v>
      </c>
    </row>
    <row r="92" spans="1:17">
      <c r="A92" s="1">
        <v>89</v>
      </c>
      <c r="B92" s="9" t="str">
        <f t="shared" si="14"/>
        <v>M1389</v>
      </c>
      <c r="C92" s="17" t="s">
        <v>171</v>
      </c>
      <c r="D92" s="17" t="str">
        <f t="shared" si="10"/>
        <v>PNP Y   LOAD</v>
      </c>
      <c r="E92" s="11" t="str">
        <f t="shared" si="8"/>
        <v>Unit4   Alarm    PNP Y   LOAD</v>
      </c>
      <c r="F92" s="9" t="str">
        <f t="shared" si="15"/>
        <v>L1389</v>
      </c>
      <c r="G92" s="17" t="s">
        <v>181</v>
      </c>
      <c r="H92" s="17" t="str">
        <f t="shared" si="18"/>
        <v>PNP Y   LOAD</v>
      </c>
      <c r="I92" s="12" t="str">
        <f t="shared" si="11"/>
        <v>Unit4   Sensor  PNP Y   LOAD</v>
      </c>
      <c r="J92" s="9" t="str">
        <f t="shared" si="16"/>
        <v>T1389</v>
      </c>
      <c r="K92" s="10"/>
      <c r="L92" s="10"/>
      <c r="M92" s="12" t="str">
        <f t="shared" si="12"/>
        <v xml:space="preserve">Unit4   </v>
      </c>
      <c r="N92" s="9" t="str">
        <f t="shared" si="17"/>
        <v>D1389</v>
      </c>
      <c r="O92" s="10"/>
      <c r="P92" s="10"/>
      <c r="Q92" s="12" t="str">
        <f t="shared" si="13"/>
        <v xml:space="preserve">Unit4   </v>
      </c>
    </row>
    <row r="93" spans="1:17">
      <c r="A93" s="1">
        <v>90</v>
      </c>
      <c r="B93" s="9" t="str">
        <f t="shared" si="14"/>
        <v>M1390</v>
      </c>
      <c r="C93" s="17" t="s">
        <v>171</v>
      </c>
      <c r="D93" s="17" t="str">
        <f t="shared" si="10"/>
        <v>PNP Y   UNLOAD</v>
      </c>
      <c r="E93" s="11" t="str">
        <f t="shared" si="8"/>
        <v>Unit4   Alarm    PNP Y   UNLOAD</v>
      </c>
      <c r="F93" s="9" t="str">
        <f t="shared" si="15"/>
        <v>L1390</v>
      </c>
      <c r="G93" s="17" t="s">
        <v>181</v>
      </c>
      <c r="H93" s="17" t="str">
        <f t="shared" si="18"/>
        <v>PNP Y   UNLOAD</v>
      </c>
      <c r="I93" s="12" t="str">
        <f t="shared" si="11"/>
        <v>Unit4   Sensor  PNP Y   UNLOAD</v>
      </c>
      <c r="J93" s="9" t="str">
        <f t="shared" si="16"/>
        <v>T1390</v>
      </c>
      <c r="K93" s="10"/>
      <c r="L93" s="10"/>
      <c r="M93" s="12" t="str">
        <f t="shared" si="12"/>
        <v xml:space="preserve">Unit4   </v>
      </c>
      <c r="N93" s="9" t="str">
        <f t="shared" si="17"/>
        <v>D1390</v>
      </c>
      <c r="O93" s="10"/>
      <c r="P93" s="10"/>
      <c r="Q93" s="12" t="str">
        <f t="shared" si="13"/>
        <v xml:space="preserve">Unit4   </v>
      </c>
    </row>
    <row r="94" spans="1:17">
      <c r="A94" s="1">
        <v>91</v>
      </c>
      <c r="B94" s="9" t="str">
        <f t="shared" si="14"/>
        <v>M1391</v>
      </c>
      <c r="C94" s="17" t="s">
        <v>171</v>
      </c>
      <c r="D94" s="17" t="str">
        <f t="shared" si="10"/>
        <v>PNP Y   NG</v>
      </c>
      <c r="E94" s="11" t="str">
        <f t="shared" si="8"/>
        <v>Unit4   Alarm    PNP Y   NG</v>
      </c>
      <c r="F94" s="9" t="str">
        <f t="shared" si="15"/>
        <v>L1391</v>
      </c>
      <c r="G94" s="17" t="s">
        <v>181</v>
      </c>
      <c r="H94" s="17" t="str">
        <f t="shared" si="18"/>
        <v>PNP Y   NG</v>
      </c>
      <c r="I94" s="12" t="str">
        <f t="shared" si="11"/>
        <v>Unit4   Sensor  PNP Y   NG</v>
      </c>
      <c r="J94" s="9" t="str">
        <f t="shared" si="16"/>
        <v>T1391</v>
      </c>
      <c r="K94" s="10"/>
      <c r="L94" s="10"/>
      <c r="M94" s="12" t="str">
        <f t="shared" si="12"/>
        <v xml:space="preserve">Unit4   </v>
      </c>
      <c r="N94" s="9" t="str">
        <f t="shared" si="17"/>
        <v>D1391</v>
      </c>
      <c r="O94" s="10"/>
      <c r="P94" s="10"/>
      <c r="Q94" s="12" t="str">
        <f t="shared" si="13"/>
        <v xml:space="preserve">Unit4   </v>
      </c>
    </row>
    <row r="95" spans="1:17">
      <c r="A95" s="1">
        <v>92</v>
      </c>
      <c r="B95" s="9" t="str">
        <f t="shared" si="14"/>
        <v>M1392</v>
      </c>
      <c r="C95" s="17" t="s">
        <v>171</v>
      </c>
      <c r="D95" s="17" t="str">
        <f t="shared" si="10"/>
        <v>PNP Y   POS4MOVE</v>
      </c>
      <c r="E95" s="11" t="str">
        <f t="shared" si="8"/>
        <v>Unit4   Alarm    PNP Y   POS4MOVE</v>
      </c>
      <c r="F95" s="9" t="str">
        <f t="shared" si="15"/>
        <v>L1392</v>
      </c>
      <c r="G95" s="17" t="s">
        <v>181</v>
      </c>
      <c r="H95" s="17" t="str">
        <f t="shared" si="18"/>
        <v>PNP Y   POS4MOVE</v>
      </c>
      <c r="I95" s="12" t="str">
        <f t="shared" si="11"/>
        <v>Unit4   Sensor  PNP Y   POS4MOVE</v>
      </c>
      <c r="J95" s="9" t="str">
        <f t="shared" si="16"/>
        <v>T1392</v>
      </c>
      <c r="K95" s="10"/>
      <c r="L95" s="10"/>
      <c r="M95" s="12" t="str">
        <f t="shared" si="12"/>
        <v xml:space="preserve">Unit4   </v>
      </c>
      <c r="N95" s="9" t="str">
        <f t="shared" si="17"/>
        <v>D1392</v>
      </c>
      <c r="O95" s="10"/>
      <c r="P95" s="10"/>
      <c r="Q95" s="12" t="str">
        <f t="shared" si="13"/>
        <v xml:space="preserve">Unit4   </v>
      </c>
    </row>
    <row r="96" spans="1:17">
      <c r="A96" s="1">
        <v>93</v>
      </c>
      <c r="B96" s="9" t="str">
        <f t="shared" si="14"/>
        <v>M1393</v>
      </c>
      <c r="C96" s="17" t="s">
        <v>171</v>
      </c>
      <c r="D96" s="17" t="str">
        <f t="shared" si="10"/>
        <v>PNP Y   POS5MOVE</v>
      </c>
      <c r="E96" s="11" t="str">
        <f t="shared" si="8"/>
        <v>Unit4   Alarm    PNP Y   POS5MOVE</v>
      </c>
      <c r="F96" s="9" t="str">
        <f t="shared" si="15"/>
        <v>L1393</v>
      </c>
      <c r="G96" s="17" t="s">
        <v>181</v>
      </c>
      <c r="H96" s="17" t="str">
        <f t="shared" si="18"/>
        <v>PNP Y   POS5MOVE</v>
      </c>
      <c r="I96" s="12" t="str">
        <f t="shared" si="11"/>
        <v>Unit4   Sensor  PNP Y   POS5MOVE</v>
      </c>
      <c r="J96" s="9" t="str">
        <f t="shared" si="16"/>
        <v>T1393</v>
      </c>
      <c r="K96" s="10"/>
      <c r="L96" s="10"/>
      <c r="M96" s="12" t="str">
        <f t="shared" si="12"/>
        <v xml:space="preserve">Unit4   </v>
      </c>
      <c r="N96" s="9" t="str">
        <f t="shared" si="17"/>
        <v>D1393</v>
      </c>
      <c r="O96" s="10"/>
      <c r="P96" s="10"/>
      <c r="Q96" s="12" t="str">
        <f t="shared" si="13"/>
        <v xml:space="preserve">Unit4   </v>
      </c>
    </row>
    <row r="97" spans="1:17">
      <c r="A97" s="1">
        <v>94</v>
      </c>
      <c r="B97" s="9" t="str">
        <f t="shared" si="14"/>
        <v>M1394</v>
      </c>
      <c r="C97" s="17" t="s">
        <v>171</v>
      </c>
      <c r="D97" s="17" t="str">
        <f t="shared" si="10"/>
        <v>PNP Z   LOAD</v>
      </c>
      <c r="E97" s="11" t="str">
        <f t="shared" si="8"/>
        <v>Unit4   Alarm    PNP Z   LOAD</v>
      </c>
      <c r="F97" s="9" t="str">
        <f t="shared" si="15"/>
        <v>L1394</v>
      </c>
      <c r="G97" s="17" t="s">
        <v>181</v>
      </c>
      <c r="H97" s="17" t="str">
        <f t="shared" si="18"/>
        <v>PNP Z   LOAD</v>
      </c>
      <c r="I97" s="12" t="str">
        <f t="shared" si="11"/>
        <v>Unit4   Sensor  PNP Z   LOAD</v>
      </c>
      <c r="J97" s="9" t="str">
        <f t="shared" si="16"/>
        <v>T1394</v>
      </c>
      <c r="K97" s="10"/>
      <c r="L97" s="10"/>
      <c r="M97" s="12" t="str">
        <f t="shared" si="12"/>
        <v xml:space="preserve">Unit4   </v>
      </c>
      <c r="N97" s="9" t="str">
        <f t="shared" si="17"/>
        <v>D1394</v>
      </c>
      <c r="O97" s="10"/>
      <c r="P97" s="10"/>
      <c r="Q97" s="12" t="str">
        <f t="shared" si="13"/>
        <v xml:space="preserve">Unit4   </v>
      </c>
    </row>
    <row r="98" spans="1:17">
      <c r="A98" s="1">
        <v>95</v>
      </c>
      <c r="B98" s="9" t="str">
        <f t="shared" si="14"/>
        <v>M1395</v>
      </c>
      <c r="C98" s="17" t="s">
        <v>171</v>
      </c>
      <c r="D98" s="17" t="str">
        <f t="shared" si="10"/>
        <v>PNP Z   UNLOAD</v>
      </c>
      <c r="E98" s="11" t="str">
        <f t="shared" si="8"/>
        <v>Unit4   Alarm    PNP Z   UNLOAD</v>
      </c>
      <c r="F98" s="9" t="str">
        <f t="shared" si="15"/>
        <v>L1395</v>
      </c>
      <c r="G98" s="17" t="s">
        <v>181</v>
      </c>
      <c r="H98" s="17" t="str">
        <f t="shared" si="18"/>
        <v>PNP Z   UNLOAD</v>
      </c>
      <c r="I98" s="12" t="str">
        <f t="shared" si="11"/>
        <v>Unit4   Sensor  PNP Z   UNLOAD</v>
      </c>
      <c r="J98" s="9" t="str">
        <f t="shared" si="16"/>
        <v>T1395</v>
      </c>
      <c r="K98" s="10"/>
      <c r="L98" s="10"/>
      <c r="M98" s="12" t="str">
        <f t="shared" si="12"/>
        <v xml:space="preserve">Unit4   </v>
      </c>
      <c r="N98" s="9" t="str">
        <f t="shared" si="17"/>
        <v>D1395</v>
      </c>
      <c r="O98" s="10"/>
      <c r="P98" s="10"/>
      <c r="Q98" s="12" t="str">
        <f t="shared" si="13"/>
        <v xml:space="preserve">Unit4   </v>
      </c>
    </row>
    <row r="99" spans="1:17">
      <c r="A99" s="1">
        <v>96</v>
      </c>
      <c r="B99" s="9" t="str">
        <f t="shared" si="14"/>
        <v>M1396</v>
      </c>
      <c r="C99" s="17" t="s">
        <v>171</v>
      </c>
      <c r="D99" s="17" t="str">
        <f t="shared" si="10"/>
        <v>PNP Z   Weight</v>
      </c>
      <c r="E99" s="11" t="str">
        <f t="shared" si="8"/>
        <v>Unit4   Alarm    PNP Z   Weight</v>
      </c>
      <c r="F99" s="9" t="str">
        <f t="shared" si="15"/>
        <v>L1396</v>
      </c>
      <c r="G99" s="17" t="s">
        <v>181</v>
      </c>
      <c r="H99" s="17" t="str">
        <f t="shared" si="18"/>
        <v>PNP Z   Weight</v>
      </c>
      <c r="I99" s="12" t="str">
        <f t="shared" si="11"/>
        <v>Unit4   Sensor  PNP Z   Weight</v>
      </c>
      <c r="J99" s="9" t="str">
        <f t="shared" si="16"/>
        <v>T1396</v>
      </c>
      <c r="K99" s="10"/>
      <c r="L99" s="10"/>
      <c r="M99" s="12" t="str">
        <f t="shared" si="12"/>
        <v xml:space="preserve">Unit4   </v>
      </c>
      <c r="N99" s="9" t="str">
        <f t="shared" si="17"/>
        <v>D1396</v>
      </c>
      <c r="O99" s="10"/>
      <c r="P99" s="10"/>
      <c r="Q99" s="12" t="str">
        <f t="shared" si="13"/>
        <v xml:space="preserve">Unit4   </v>
      </c>
    </row>
    <row r="100" spans="1:17">
      <c r="A100" s="1">
        <v>97</v>
      </c>
      <c r="B100" s="9" t="str">
        <f t="shared" si="14"/>
        <v>M1397</v>
      </c>
      <c r="C100" s="17" t="s">
        <v>171</v>
      </c>
      <c r="D100" s="17" t="str">
        <f t="shared" si="10"/>
        <v>PNP Z   WAIT</v>
      </c>
      <c r="E100" s="11" t="str">
        <f t="shared" ref="E100:E102" si="19">$B$1&amp;$C$1&amp;"   "&amp;C100&amp;D100</f>
        <v>Unit4   Alarm    PNP Z   WAIT</v>
      </c>
      <c r="F100" s="9" t="str">
        <f t="shared" si="15"/>
        <v>L1397</v>
      </c>
      <c r="G100" s="17" t="s">
        <v>181</v>
      </c>
      <c r="H100" s="17" t="str">
        <f t="shared" si="18"/>
        <v>PNP Z   WAIT</v>
      </c>
      <c r="I100" s="12" t="str">
        <f t="shared" si="11"/>
        <v>Unit4   Sensor  PNP Z   WAIT</v>
      </c>
      <c r="J100" s="9" t="str">
        <f t="shared" si="16"/>
        <v>T1397</v>
      </c>
      <c r="K100" s="10"/>
      <c r="L100" s="10"/>
      <c r="M100" s="12" t="str">
        <f t="shared" si="12"/>
        <v xml:space="preserve">Unit4   </v>
      </c>
      <c r="N100" s="9" t="str">
        <f t="shared" si="17"/>
        <v>D1397</v>
      </c>
      <c r="O100" s="10"/>
      <c r="P100" s="10"/>
      <c r="Q100" s="12" t="str">
        <f t="shared" si="13"/>
        <v xml:space="preserve">Unit4   </v>
      </c>
    </row>
    <row r="101" spans="1:17">
      <c r="A101" s="1">
        <v>98</v>
      </c>
      <c r="B101" s="9" t="str">
        <f t="shared" si="14"/>
        <v>M1398</v>
      </c>
      <c r="C101" s="17" t="s">
        <v>171</v>
      </c>
      <c r="D101" s="17" t="str">
        <f t="shared" si="10"/>
        <v>PNP Z   POS5MOVE</v>
      </c>
      <c r="E101" s="11" t="str">
        <f t="shared" si="19"/>
        <v>Unit4   Alarm    PNP Z   POS5MOVE</v>
      </c>
      <c r="F101" s="9" t="str">
        <f t="shared" si="15"/>
        <v>L1398</v>
      </c>
      <c r="G101" s="17" t="s">
        <v>181</v>
      </c>
      <c r="H101" s="17" t="str">
        <f t="shared" si="18"/>
        <v>PNP Z   POS5MOVE</v>
      </c>
      <c r="I101" s="12" t="str">
        <f t="shared" si="11"/>
        <v>Unit4   Sensor  PNP Z   POS5MOVE</v>
      </c>
      <c r="J101" s="9" t="str">
        <f t="shared" si="16"/>
        <v>T1398</v>
      </c>
      <c r="K101" s="10"/>
      <c r="L101" s="10"/>
      <c r="M101" s="12" t="str">
        <f t="shared" si="12"/>
        <v xml:space="preserve">Unit4   </v>
      </c>
      <c r="N101" s="9" t="str">
        <f t="shared" si="17"/>
        <v>D1398</v>
      </c>
      <c r="O101" s="10"/>
      <c r="P101" s="10"/>
      <c r="Q101" s="12" t="str">
        <f t="shared" si="13"/>
        <v xml:space="preserve">Unit4   </v>
      </c>
    </row>
    <row r="102" spans="1:17" ht="14.25" thickBot="1">
      <c r="A102" s="1">
        <v>99</v>
      </c>
      <c r="B102" s="13" t="str">
        <f t="shared" si="14"/>
        <v>M1399</v>
      </c>
      <c r="C102" s="18" t="s">
        <v>171</v>
      </c>
      <c r="D102" s="18" t="str">
        <f t="shared" si="10"/>
        <v xml:space="preserve"> </v>
      </c>
      <c r="E102" s="15" t="str">
        <f t="shared" si="19"/>
        <v xml:space="preserve">Unit4   Alarm     </v>
      </c>
      <c r="F102" s="13" t="str">
        <f t="shared" si="15"/>
        <v>L1399</v>
      </c>
      <c r="G102" s="18" t="s">
        <v>181</v>
      </c>
      <c r="H102" s="18" t="str">
        <f t="shared" si="18"/>
        <v xml:space="preserve"> </v>
      </c>
      <c r="I102" s="16" t="str">
        <f t="shared" si="11"/>
        <v xml:space="preserve">Unit4   Sensor   </v>
      </c>
      <c r="J102" s="13" t="str">
        <f t="shared" si="16"/>
        <v>T1399</v>
      </c>
      <c r="K102" s="14"/>
      <c r="L102" s="14"/>
      <c r="M102" s="16" t="str">
        <f t="shared" si="12"/>
        <v xml:space="preserve">Unit4   </v>
      </c>
      <c r="N102" s="13" t="str">
        <f t="shared" si="17"/>
        <v>D1399</v>
      </c>
      <c r="O102" s="14"/>
      <c r="P102" s="14"/>
      <c r="Q102" s="16" t="str">
        <f t="shared" si="13"/>
        <v xml:space="preserve">Unit4   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7E0A-3D49-4AD5-B1E5-E201831C85C0}">
  <sheetPr>
    <tabColor theme="9" tint="0.79998168889431442"/>
  </sheetPr>
  <dimension ref="A1:Q102"/>
  <sheetViews>
    <sheetView topLeftCell="D22" zoomScale="85" zoomScaleNormal="85" workbookViewId="0">
      <selection activeCell="I58" sqref="I58"/>
    </sheetView>
  </sheetViews>
  <sheetFormatPr defaultRowHeight="13.5"/>
  <cols>
    <col min="1" max="1" width="9" style="1"/>
    <col min="2" max="2" width="8" style="4" customWidth="1"/>
    <col min="3" max="4" width="15.625" style="1" customWidth="1"/>
    <col min="5" max="5" width="32.375" style="1" customWidth="1"/>
    <col min="6" max="6" width="8" style="4" customWidth="1"/>
    <col min="7" max="8" width="15.625" style="1" customWidth="1"/>
    <col min="9" max="9" width="32.375" style="1" customWidth="1"/>
    <col min="10" max="10" width="8" style="4" customWidth="1"/>
    <col min="11" max="12" width="15.625" style="1" customWidth="1"/>
    <col min="13" max="13" width="32.375" style="1" customWidth="1"/>
    <col min="14" max="14" width="8" style="4" customWidth="1"/>
    <col min="15" max="16" width="15.625" style="1" customWidth="1"/>
    <col min="17" max="17" width="32.375" style="1" customWidth="1"/>
    <col min="18" max="16384" width="9" style="1"/>
  </cols>
  <sheetData>
    <row r="1" spans="1:17">
      <c r="B1" s="2" t="s">
        <v>184</v>
      </c>
      <c r="C1" s="3">
        <v>5</v>
      </c>
    </row>
    <row r="2" spans="1:17" ht="14.25" thickBot="1">
      <c r="B2" s="4">
        <f>1000+(($C$1-1)*100)</f>
        <v>1400</v>
      </c>
      <c r="C2" s="1" t="s">
        <v>183</v>
      </c>
      <c r="F2" s="4">
        <f>1000+(($C$1-1)*100)</f>
        <v>1400</v>
      </c>
      <c r="G2" s="1" t="s">
        <v>185</v>
      </c>
      <c r="J2" s="4">
        <f>1000+(($C$1-1)*100)</f>
        <v>1400</v>
      </c>
      <c r="K2" s="1" t="s">
        <v>186</v>
      </c>
      <c r="N2" s="4">
        <f>1000+(($C$1-1)*100)</f>
        <v>1400</v>
      </c>
      <c r="O2" s="1" t="s">
        <v>279</v>
      </c>
    </row>
    <row r="3" spans="1:17">
      <c r="A3" s="1">
        <v>0</v>
      </c>
      <c r="B3" s="5" t="str">
        <f>C$2&amp;B$2+$A3</f>
        <v>M1400</v>
      </c>
      <c r="C3" s="6"/>
      <c r="D3" s="6"/>
      <c r="E3" s="7" t="str">
        <f t="shared" ref="E3:E33" si="0">$B$1&amp;$C$1&amp;"   "&amp;C3&amp;D3</f>
        <v xml:space="preserve">Unit5   </v>
      </c>
      <c r="F3" s="5" t="str">
        <f>G$2&amp;F$2+$A3</f>
        <v>L1400</v>
      </c>
      <c r="G3" s="6"/>
      <c r="H3" s="6"/>
      <c r="I3" s="8" t="str">
        <f t="shared" ref="I3:I66" si="1">$B$1&amp;$C$1&amp;"   "&amp;G3&amp;H3</f>
        <v xml:space="preserve">Unit5   </v>
      </c>
      <c r="J3" s="5" t="str">
        <f>K$2&amp;J$2+$A3</f>
        <v>T1400</v>
      </c>
      <c r="K3" s="6"/>
      <c r="L3" s="6"/>
      <c r="M3" s="8" t="str">
        <f t="shared" ref="M3:M66" si="2">$B$1&amp;$C$1&amp;"   "&amp;K3&amp;L3</f>
        <v xml:space="preserve">Unit5   </v>
      </c>
      <c r="N3" s="5" t="str">
        <f>O$2&amp;N$2+$A3</f>
        <v>D1400</v>
      </c>
      <c r="O3" s="6" t="s">
        <v>280</v>
      </c>
      <c r="P3" s="6" t="s">
        <v>282</v>
      </c>
      <c r="Q3" s="8" t="str">
        <f t="shared" ref="Q3:Q66" si="3">$B$1&amp;$C$1&amp;"   "&amp;O3&amp;P3</f>
        <v>Unit5   Auto    Step NO</v>
      </c>
    </row>
    <row r="4" spans="1:17">
      <c r="A4" s="1">
        <v>1</v>
      </c>
      <c r="B4" s="9" t="str">
        <f t="shared" ref="B4:B67" si="4">C$2&amp;B$2+$A4</f>
        <v>M1401</v>
      </c>
      <c r="C4" s="10" t="s">
        <v>134</v>
      </c>
      <c r="D4" s="10"/>
      <c r="E4" s="11" t="str">
        <f t="shared" si="0"/>
        <v>Unit5   Manual</v>
      </c>
      <c r="F4" s="9" t="str">
        <f t="shared" ref="F4:F67" si="5">G$2&amp;F$2+$A4</f>
        <v>L1401</v>
      </c>
      <c r="G4" s="10"/>
      <c r="H4" s="10"/>
      <c r="I4" s="12" t="str">
        <f t="shared" si="1"/>
        <v xml:space="preserve">Unit5   </v>
      </c>
      <c r="J4" s="9" t="str">
        <f t="shared" ref="J4:J67" si="6">K$2&amp;J$2+$A4</f>
        <v>T1401</v>
      </c>
      <c r="K4" s="10" t="s">
        <v>134</v>
      </c>
      <c r="L4" s="10"/>
      <c r="M4" s="12" t="str">
        <f t="shared" si="2"/>
        <v>Unit5   Manual</v>
      </c>
      <c r="N4" s="9" t="str">
        <f t="shared" ref="N4:N67" si="7">O$2&amp;N$2+$A4</f>
        <v>D1401</v>
      </c>
      <c r="O4" s="10" t="s">
        <v>281</v>
      </c>
      <c r="P4" s="10" t="s">
        <v>282</v>
      </c>
      <c r="Q4" s="12" t="str">
        <f t="shared" si="3"/>
        <v>Unit5   Initial Step NO</v>
      </c>
    </row>
    <row r="5" spans="1:17">
      <c r="A5" s="1">
        <v>2</v>
      </c>
      <c r="B5" s="9" t="str">
        <f t="shared" si="4"/>
        <v>M1402</v>
      </c>
      <c r="C5" s="10" t="s">
        <v>135</v>
      </c>
      <c r="D5" s="10"/>
      <c r="E5" s="11" t="str">
        <f t="shared" si="0"/>
        <v>Unit5   Running</v>
      </c>
      <c r="F5" s="9" t="str">
        <f t="shared" si="5"/>
        <v>L1402</v>
      </c>
      <c r="G5" s="10" t="s">
        <v>135</v>
      </c>
      <c r="H5" s="10"/>
      <c r="I5" s="12" t="str">
        <f t="shared" si="1"/>
        <v>Unit5   Running</v>
      </c>
      <c r="J5" s="9" t="str">
        <f t="shared" si="6"/>
        <v>T1402</v>
      </c>
      <c r="K5" s="10" t="s">
        <v>135</v>
      </c>
      <c r="L5" s="10"/>
      <c r="M5" s="12" t="str">
        <f t="shared" si="2"/>
        <v>Unit5   Running</v>
      </c>
      <c r="N5" s="9" t="str">
        <f t="shared" si="7"/>
        <v>D1402</v>
      </c>
      <c r="O5" s="10"/>
      <c r="P5" s="10"/>
      <c r="Q5" s="12" t="str">
        <f t="shared" si="3"/>
        <v xml:space="preserve">Unit5   </v>
      </c>
    </row>
    <row r="6" spans="1:17">
      <c r="A6" s="1">
        <v>3</v>
      </c>
      <c r="B6" s="9" t="str">
        <f t="shared" si="4"/>
        <v>M1403</v>
      </c>
      <c r="C6" s="10" t="s">
        <v>136</v>
      </c>
      <c r="D6" s="10"/>
      <c r="E6" s="11" t="str">
        <f t="shared" si="0"/>
        <v>Unit5   Stop</v>
      </c>
      <c r="F6" s="9" t="str">
        <f t="shared" si="5"/>
        <v>L1403</v>
      </c>
      <c r="G6" s="10" t="s">
        <v>136</v>
      </c>
      <c r="H6" s="10"/>
      <c r="I6" s="12" t="str">
        <f t="shared" si="1"/>
        <v>Unit5   Stop</v>
      </c>
      <c r="J6" s="9" t="str">
        <f t="shared" si="6"/>
        <v>T1403</v>
      </c>
      <c r="K6" s="10" t="s">
        <v>136</v>
      </c>
      <c r="L6" s="10"/>
      <c r="M6" s="12" t="str">
        <f t="shared" si="2"/>
        <v>Unit5   Stop</v>
      </c>
      <c r="N6" s="9" t="str">
        <f t="shared" si="7"/>
        <v>D1403</v>
      </c>
      <c r="O6" s="10"/>
      <c r="P6" s="10"/>
      <c r="Q6" s="12" t="str">
        <f t="shared" si="3"/>
        <v xml:space="preserve">Unit5   </v>
      </c>
    </row>
    <row r="7" spans="1:17">
      <c r="A7" s="1">
        <v>4</v>
      </c>
      <c r="B7" s="9" t="str">
        <f t="shared" si="4"/>
        <v>M1404</v>
      </c>
      <c r="C7" s="10" t="s">
        <v>137</v>
      </c>
      <c r="D7" s="10"/>
      <c r="E7" s="11" t="str">
        <f t="shared" si="0"/>
        <v>Unit5   Initial Run</v>
      </c>
      <c r="F7" s="9" t="str">
        <f t="shared" si="5"/>
        <v>L1404</v>
      </c>
      <c r="G7" s="10" t="s">
        <v>176</v>
      </c>
      <c r="H7" s="10"/>
      <c r="I7" s="12" t="str">
        <f t="shared" si="1"/>
        <v>Unit5   Initial Complete</v>
      </c>
      <c r="J7" s="9" t="str">
        <f t="shared" si="6"/>
        <v>T1404</v>
      </c>
      <c r="K7" s="10" t="s">
        <v>137</v>
      </c>
      <c r="L7" s="10"/>
      <c r="M7" s="12" t="str">
        <f t="shared" si="2"/>
        <v>Unit5   Initial Run</v>
      </c>
      <c r="N7" s="9" t="str">
        <f t="shared" si="7"/>
        <v>D1404</v>
      </c>
      <c r="O7" s="10"/>
      <c r="P7" s="10"/>
      <c r="Q7" s="12" t="str">
        <f t="shared" si="3"/>
        <v xml:space="preserve">Unit5   </v>
      </c>
    </row>
    <row r="8" spans="1:17">
      <c r="A8" s="1">
        <v>5</v>
      </c>
      <c r="B8" s="9" t="str">
        <f t="shared" si="4"/>
        <v>M1405</v>
      </c>
      <c r="C8" s="10" t="s">
        <v>138</v>
      </c>
      <c r="D8" s="10"/>
      <c r="E8" s="11" t="str">
        <f t="shared" si="0"/>
        <v>Unit5   Step End</v>
      </c>
      <c r="F8" s="9" t="str">
        <f t="shared" si="5"/>
        <v>L1405</v>
      </c>
      <c r="G8" s="10"/>
      <c r="H8" s="10"/>
      <c r="I8" s="12" t="str">
        <f t="shared" si="1"/>
        <v xml:space="preserve">Unit5   </v>
      </c>
      <c r="J8" s="9" t="str">
        <f t="shared" si="6"/>
        <v>T1405</v>
      </c>
      <c r="K8" s="10" t="s">
        <v>138</v>
      </c>
      <c r="L8" s="10"/>
      <c r="M8" s="12" t="str">
        <f t="shared" si="2"/>
        <v>Unit5   Step End</v>
      </c>
      <c r="N8" s="9" t="str">
        <f t="shared" si="7"/>
        <v>D1405</v>
      </c>
      <c r="O8" s="10"/>
      <c r="P8" s="10"/>
      <c r="Q8" s="12" t="str">
        <f t="shared" si="3"/>
        <v xml:space="preserve">Unit5   </v>
      </c>
    </row>
    <row r="9" spans="1:17">
      <c r="A9" s="1">
        <v>6</v>
      </c>
      <c r="B9" s="9" t="str">
        <f t="shared" si="4"/>
        <v>M1406</v>
      </c>
      <c r="C9" s="10"/>
      <c r="D9" s="10"/>
      <c r="E9" s="11" t="str">
        <f t="shared" si="0"/>
        <v xml:space="preserve">Unit5   </v>
      </c>
      <c r="F9" s="9" t="str">
        <f t="shared" si="5"/>
        <v>L1406</v>
      </c>
      <c r="G9" s="10"/>
      <c r="H9" s="10"/>
      <c r="I9" s="12" t="str">
        <f t="shared" si="1"/>
        <v xml:space="preserve">Unit5   </v>
      </c>
      <c r="J9" s="9" t="str">
        <f t="shared" si="6"/>
        <v>T1406</v>
      </c>
      <c r="K9" s="10"/>
      <c r="L9" s="10"/>
      <c r="M9" s="12" t="str">
        <f t="shared" si="2"/>
        <v xml:space="preserve">Unit5   </v>
      </c>
      <c r="N9" s="9" t="str">
        <f t="shared" si="7"/>
        <v>D1406</v>
      </c>
      <c r="O9" s="10"/>
      <c r="P9" s="10"/>
      <c r="Q9" s="12" t="str">
        <f t="shared" si="3"/>
        <v xml:space="preserve">Unit5   </v>
      </c>
    </row>
    <row r="10" spans="1:17">
      <c r="A10" s="1">
        <v>7</v>
      </c>
      <c r="B10" s="9" t="str">
        <f t="shared" si="4"/>
        <v>M1407</v>
      </c>
      <c r="C10" s="10"/>
      <c r="D10" s="10"/>
      <c r="E10" s="11" t="str">
        <f t="shared" si="0"/>
        <v xml:space="preserve">Unit5   </v>
      </c>
      <c r="F10" s="9" t="str">
        <f t="shared" si="5"/>
        <v>L1407</v>
      </c>
      <c r="G10" s="10"/>
      <c r="H10" s="10"/>
      <c r="I10" s="12" t="str">
        <f t="shared" si="1"/>
        <v xml:space="preserve">Unit5   </v>
      </c>
      <c r="J10" s="9" t="str">
        <f t="shared" si="6"/>
        <v>T1407</v>
      </c>
      <c r="K10" s="10"/>
      <c r="L10" s="10"/>
      <c r="M10" s="12" t="str">
        <f t="shared" si="2"/>
        <v xml:space="preserve">Unit5   </v>
      </c>
      <c r="N10" s="9" t="str">
        <f t="shared" si="7"/>
        <v>D1407</v>
      </c>
      <c r="O10" s="10"/>
      <c r="P10" s="10"/>
      <c r="Q10" s="12" t="str">
        <f t="shared" si="3"/>
        <v xml:space="preserve">Unit5   </v>
      </c>
    </row>
    <row r="11" spans="1:17">
      <c r="A11" s="1">
        <v>8</v>
      </c>
      <c r="B11" s="9" t="str">
        <f t="shared" si="4"/>
        <v>M1408</v>
      </c>
      <c r="C11" s="10"/>
      <c r="D11" s="10"/>
      <c r="E11" s="11" t="str">
        <f t="shared" si="0"/>
        <v xml:space="preserve">Unit5   </v>
      </c>
      <c r="F11" s="9" t="str">
        <f t="shared" si="5"/>
        <v>L1408</v>
      </c>
      <c r="G11" s="10" t="s">
        <v>418</v>
      </c>
      <c r="H11" s="10" t="s">
        <v>419</v>
      </c>
      <c r="I11" s="12" t="str">
        <f t="shared" si="1"/>
        <v>Unit5   CellDataExist</v>
      </c>
      <c r="J11" s="9" t="str">
        <f t="shared" si="6"/>
        <v>T1408</v>
      </c>
      <c r="K11" s="10"/>
      <c r="L11" s="10"/>
      <c r="M11" s="12" t="str">
        <f t="shared" si="2"/>
        <v xml:space="preserve">Unit5   </v>
      </c>
      <c r="N11" s="9" t="str">
        <f t="shared" si="7"/>
        <v>D1408</v>
      </c>
      <c r="O11" s="10"/>
      <c r="P11" s="10"/>
      <c r="Q11" s="12" t="str">
        <f t="shared" si="3"/>
        <v xml:space="preserve">Unit5   </v>
      </c>
    </row>
    <row r="12" spans="1:17">
      <c r="A12" s="1">
        <v>9</v>
      </c>
      <c r="B12" s="9" t="str">
        <f t="shared" si="4"/>
        <v>M1409</v>
      </c>
      <c r="C12" s="10"/>
      <c r="D12" s="10"/>
      <c r="E12" s="11" t="str">
        <f t="shared" si="0"/>
        <v xml:space="preserve">Unit5   </v>
      </c>
      <c r="F12" s="9" t="str">
        <f t="shared" si="5"/>
        <v>L1409</v>
      </c>
      <c r="G12" s="10" t="s">
        <v>418</v>
      </c>
      <c r="H12" s="10" t="s">
        <v>420</v>
      </c>
      <c r="I12" s="12" t="str">
        <f t="shared" si="1"/>
        <v>Unit5   CellDataEmpty</v>
      </c>
      <c r="J12" s="9" t="str">
        <f t="shared" si="6"/>
        <v>T1409</v>
      </c>
      <c r="K12" s="10"/>
      <c r="L12" s="10"/>
      <c r="M12" s="12" t="str">
        <f t="shared" si="2"/>
        <v xml:space="preserve">Unit5   </v>
      </c>
      <c r="N12" s="9" t="str">
        <f t="shared" si="7"/>
        <v>D1409</v>
      </c>
      <c r="O12" s="10"/>
      <c r="P12" s="10"/>
      <c r="Q12" s="12" t="str">
        <f t="shared" si="3"/>
        <v xml:space="preserve">Unit5   </v>
      </c>
    </row>
    <row r="13" spans="1:17">
      <c r="A13" s="1">
        <v>10</v>
      </c>
      <c r="B13" s="9" t="str">
        <f t="shared" si="4"/>
        <v>M1410</v>
      </c>
      <c r="C13" s="10" t="s">
        <v>431</v>
      </c>
      <c r="D13" s="10" t="s">
        <v>331</v>
      </c>
      <c r="E13" s="11" t="str">
        <f t="shared" si="0"/>
        <v>Unit5   Initial #01     CV STOP</v>
      </c>
      <c r="F13" s="9" t="str">
        <f t="shared" si="5"/>
        <v>L1410</v>
      </c>
      <c r="G13" s="10" t="s">
        <v>1243</v>
      </c>
      <c r="H13" s="10"/>
      <c r="I13" s="12" t="str">
        <f t="shared" si="1"/>
        <v>Unit5   WorkComp</v>
      </c>
      <c r="J13" s="9" t="str">
        <f t="shared" si="6"/>
        <v>T1410</v>
      </c>
      <c r="K13" s="10" t="s">
        <v>139</v>
      </c>
      <c r="L13" s="10"/>
      <c r="M13" s="12" t="str">
        <f t="shared" si="2"/>
        <v>Unit5   Initial #01</v>
      </c>
      <c r="N13" s="9" t="str">
        <f t="shared" si="7"/>
        <v>D1410</v>
      </c>
      <c r="O13" s="10"/>
      <c r="P13" s="10"/>
      <c r="Q13" s="12" t="str">
        <f t="shared" si="3"/>
        <v xml:space="preserve">Unit5   </v>
      </c>
    </row>
    <row r="14" spans="1:17">
      <c r="A14" s="1">
        <v>11</v>
      </c>
      <c r="B14" s="9" t="str">
        <f t="shared" si="4"/>
        <v>M1411</v>
      </c>
      <c r="C14" s="10" t="s">
        <v>300</v>
      </c>
      <c r="D14" s="10" t="s">
        <v>1224</v>
      </c>
      <c r="E14" s="11" t="str">
        <f t="shared" si="0"/>
        <v>Unit5   Initial #02     STOPERUP</v>
      </c>
      <c r="F14" s="9" t="str">
        <f t="shared" si="5"/>
        <v>L1411</v>
      </c>
      <c r="G14" s="10" t="s">
        <v>178</v>
      </c>
      <c r="H14" s="10"/>
      <c r="I14" s="12" t="str">
        <f t="shared" si="1"/>
        <v>Unit5   WorkComp</v>
      </c>
      <c r="J14" s="9" t="str">
        <f t="shared" si="6"/>
        <v>T1411</v>
      </c>
      <c r="K14" s="10" t="s">
        <v>140</v>
      </c>
      <c r="L14" s="10"/>
      <c r="M14" s="12" t="str">
        <f t="shared" si="2"/>
        <v>Unit5   Initial #02</v>
      </c>
      <c r="N14" s="9" t="str">
        <f t="shared" si="7"/>
        <v>D1411</v>
      </c>
      <c r="O14" s="10"/>
      <c r="P14" s="10"/>
      <c r="Q14" s="12" t="str">
        <f t="shared" si="3"/>
        <v xml:space="preserve">Unit5   </v>
      </c>
    </row>
    <row r="15" spans="1:17">
      <c r="A15" s="1">
        <v>12</v>
      </c>
      <c r="B15" s="9" t="str">
        <f t="shared" si="4"/>
        <v>M1412</v>
      </c>
      <c r="C15" s="10" t="s">
        <v>301</v>
      </c>
      <c r="D15" s="10" t="s">
        <v>182</v>
      </c>
      <c r="E15" s="11" t="str">
        <f t="shared" si="0"/>
        <v xml:space="preserve">Unit5   Initial #03      </v>
      </c>
      <c r="F15" s="9" t="str">
        <f t="shared" si="5"/>
        <v>L1412</v>
      </c>
      <c r="G15" s="10" t="s">
        <v>178</v>
      </c>
      <c r="H15" s="10"/>
      <c r="I15" s="12" t="str">
        <f t="shared" si="1"/>
        <v>Unit5   WorkComp</v>
      </c>
      <c r="J15" s="9" t="str">
        <f t="shared" si="6"/>
        <v>T1412</v>
      </c>
      <c r="K15" s="10" t="s">
        <v>141</v>
      </c>
      <c r="L15" s="10"/>
      <c r="M15" s="12" t="str">
        <f t="shared" si="2"/>
        <v>Unit5   Initial #03</v>
      </c>
      <c r="N15" s="9" t="str">
        <f t="shared" si="7"/>
        <v>D1412</v>
      </c>
      <c r="O15" s="10"/>
      <c r="P15" s="10"/>
      <c r="Q15" s="12" t="str">
        <f t="shared" si="3"/>
        <v xml:space="preserve">Unit5   </v>
      </c>
    </row>
    <row r="16" spans="1:17">
      <c r="A16" s="1">
        <v>13</v>
      </c>
      <c r="B16" s="9" t="str">
        <f t="shared" si="4"/>
        <v>M1413</v>
      </c>
      <c r="C16" s="10" t="s">
        <v>302</v>
      </c>
      <c r="D16" s="10"/>
      <c r="E16" s="11" t="str">
        <f t="shared" si="0"/>
        <v xml:space="preserve">Unit5   Initial #04     </v>
      </c>
      <c r="F16" s="9" t="str">
        <f t="shared" si="5"/>
        <v>L1413</v>
      </c>
      <c r="G16" s="10" t="s">
        <v>178</v>
      </c>
      <c r="H16" s="10"/>
      <c r="I16" s="12" t="str">
        <f t="shared" si="1"/>
        <v>Unit5   WorkComp</v>
      </c>
      <c r="J16" s="9" t="str">
        <f t="shared" si="6"/>
        <v>T1413</v>
      </c>
      <c r="K16" s="10" t="s">
        <v>142</v>
      </c>
      <c r="L16" s="10"/>
      <c r="M16" s="12" t="str">
        <f t="shared" si="2"/>
        <v>Unit5   Initial #04</v>
      </c>
      <c r="N16" s="9" t="str">
        <f t="shared" si="7"/>
        <v>D1413</v>
      </c>
      <c r="O16" s="10"/>
      <c r="P16" s="10"/>
      <c r="Q16" s="12" t="str">
        <f t="shared" si="3"/>
        <v xml:space="preserve">Unit5   </v>
      </c>
    </row>
    <row r="17" spans="1:17">
      <c r="A17" s="1">
        <v>14</v>
      </c>
      <c r="B17" s="9" t="str">
        <f t="shared" si="4"/>
        <v>M1414</v>
      </c>
      <c r="C17" s="10" t="s">
        <v>303</v>
      </c>
      <c r="D17" s="10" t="s">
        <v>182</v>
      </c>
      <c r="E17" s="11" t="str">
        <f t="shared" si="0"/>
        <v xml:space="preserve">Unit5   Initial #05      </v>
      </c>
      <c r="F17" s="9" t="str">
        <f t="shared" si="5"/>
        <v>L1414</v>
      </c>
      <c r="G17" s="10" t="s">
        <v>178</v>
      </c>
      <c r="H17" s="10"/>
      <c r="I17" s="12" t="str">
        <f t="shared" si="1"/>
        <v>Unit5   WorkComp</v>
      </c>
      <c r="J17" s="9" t="str">
        <f t="shared" si="6"/>
        <v>T1414</v>
      </c>
      <c r="K17" s="10" t="s">
        <v>143</v>
      </c>
      <c r="L17" s="10"/>
      <c r="M17" s="12" t="str">
        <f t="shared" si="2"/>
        <v>Unit5   Initial #05</v>
      </c>
      <c r="N17" s="9" t="str">
        <f t="shared" si="7"/>
        <v>D1414</v>
      </c>
      <c r="O17" s="10"/>
      <c r="P17" s="10"/>
      <c r="Q17" s="12" t="str">
        <f t="shared" si="3"/>
        <v xml:space="preserve">Unit5   </v>
      </c>
    </row>
    <row r="18" spans="1:17">
      <c r="A18" s="1">
        <v>15</v>
      </c>
      <c r="B18" s="9" t="str">
        <f t="shared" si="4"/>
        <v>M1415</v>
      </c>
      <c r="C18" s="10" t="s">
        <v>304</v>
      </c>
      <c r="D18" s="10"/>
      <c r="E18" s="11" t="str">
        <f t="shared" si="0"/>
        <v xml:space="preserve">Unit5   Initial #06     </v>
      </c>
      <c r="F18" s="9" t="str">
        <f t="shared" si="5"/>
        <v>L1415</v>
      </c>
      <c r="G18" s="10" t="s">
        <v>178</v>
      </c>
      <c r="H18" s="10"/>
      <c r="I18" s="12" t="str">
        <f t="shared" si="1"/>
        <v>Unit5   WorkComp</v>
      </c>
      <c r="J18" s="9" t="str">
        <f t="shared" si="6"/>
        <v>T1415</v>
      </c>
      <c r="K18" s="10" t="s">
        <v>144</v>
      </c>
      <c r="L18" s="10"/>
      <c r="M18" s="12" t="str">
        <f t="shared" si="2"/>
        <v>Unit5   Initial #06</v>
      </c>
      <c r="N18" s="9" t="str">
        <f t="shared" si="7"/>
        <v>D1415</v>
      </c>
      <c r="O18" s="10"/>
      <c r="P18" s="10"/>
      <c r="Q18" s="12" t="str">
        <f t="shared" si="3"/>
        <v xml:space="preserve">Unit5   </v>
      </c>
    </row>
    <row r="19" spans="1:17">
      <c r="A19" s="1">
        <v>16</v>
      </c>
      <c r="B19" s="9" t="str">
        <f t="shared" si="4"/>
        <v>M1416</v>
      </c>
      <c r="C19" s="10" t="s">
        <v>305</v>
      </c>
      <c r="D19" s="10"/>
      <c r="E19" s="11" t="str">
        <f t="shared" si="0"/>
        <v xml:space="preserve">Unit5   Initial #07     </v>
      </c>
      <c r="F19" s="9" t="str">
        <f t="shared" si="5"/>
        <v>L1416</v>
      </c>
      <c r="G19" s="10" t="s">
        <v>1309</v>
      </c>
      <c r="H19" s="10" t="s">
        <v>1269</v>
      </c>
      <c r="I19" s="12" t="str">
        <f t="shared" si="1"/>
        <v xml:space="preserve">Unit5   Load    Request </v>
      </c>
      <c r="J19" s="9" t="str">
        <f t="shared" si="6"/>
        <v>T1416</v>
      </c>
      <c r="K19" s="10" t="s">
        <v>145</v>
      </c>
      <c r="L19" s="10"/>
      <c r="M19" s="12" t="str">
        <f t="shared" si="2"/>
        <v>Unit5   Initial #07</v>
      </c>
      <c r="N19" s="9" t="str">
        <f t="shared" si="7"/>
        <v>D1416</v>
      </c>
      <c r="O19" s="10"/>
      <c r="P19" s="10"/>
      <c r="Q19" s="12" t="str">
        <f t="shared" si="3"/>
        <v xml:space="preserve">Unit5   </v>
      </c>
    </row>
    <row r="20" spans="1:17">
      <c r="A20" s="1">
        <v>17</v>
      </c>
      <c r="B20" s="9" t="str">
        <f t="shared" si="4"/>
        <v>M1417</v>
      </c>
      <c r="C20" s="10" t="s">
        <v>306</v>
      </c>
      <c r="D20" s="10"/>
      <c r="E20" s="11" t="str">
        <f t="shared" si="0"/>
        <v xml:space="preserve">Unit5   Initial #08     </v>
      </c>
      <c r="F20" s="9" t="str">
        <f t="shared" si="5"/>
        <v>L1417</v>
      </c>
      <c r="G20" s="10" t="s">
        <v>1309</v>
      </c>
      <c r="H20" s="10" t="s">
        <v>1268</v>
      </c>
      <c r="I20" s="12" t="str">
        <f t="shared" si="1"/>
        <v>Unit5   Load    Complete</v>
      </c>
      <c r="J20" s="9" t="str">
        <f t="shared" si="6"/>
        <v>T1417</v>
      </c>
      <c r="K20" s="10" t="s">
        <v>146</v>
      </c>
      <c r="L20" s="10"/>
      <c r="M20" s="12" t="str">
        <f t="shared" si="2"/>
        <v>Unit5   Initial #08</v>
      </c>
      <c r="N20" s="9" t="str">
        <f t="shared" si="7"/>
        <v>D1417</v>
      </c>
      <c r="O20" s="10"/>
      <c r="P20" s="10"/>
      <c r="Q20" s="12" t="str">
        <f t="shared" si="3"/>
        <v xml:space="preserve">Unit5   </v>
      </c>
    </row>
    <row r="21" spans="1:17">
      <c r="A21" s="1">
        <v>18</v>
      </c>
      <c r="B21" s="9" t="str">
        <f t="shared" si="4"/>
        <v>M1418</v>
      </c>
      <c r="C21" s="10" t="s">
        <v>307</v>
      </c>
      <c r="D21" s="10"/>
      <c r="E21" s="11" t="str">
        <f t="shared" si="0"/>
        <v xml:space="preserve">Unit5   Initial #09     </v>
      </c>
      <c r="F21" s="9" t="str">
        <f t="shared" si="5"/>
        <v>L1418</v>
      </c>
      <c r="G21" s="10" t="s">
        <v>1310</v>
      </c>
      <c r="H21" s="10" t="s">
        <v>1269</v>
      </c>
      <c r="I21" s="12" t="str">
        <f t="shared" si="1"/>
        <v xml:space="preserve">Unit5   Unload  Request </v>
      </c>
      <c r="J21" s="9" t="str">
        <f t="shared" si="6"/>
        <v>T1418</v>
      </c>
      <c r="K21" s="10" t="s">
        <v>147</v>
      </c>
      <c r="L21" s="10"/>
      <c r="M21" s="12" t="str">
        <f t="shared" si="2"/>
        <v>Unit5   Initial #09</v>
      </c>
      <c r="N21" s="9" t="str">
        <f t="shared" si="7"/>
        <v>D1418</v>
      </c>
      <c r="O21" s="10"/>
      <c r="P21" s="10"/>
      <c r="Q21" s="12" t="str">
        <f t="shared" si="3"/>
        <v xml:space="preserve">Unit5   </v>
      </c>
    </row>
    <row r="22" spans="1:17">
      <c r="A22" s="1">
        <v>19</v>
      </c>
      <c r="B22" s="9" t="str">
        <f t="shared" si="4"/>
        <v>M1419</v>
      </c>
      <c r="C22" s="10" t="s">
        <v>308</v>
      </c>
      <c r="D22" s="10"/>
      <c r="E22" s="11" t="str">
        <f t="shared" si="0"/>
        <v xml:space="preserve">Unit5   Initial #10     </v>
      </c>
      <c r="F22" s="9" t="str">
        <f t="shared" si="5"/>
        <v>L1419</v>
      </c>
      <c r="G22" s="10" t="s">
        <v>1310</v>
      </c>
      <c r="H22" s="10" t="s">
        <v>1268</v>
      </c>
      <c r="I22" s="12" t="str">
        <f t="shared" si="1"/>
        <v>Unit5   Unload  Complete</v>
      </c>
      <c r="J22" s="9" t="str">
        <f t="shared" si="6"/>
        <v>T1419</v>
      </c>
      <c r="K22" s="10" t="s">
        <v>148</v>
      </c>
      <c r="L22" s="10"/>
      <c r="M22" s="12" t="str">
        <f t="shared" si="2"/>
        <v>Unit5   Initial #10</v>
      </c>
      <c r="N22" s="9" t="str">
        <f t="shared" si="7"/>
        <v>D1419</v>
      </c>
      <c r="O22" s="10"/>
      <c r="P22" s="10"/>
      <c r="Q22" s="12" t="str">
        <f t="shared" si="3"/>
        <v xml:space="preserve">Unit5   </v>
      </c>
    </row>
    <row r="23" spans="1:17">
      <c r="A23" s="1">
        <v>20</v>
      </c>
      <c r="B23" s="9" t="str">
        <f t="shared" si="4"/>
        <v>M1420</v>
      </c>
      <c r="C23" s="10" t="s">
        <v>513</v>
      </c>
      <c r="D23" s="10" t="s">
        <v>292</v>
      </c>
      <c r="E23" s="11" t="str">
        <f t="shared" si="0"/>
        <v>Unit5   Step #01W SELECT</v>
      </c>
      <c r="F23" s="9" t="str">
        <f t="shared" si="5"/>
        <v>L1420</v>
      </c>
      <c r="G23" s="10" t="s">
        <v>181</v>
      </c>
      <c r="H23" s="10" t="s">
        <v>464</v>
      </c>
      <c r="I23" s="12" t="str">
        <f t="shared" si="1"/>
        <v>Unit5   Sensor  Tray    Create</v>
      </c>
      <c r="J23" s="9" t="str">
        <f t="shared" si="6"/>
        <v>T1420</v>
      </c>
      <c r="K23" s="10" t="s">
        <v>149</v>
      </c>
      <c r="L23" s="10"/>
      <c r="M23" s="12" t="str">
        <f t="shared" si="2"/>
        <v>Unit5   Step    #01</v>
      </c>
      <c r="N23" s="9" t="str">
        <f t="shared" si="7"/>
        <v>D1420</v>
      </c>
      <c r="O23" s="10"/>
      <c r="P23" s="10"/>
      <c r="Q23" s="12" t="str">
        <f t="shared" si="3"/>
        <v xml:space="preserve">Unit5   </v>
      </c>
    </row>
    <row r="24" spans="1:17" ht="16.5">
      <c r="A24" s="1">
        <v>21</v>
      </c>
      <c r="B24" s="9" t="str">
        <f t="shared" si="4"/>
        <v>M1421</v>
      </c>
      <c r="C24" s="10" t="s">
        <v>514</v>
      </c>
      <c r="D24" s="10" t="s">
        <v>1226</v>
      </c>
      <c r="E24" s="11" t="str">
        <f t="shared" si="0"/>
        <v>Unit5   Step #02CREATE</v>
      </c>
      <c r="F24" s="9" t="str">
        <f t="shared" si="5"/>
        <v>L1421</v>
      </c>
      <c r="G24" s="10" t="s">
        <v>181</v>
      </c>
      <c r="H24" s="10" t="s">
        <v>462</v>
      </c>
      <c r="I24" s="12" t="str">
        <f t="shared" si="1"/>
        <v>Unit5   Sensor  Tray    Stop1</v>
      </c>
      <c r="J24" s="9" t="str">
        <f t="shared" si="6"/>
        <v>T1421</v>
      </c>
      <c r="K24" s="10" t="s">
        <v>150</v>
      </c>
      <c r="L24" s="10"/>
      <c r="M24" s="12" t="str">
        <f t="shared" si="2"/>
        <v>Unit5   Step    #02</v>
      </c>
      <c r="N24" s="9" t="str">
        <f t="shared" si="7"/>
        <v>D1421</v>
      </c>
      <c r="O24" s="10"/>
      <c r="P24" s="10"/>
      <c r="Q24" s="12" t="str">
        <f t="shared" si="3"/>
        <v xml:space="preserve">Unit5   </v>
      </c>
    </row>
    <row r="25" spans="1:17" ht="16.5">
      <c r="A25" s="1">
        <v>22</v>
      </c>
      <c r="B25" s="9" t="str">
        <f t="shared" si="4"/>
        <v>M1422</v>
      </c>
      <c r="C25" s="10" t="s">
        <v>515</v>
      </c>
      <c r="D25" s="10" t="s">
        <v>1227</v>
      </c>
      <c r="E25" s="11" t="str">
        <f t="shared" si="0"/>
        <v>Unit5   Step #03CV RUN</v>
      </c>
      <c r="F25" s="9" t="str">
        <f t="shared" si="5"/>
        <v>L1422</v>
      </c>
      <c r="G25" s="10" t="s">
        <v>181</v>
      </c>
      <c r="H25" s="10" t="s">
        <v>463</v>
      </c>
      <c r="I25" s="12" t="str">
        <f t="shared" si="1"/>
        <v>Unit5   Sensor  Tray    Stop2</v>
      </c>
      <c r="J25" s="9" t="str">
        <f t="shared" si="6"/>
        <v>T1422</v>
      </c>
      <c r="K25" s="10" t="s">
        <v>151</v>
      </c>
      <c r="L25" s="10"/>
      <c r="M25" s="12" t="str">
        <f t="shared" si="2"/>
        <v>Unit5   Step    #03</v>
      </c>
      <c r="N25" s="9" t="str">
        <f t="shared" si="7"/>
        <v>D1422</v>
      </c>
      <c r="O25" s="10"/>
      <c r="P25" s="10"/>
      <c r="Q25" s="12" t="str">
        <f t="shared" si="3"/>
        <v xml:space="preserve">Unit5   </v>
      </c>
    </row>
    <row r="26" spans="1:17" ht="16.5">
      <c r="A26" s="1">
        <v>23</v>
      </c>
      <c r="B26" s="9" t="str">
        <f t="shared" si="4"/>
        <v>M1423</v>
      </c>
      <c r="C26" s="10" t="s">
        <v>516</v>
      </c>
      <c r="D26" s="10" t="s">
        <v>1228</v>
      </c>
      <c r="E26" s="11" t="str">
        <f t="shared" si="0"/>
        <v>Unit5   Step #04OUT C&gt;1</v>
      </c>
      <c r="F26" s="9" t="str">
        <f t="shared" si="5"/>
        <v>L1423</v>
      </c>
      <c r="G26" s="10" t="s">
        <v>181</v>
      </c>
      <c r="H26" s="10"/>
      <c r="I26" s="12" t="str">
        <f t="shared" si="1"/>
        <v xml:space="preserve">Unit5   Sensor  </v>
      </c>
      <c r="J26" s="9" t="str">
        <f t="shared" si="6"/>
        <v>T1423</v>
      </c>
      <c r="K26" s="10" t="s">
        <v>152</v>
      </c>
      <c r="L26" s="10"/>
      <c r="M26" s="12" t="str">
        <f t="shared" si="2"/>
        <v>Unit5   Step    #04</v>
      </c>
      <c r="N26" s="9" t="str">
        <f t="shared" si="7"/>
        <v>D1423</v>
      </c>
      <c r="O26" s="10"/>
      <c r="P26" s="10"/>
      <c r="Q26" s="12" t="str">
        <f t="shared" si="3"/>
        <v xml:space="preserve">Unit5   </v>
      </c>
    </row>
    <row r="27" spans="1:17" ht="16.5">
      <c r="A27" s="1">
        <v>24</v>
      </c>
      <c r="B27" s="9" t="str">
        <f t="shared" si="4"/>
        <v>M1424</v>
      </c>
      <c r="C27" s="10" t="s">
        <v>517</v>
      </c>
      <c r="D27" s="10" t="s">
        <v>1225</v>
      </c>
      <c r="E27" s="11" t="str">
        <f t="shared" si="0"/>
        <v>Unit5   Step #05CV STOP</v>
      </c>
      <c r="F27" s="9" t="str">
        <f t="shared" si="5"/>
        <v>L1424</v>
      </c>
      <c r="G27" s="10" t="s">
        <v>181</v>
      </c>
      <c r="H27" s="10"/>
      <c r="I27" s="12" t="str">
        <f t="shared" si="1"/>
        <v xml:space="preserve">Unit5   Sensor  </v>
      </c>
      <c r="J27" s="9" t="str">
        <f t="shared" si="6"/>
        <v>T1424</v>
      </c>
      <c r="K27" s="10" t="s">
        <v>153</v>
      </c>
      <c r="L27" s="10"/>
      <c r="M27" s="12" t="str">
        <f t="shared" si="2"/>
        <v>Unit5   Step    #05</v>
      </c>
      <c r="N27" s="9" t="str">
        <f t="shared" si="7"/>
        <v>D1424</v>
      </c>
      <c r="O27" s="10"/>
      <c r="P27" s="10"/>
      <c r="Q27" s="12" t="str">
        <f t="shared" si="3"/>
        <v xml:space="preserve">Unit5   </v>
      </c>
    </row>
    <row r="28" spans="1:17" ht="16.5">
      <c r="A28" s="1">
        <v>25</v>
      </c>
      <c r="B28" s="9" t="str">
        <f t="shared" si="4"/>
        <v>M1425</v>
      </c>
      <c r="C28" s="10" t="s">
        <v>518</v>
      </c>
      <c r="D28" s="10"/>
      <c r="E28" s="11" t="str">
        <f t="shared" si="0"/>
        <v>Unit5   Step #06</v>
      </c>
      <c r="F28" s="9" t="str">
        <f t="shared" si="5"/>
        <v>L1425</v>
      </c>
      <c r="G28" s="10" t="s">
        <v>181</v>
      </c>
      <c r="H28" s="10"/>
      <c r="I28" s="12" t="str">
        <f t="shared" si="1"/>
        <v xml:space="preserve">Unit5   Sensor  </v>
      </c>
      <c r="J28" s="9" t="str">
        <f t="shared" si="6"/>
        <v>T1425</v>
      </c>
      <c r="K28" s="10" t="s">
        <v>154</v>
      </c>
      <c r="L28" s="10"/>
      <c r="M28" s="12" t="str">
        <f t="shared" si="2"/>
        <v>Unit5   Step    #06</v>
      </c>
      <c r="N28" s="9" t="str">
        <f t="shared" si="7"/>
        <v>D1425</v>
      </c>
      <c r="O28" s="10"/>
      <c r="P28" s="10"/>
      <c r="Q28" s="12" t="str">
        <f t="shared" si="3"/>
        <v xml:space="preserve">Unit5   </v>
      </c>
    </row>
    <row r="29" spans="1:17" ht="16.5">
      <c r="A29" s="1">
        <v>26</v>
      </c>
      <c r="B29" s="9" t="str">
        <f t="shared" si="4"/>
        <v>M1426</v>
      </c>
      <c r="C29" s="10" t="s">
        <v>519</v>
      </c>
      <c r="D29" s="10" t="s">
        <v>476</v>
      </c>
      <c r="E29" s="11" t="str">
        <f t="shared" si="0"/>
        <v>Unit5   Step #07STOPPER1DOWN</v>
      </c>
      <c r="F29" s="9" t="str">
        <f t="shared" si="5"/>
        <v>L1426</v>
      </c>
      <c r="G29" s="10" t="s">
        <v>181</v>
      </c>
      <c r="H29" s="10"/>
      <c r="I29" s="12" t="str">
        <f t="shared" si="1"/>
        <v xml:space="preserve">Unit5   Sensor  </v>
      </c>
      <c r="J29" s="9" t="str">
        <f t="shared" si="6"/>
        <v>T1426</v>
      </c>
      <c r="K29" s="10" t="s">
        <v>155</v>
      </c>
      <c r="L29" s="10"/>
      <c r="M29" s="12" t="str">
        <f t="shared" si="2"/>
        <v>Unit5   Step    #07</v>
      </c>
      <c r="N29" s="9" t="str">
        <f t="shared" si="7"/>
        <v>D1426</v>
      </c>
      <c r="O29" s="10"/>
      <c r="P29" s="10"/>
      <c r="Q29" s="12" t="str">
        <f t="shared" si="3"/>
        <v xml:space="preserve">Unit5   </v>
      </c>
    </row>
    <row r="30" spans="1:17" ht="16.5">
      <c r="A30" s="1">
        <v>27</v>
      </c>
      <c r="B30" s="9" t="str">
        <f t="shared" si="4"/>
        <v>M1427</v>
      </c>
      <c r="C30" s="10" t="s">
        <v>520</v>
      </c>
      <c r="D30" s="10" t="s">
        <v>330</v>
      </c>
      <c r="E30" s="11" t="str">
        <f t="shared" si="0"/>
        <v>Unit5   Step #08CV RUN</v>
      </c>
      <c r="F30" s="9" t="str">
        <f t="shared" si="5"/>
        <v>L1427</v>
      </c>
      <c r="G30" s="10" t="s">
        <v>181</v>
      </c>
      <c r="H30" s="10"/>
      <c r="I30" s="12" t="str">
        <f t="shared" si="1"/>
        <v xml:space="preserve">Unit5   Sensor  </v>
      </c>
      <c r="J30" s="9" t="str">
        <f t="shared" si="6"/>
        <v>T1427</v>
      </c>
      <c r="K30" s="10" t="s">
        <v>156</v>
      </c>
      <c r="L30" s="10"/>
      <c r="M30" s="12" t="str">
        <f t="shared" si="2"/>
        <v>Unit5   Step    #08</v>
      </c>
      <c r="N30" s="9" t="str">
        <f t="shared" si="7"/>
        <v>D1427</v>
      </c>
      <c r="O30" s="10"/>
      <c r="P30" s="10"/>
      <c r="Q30" s="12" t="str">
        <f t="shared" si="3"/>
        <v xml:space="preserve">Unit5   </v>
      </c>
    </row>
    <row r="31" spans="1:17" ht="16.5">
      <c r="A31" s="1">
        <v>28</v>
      </c>
      <c r="B31" s="9" t="str">
        <f t="shared" si="4"/>
        <v>M1428</v>
      </c>
      <c r="C31" s="10" t="s">
        <v>521</v>
      </c>
      <c r="D31" s="10" t="s">
        <v>479</v>
      </c>
      <c r="E31" s="11" t="str">
        <f t="shared" si="0"/>
        <v>Unit5   Step #09OUT1&gt;2</v>
      </c>
      <c r="F31" s="9" t="str">
        <f t="shared" si="5"/>
        <v>L1428</v>
      </c>
      <c r="G31" s="10" t="s">
        <v>181</v>
      </c>
      <c r="H31" s="10"/>
      <c r="I31" s="12" t="str">
        <f t="shared" si="1"/>
        <v xml:space="preserve">Unit5   Sensor  </v>
      </c>
      <c r="J31" s="9" t="str">
        <f t="shared" si="6"/>
        <v>T1428</v>
      </c>
      <c r="K31" s="10" t="s">
        <v>157</v>
      </c>
      <c r="L31" s="10"/>
      <c r="M31" s="12" t="str">
        <f t="shared" si="2"/>
        <v>Unit5   Step    #09</v>
      </c>
      <c r="N31" s="9" t="str">
        <f t="shared" si="7"/>
        <v>D1428</v>
      </c>
      <c r="O31" s="10"/>
      <c r="P31" s="10"/>
      <c r="Q31" s="12" t="str">
        <f t="shared" si="3"/>
        <v xml:space="preserve">Unit5   </v>
      </c>
    </row>
    <row r="32" spans="1:17" ht="16.5">
      <c r="A32" s="1">
        <v>29</v>
      </c>
      <c r="B32" s="9" t="str">
        <f t="shared" si="4"/>
        <v>M1429</v>
      </c>
      <c r="C32" s="10" t="s">
        <v>522</v>
      </c>
      <c r="D32" s="10" t="s">
        <v>475</v>
      </c>
      <c r="E32" s="11" t="str">
        <f t="shared" si="0"/>
        <v>Unit5   Step #10STOPPER1UP</v>
      </c>
      <c r="F32" s="9" t="str">
        <f t="shared" si="5"/>
        <v>L1429</v>
      </c>
      <c r="G32" s="10" t="s">
        <v>181</v>
      </c>
      <c r="H32" s="10"/>
      <c r="I32" s="12" t="str">
        <f t="shared" si="1"/>
        <v xml:space="preserve">Unit5   Sensor  </v>
      </c>
      <c r="J32" s="9" t="str">
        <f t="shared" si="6"/>
        <v>T1429</v>
      </c>
      <c r="K32" s="10" t="s">
        <v>158</v>
      </c>
      <c r="L32" s="10"/>
      <c r="M32" s="12" t="str">
        <f t="shared" si="2"/>
        <v>Unit5   Step    #10</v>
      </c>
      <c r="N32" s="9" t="str">
        <f t="shared" si="7"/>
        <v>D1429</v>
      </c>
      <c r="O32" s="10"/>
      <c r="P32" s="10"/>
      <c r="Q32" s="12" t="str">
        <f t="shared" si="3"/>
        <v xml:space="preserve">Unit5   </v>
      </c>
    </row>
    <row r="33" spans="1:17" ht="16.5">
      <c r="A33" s="1">
        <v>30</v>
      </c>
      <c r="B33" s="9" t="str">
        <f t="shared" si="4"/>
        <v>M1430</v>
      </c>
      <c r="C33" s="10" t="s">
        <v>523</v>
      </c>
      <c r="D33" s="10" t="s">
        <v>331</v>
      </c>
      <c r="E33" s="11" t="str">
        <f t="shared" si="0"/>
        <v>Unit5   Step #11CV STOP</v>
      </c>
      <c r="F33" s="9" t="str">
        <f t="shared" si="5"/>
        <v>L1430</v>
      </c>
      <c r="G33" s="10" t="s">
        <v>181</v>
      </c>
      <c r="H33" s="10"/>
      <c r="I33" s="12" t="str">
        <f t="shared" si="1"/>
        <v xml:space="preserve">Unit5   Sensor  </v>
      </c>
      <c r="J33" s="9" t="str">
        <f t="shared" si="6"/>
        <v>T1430</v>
      </c>
      <c r="K33" s="10" t="s">
        <v>159</v>
      </c>
      <c r="L33" s="10"/>
      <c r="M33" s="12" t="str">
        <f t="shared" si="2"/>
        <v>Unit5   Step    #11</v>
      </c>
      <c r="N33" s="9" t="str">
        <f t="shared" si="7"/>
        <v>D1430</v>
      </c>
      <c r="O33" s="10"/>
      <c r="P33" s="10"/>
      <c r="Q33" s="12" t="str">
        <f t="shared" si="3"/>
        <v xml:space="preserve">Unit5   </v>
      </c>
    </row>
    <row r="34" spans="1:17" ht="16.5">
      <c r="A34" s="1">
        <v>31</v>
      </c>
      <c r="B34" s="9" t="str">
        <f t="shared" si="4"/>
        <v>M1431</v>
      </c>
      <c r="C34" s="10" t="s">
        <v>524</v>
      </c>
      <c r="D34" s="10" t="s">
        <v>182</v>
      </c>
      <c r="E34" s="11" t="str">
        <f>$B$1&amp;$C$1&amp;"   "&amp;C34&amp;D34</f>
        <v xml:space="preserve">Unit5   Step #12 </v>
      </c>
      <c r="F34" s="9" t="str">
        <f t="shared" si="5"/>
        <v>L1431</v>
      </c>
      <c r="G34" s="10" t="s">
        <v>181</v>
      </c>
      <c r="H34" s="10"/>
      <c r="I34" s="12" t="str">
        <f t="shared" si="1"/>
        <v xml:space="preserve">Unit5   Sensor  </v>
      </c>
      <c r="J34" s="9" t="str">
        <f t="shared" si="6"/>
        <v>T1431</v>
      </c>
      <c r="K34" s="10" t="s">
        <v>160</v>
      </c>
      <c r="L34" s="10"/>
      <c r="M34" s="12" t="str">
        <f t="shared" si="2"/>
        <v>Unit5   Step    #12</v>
      </c>
      <c r="N34" s="9" t="str">
        <f t="shared" si="7"/>
        <v>D1431</v>
      </c>
      <c r="O34" s="10"/>
      <c r="P34" s="10"/>
      <c r="Q34" s="12" t="str">
        <f t="shared" si="3"/>
        <v xml:space="preserve">Unit5   </v>
      </c>
    </row>
    <row r="35" spans="1:17" ht="16.5">
      <c r="A35" s="1">
        <v>32</v>
      </c>
      <c r="B35" s="9" t="str">
        <f t="shared" si="4"/>
        <v>M1432</v>
      </c>
      <c r="C35" s="10" t="s">
        <v>525</v>
      </c>
      <c r="D35" s="10" t="s">
        <v>478</v>
      </c>
      <c r="E35" s="11" t="str">
        <f>$B$1&amp;$C$1&amp;"   "&amp;C35&amp;D35</f>
        <v>Unit5   Step #13STOPPER2DOWN</v>
      </c>
      <c r="F35" s="9" t="str">
        <f t="shared" si="5"/>
        <v>L1432</v>
      </c>
      <c r="G35" s="10" t="s">
        <v>181</v>
      </c>
      <c r="H35" s="10"/>
      <c r="I35" s="12" t="str">
        <f t="shared" si="1"/>
        <v xml:space="preserve">Unit5   Sensor  </v>
      </c>
      <c r="J35" s="9" t="str">
        <f t="shared" si="6"/>
        <v>T1432</v>
      </c>
      <c r="K35" s="10" t="s">
        <v>161</v>
      </c>
      <c r="L35" s="10"/>
      <c r="M35" s="12" t="str">
        <f t="shared" si="2"/>
        <v>Unit5   Step    #13</v>
      </c>
      <c r="N35" s="9" t="str">
        <f t="shared" si="7"/>
        <v>D1432</v>
      </c>
      <c r="O35" s="10"/>
      <c r="P35" s="10"/>
      <c r="Q35" s="12" t="str">
        <f t="shared" si="3"/>
        <v xml:space="preserve">Unit5   </v>
      </c>
    </row>
    <row r="36" spans="1:17" ht="16.5">
      <c r="A36" s="1">
        <v>33</v>
      </c>
      <c r="B36" s="9" t="str">
        <f t="shared" si="4"/>
        <v>M1433</v>
      </c>
      <c r="C36" s="10" t="s">
        <v>526</v>
      </c>
      <c r="D36" s="10" t="s">
        <v>330</v>
      </c>
      <c r="E36" s="11" t="str">
        <f t="shared" ref="E36:E99" si="8">$B$1&amp;$C$1&amp;"   "&amp;C36&amp;D36</f>
        <v>Unit5   Step #14CV RUN</v>
      </c>
      <c r="F36" s="9" t="str">
        <f t="shared" si="5"/>
        <v>L1433</v>
      </c>
      <c r="G36" s="10" t="s">
        <v>181</v>
      </c>
      <c r="H36" s="10"/>
      <c r="I36" s="12" t="str">
        <f t="shared" si="1"/>
        <v xml:space="preserve">Unit5   Sensor  </v>
      </c>
      <c r="J36" s="9" t="str">
        <f t="shared" si="6"/>
        <v>T1433</v>
      </c>
      <c r="K36" s="10" t="s">
        <v>162</v>
      </c>
      <c r="L36" s="10"/>
      <c r="M36" s="12" t="str">
        <f t="shared" si="2"/>
        <v>Unit5   Step    #14</v>
      </c>
      <c r="N36" s="9" t="str">
        <f t="shared" si="7"/>
        <v>D1433</v>
      </c>
      <c r="O36" s="10"/>
      <c r="P36" s="10"/>
      <c r="Q36" s="12" t="str">
        <f t="shared" si="3"/>
        <v xml:space="preserve">Unit5   </v>
      </c>
    </row>
    <row r="37" spans="1:17" ht="16.5">
      <c r="A37" s="1">
        <v>34</v>
      </c>
      <c r="B37" s="9" t="str">
        <f t="shared" si="4"/>
        <v>M1434</v>
      </c>
      <c r="C37" s="10" t="s">
        <v>527</v>
      </c>
      <c r="D37" s="10" t="s">
        <v>480</v>
      </c>
      <c r="E37" s="11" t="str">
        <f t="shared" si="8"/>
        <v>Unit5   Step #15OUT2&gt;U6</v>
      </c>
      <c r="F37" s="9" t="str">
        <f t="shared" si="5"/>
        <v>L1434</v>
      </c>
      <c r="G37" s="10" t="s">
        <v>181</v>
      </c>
      <c r="H37" s="10"/>
      <c r="I37" s="12" t="str">
        <f t="shared" si="1"/>
        <v xml:space="preserve">Unit5   Sensor  </v>
      </c>
      <c r="J37" s="9" t="str">
        <f t="shared" si="6"/>
        <v>T1434</v>
      </c>
      <c r="K37" s="10" t="s">
        <v>163</v>
      </c>
      <c r="L37" s="10"/>
      <c r="M37" s="12" t="str">
        <f t="shared" si="2"/>
        <v>Unit5   Step    #15</v>
      </c>
      <c r="N37" s="9" t="str">
        <f t="shared" si="7"/>
        <v>D1434</v>
      </c>
      <c r="O37" s="10"/>
      <c r="P37" s="10"/>
      <c r="Q37" s="12" t="str">
        <f t="shared" si="3"/>
        <v xml:space="preserve">Unit5   </v>
      </c>
    </row>
    <row r="38" spans="1:17" ht="16.5">
      <c r="A38" s="1">
        <v>35</v>
      </c>
      <c r="B38" s="9" t="str">
        <f t="shared" si="4"/>
        <v>M1435</v>
      </c>
      <c r="C38" s="10" t="s">
        <v>528</v>
      </c>
      <c r="D38" s="10" t="s">
        <v>477</v>
      </c>
      <c r="E38" s="11" t="str">
        <f t="shared" si="8"/>
        <v>Unit5   Step #16STOPPER2UP</v>
      </c>
      <c r="F38" s="9" t="str">
        <f t="shared" si="5"/>
        <v>L1435</v>
      </c>
      <c r="G38" s="10" t="s">
        <v>181</v>
      </c>
      <c r="H38" s="10"/>
      <c r="I38" s="12" t="str">
        <f t="shared" si="1"/>
        <v xml:space="preserve">Unit5   Sensor  </v>
      </c>
      <c r="J38" s="9" t="str">
        <f t="shared" si="6"/>
        <v>T1435</v>
      </c>
      <c r="K38" s="10" t="s">
        <v>164</v>
      </c>
      <c r="L38" s="10"/>
      <c r="M38" s="12" t="str">
        <f t="shared" si="2"/>
        <v>Unit5   Step    #16</v>
      </c>
      <c r="N38" s="9" t="str">
        <f t="shared" si="7"/>
        <v>D1435</v>
      </c>
      <c r="O38" s="10"/>
      <c r="P38" s="10"/>
      <c r="Q38" s="12" t="str">
        <f t="shared" si="3"/>
        <v xml:space="preserve">Unit5   </v>
      </c>
    </row>
    <row r="39" spans="1:17" ht="16.5">
      <c r="A39" s="1">
        <v>36</v>
      </c>
      <c r="B39" s="9" t="str">
        <f t="shared" si="4"/>
        <v>M1436</v>
      </c>
      <c r="C39" s="10" t="s">
        <v>529</v>
      </c>
      <c r="D39" s="10" t="s">
        <v>331</v>
      </c>
      <c r="E39" s="11" t="str">
        <f t="shared" si="8"/>
        <v>Unit5   Step #17CV STOP</v>
      </c>
      <c r="F39" s="9" t="str">
        <f t="shared" si="5"/>
        <v>L1436</v>
      </c>
      <c r="G39" s="10" t="s">
        <v>181</v>
      </c>
      <c r="H39" s="10"/>
      <c r="I39" s="12" t="str">
        <f t="shared" si="1"/>
        <v xml:space="preserve">Unit5   Sensor  </v>
      </c>
      <c r="J39" s="9" t="str">
        <f t="shared" si="6"/>
        <v>T1436</v>
      </c>
      <c r="K39" s="10" t="s">
        <v>165</v>
      </c>
      <c r="L39" s="10"/>
      <c r="M39" s="12" t="str">
        <f t="shared" si="2"/>
        <v>Unit5   Step    #17</v>
      </c>
      <c r="N39" s="9" t="str">
        <f t="shared" si="7"/>
        <v>D1436</v>
      </c>
      <c r="O39" s="10"/>
      <c r="P39" s="10"/>
      <c r="Q39" s="12" t="str">
        <f t="shared" si="3"/>
        <v xml:space="preserve">Unit5   </v>
      </c>
    </row>
    <row r="40" spans="1:17" ht="16.5">
      <c r="A40" s="1">
        <v>37</v>
      </c>
      <c r="B40" s="9" t="str">
        <f t="shared" si="4"/>
        <v>M1437</v>
      </c>
      <c r="C40" s="10" t="s">
        <v>530</v>
      </c>
      <c r="D40" s="10" t="s">
        <v>182</v>
      </c>
      <c r="E40" s="11" t="str">
        <f t="shared" si="8"/>
        <v xml:space="preserve">Unit5   Step #18 </v>
      </c>
      <c r="F40" s="9" t="str">
        <f t="shared" si="5"/>
        <v>L1437</v>
      </c>
      <c r="G40" s="10" t="s">
        <v>181</v>
      </c>
      <c r="H40" s="10"/>
      <c r="I40" s="12" t="str">
        <f t="shared" si="1"/>
        <v xml:space="preserve">Unit5   Sensor  </v>
      </c>
      <c r="J40" s="9" t="str">
        <f t="shared" si="6"/>
        <v>T1437</v>
      </c>
      <c r="K40" s="10" t="s">
        <v>166</v>
      </c>
      <c r="L40" s="10"/>
      <c r="M40" s="12" t="str">
        <f t="shared" si="2"/>
        <v>Unit5   Step    #18</v>
      </c>
      <c r="N40" s="9" t="str">
        <f t="shared" si="7"/>
        <v>D1437</v>
      </c>
      <c r="O40" s="10"/>
      <c r="P40" s="10"/>
      <c r="Q40" s="12" t="str">
        <f t="shared" si="3"/>
        <v xml:space="preserve">Unit5   </v>
      </c>
    </row>
    <row r="41" spans="1:17" ht="16.5">
      <c r="A41" s="1">
        <v>38</v>
      </c>
      <c r="B41" s="9" t="str">
        <f t="shared" si="4"/>
        <v>M1438</v>
      </c>
      <c r="C41" s="10" t="s">
        <v>531</v>
      </c>
      <c r="D41" s="10" t="s">
        <v>182</v>
      </c>
      <c r="E41" s="11" t="str">
        <f t="shared" si="8"/>
        <v xml:space="preserve">Unit5   Step #19 </v>
      </c>
      <c r="F41" s="9" t="str">
        <f t="shared" si="5"/>
        <v>L1438</v>
      </c>
      <c r="G41" s="10" t="s">
        <v>181</v>
      </c>
      <c r="H41" s="10"/>
      <c r="I41" s="12" t="str">
        <f t="shared" si="1"/>
        <v xml:space="preserve">Unit5   Sensor  </v>
      </c>
      <c r="J41" s="9" t="str">
        <f t="shared" si="6"/>
        <v>T1438</v>
      </c>
      <c r="K41" s="10" t="s">
        <v>167</v>
      </c>
      <c r="L41" s="10"/>
      <c r="M41" s="12" t="str">
        <f t="shared" si="2"/>
        <v>Unit5   Step    #19</v>
      </c>
      <c r="N41" s="9" t="str">
        <f t="shared" si="7"/>
        <v>D1438</v>
      </c>
      <c r="O41" s="10"/>
      <c r="P41" s="10"/>
      <c r="Q41" s="12" t="str">
        <f t="shared" si="3"/>
        <v xml:space="preserve">Unit5   </v>
      </c>
    </row>
    <row r="42" spans="1:17" ht="16.5">
      <c r="A42" s="1">
        <v>39</v>
      </c>
      <c r="B42" s="9" t="str">
        <f t="shared" si="4"/>
        <v>M1439</v>
      </c>
      <c r="C42" s="10" t="s">
        <v>532</v>
      </c>
      <c r="D42" s="10" t="s">
        <v>182</v>
      </c>
      <c r="E42" s="11" t="str">
        <f t="shared" si="8"/>
        <v xml:space="preserve">Unit5   Step #20 </v>
      </c>
      <c r="F42" s="9" t="str">
        <f t="shared" si="5"/>
        <v>L1439</v>
      </c>
      <c r="G42" s="10" t="s">
        <v>181</v>
      </c>
      <c r="H42" s="10"/>
      <c r="I42" s="12" t="str">
        <f t="shared" si="1"/>
        <v xml:space="preserve">Unit5   Sensor  </v>
      </c>
      <c r="J42" s="9" t="str">
        <f t="shared" si="6"/>
        <v>T1439</v>
      </c>
      <c r="K42" s="10" t="s">
        <v>168</v>
      </c>
      <c r="L42" s="10"/>
      <c r="M42" s="12" t="str">
        <f t="shared" si="2"/>
        <v>Unit5   Step    #20</v>
      </c>
      <c r="N42" s="9" t="str">
        <f t="shared" si="7"/>
        <v>D1439</v>
      </c>
      <c r="O42" s="10"/>
      <c r="P42" s="10"/>
      <c r="Q42" s="12" t="str">
        <f t="shared" si="3"/>
        <v xml:space="preserve">Unit5   </v>
      </c>
    </row>
    <row r="43" spans="1:17">
      <c r="A43" s="1">
        <v>40</v>
      </c>
      <c r="B43" s="9" t="str">
        <f t="shared" si="4"/>
        <v>M1440</v>
      </c>
      <c r="C43" s="10" t="s">
        <v>172</v>
      </c>
      <c r="D43" s="10" t="s">
        <v>469</v>
      </c>
      <c r="E43" s="11" t="str">
        <f t="shared" si="8"/>
        <v>Unit5   Command TrayInCVRun</v>
      </c>
      <c r="F43" s="9" t="str">
        <f t="shared" si="5"/>
        <v>L1440</v>
      </c>
      <c r="G43" s="17" t="s">
        <v>179</v>
      </c>
      <c r="H43" s="17" t="str">
        <f t="shared" ref="H43:H82" si="9">D43</f>
        <v>TrayInCVRun</v>
      </c>
      <c r="I43" s="12" t="str">
        <f t="shared" si="1"/>
        <v>Unit5   S/W     TrayInCVRun</v>
      </c>
      <c r="J43" s="9" t="str">
        <f t="shared" si="6"/>
        <v>T1440</v>
      </c>
      <c r="K43" s="10"/>
      <c r="L43" s="10"/>
      <c r="M43" s="12" t="str">
        <f t="shared" si="2"/>
        <v xml:space="preserve">Unit5   </v>
      </c>
      <c r="N43" s="9" t="str">
        <f t="shared" si="7"/>
        <v>D1440</v>
      </c>
      <c r="O43" s="10"/>
      <c r="P43" s="10"/>
      <c r="Q43" s="12" t="str">
        <f t="shared" si="3"/>
        <v xml:space="preserve">Unit5   </v>
      </c>
    </row>
    <row r="44" spans="1:17">
      <c r="A44" s="1">
        <v>41</v>
      </c>
      <c r="B44" s="9" t="str">
        <f t="shared" si="4"/>
        <v>M1441</v>
      </c>
      <c r="C44" s="10" t="s">
        <v>172</v>
      </c>
      <c r="D44" s="10" t="s">
        <v>470</v>
      </c>
      <c r="E44" s="11" t="str">
        <f t="shared" si="8"/>
        <v>Unit5   Command TrayInCVStop</v>
      </c>
      <c r="F44" s="9" t="str">
        <f t="shared" si="5"/>
        <v>L1441</v>
      </c>
      <c r="G44" s="17" t="s">
        <v>179</v>
      </c>
      <c r="H44" s="17" t="str">
        <f t="shared" si="9"/>
        <v>TrayInCVStop</v>
      </c>
      <c r="I44" s="12" t="str">
        <f t="shared" si="1"/>
        <v>Unit5   S/W     TrayInCVStop</v>
      </c>
      <c r="J44" s="9" t="str">
        <f t="shared" si="6"/>
        <v>T1441</v>
      </c>
      <c r="K44" s="10"/>
      <c r="L44" s="10"/>
      <c r="M44" s="12" t="str">
        <f t="shared" si="2"/>
        <v xml:space="preserve">Unit5   </v>
      </c>
      <c r="N44" s="9" t="str">
        <f t="shared" si="7"/>
        <v>D1441</v>
      </c>
      <c r="O44" s="10"/>
      <c r="P44" s="10"/>
      <c r="Q44" s="12" t="str">
        <f t="shared" si="3"/>
        <v xml:space="preserve">Unit5   </v>
      </c>
    </row>
    <row r="45" spans="1:17">
      <c r="A45" s="1">
        <v>42</v>
      </c>
      <c r="B45" s="9" t="str">
        <f t="shared" si="4"/>
        <v>M1442</v>
      </c>
      <c r="C45" s="10" t="s">
        <v>169</v>
      </c>
      <c r="D45" s="10" t="s">
        <v>466</v>
      </c>
      <c r="E45" s="11" t="str">
        <f t="shared" si="8"/>
        <v>Unit5   Command Stopper1Up</v>
      </c>
      <c r="F45" s="9" t="str">
        <f t="shared" si="5"/>
        <v>L1442</v>
      </c>
      <c r="G45" s="17" t="s">
        <v>179</v>
      </c>
      <c r="H45" s="17" t="str">
        <f t="shared" si="9"/>
        <v>Stopper1Up</v>
      </c>
      <c r="I45" s="12" t="str">
        <f t="shared" si="1"/>
        <v>Unit5   S/W     Stopper1Up</v>
      </c>
      <c r="J45" s="9" t="str">
        <f t="shared" si="6"/>
        <v>T1442</v>
      </c>
      <c r="K45" s="10"/>
      <c r="L45" s="10"/>
      <c r="M45" s="12" t="str">
        <f t="shared" si="2"/>
        <v xml:space="preserve">Unit5   </v>
      </c>
      <c r="N45" s="9" t="str">
        <f t="shared" si="7"/>
        <v>D1442</v>
      </c>
      <c r="O45" s="10"/>
      <c r="P45" s="10"/>
      <c r="Q45" s="12" t="str">
        <f t="shared" si="3"/>
        <v xml:space="preserve">Unit5   </v>
      </c>
    </row>
    <row r="46" spans="1:17">
      <c r="A46" s="1">
        <v>43</v>
      </c>
      <c r="B46" s="9" t="str">
        <f t="shared" si="4"/>
        <v>M1443</v>
      </c>
      <c r="C46" s="10" t="s">
        <v>169</v>
      </c>
      <c r="D46" s="10" t="s">
        <v>467</v>
      </c>
      <c r="E46" s="11" t="str">
        <f t="shared" si="8"/>
        <v>Unit5   Command Stopper1Down</v>
      </c>
      <c r="F46" s="9" t="str">
        <f t="shared" si="5"/>
        <v>L1443</v>
      </c>
      <c r="G46" s="17" t="s">
        <v>179</v>
      </c>
      <c r="H46" s="17" t="str">
        <f t="shared" si="9"/>
        <v>Stopper1Down</v>
      </c>
      <c r="I46" s="12" t="str">
        <f t="shared" si="1"/>
        <v>Unit5   S/W     Stopper1Down</v>
      </c>
      <c r="J46" s="9" t="str">
        <f t="shared" si="6"/>
        <v>T1443</v>
      </c>
      <c r="K46" s="10"/>
      <c r="L46" s="10"/>
      <c r="M46" s="12" t="str">
        <f t="shared" si="2"/>
        <v xml:space="preserve">Unit5   </v>
      </c>
      <c r="N46" s="9" t="str">
        <f t="shared" si="7"/>
        <v>D1443</v>
      </c>
      <c r="O46" s="10"/>
      <c r="P46" s="10"/>
      <c r="Q46" s="12" t="str">
        <f t="shared" si="3"/>
        <v xml:space="preserve">Unit5   </v>
      </c>
    </row>
    <row r="47" spans="1:17">
      <c r="A47" s="1">
        <v>44</v>
      </c>
      <c r="B47" s="9" t="str">
        <f t="shared" si="4"/>
        <v>M1444</v>
      </c>
      <c r="C47" s="10" t="s">
        <v>169</v>
      </c>
      <c r="D47" s="10" t="s">
        <v>465</v>
      </c>
      <c r="E47" s="11" t="str">
        <f t="shared" si="8"/>
        <v>Unit5   Command Stopper2Up</v>
      </c>
      <c r="F47" s="9" t="str">
        <f t="shared" si="5"/>
        <v>L1444</v>
      </c>
      <c r="G47" s="17" t="s">
        <v>179</v>
      </c>
      <c r="H47" s="17" t="str">
        <f t="shared" si="9"/>
        <v>Stopper2Up</v>
      </c>
      <c r="I47" s="12" t="str">
        <f t="shared" si="1"/>
        <v>Unit5   S/W     Stopper2Up</v>
      </c>
      <c r="J47" s="9" t="str">
        <f t="shared" si="6"/>
        <v>T1444</v>
      </c>
      <c r="K47" s="10"/>
      <c r="L47" s="10"/>
      <c r="M47" s="12" t="str">
        <f t="shared" si="2"/>
        <v xml:space="preserve">Unit5   </v>
      </c>
      <c r="N47" s="9" t="str">
        <f t="shared" si="7"/>
        <v>D1444</v>
      </c>
      <c r="O47" s="10"/>
      <c r="P47" s="10"/>
      <c r="Q47" s="12" t="str">
        <f t="shared" si="3"/>
        <v xml:space="preserve">Unit5   </v>
      </c>
    </row>
    <row r="48" spans="1:17">
      <c r="A48" s="1">
        <v>45</v>
      </c>
      <c r="B48" s="9" t="str">
        <f t="shared" si="4"/>
        <v>M1445</v>
      </c>
      <c r="C48" s="10" t="s">
        <v>169</v>
      </c>
      <c r="D48" s="10" t="s">
        <v>468</v>
      </c>
      <c r="E48" s="11" t="str">
        <f t="shared" si="8"/>
        <v>Unit5   Command Stopper2Down</v>
      </c>
      <c r="F48" s="9" t="str">
        <f t="shared" si="5"/>
        <v>L1445</v>
      </c>
      <c r="G48" s="17" t="s">
        <v>179</v>
      </c>
      <c r="H48" s="17" t="str">
        <f t="shared" si="9"/>
        <v>Stopper2Down</v>
      </c>
      <c r="I48" s="12" t="str">
        <f t="shared" si="1"/>
        <v>Unit5   S/W     Stopper2Down</v>
      </c>
      <c r="J48" s="9" t="str">
        <f t="shared" si="6"/>
        <v>T1445</v>
      </c>
      <c r="K48" s="10"/>
      <c r="L48" s="10"/>
      <c r="M48" s="12" t="str">
        <f t="shared" si="2"/>
        <v xml:space="preserve">Unit5   </v>
      </c>
      <c r="N48" s="9" t="str">
        <f t="shared" si="7"/>
        <v>D1445</v>
      </c>
      <c r="O48" s="10"/>
      <c r="P48" s="10"/>
      <c r="Q48" s="12" t="str">
        <f t="shared" si="3"/>
        <v xml:space="preserve">Unit5   </v>
      </c>
    </row>
    <row r="49" spans="1:17">
      <c r="A49" s="1">
        <v>46</v>
      </c>
      <c r="B49" s="9" t="str">
        <f t="shared" si="4"/>
        <v>M1446</v>
      </c>
      <c r="C49" s="10" t="s">
        <v>169</v>
      </c>
      <c r="D49" s="10" t="s">
        <v>182</v>
      </c>
      <c r="E49" s="11" t="str">
        <f t="shared" si="8"/>
        <v xml:space="preserve">Unit5   Command  </v>
      </c>
      <c r="F49" s="9" t="str">
        <f t="shared" si="5"/>
        <v>L1446</v>
      </c>
      <c r="G49" s="17" t="s">
        <v>179</v>
      </c>
      <c r="H49" s="17" t="str">
        <f t="shared" si="9"/>
        <v xml:space="preserve"> </v>
      </c>
      <c r="I49" s="12" t="str">
        <f t="shared" si="1"/>
        <v xml:space="preserve">Unit5   S/W      </v>
      </c>
      <c r="J49" s="9" t="str">
        <f t="shared" si="6"/>
        <v>T1446</v>
      </c>
      <c r="K49" s="10"/>
      <c r="L49" s="10"/>
      <c r="M49" s="12" t="str">
        <f t="shared" si="2"/>
        <v xml:space="preserve">Unit5   </v>
      </c>
      <c r="N49" s="9" t="str">
        <f t="shared" si="7"/>
        <v>D1446</v>
      </c>
      <c r="O49" s="10"/>
      <c r="P49" s="10"/>
      <c r="Q49" s="12" t="str">
        <f t="shared" si="3"/>
        <v xml:space="preserve">Unit5   </v>
      </c>
    </row>
    <row r="50" spans="1:17">
      <c r="A50" s="1">
        <v>47</v>
      </c>
      <c r="B50" s="9" t="str">
        <f t="shared" si="4"/>
        <v>M1447</v>
      </c>
      <c r="C50" s="10" t="s">
        <v>169</v>
      </c>
      <c r="D50" s="10" t="s">
        <v>182</v>
      </c>
      <c r="E50" s="11" t="str">
        <f t="shared" si="8"/>
        <v xml:space="preserve">Unit5   Command  </v>
      </c>
      <c r="F50" s="9" t="str">
        <f t="shared" si="5"/>
        <v>L1447</v>
      </c>
      <c r="G50" s="17" t="s">
        <v>179</v>
      </c>
      <c r="H50" s="17" t="str">
        <f t="shared" si="9"/>
        <v xml:space="preserve"> </v>
      </c>
      <c r="I50" s="12" t="str">
        <f t="shared" si="1"/>
        <v xml:space="preserve">Unit5   S/W      </v>
      </c>
      <c r="J50" s="9" t="str">
        <f t="shared" si="6"/>
        <v>T1447</v>
      </c>
      <c r="K50" s="10"/>
      <c r="L50" s="10"/>
      <c r="M50" s="12" t="str">
        <f t="shared" si="2"/>
        <v xml:space="preserve">Unit5   </v>
      </c>
      <c r="N50" s="9" t="str">
        <f t="shared" si="7"/>
        <v>D1447</v>
      </c>
      <c r="O50" s="10"/>
      <c r="P50" s="10"/>
      <c r="Q50" s="12" t="str">
        <f t="shared" si="3"/>
        <v xml:space="preserve">Unit5   </v>
      </c>
    </row>
    <row r="51" spans="1:17">
      <c r="A51" s="1">
        <v>48</v>
      </c>
      <c r="B51" s="9" t="str">
        <f t="shared" si="4"/>
        <v>M1448</v>
      </c>
      <c r="C51" s="10" t="s">
        <v>169</v>
      </c>
      <c r="D51" s="10" t="s">
        <v>182</v>
      </c>
      <c r="E51" s="11" t="str">
        <f t="shared" si="8"/>
        <v xml:space="preserve">Unit5   Command  </v>
      </c>
      <c r="F51" s="9" t="str">
        <f t="shared" si="5"/>
        <v>L1448</v>
      </c>
      <c r="G51" s="17" t="s">
        <v>179</v>
      </c>
      <c r="H51" s="17" t="str">
        <f t="shared" si="9"/>
        <v xml:space="preserve"> </v>
      </c>
      <c r="I51" s="12" t="str">
        <f t="shared" si="1"/>
        <v xml:space="preserve">Unit5   S/W      </v>
      </c>
      <c r="J51" s="9" t="str">
        <f t="shared" si="6"/>
        <v>T1448</v>
      </c>
      <c r="K51" s="10"/>
      <c r="L51" s="10"/>
      <c r="M51" s="12" t="str">
        <f t="shared" si="2"/>
        <v xml:space="preserve">Unit5   </v>
      </c>
      <c r="N51" s="9" t="str">
        <f t="shared" si="7"/>
        <v>D1448</v>
      </c>
      <c r="O51" s="10"/>
      <c r="P51" s="10"/>
      <c r="Q51" s="12" t="str">
        <f t="shared" si="3"/>
        <v xml:space="preserve">Unit5   </v>
      </c>
    </row>
    <row r="52" spans="1:17">
      <c r="A52" s="1">
        <v>49</v>
      </c>
      <c r="B52" s="9" t="str">
        <f t="shared" si="4"/>
        <v>M1449</v>
      </c>
      <c r="C52" s="10" t="s">
        <v>169</v>
      </c>
      <c r="D52" s="10" t="s">
        <v>182</v>
      </c>
      <c r="E52" s="11" t="str">
        <f t="shared" si="8"/>
        <v xml:space="preserve">Unit5   Command  </v>
      </c>
      <c r="F52" s="9" t="str">
        <f t="shared" si="5"/>
        <v>L1449</v>
      </c>
      <c r="G52" s="17" t="s">
        <v>179</v>
      </c>
      <c r="H52" s="17" t="str">
        <f t="shared" si="9"/>
        <v xml:space="preserve"> </v>
      </c>
      <c r="I52" s="12" t="str">
        <f t="shared" si="1"/>
        <v xml:space="preserve">Unit5   S/W      </v>
      </c>
      <c r="J52" s="9" t="str">
        <f t="shared" si="6"/>
        <v>T1449</v>
      </c>
      <c r="K52" s="10"/>
      <c r="L52" s="10"/>
      <c r="M52" s="12" t="str">
        <f t="shared" si="2"/>
        <v xml:space="preserve">Unit5   </v>
      </c>
      <c r="N52" s="9" t="str">
        <f t="shared" si="7"/>
        <v>D1449</v>
      </c>
      <c r="O52" s="10"/>
      <c r="P52" s="10"/>
      <c r="Q52" s="12" t="str">
        <f t="shared" si="3"/>
        <v xml:space="preserve">Unit5   </v>
      </c>
    </row>
    <row r="53" spans="1:17">
      <c r="A53" s="1">
        <v>50</v>
      </c>
      <c r="B53" s="9" t="str">
        <f t="shared" si="4"/>
        <v>M1450</v>
      </c>
      <c r="C53" s="10" t="s">
        <v>169</v>
      </c>
      <c r="D53" s="10" t="s">
        <v>182</v>
      </c>
      <c r="E53" s="11" t="str">
        <f t="shared" si="8"/>
        <v xml:space="preserve">Unit5   Command  </v>
      </c>
      <c r="F53" s="9" t="str">
        <f t="shared" si="5"/>
        <v>L1450</v>
      </c>
      <c r="G53" s="17" t="s">
        <v>179</v>
      </c>
      <c r="H53" s="17" t="str">
        <f t="shared" si="9"/>
        <v xml:space="preserve"> </v>
      </c>
      <c r="I53" s="12" t="str">
        <f t="shared" si="1"/>
        <v xml:space="preserve">Unit5   S/W      </v>
      </c>
      <c r="J53" s="9" t="str">
        <f t="shared" si="6"/>
        <v>T1450</v>
      </c>
      <c r="K53" s="10"/>
      <c r="L53" s="10"/>
      <c r="M53" s="12" t="str">
        <f t="shared" si="2"/>
        <v xml:space="preserve">Unit5   </v>
      </c>
      <c r="N53" s="9" t="str">
        <f t="shared" si="7"/>
        <v>D1450</v>
      </c>
      <c r="O53" s="10"/>
      <c r="P53" s="10"/>
      <c r="Q53" s="12" t="str">
        <f t="shared" si="3"/>
        <v xml:space="preserve">Unit5   </v>
      </c>
    </row>
    <row r="54" spans="1:17">
      <c r="A54" s="1">
        <v>51</v>
      </c>
      <c r="B54" s="9" t="str">
        <f t="shared" si="4"/>
        <v>M1451</v>
      </c>
      <c r="C54" s="10" t="s">
        <v>169</v>
      </c>
      <c r="D54" s="10" t="s">
        <v>182</v>
      </c>
      <c r="E54" s="11" t="str">
        <f t="shared" si="8"/>
        <v xml:space="preserve">Unit5   Command  </v>
      </c>
      <c r="F54" s="9" t="str">
        <f t="shared" si="5"/>
        <v>L1451</v>
      </c>
      <c r="G54" s="17" t="s">
        <v>179</v>
      </c>
      <c r="H54" s="17" t="str">
        <f t="shared" si="9"/>
        <v xml:space="preserve"> </v>
      </c>
      <c r="I54" s="12" t="str">
        <f t="shared" si="1"/>
        <v xml:space="preserve">Unit5   S/W      </v>
      </c>
      <c r="J54" s="9" t="str">
        <f t="shared" si="6"/>
        <v>T1451</v>
      </c>
      <c r="K54" s="10"/>
      <c r="L54" s="10"/>
      <c r="M54" s="12" t="str">
        <f t="shared" si="2"/>
        <v xml:space="preserve">Unit5   </v>
      </c>
      <c r="N54" s="9" t="str">
        <f t="shared" si="7"/>
        <v>D1451</v>
      </c>
      <c r="O54" s="10"/>
      <c r="P54" s="10"/>
      <c r="Q54" s="12" t="str">
        <f t="shared" si="3"/>
        <v xml:space="preserve">Unit5   </v>
      </c>
    </row>
    <row r="55" spans="1:17">
      <c r="A55" s="1">
        <v>52</v>
      </c>
      <c r="B55" s="9" t="str">
        <f t="shared" si="4"/>
        <v>M1452</v>
      </c>
      <c r="C55" s="10" t="s">
        <v>169</v>
      </c>
      <c r="D55" s="10" t="s">
        <v>182</v>
      </c>
      <c r="E55" s="11" t="str">
        <f t="shared" si="8"/>
        <v xml:space="preserve">Unit5   Command  </v>
      </c>
      <c r="F55" s="9" t="str">
        <f t="shared" si="5"/>
        <v>L1452</v>
      </c>
      <c r="G55" s="17" t="s">
        <v>179</v>
      </c>
      <c r="H55" s="17" t="str">
        <f t="shared" si="9"/>
        <v xml:space="preserve"> </v>
      </c>
      <c r="I55" s="12" t="str">
        <f t="shared" si="1"/>
        <v xml:space="preserve">Unit5   S/W      </v>
      </c>
      <c r="J55" s="9" t="str">
        <f t="shared" si="6"/>
        <v>T1452</v>
      </c>
      <c r="K55" s="10"/>
      <c r="L55" s="10"/>
      <c r="M55" s="12" t="str">
        <f t="shared" si="2"/>
        <v xml:space="preserve">Unit5   </v>
      </c>
      <c r="N55" s="9" t="str">
        <f t="shared" si="7"/>
        <v>D1452</v>
      </c>
      <c r="O55" s="10"/>
      <c r="P55" s="10"/>
      <c r="Q55" s="12" t="str">
        <f t="shared" si="3"/>
        <v xml:space="preserve">Unit5   </v>
      </c>
    </row>
    <row r="56" spans="1:17">
      <c r="A56" s="1">
        <v>53</v>
      </c>
      <c r="B56" s="9" t="str">
        <f t="shared" si="4"/>
        <v>M1453</v>
      </c>
      <c r="C56" s="10" t="s">
        <v>169</v>
      </c>
      <c r="D56" s="10" t="s">
        <v>182</v>
      </c>
      <c r="E56" s="11" t="str">
        <f t="shared" si="8"/>
        <v xml:space="preserve">Unit5   Command  </v>
      </c>
      <c r="F56" s="9" t="str">
        <f t="shared" si="5"/>
        <v>L1453</v>
      </c>
      <c r="G56" s="17" t="s">
        <v>179</v>
      </c>
      <c r="H56" s="17" t="str">
        <f t="shared" si="9"/>
        <v xml:space="preserve"> </v>
      </c>
      <c r="I56" s="12" t="str">
        <f t="shared" si="1"/>
        <v xml:space="preserve">Unit5   S/W      </v>
      </c>
      <c r="J56" s="9" t="str">
        <f t="shared" si="6"/>
        <v>T1453</v>
      </c>
      <c r="K56" s="10"/>
      <c r="L56" s="10"/>
      <c r="M56" s="12" t="str">
        <f t="shared" si="2"/>
        <v xml:space="preserve">Unit5   </v>
      </c>
      <c r="N56" s="9" t="str">
        <f t="shared" si="7"/>
        <v>D1453</v>
      </c>
      <c r="O56" s="10"/>
      <c r="P56" s="10"/>
      <c r="Q56" s="12" t="str">
        <f t="shared" si="3"/>
        <v xml:space="preserve">Unit5   </v>
      </c>
    </row>
    <row r="57" spans="1:17">
      <c r="A57" s="1">
        <v>54</v>
      </c>
      <c r="B57" s="9" t="str">
        <f t="shared" si="4"/>
        <v>M1454</v>
      </c>
      <c r="C57" s="10" t="s">
        <v>169</v>
      </c>
      <c r="D57" s="10" t="s">
        <v>182</v>
      </c>
      <c r="E57" s="11" t="str">
        <f t="shared" si="8"/>
        <v xml:space="preserve">Unit5   Command  </v>
      </c>
      <c r="F57" s="9" t="str">
        <f t="shared" si="5"/>
        <v>L1454</v>
      </c>
      <c r="G57" s="17" t="s">
        <v>179</v>
      </c>
      <c r="H57" s="17" t="str">
        <f t="shared" si="9"/>
        <v xml:space="preserve"> </v>
      </c>
      <c r="I57" s="12" t="str">
        <f t="shared" si="1"/>
        <v xml:space="preserve">Unit5   S/W      </v>
      </c>
      <c r="J57" s="9" t="str">
        <f t="shared" si="6"/>
        <v>T1454</v>
      </c>
      <c r="K57" s="10"/>
      <c r="L57" s="10"/>
      <c r="M57" s="12" t="str">
        <f t="shared" si="2"/>
        <v xml:space="preserve">Unit5   </v>
      </c>
      <c r="N57" s="9" t="str">
        <f t="shared" si="7"/>
        <v>D1454</v>
      </c>
      <c r="O57" s="10"/>
      <c r="P57" s="10"/>
      <c r="Q57" s="12" t="str">
        <f t="shared" si="3"/>
        <v xml:space="preserve">Unit5   </v>
      </c>
    </row>
    <row r="58" spans="1:17">
      <c r="A58" s="1">
        <v>55</v>
      </c>
      <c r="B58" s="9" t="str">
        <f t="shared" si="4"/>
        <v>M1455</v>
      </c>
      <c r="C58" s="10" t="s">
        <v>169</v>
      </c>
      <c r="D58" s="10" t="s">
        <v>182</v>
      </c>
      <c r="E58" s="11" t="str">
        <f t="shared" si="8"/>
        <v xml:space="preserve">Unit5   Command  </v>
      </c>
      <c r="F58" s="9" t="str">
        <f t="shared" si="5"/>
        <v>L1455</v>
      </c>
      <c r="G58" s="17" t="s">
        <v>179</v>
      </c>
      <c r="H58" s="17" t="str">
        <f t="shared" si="9"/>
        <v xml:space="preserve"> </v>
      </c>
      <c r="I58" s="12" t="str">
        <f t="shared" si="1"/>
        <v xml:space="preserve">Unit5   S/W      </v>
      </c>
      <c r="J58" s="9" t="str">
        <f t="shared" si="6"/>
        <v>T1455</v>
      </c>
      <c r="K58" s="10"/>
      <c r="L58" s="10"/>
      <c r="M58" s="12" t="str">
        <f t="shared" si="2"/>
        <v xml:space="preserve">Unit5   </v>
      </c>
      <c r="N58" s="9" t="str">
        <f t="shared" si="7"/>
        <v>D1455</v>
      </c>
      <c r="O58" s="10"/>
      <c r="P58" s="10"/>
      <c r="Q58" s="12" t="str">
        <f t="shared" si="3"/>
        <v xml:space="preserve">Unit5   </v>
      </c>
    </row>
    <row r="59" spans="1:17">
      <c r="A59" s="1">
        <v>56</v>
      </c>
      <c r="B59" s="9" t="str">
        <f t="shared" si="4"/>
        <v>M1456</v>
      </c>
      <c r="C59" s="10" t="s">
        <v>169</v>
      </c>
      <c r="D59" s="10" t="s">
        <v>182</v>
      </c>
      <c r="E59" s="11" t="str">
        <f t="shared" si="8"/>
        <v xml:space="preserve">Unit5   Command  </v>
      </c>
      <c r="F59" s="9" t="str">
        <f t="shared" si="5"/>
        <v>L1456</v>
      </c>
      <c r="G59" s="17" t="s">
        <v>179</v>
      </c>
      <c r="H59" s="17" t="str">
        <f t="shared" si="9"/>
        <v xml:space="preserve"> </v>
      </c>
      <c r="I59" s="12" t="str">
        <f t="shared" si="1"/>
        <v xml:space="preserve">Unit5   S/W      </v>
      </c>
      <c r="J59" s="9" t="str">
        <f t="shared" si="6"/>
        <v>T1456</v>
      </c>
      <c r="K59" s="10"/>
      <c r="L59" s="10"/>
      <c r="M59" s="12" t="str">
        <f t="shared" si="2"/>
        <v xml:space="preserve">Unit5   </v>
      </c>
      <c r="N59" s="9" t="str">
        <f t="shared" si="7"/>
        <v>D1456</v>
      </c>
      <c r="O59" s="10"/>
      <c r="P59" s="10"/>
      <c r="Q59" s="12" t="str">
        <f t="shared" si="3"/>
        <v xml:space="preserve">Unit5   </v>
      </c>
    </row>
    <row r="60" spans="1:17">
      <c r="A60" s="1">
        <v>57</v>
      </c>
      <c r="B60" s="9" t="str">
        <f t="shared" si="4"/>
        <v>M1457</v>
      </c>
      <c r="C60" s="10" t="s">
        <v>169</v>
      </c>
      <c r="D60" s="10" t="s">
        <v>182</v>
      </c>
      <c r="E60" s="11" t="str">
        <f t="shared" si="8"/>
        <v xml:space="preserve">Unit5   Command  </v>
      </c>
      <c r="F60" s="9" t="str">
        <f t="shared" si="5"/>
        <v>L1457</v>
      </c>
      <c r="G60" s="17" t="s">
        <v>179</v>
      </c>
      <c r="H60" s="17" t="str">
        <f t="shared" si="9"/>
        <v xml:space="preserve"> </v>
      </c>
      <c r="I60" s="12" t="str">
        <f t="shared" si="1"/>
        <v xml:space="preserve">Unit5   S/W      </v>
      </c>
      <c r="J60" s="9" t="str">
        <f t="shared" si="6"/>
        <v>T1457</v>
      </c>
      <c r="K60" s="10"/>
      <c r="L60" s="10"/>
      <c r="M60" s="12" t="str">
        <f t="shared" si="2"/>
        <v xml:space="preserve">Unit5   </v>
      </c>
      <c r="N60" s="9" t="str">
        <f t="shared" si="7"/>
        <v>D1457</v>
      </c>
      <c r="O60" s="10"/>
      <c r="P60" s="10"/>
      <c r="Q60" s="12" t="str">
        <f t="shared" si="3"/>
        <v xml:space="preserve">Unit5   </v>
      </c>
    </row>
    <row r="61" spans="1:17">
      <c r="A61" s="1">
        <v>58</v>
      </c>
      <c r="B61" s="9" t="str">
        <f t="shared" si="4"/>
        <v>M1458</v>
      </c>
      <c r="C61" s="10" t="s">
        <v>169</v>
      </c>
      <c r="D61" s="10" t="s">
        <v>182</v>
      </c>
      <c r="E61" s="11" t="str">
        <f t="shared" si="8"/>
        <v xml:space="preserve">Unit5   Command  </v>
      </c>
      <c r="F61" s="9" t="str">
        <f t="shared" si="5"/>
        <v>L1458</v>
      </c>
      <c r="G61" s="17" t="s">
        <v>179</v>
      </c>
      <c r="H61" s="17" t="str">
        <f t="shared" si="9"/>
        <v xml:space="preserve"> </v>
      </c>
      <c r="I61" s="12" t="str">
        <f t="shared" si="1"/>
        <v xml:space="preserve">Unit5   S/W      </v>
      </c>
      <c r="J61" s="9" t="str">
        <f t="shared" si="6"/>
        <v>T1458</v>
      </c>
      <c r="K61" s="10"/>
      <c r="L61" s="10"/>
      <c r="M61" s="12" t="str">
        <f t="shared" si="2"/>
        <v xml:space="preserve">Unit5   </v>
      </c>
      <c r="N61" s="9" t="str">
        <f t="shared" si="7"/>
        <v>D1458</v>
      </c>
      <c r="O61" s="10"/>
      <c r="P61" s="10"/>
      <c r="Q61" s="12" t="str">
        <f t="shared" si="3"/>
        <v xml:space="preserve">Unit5   </v>
      </c>
    </row>
    <row r="62" spans="1:17">
      <c r="A62" s="1">
        <v>59</v>
      </c>
      <c r="B62" s="9" t="str">
        <f t="shared" si="4"/>
        <v>M1459</v>
      </c>
      <c r="C62" s="10" t="s">
        <v>169</v>
      </c>
      <c r="D62" s="22" t="s">
        <v>182</v>
      </c>
      <c r="E62" s="11" t="str">
        <f t="shared" si="8"/>
        <v xml:space="preserve">Unit5   Command  </v>
      </c>
      <c r="F62" s="9" t="str">
        <f t="shared" si="5"/>
        <v>L1459</v>
      </c>
      <c r="G62" s="17" t="s">
        <v>179</v>
      </c>
      <c r="H62" s="17" t="str">
        <f t="shared" si="9"/>
        <v xml:space="preserve"> </v>
      </c>
      <c r="I62" s="12" t="str">
        <f t="shared" si="1"/>
        <v xml:space="preserve">Unit5   S/W      </v>
      </c>
      <c r="J62" s="9" t="str">
        <f t="shared" si="6"/>
        <v>T1459</v>
      </c>
      <c r="K62" s="10"/>
      <c r="L62" s="10"/>
      <c r="M62" s="12" t="str">
        <f t="shared" si="2"/>
        <v xml:space="preserve">Unit5   </v>
      </c>
      <c r="N62" s="9" t="str">
        <f t="shared" si="7"/>
        <v>D1459</v>
      </c>
      <c r="O62" s="10"/>
      <c r="P62" s="10"/>
      <c r="Q62" s="12" t="str">
        <f t="shared" si="3"/>
        <v xml:space="preserve">Unit5   </v>
      </c>
    </row>
    <row r="63" spans="1:17">
      <c r="A63" s="1">
        <v>60</v>
      </c>
      <c r="B63" s="9" t="str">
        <f t="shared" si="4"/>
        <v>M1460</v>
      </c>
      <c r="C63" s="17" t="s">
        <v>175</v>
      </c>
      <c r="D63" s="17" t="str">
        <f>D43</f>
        <v>TrayInCVRun</v>
      </c>
      <c r="E63" s="11" t="str">
        <f t="shared" si="8"/>
        <v>Unit5   Int'lockTrayInCVRun</v>
      </c>
      <c r="F63" s="9" t="str">
        <f t="shared" si="5"/>
        <v>L1460</v>
      </c>
      <c r="G63" s="17" t="s">
        <v>180</v>
      </c>
      <c r="H63" s="17" t="str">
        <f t="shared" si="9"/>
        <v>TrayInCVRun</v>
      </c>
      <c r="I63" s="12" t="str">
        <f t="shared" si="1"/>
        <v>Unit5   L/P     TrayInCVRun</v>
      </c>
      <c r="J63" s="9" t="str">
        <f t="shared" si="6"/>
        <v>T1460</v>
      </c>
      <c r="K63" s="10"/>
      <c r="L63" s="10"/>
      <c r="M63" s="12" t="str">
        <f t="shared" si="2"/>
        <v xml:space="preserve">Unit5   </v>
      </c>
      <c r="N63" s="9" t="str">
        <f t="shared" si="7"/>
        <v>D1460</v>
      </c>
      <c r="O63" s="10"/>
      <c r="P63" s="10"/>
      <c r="Q63" s="12" t="str">
        <f t="shared" si="3"/>
        <v xml:space="preserve">Unit5   </v>
      </c>
    </row>
    <row r="64" spans="1:17">
      <c r="A64" s="1">
        <v>61</v>
      </c>
      <c r="B64" s="9" t="str">
        <f t="shared" si="4"/>
        <v>M1461</v>
      </c>
      <c r="C64" s="17" t="s">
        <v>175</v>
      </c>
      <c r="D64" s="17" t="str">
        <f>D44</f>
        <v>TrayInCVStop</v>
      </c>
      <c r="E64" s="11" t="str">
        <f t="shared" si="8"/>
        <v>Unit5   Int'lockTrayInCVStop</v>
      </c>
      <c r="F64" s="9" t="str">
        <f t="shared" si="5"/>
        <v>L1461</v>
      </c>
      <c r="G64" s="17" t="s">
        <v>180</v>
      </c>
      <c r="H64" s="17" t="str">
        <f t="shared" si="9"/>
        <v>TrayInCVStop</v>
      </c>
      <c r="I64" s="12" t="str">
        <f t="shared" si="1"/>
        <v>Unit5   L/P     TrayInCVStop</v>
      </c>
      <c r="J64" s="9" t="str">
        <f t="shared" si="6"/>
        <v>T1461</v>
      </c>
      <c r="K64" s="10"/>
      <c r="L64" s="10"/>
      <c r="M64" s="12" t="str">
        <f t="shared" si="2"/>
        <v xml:space="preserve">Unit5   </v>
      </c>
      <c r="N64" s="9" t="str">
        <f t="shared" si="7"/>
        <v>D1461</v>
      </c>
      <c r="O64" s="10"/>
      <c r="P64" s="10"/>
      <c r="Q64" s="12" t="str">
        <f t="shared" si="3"/>
        <v xml:space="preserve">Unit5   </v>
      </c>
    </row>
    <row r="65" spans="1:17">
      <c r="A65" s="1">
        <v>62</v>
      </c>
      <c r="B65" s="9" t="str">
        <f t="shared" si="4"/>
        <v>M1462</v>
      </c>
      <c r="C65" s="17" t="s">
        <v>170</v>
      </c>
      <c r="D65" s="17" t="str">
        <f t="shared" ref="D65:D102" si="10">D45</f>
        <v>Stopper1Up</v>
      </c>
      <c r="E65" s="11" t="str">
        <f t="shared" si="8"/>
        <v>Unit5   Int'lockStopper1Up</v>
      </c>
      <c r="F65" s="9" t="str">
        <f t="shared" si="5"/>
        <v>L1462</v>
      </c>
      <c r="G65" s="17" t="s">
        <v>180</v>
      </c>
      <c r="H65" s="17" t="str">
        <f t="shared" si="9"/>
        <v>Stopper1Up</v>
      </c>
      <c r="I65" s="12" t="str">
        <f t="shared" si="1"/>
        <v>Unit5   L/P     Stopper1Up</v>
      </c>
      <c r="J65" s="9" t="str">
        <f t="shared" si="6"/>
        <v>T1462</v>
      </c>
      <c r="K65" s="10"/>
      <c r="L65" s="10"/>
      <c r="M65" s="12" t="str">
        <f t="shared" si="2"/>
        <v xml:space="preserve">Unit5   </v>
      </c>
      <c r="N65" s="9" t="str">
        <f t="shared" si="7"/>
        <v>D1462</v>
      </c>
      <c r="O65" s="10"/>
      <c r="P65" s="10"/>
      <c r="Q65" s="12" t="str">
        <f t="shared" si="3"/>
        <v xml:space="preserve">Unit5   </v>
      </c>
    </row>
    <row r="66" spans="1:17">
      <c r="A66" s="1">
        <v>63</v>
      </c>
      <c r="B66" s="9" t="str">
        <f t="shared" si="4"/>
        <v>M1463</v>
      </c>
      <c r="C66" s="17" t="s">
        <v>170</v>
      </c>
      <c r="D66" s="17" t="str">
        <f t="shared" si="10"/>
        <v>Stopper1Down</v>
      </c>
      <c r="E66" s="11" t="str">
        <f t="shared" si="8"/>
        <v>Unit5   Int'lockStopper1Down</v>
      </c>
      <c r="F66" s="9" t="str">
        <f t="shared" si="5"/>
        <v>L1463</v>
      </c>
      <c r="G66" s="17" t="s">
        <v>180</v>
      </c>
      <c r="H66" s="17" t="str">
        <f t="shared" si="9"/>
        <v>Stopper1Down</v>
      </c>
      <c r="I66" s="12" t="str">
        <f t="shared" si="1"/>
        <v>Unit5   L/P     Stopper1Down</v>
      </c>
      <c r="J66" s="9" t="str">
        <f t="shared" si="6"/>
        <v>T1463</v>
      </c>
      <c r="K66" s="10"/>
      <c r="L66" s="10"/>
      <c r="M66" s="12" t="str">
        <f t="shared" si="2"/>
        <v xml:space="preserve">Unit5   </v>
      </c>
      <c r="N66" s="9" t="str">
        <f t="shared" si="7"/>
        <v>D1463</v>
      </c>
      <c r="O66" s="10"/>
      <c r="P66" s="10"/>
      <c r="Q66" s="12" t="str">
        <f t="shared" si="3"/>
        <v xml:space="preserve">Unit5   </v>
      </c>
    </row>
    <row r="67" spans="1:17">
      <c r="A67" s="1">
        <v>64</v>
      </c>
      <c r="B67" s="9" t="str">
        <f t="shared" si="4"/>
        <v>M1464</v>
      </c>
      <c r="C67" s="17" t="s">
        <v>170</v>
      </c>
      <c r="D67" s="17" t="str">
        <f t="shared" si="10"/>
        <v>Stopper2Up</v>
      </c>
      <c r="E67" s="11" t="str">
        <f t="shared" si="8"/>
        <v>Unit5   Int'lockStopper2Up</v>
      </c>
      <c r="F67" s="9" t="str">
        <f t="shared" si="5"/>
        <v>L1464</v>
      </c>
      <c r="G67" s="17" t="s">
        <v>180</v>
      </c>
      <c r="H67" s="17" t="str">
        <f t="shared" si="9"/>
        <v>Stopper2Up</v>
      </c>
      <c r="I67" s="12" t="str">
        <f t="shared" ref="I67:I102" si="11">$B$1&amp;$C$1&amp;"   "&amp;G67&amp;H67</f>
        <v>Unit5   L/P     Stopper2Up</v>
      </c>
      <c r="J67" s="9" t="str">
        <f t="shared" si="6"/>
        <v>T1464</v>
      </c>
      <c r="K67" s="10"/>
      <c r="L67" s="10"/>
      <c r="M67" s="12" t="str">
        <f t="shared" ref="M67:M102" si="12">$B$1&amp;$C$1&amp;"   "&amp;K67&amp;L67</f>
        <v xml:space="preserve">Unit5   </v>
      </c>
      <c r="N67" s="9" t="str">
        <f t="shared" si="7"/>
        <v>D1464</v>
      </c>
      <c r="O67" s="10"/>
      <c r="P67" s="10"/>
      <c r="Q67" s="12" t="str">
        <f t="shared" ref="Q67:Q102" si="13">$B$1&amp;$C$1&amp;"   "&amp;O67&amp;P67</f>
        <v xml:space="preserve">Unit5   </v>
      </c>
    </row>
    <row r="68" spans="1:17">
      <c r="A68" s="1">
        <v>65</v>
      </c>
      <c r="B68" s="9" t="str">
        <f t="shared" ref="B68:B102" si="14">C$2&amp;B$2+$A68</f>
        <v>M1465</v>
      </c>
      <c r="C68" s="17" t="s">
        <v>170</v>
      </c>
      <c r="D68" s="17" t="str">
        <f t="shared" si="10"/>
        <v>Stopper2Down</v>
      </c>
      <c r="E68" s="11" t="str">
        <f t="shared" si="8"/>
        <v>Unit5   Int'lockStopper2Down</v>
      </c>
      <c r="F68" s="9" t="str">
        <f t="shared" ref="F68:F102" si="15">G$2&amp;F$2+$A68</f>
        <v>L1465</v>
      </c>
      <c r="G68" s="17" t="s">
        <v>180</v>
      </c>
      <c r="H68" s="17" t="str">
        <f t="shared" si="9"/>
        <v>Stopper2Down</v>
      </c>
      <c r="I68" s="12" t="str">
        <f t="shared" si="11"/>
        <v>Unit5   L/P     Stopper2Down</v>
      </c>
      <c r="J68" s="9" t="str">
        <f t="shared" ref="J68:J102" si="16">K$2&amp;J$2+$A68</f>
        <v>T1465</v>
      </c>
      <c r="K68" s="10"/>
      <c r="L68" s="10"/>
      <c r="M68" s="12" t="str">
        <f t="shared" si="12"/>
        <v xml:space="preserve">Unit5   </v>
      </c>
      <c r="N68" s="9" t="str">
        <f t="shared" ref="N68:N102" si="17">O$2&amp;N$2+$A68</f>
        <v>D1465</v>
      </c>
      <c r="O68" s="10"/>
      <c r="P68" s="10"/>
      <c r="Q68" s="12" t="str">
        <f t="shared" si="13"/>
        <v xml:space="preserve">Unit5   </v>
      </c>
    </row>
    <row r="69" spans="1:17">
      <c r="A69" s="1">
        <v>66</v>
      </c>
      <c r="B69" s="9" t="str">
        <f t="shared" si="14"/>
        <v>M1466</v>
      </c>
      <c r="C69" s="17" t="s">
        <v>170</v>
      </c>
      <c r="D69" s="17" t="str">
        <f t="shared" si="10"/>
        <v xml:space="preserve"> </v>
      </c>
      <c r="E69" s="11" t="str">
        <f t="shared" si="8"/>
        <v xml:space="preserve">Unit5   Int'lock </v>
      </c>
      <c r="F69" s="9" t="str">
        <f t="shared" si="15"/>
        <v>L1466</v>
      </c>
      <c r="G69" s="17" t="s">
        <v>180</v>
      </c>
      <c r="H69" s="17" t="str">
        <f t="shared" si="9"/>
        <v xml:space="preserve"> </v>
      </c>
      <c r="I69" s="12" t="str">
        <f t="shared" si="11"/>
        <v xml:space="preserve">Unit5   L/P      </v>
      </c>
      <c r="J69" s="9" t="str">
        <f t="shared" si="16"/>
        <v>T1466</v>
      </c>
      <c r="K69" s="10"/>
      <c r="L69" s="10"/>
      <c r="M69" s="12" t="str">
        <f t="shared" si="12"/>
        <v xml:space="preserve">Unit5   </v>
      </c>
      <c r="N69" s="9" t="str">
        <f t="shared" si="17"/>
        <v>D1466</v>
      </c>
      <c r="O69" s="10"/>
      <c r="P69" s="10"/>
      <c r="Q69" s="12" t="str">
        <f t="shared" si="13"/>
        <v xml:space="preserve">Unit5   </v>
      </c>
    </row>
    <row r="70" spans="1:17">
      <c r="A70" s="1">
        <v>67</v>
      </c>
      <c r="B70" s="9" t="str">
        <f t="shared" si="14"/>
        <v>M1467</v>
      </c>
      <c r="C70" s="17" t="s">
        <v>170</v>
      </c>
      <c r="D70" s="17" t="str">
        <f t="shared" si="10"/>
        <v xml:space="preserve"> </v>
      </c>
      <c r="E70" s="11" t="str">
        <f t="shared" si="8"/>
        <v xml:space="preserve">Unit5   Int'lock </v>
      </c>
      <c r="F70" s="9" t="str">
        <f t="shared" si="15"/>
        <v>L1467</v>
      </c>
      <c r="G70" s="17" t="s">
        <v>180</v>
      </c>
      <c r="H70" s="17" t="str">
        <f t="shared" si="9"/>
        <v xml:space="preserve"> </v>
      </c>
      <c r="I70" s="12" t="str">
        <f t="shared" si="11"/>
        <v xml:space="preserve">Unit5   L/P      </v>
      </c>
      <c r="J70" s="9" t="str">
        <f t="shared" si="16"/>
        <v>T1467</v>
      </c>
      <c r="K70" s="10"/>
      <c r="L70" s="10"/>
      <c r="M70" s="12" t="str">
        <f t="shared" si="12"/>
        <v xml:space="preserve">Unit5   </v>
      </c>
      <c r="N70" s="9" t="str">
        <f t="shared" si="17"/>
        <v>D1467</v>
      </c>
      <c r="O70" s="10"/>
      <c r="P70" s="10"/>
      <c r="Q70" s="12" t="str">
        <f t="shared" si="13"/>
        <v xml:space="preserve">Unit5   </v>
      </c>
    </row>
    <row r="71" spans="1:17">
      <c r="A71" s="1">
        <v>68</v>
      </c>
      <c r="B71" s="9" t="str">
        <f t="shared" si="14"/>
        <v>M1468</v>
      </c>
      <c r="C71" s="17" t="s">
        <v>170</v>
      </c>
      <c r="D71" s="17" t="str">
        <f t="shared" si="10"/>
        <v xml:space="preserve"> </v>
      </c>
      <c r="E71" s="11" t="str">
        <f t="shared" si="8"/>
        <v xml:space="preserve">Unit5   Int'lock </v>
      </c>
      <c r="F71" s="9" t="str">
        <f t="shared" si="15"/>
        <v>L1468</v>
      </c>
      <c r="G71" s="17" t="s">
        <v>180</v>
      </c>
      <c r="H71" s="17" t="str">
        <f t="shared" si="9"/>
        <v xml:space="preserve"> </v>
      </c>
      <c r="I71" s="12" t="str">
        <f t="shared" si="11"/>
        <v xml:space="preserve">Unit5   L/P      </v>
      </c>
      <c r="J71" s="9" t="str">
        <f t="shared" si="16"/>
        <v>T1468</v>
      </c>
      <c r="K71" s="10"/>
      <c r="L71" s="10"/>
      <c r="M71" s="12" t="str">
        <f t="shared" si="12"/>
        <v xml:space="preserve">Unit5   </v>
      </c>
      <c r="N71" s="9" t="str">
        <f t="shared" si="17"/>
        <v>D1468</v>
      </c>
      <c r="O71" s="10"/>
      <c r="P71" s="10"/>
      <c r="Q71" s="12" t="str">
        <f t="shared" si="13"/>
        <v xml:space="preserve">Unit5   </v>
      </c>
    </row>
    <row r="72" spans="1:17">
      <c r="A72" s="1">
        <v>69</v>
      </c>
      <c r="B72" s="9" t="str">
        <f t="shared" si="14"/>
        <v>M1469</v>
      </c>
      <c r="C72" s="17" t="s">
        <v>170</v>
      </c>
      <c r="D72" s="17" t="str">
        <f t="shared" si="10"/>
        <v xml:space="preserve"> </v>
      </c>
      <c r="E72" s="11" t="str">
        <f t="shared" si="8"/>
        <v xml:space="preserve">Unit5   Int'lock </v>
      </c>
      <c r="F72" s="9" t="str">
        <f t="shared" si="15"/>
        <v>L1469</v>
      </c>
      <c r="G72" s="17" t="s">
        <v>180</v>
      </c>
      <c r="H72" s="17" t="str">
        <f t="shared" si="9"/>
        <v xml:space="preserve"> </v>
      </c>
      <c r="I72" s="12" t="str">
        <f t="shared" si="11"/>
        <v xml:space="preserve">Unit5   L/P      </v>
      </c>
      <c r="J72" s="9" t="str">
        <f t="shared" si="16"/>
        <v>T1469</v>
      </c>
      <c r="K72" s="10"/>
      <c r="L72" s="10"/>
      <c r="M72" s="12" t="str">
        <f t="shared" si="12"/>
        <v xml:space="preserve">Unit5   </v>
      </c>
      <c r="N72" s="9" t="str">
        <f t="shared" si="17"/>
        <v>D1469</v>
      </c>
      <c r="O72" s="10"/>
      <c r="P72" s="10"/>
      <c r="Q72" s="12" t="str">
        <f t="shared" si="13"/>
        <v xml:space="preserve">Unit5   </v>
      </c>
    </row>
    <row r="73" spans="1:17">
      <c r="A73" s="1">
        <v>70</v>
      </c>
      <c r="B73" s="9" t="str">
        <f t="shared" si="14"/>
        <v>M1470</v>
      </c>
      <c r="C73" s="17" t="s">
        <v>170</v>
      </c>
      <c r="D73" s="17" t="str">
        <f t="shared" si="10"/>
        <v xml:space="preserve"> </v>
      </c>
      <c r="E73" s="11" t="str">
        <f t="shared" si="8"/>
        <v xml:space="preserve">Unit5   Int'lock </v>
      </c>
      <c r="F73" s="9" t="str">
        <f t="shared" si="15"/>
        <v>L1470</v>
      </c>
      <c r="G73" s="17" t="s">
        <v>180</v>
      </c>
      <c r="H73" s="17" t="str">
        <f t="shared" si="9"/>
        <v xml:space="preserve"> </v>
      </c>
      <c r="I73" s="12" t="str">
        <f t="shared" si="11"/>
        <v xml:space="preserve">Unit5   L/P      </v>
      </c>
      <c r="J73" s="9" t="str">
        <f t="shared" si="16"/>
        <v>T1470</v>
      </c>
      <c r="K73" s="10"/>
      <c r="L73" s="10"/>
      <c r="M73" s="12" t="str">
        <f t="shared" si="12"/>
        <v xml:space="preserve">Unit5   </v>
      </c>
      <c r="N73" s="9" t="str">
        <f t="shared" si="17"/>
        <v>D1470</v>
      </c>
      <c r="O73" s="10"/>
      <c r="P73" s="10"/>
      <c r="Q73" s="12" t="str">
        <f t="shared" si="13"/>
        <v xml:space="preserve">Unit5   </v>
      </c>
    </row>
    <row r="74" spans="1:17">
      <c r="A74" s="1">
        <v>71</v>
      </c>
      <c r="B74" s="9" t="str">
        <f t="shared" si="14"/>
        <v>M1471</v>
      </c>
      <c r="C74" s="17" t="s">
        <v>170</v>
      </c>
      <c r="D74" s="17" t="str">
        <f t="shared" si="10"/>
        <v xml:space="preserve"> </v>
      </c>
      <c r="E74" s="11" t="str">
        <f t="shared" si="8"/>
        <v xml:space="preserve">Unit5   Int'lock </v>
      </c>
      <c r="F74" s="9" t="str">
        <f t="shared" si="15"/>
        <v>L1471</v>
      </c>
      <c r="G74" s="17" t="s">
        <v>180</v>
      </c>
      <c r="H74" s="17" t="str">
        <f t="shared" si="9"/>
        <v xml:space="preserve"> </v>
      </c>
      <c r="I74" s="12" t="str">
        <f t="shared" si="11"/>
        <v xml:space="preserve">Unit5   L/P      </v>
      </c>
      <c r="J74" s="9" t="str">
        <f t="shared" si="16"/>
        <v>T1471</v>
      </c>
      <c r="K74" s="10"/>
      <c r="L74" s="10"/>
      <c r="M74" s="12" t="str">
        <f t="shared" si="12"/>
        <v xml:space="preserve">Unit5   </v>
      </c>
      <c r="N74" s="9" t="str">
        <f t="shared" si="17"/>
        <v>D1471</v>
      </c>
      <c r="O74" s="10"/>
      <c r="P74" s="10"/>
      <c r="Q74" s="12" t="str">
        <f t="shared" si="13"/>
        <v xml:space="preserve">Unit5   </v>
      </c>
    </row>
    <row r="75" spans="1:17">
      <c r="A75" s="1">
        <v>72</v>
      </c>
      <c r="B75" s="9" t="str">
        <f t="shared" si="14"/>
        <v>M1472</v>
      </c>
      <c r="C75" s="17" t="s">
        <v>170</v>
      </c>
      <c r="D75" s="17" t="str">
        <f t="shared" si="10"/>
        <v xml:space="preserve"> </v>
      </c>
      <c r="E75" s="11" t="str">
        <f t="shared" si="8"/>
        <v xml:space="preserve">Unit5   Int'lock </v>
      </c>
      <c r="F75" s="9" t="str">
        <f t="shared" si="15"/>
        <v>L1472</v>
      </c>
      <c r="G75" s="17" t="s">
        <v>180</v>
      </c>
      <c r="H75" s="17" t="str">
        <f t="shared" si="9"/>
        <v xml:space="preserve"> </v>
      </c>
      <c r="I75" s="12" t="str">
        <f t="shared" si="11"/>
        <v xml:space="preserve">Unit5   L/P      </v>
      </c>
      <c r="J75" s="9" t="str">
        <f t="shared" si="16"/>
        <v>T1472</v>
      </c>
      <c r="K75" s="10"/>
      <c r="L75" s="10"/>
      <c r="M75" s="12" t="str">
        <f t="shared" si="12"/>
        <v xml:space="preserve">Unit5   </v>
      </c>
      <c r="N75" s="9" t="str">
        <f t="shared" si="17"/>
        <v>D1472</v>
      </c>
      <c r="O75" s="10"/>
      <c r="P75" s="10"/>
      <c r="Q75" s="12" t="str">
        <f t="shared" si="13"/>
        <v xml:space="preserve">Unit5   </v>
      </c>
    </row>
    <row r="76" spans="1:17">
      <c r="A76" s="1">
        <v>73</v>
      </c>
      <c r="B76" s="9" t="str">
        <f t="shared" si="14"/>
        <v>M1473</v>
      </c>
      <c r="C76" s="17" t="s">
        <v>170</v>
      </c>
      <c r="D76" s="17" t="str">
        <f t="shared" si="10"/>
        <v xml:space="preserve"> </v>
      </c>
      <c r="E76" s="11" t="str">
        <f t="shared" si="8"/>
        <v xml:space="preserve">Unit5   Int'lock </v>
      </c>
      <c r="F76" s="9" t="str">
        <f t="shared" si="15"/>
        <v>L1473</v>
      </c>
      <c r="G76" s="17" t="s">
        <v>180</v>
      </c>
      <c r="H76" s="17" t="str">
        <f t="shared" si="9"/>
        <v xml:space="preserve"> </v>
      </c>
      <c r="I76" s="12" t="str">
        <f t="shared" si="11"/>
        <v xml:space="preserve">Unit5   L/P      </v>
      </c>
      <c r="J76" s="9" t="str">
        <f t="shared" si="16"/>
        <v>T1473</v>
      </c>
      <c r="K76" s="10"/>
      <c r="L76" s="10"/>
      <c r="M76" s="12" t="str">
        <f t="shared" si="12"/>
        <v xml:space="preserve">Unit5   </v>
      </c>
      <c r="N76" s="9" t="str">
        <f t="shared" si="17"/>
        <v>D1473</v>
      </c>
      <c r="O76" s="10"/>
      <c r="P76" s="10"/>
      <c r="Q76" s="12" t="str">
        <f t="shared" si="13"/>
        <v xml:space="preserve">Unit5   </v>
      </c>
    </row>
    <row r="77" spans="1:17">
      <c r="A77" s="1">
        <v>74</v>
      </c>
      <c r="B77" s="9" t="str">
        <f t="shared" si="14"/>
        <v>M1474</v>
      </c>
      <c r="C77" s="17" t="s">
        <v>170</v>
      </c>
      <c r="D77" s="17" t="str">
        <f t="shared" si="10"/>
        <v xml:space="preserve"> </v>
      </c>
      <c r="E77" s="11" t="str">
        <f t="shared" si="8"/>
        <v xml:space="preserve">Unit5   Int'lock </v>
      </c>
      <c r="F77" s="9" t="str">
        <f t="shared" si="15"/>
        <v>L1474</v>
      </c>
      <c r="G77" s="17" t="s">
        <v>180</v>
      </c>
      <c r="H77" s="17" t="str">
        <f t="shared" si="9"/>
        <v xml:space="preserve"> </v>
      </c>
      <c r="I77" s="12" t="str">
        <f t="shared" si="11"/>
        <v xml:space="preserve">Unit5   L/P      </v>
      </c>
      <c r="J77" s="9" t="str">
        <f t="shared" si="16"/>
        <v>T1474</v>
      </c>
      <c r="K77" s="10"/>
      <c r="L77" s="10"/>
      <c r="M77" s="12" t="str">
        <f t="shared" si="12"/>
        <v xml:space="preserve">Unit5   </v>
      </c>
      <c r="N77" s="9" t="str">
        <f t="shared" si="17"/>
        <v>D1474</v>
      </c>
      <c r="O77" s="10"/>
      <c r="P77" s="10"/>
      <c r="Q77" s="12" t="str">
        <f t="shared" si="13"/>
        <v xml:space="preserve">Unit5   </v>
      </c>
    </row>
    <row r="78" spans="1:17">
      <c r="A78" s="1">
        <v>75</v>
      </c>
      <c r="B78" s="9" t="str">
        <f t="shared" si="14"/>
        <v>M1475</v>
      </c>
      <c r="C78" s="17" t="s">
        <v>170</v>
      </c>
      <c r="D78" s="17" t="str">
        <f t="shared" si="10"/>
        <v xml:space="preserve"> </v>
      </c>
      <c r="E78" s="11" t="str">
        <f t="shared" si="8"/>
        <v xml:space="preserve">Unit5   Int'lock </v>
      </c>
      <c r="F78" s="9" t="str">
        <f t="shared" si="15"/>
        <v>L1475</v>
      </c>
      <c r="G78" s="17" t="s">
        <v>180</v>
      </c>
      <c r="H78" s="17" t="str">
        <f t="shared" si="9"/>
        <v xml:space="preserve"> </v>
      </c>
      <c r="I78" s="12" t="str">
        <f t="shared" si="11"/>
        <v xml:space="preserve">Unit5   L/P      </v>
      </c>
      <c r="J78" s="9" t="str">
        <f t="shared" si="16"/>
        <v>T1475</v>
      </c>
      <c r="K78" s="10"/>
      <c r="L78" s="10"/>
      <c r="M78" s="12" t="str">
        <f t="shared" si="12"/>
        <v xml:space="preserve">Unit5   </v>
      </c>
      <c r="N78" s="9" t="str">
        <f t="shared" si="17"/>
        <v>D1475</v>
      </c>
      <c r="O78" s="10"/>
      <c r="P78" s="10"/>
      <c r="Q78" s="12" t="str">
        <f t="shared" si="13"/>
        <v xml:space="preserve">Unit5   </v>
      </c>
    </row>
    <row r="79" spans="1:17">
      <c r="A79" s="1">
        <v>76</v>
      </c>
      <c r="B79" s="9" t="str">
        <f t="shared" si="14"/>
        <v>M1476</v>
      </c>
      <c r="C79" s="17" t="s">
        <v>170</v>
      </c>
      <c r="D79" s="17" t="str">
        <f t="shared" si="10"/>
        <v xml:space="preserve"> </v>
      </c>
      <c r="E79" s="11" t="str">
        <f t="shared" si="8"/>
        <v xml:space="preserve">Unit5   Int'lock </v>
      </c>
      <c r="F79" s="9" t="str">
        <f t="shared" si="15"/>
        <v>L1476</v>
      </c>
      <c r="G79" s="17" t="s">
        <v>180</v>
      </c>
      <c r="H79" s="17" t="str">
        <f t="shared" si="9"/>
        <v xml:space="preserve"> </v>
      </c>
      <c r="I79" s="12" t="str">
        <f t="shared" si="11"/>
        <v xml:space="preserve">Unit5   L/P      </v>
      </c>
      <c r="J79" s="9" t="str">
        <f t="shared" si="16"/>
        <v>T1476</v>
      </c>
      <c r="K79" s="10"/>
      <c r="L79" s="10"/>
      <c r="M79" s="12" t="str">
        <f t="shared" si="12"/>
        <v xml:space="preserve">Unit5   </v>
      </c>
      <c r="N79" s="9" t="str">
        <f t="shared" si="17"/>
        <v>D1476</v>
      </c>
      <c r="O79" s="10"/>
      <c r="P79" s="10"/>
      <c r="Q79" s="12" t="str">
        <f t="shared" si="13"/>
        <v xml:space="preserve">Unit5   </v>
      </c>
    </row>
    <row r="80" spans="1:17">
      <c r="A80" s="1">
        <v>77</v>
      </c>
      <c r="B80" s="9" t="str">
        <f t="shared" si="14"/>
        <v>M1477</v>
      </c>
      <c r="C80" s="17" t="s">
        <v>170</v>
      </c>
      <c r="D80" s="17" t="str">
        <f t="shared" si="10"/>
        <v xml:space="preserve"> </v>
      </c>
      <c r="E80" s="11" t="str">
        <f t="shared" si="8"/>
        <v xml:space="preserve">Unit5   Int'lock </v>
      </c>
      <c r="F80" s="9" t="str">
        <f t="shared" si="15"/>
        <v>L1477</v>
      </c>
      <c r="G80" s="17" t="s">
        <v>180</v>
      </c>
      <c r="H80" s="17" t="str">
        <f t="shared" si="9"/>
        <v xml:space="preserve"> </v>
      </c>
      <c r="I80" s="12" t="str">
        <f t="shared" si="11"/>
        <v xml:space="preserve">Unit5   L/P      </v>
      </c>
      <c r="J80" s="9" t="str">
        <f t="shared" si="16"/>
        <v>T1477</v>
      </c>
      <c r="K80" s="10"/>
      <c r="L80" s="10"/>
      <c r="M80" s="12" t="str">
        <f t="shared" si="12"/>
        <v xml:space="preserve">Unit5   </v>
      </c>
      <c r="N80" s="9" t="str">
        <f t="shared" si="17"/>
        <v>D1477</v>
      </c>
      <c r="O80" s="10"/>
      <c r="P80" s="10"/>
      <c r="Q80" s="12" t="str">
        <f t="shared" si="13"/>
        <v xml:space="preserve">Unit5   </v>
      </c>
    </row>
    <row r="81" spans="1:17">
      <c r="A81" s="1">
        <v>78</v>
      </c>
      <c r="B81" s="9" t="str">
        <f t="shared" si="14"/>
        <v>M1478</v>
      </c>
      <c r="C81" s="17" t="s">
        <v>170</v>
      </c>
      <c r="D81" s="17" t="str">
        <f t="shared" si="10"/>
        <v xml:space="preserve"> </v>
      </c>
      <c r="E81" s="11" t="str">
        <f t="shared" si="8"/>
        <v xml:space="preserve">Unit5   Int'lock </v>
      </c>
      <c r="F81" s="9" t="str">
        <f t="shared" si="15"/>
        <v>L1478</v>
      </c>
      <c r="G81" s="17" t="s">
        <v>180</v>
      </c>
      <c r="H81" s="17" t="str">
        <f t="shared" si="9"/>
        <v xml:space="preserve"> </v>
      </c>
      <c r="I81" s="12" t="str">
        <f t="shared" si="11"/>
        <v xml:space="preserve">Unit5   L/P      </v>
      </c>
      <c r="J81" s="9" t="str">
        <f t="shared" si="16"/>
        <v>T1478</v>
      </c>
      <c r="K81" s="10"/>
      <c r="L81" s="10"/>
      <c r="M81" s="12" t="str">
        <f t="shared" si="12"/>
        <v xml:space="preserve">Unit5   </v>
      </c>
      <c r="N81" s="9" t="str">
        <f t="shared" si="17"/>
        <v>D1478</v>
      </c>
      <c r="O81" s="10"/>
      <c r="P81" s="10"/>
      <c r="Q81" s="12" t="str">
        <f t="shared" si="13"/>
        <v xml:space="preserve">Unit5   </v>
      </c>
    </row>
    <row r="82" spans="1:17">
      <c r="A82" s="1">
        <v>79</v>
      </c>
      <c r="B82" s="9" t="str">
        <f t="shared" si="14"/>
        <v>M1479</v>
      </c>
      <c r="C82" s="17" t="s">
        <v>170</v>
      </c>
      <c r="D82" s="17" t="str">
        <f t="shared" si="10"/>
        <v xml:space="preserve"> </v>
      </c>
      <c r="E82" s="11" t="str">
        <f t="shared" si="8"/>
        <v xml:space="preserve">Unit5   Int'lock </v>
      </c>
      <c r="F82" s="9" t="str">
        <f t="shared" si="15"/>
        <v>L1479</v>
      </c>
      <c r="G82" s="17" t="s">
        <v>180</v>
      </c>
      <c r="H82" s="17" t="str">
        <f t="shared" si="9"/>
        <v xml:space="preserve"> </v>
      </c>
      <c r="I82" s="12" t="str">
        <f t="shared" si="11"/>
        <v xml:space="preserve">Unit5   L/P      </v>
      </c>
      <c r="J82" s="9" t="str">
        <f t="shared" si="16"/>
        <v>T1479</v>
      </c>
      <c r="K82" s="10"/>
      <c r="L82" s="10"/>
      <c r="M82" s="12" t="str">
        <f t="shared" si="12"/>
        <v xml:space="preserve">Unit5   </v>
      </c>
      <c r="N82" s="9" t="str">
        <f t="shared" si="17"/>
        <v>D1479</v>
      </c>
      <c r="O82" s="10"/>
      <c r="P82" s="10"/>
      <c r="Q82" s="12" t="str">
        <f t="shared" si="13"/>
        <v xml:space="preserve">Unit5   </v>
      </c>
    </row>
    <row r="83" spans="1:17">
      <c r="A83" s="1">
        <v>80</v>
      </c>
      <c r="B83" s="9" t="str">
        <f t="shared" si="14"/>
        <v>M1480</v>
      </c>
      <c r="C83" s="17" t="s">
        <v>171</v>
      </c>
      <c r="D83" s="17" t="str">
        <f t="shared" si="10"/>
        <v>TrayInCVRun</v>
      </c>
      <c r="E83" s="11" t="str">
        <f t="shared" si="8"/>
        <v>Unit5   Alarm    TrayInCVRun</v>
      </c>
      <c r="F83" s="9" t="str">
        <f t="shared" si="15"/>
        <v>L1480</v>
      </c>
      <c r="G83" s="17" t="s">
        <v>181</v>
      </c>
      <c r="H83" s="17" t="str">
        <f>D83</f>
        <v>TrayInCVRun</v>
      </c>
      <c r="I83" s="12" t="str">
        <f t="shared" si="11"/>
        <v>Unit5   Sensor  TrayInCVRun</v>
      </c>
      <c r="J83" s="9" t="str">
        <f t="shared" si="16"/>
        <v>T1480</v>
      </c>
      <c r="K83" s="10"/>
      <c r="L83" s="10"/>
      <c r="M83" s="12" t="str">
        <f t="shared" si="12"/>
        <v xml:space="preserve">Unit5   </v>
      </c>
      <c r="N83" s="9" t="str">
        <f t="shared" si="17"/>
        <v>D1480</v>
      </c>
      <c r="O83" s="10"/>
      <c r="P83" s="10"/>
      <c r="Q83" s="12" t="str">
        <f t="shared" si="13"/>
        <v xml:space="preserve">Unit5   </v>
      </c>
    </row>
    <row r="84" spans="1:17">
      <c r="A84" s="1">
        <v>81</v>
      </c>
      <c r="B84" s="9" t="str">
        <f t="shared" si="14"/>
        <v>M1481</v>
      </c>
      <c r="C84" s="17" t="s">
        <v>171</v>
      </c>
      <c r="D84" s="17" t="str">
        <f t="shared" si="10"/>
        <v>TrayInCVStop</v>
      </c>
      <c r="E84" s="11" t="str">
        <f t="shared" si="8"/>
        <v>Unit5   Alarm    TrayInCVStop</v>
      </c>
      <c r="F84" s="9" t="str">
        <f t="shared" si="15"/>
        <v>L1481</v>
      </c>
      <c r="G84" s="17" t="s">
        <v>181</v>
      </c>
      <c r="H84" s="17" t="str">
        <f>D84</f>
        <v>TrayInCVStop</v>
      </c>
      <c r="I84" s="12" t="str">
        <f t="shared" si="11"/>
        <v>Unit5   Sensor  TrayInCVStop</v>
      </c>
      <c r="J84" s="9" t="str">
        <f t="shared" si="16"/>
        <v>T1481</v>
      </c>
      <c r="K84" s="10"/>
      <c r="L84" s="10"/>
      <c r="M84" s="12" t="str">
        <f t="shared" si="12"/>
        <v xml:space="preserve">Unit5   </v>
      </c>
      <c r="N84" s="9" t="str">
        <f t="shared" si="17"/>
        <v>D1481</v>
      </c>
      <c r="O84" s="10"/>
      <c r="P84" s="10"/>
      <c r="Q84" s="12" t="str">
        <f t="shared" si="13"/>
        <v xml:space="preserve">Unit5   </v>
      </c>
    </row>
    <row r="85" spans="1:17">
      <c r="A85" s="1">
        <v>82</v>
      </c>
      <c r="B85" s="9" t="str">
        <f t="shared" si="14"/>
        <v>M1482</v>
      </c>
      <c r="C85" s="17" t="s">
        <v>171</v>
      </c>
      <c r="D85" s="17" t="str">
        <f t="shared" si="10"/>
        <v>Stopper1Up</v>
      </c>
      <c r="E85" s="11" t="str">
        <f t="shared" si="8"/>
        <v>Unit5   Alarm    Stopper1Up</v>
      </c>
      <c r="F85" s="9" t="str">
        <f t="shared" si="15"/>
        <v>L1482</v>
      </c>
      <c r="G85" s="17" t="s">
        <v>181</v>
      </c>
      <c r="H85" s="17" t="str">
        <f t="shared" ref="H85:H102" si="18">D85</f>
        <v>Stopper1Up</v>
      </c>
      <c r="I85" s="12" t="str">
        <f t="shared" si="11"/>
        <v>Unit5   Sensor  Stopper1Up</v>
      </c>
      <c r="J85" s="9" t="str">
        <f t="shared" si="16"/>
        <v>T1482</v>
      </c>
      <c r="K85" s="10"/>
      <c r="L85" s="10"/>
      <c r="M85" s="12" t="str">
        <f t="shared" si="12"/>
        <v xml:space="preserve">Unit5   </v>
      </c>
      <c r="N85" s="9" t="str">
        <f t="shared" si="17"/>
        <v>D1482</v>
      </c>
      <c r="O85" s="10"/>
      <c r="P85" s="10"/>
      <c r="Q85" s="12" t="str">
        <f t="shared" si="13"/>
        <v xml:space="preserve">Unit5   </v>
      </c>
    </row>
    <row r="86" spans="1:17">
      <c r="A86" s="1">
        <v>83</v>
      </c>
      <c r="B86" s="9" t="str">
        <f t="shared" si="14"/>
        <v>M1483</v>
      </c>
      <c r="C86" s="17" t="s">
        <v>171</v>
      </c>
      <c r="D86" s="17" t="str">
        <f t="shared" si="10"/>
        <v>Stopper1Down</v>
      </c>
      <c r="E86" s="11" t="str">
        <f t="shared" si="8"/>
        <v>Unit5   Alarm    Stopper1Down</v>
      </c>
      <c r="F86" s="9" t="str">
        <f t="shared" si="15"/>
        <v>L1483</v>
      </c>
      <c r="G86" s="17" t="s">
        <v>181</v>
      </c>
      <c r="H86" s="17" t="str">
        <f t="shared" si="18"/>
        <v>Stopper1Down</v>
      </c>
      <c r="I86" s="12" t="str">
        <f t="shared" si="11"/>
        <v>Unit5   Sensor  Stopper1Down</v>
      </c>
      <c r="J86" s="9" t="str">
        <f t="shared" si="16"/>
        <v>T1483</v>
      </c>
      <c r="K86" s="10"/>
      <c r="L86" s="10"/>
      <c r="M86" s="12" t="str">
        <f t="shared" si="12"/>
        <v xml:space="preserve">Unit5   </v>
      </c>
      <c r="N86" s="9" t="str">
        <f t="shared" si="17"/>
        <v>D1483</v>
      </c>
      <c r="O86" s="10"/>
      <c r="P86" s="10"/>
      <c r="Q86" s="12" t="str">
        <f t="shared" si="13"/>
        <v xml:space="preserve">Unit5   </v>
      </c>
    </row>
    <row r="87" spans="1:17">
      <c r="A87" s="1">
        <v>84</v>
      </c>
      <c r="B87" s="9" t="str">
        <f t="shared" si="14"/>
        <v>M1484</v>
      </c>
      <c r="C87" s="17" t="s">
        <v>171</v>
      </c>
      <c r="D87" s="17" t="str">
        <f t="shared" si="10"/>
        <v>Stopper2Up</v>
      </c>
      <c r="E87" s="11" t="str">
        <f t="shared" si="8"/>
        <v>Unit5   Alarm    Stopper2Up</v>
      </c>
      <c r="F87" s="9" t="str">
        <f t="shared" si="15"/>
        <v>L1484</v>
      </c>
      <c r="G87" s="17" t="s">
        <v>181</v>
      </c>
      <c r="H87" s="17" t="str">
        <f t="shared" si="18"/>
        <v>Stopper2Up</v>
      </c>
      <c r="I87" s="12" t="str">
        <f t="shared" si="11"/>
        <v>Unit5   Sensor  Stopper2Up</v>
      </c>
      <c r="J87" s="9" t="str">
        <f t="shared" si="16"/>
        <v>T1484</v>
      </c>
      <c r="K87" s="10"/>
      <c r="L87" s="10"/>
      <c r="M87" s="12" t="str">
        <f t="shared" si="12"/>
        <v xml:space="preserve">Unit5   </v>
      </c>
      <c r="N87" s="9" t="str">
        <f t="shared" si="17"/>
        <v>D1484</v>
      </c>
      <c r="O87" s="10"/>
      <c r="P87" s="10"/>
      <c r="Q87" s="12" t="str">
        <f t="shared" si="13"/>
        <v xml:space="preserve">Unit5   </v>
      </c>
    </row>
    <row r="88" spans="1:17">
      <c r="A88" s="1">
        <v>85</v>
      </c>
      <c r="B88" s="9" t="str">
        <f t="shared" si="14"/>
        <v>M1485</v>
      </c>
      <c r="C88" s="17" t="s">
        <v>171</v>
      </c>
      <c r="D88" s="17" t="str">
        <f t="shared" si="10"/>
        <v>Stopper2Down</v>
      </c>
      <c r="E88" s="11" t="str">
        <f t="shared" si="8"/>
        <v>Unit5   Alarm    Stopper2Down</v>
      </c>
      <c r="F88" s="9" t="str">
        <f t="shared" si="15"/>
        <v>L1485</v>
      </c>
      <c r="G88" s="17" t="s">
        <v>181</v>
      </c>
      <c r="H88" s="17" t="str">
        <f t="shared" si="18"/>
        <v>Stopper2Down</v>
      </c>
      <c r="I88" s="12" t="str">
        <f t="shared" si="11"/>
        <v>Unit5   Sensor  Stopper2Down</v>
      </c>
      <c r="J88" s="9" t="str">
        <f t="shared" si="16"/>
        <v>T1485</v>
      </c>
      <c r="K88" s="10"/>
      <c r="L88" s="10"/>
      <c r="M88" s="12" t="str">
        <f t="shared" si="12"/>
        <v xml:space="preserve">Unit5   </v>
      </c>
      <c r="N88" s="9" t="str">
        <f t="shared" si="17"/>
        <v>D1485</v>
      </c>
      <c r="O88" s="10"/>
      <c r="P88" s="10"/>
      <c r="Q88" s="12" t="str">
        <f t="shared" si="13"/>
        <v xml:space="preserve">Unit5   </v>
      </c>
    </row>
    <row r="89" spans="1:17">
      <c r="A89" s="1">
        <v>86</v>
      </c>
      <c r="B89" s="9" t="str">
        <f t="shared" si="14"/>
        <v>M1486</v>
      </c>
      <c r="C89" s="17" t="s">
        <v>171</v>
      </c>
      <c r="D89" s="17" t="str">
        <f t="shared" si="10"/>
        <v xml:space="preserve"> </v>
      </c>
      <c r="E89" s="11" t="str">
        <f t="shared" si="8"/>
        <v xml:space="preserve">Unit5   Alarm     </v>
      </c>
      <c r="F89" s="9" t="str">
        <f t="shared" si="15"/>
        <v>L1486</v>
      </c>
      <c r="G89" s="17" t="s">
        <v>181</v>
      </c>
      <c r="H89" s="17" t="str">
        <f t="shared" si="18"/>
        <v xml:space="preserve"> </v>
      </c>
      <c r="I89" s="12" t="str">
        <f t="shared" si="11"/>
        <v xml:space="preserve">Unit5   Sensor   </v>
      </c>
      <c r="J89" s="9" t="str">
        <f t="shared" si="16"/>
        <v>T1486</v>
      </c>
      <c r="K89" s="10"/>
      <c r="L89" s="10"/>
      <c r="M89" s="12" t="str">
        <f t="shared" si="12"/>
        <v xml:space="preserve">Unit5   </v>
      </c>
      <c r="N89" s="9" t="str">
        <f t="shared" si="17"/>
        <v>D1486</v>
      </c>
      <c r="O89" s="10"/>
      <c r="P89" s="10"/>
      <c r="Q89" s="12" t="str">
        <f t="shared" si="13"/>
        <v xml:space="preserve">Unit5   </v>
      </c>
    </row>
    <row r="90" spans="1:17">
      <c r="A90" s="1">
        <v>87</v>
      </c>
      <c r="B90" s="9" t="str">
        <f t="shared" si="14"/>
        <v>M1487</v>
      </c>
      <c r="C90" s="17" t="s">
        <v>171</v>
      </c>
      <c r="D90" s="17" t="str">
        <f t="shared" si="10"/>
        <v xml:space="preserve"> </v>
      </c>
      <c r="E90" s="11" t="str">
        <f t="shared" si="8"/>
        <v xml:space="preserve">Unit5   Alarm     </v>
      </c>
      <c r="F90" s="9" t="str">
        <f t="shared" si="15"/>
        <v>L1487</v>
      </c>
      <c r="G90" s="17" t="s">
        <v>181</v>
      </c>
      <c r="H90" s="17" t="str">
        <f t="shared" si="18"/>
        <v xml:space="preserve"> </v>
      </c>
      <c r="I90" s="12" t="str">
        <f t="shared" si="11"/>
        <v xml:space="preserve">Unit5   Sensor   </v>
      </c>
      <c r="J90" s="9" t="str">
        <f t="shared" si="16"/>
        <v>T1487</v>
      </c>
      <c r="K90" s="10"/>
      <c r="L90" s="10"/>
      <c r="M90" s="12" t="str">
        <f t="shared" si="12"/>
        <v xml:space="preserve">Unit5   </v>
      </c>
      <c r="N90" s="9" t="str">
        <f t="shared" si="17"/>
        <v>D1487</v>
      </c>
      <c r="O90" s="10"/>
      <c r="P90" s="10"/>
      <c r="Q90" s="12" t="str">
        <f t="shared" si="13"/>
        <v xml:space="preserve">Unit5   </v>
      </c>
    </row>
    <row r="91" spans="1:17">
      <c r="A91" s="1">
        <v>88</v>
      </c>
      <c r="B91" s="9" t="str">
        <f t="shared" si="14"/>
        <v>M1488</v>
      </c>
      <c r="C91" s="17" t="s">
        <v>171</v>
      </c>
      <c r="D91" s="17" t="str">
        <f t="shared" si="10"/>
        <v xml:space="preserve"> </v>
      </c>
      <c r="E91" s="11" t="str">
        <f t="shared" si="8"/>
        <v xml:space="preserve">Unit5   Alarm     </v>
      </c>
      <c r="F91" s="9" t="str">
        <f t="shared" si="15"/>
        <v>L1488</v>
      </c>
      <c r="G91" s="17" t="s">
        <v>181</v>
      </c>
      <c r="H91" s="17" t="str">
        <f t="shared" si="18"/>
        <v xml:space="preserve"> </v>
      </c>
      <c r="I91" s="12" t="str">
        <f t="shared" si="11"/>
        <v xml:space="preserve">Unit5   Sensor   </v>
      </c>
      <c r="J91" s="9" t="str">
        <f t="shared" si="16"/>
        <v>T1488</v>
      </c>
      <c r="K91" s="10"/>
      <c r="L91" s="10"/>
      <c r="M91" s="12" t="str">
        <f t="shared" si="12"/>
        <v xml:space="preserve">Unit5   </v>
      </c>
      <c r="N91" s="9" t="str">
        <f t="shared" si="17"/>
        <v>D1488</v>
      </c>
      <c r="O91" s="10"/>
      <c r="P91" s="10"/>
      <c r="Q91" s="12" t="str">
        <f t="shared" si="13"/>
        <v xml:space="preserve">Unit5   </v>
      </c>
    </row>
    <row r="92" spans="1:17">
      <c r="A92" s="1">
        <v>89</v>
      </c>
      <c r="B92" s="9" t="str">
        <f t="shared" si="14"/>
        <v>M1489</v>
      </c>
      <c r="C92" s="17" t="s">
        <v>171</v>
      </c>
      <c r="D92" s="17" t="str">
        <f t="shared" si="10"/>
        <v xml:space="preserve"> </v>
      </c>
      <c r="E92" s="11" t="str">
        <f t="shared" si="8"/>
        <v xml:space="preserve">Unit5   Alarm     </v>
      </c>
      <c r="F92" s="9" t="str">
        <f t="shared" si="15"/>
        <v>L1489</v>
      </c>
      <c r="G92" s="17" t="s">
        <v>181</v>
      </c>
      <c r="H92" s="17" t="str">
        <f t="shared" si="18"/>
        <v xml:space="preserve"> </v>
      </c>
      <c r="I92" s="12" t="str">
        <f t="shared" si="11"/>
        <v xml:space="preserve">Unit5   Sensor   </v>
      </c>
      <c r="J92" s="9" t="str">
        <f t="shared" si="16"/>
        <v>T1489</v>
      </c>
      <c r="K92" s="10"/>
      <c r="L92" s="10"/>
      <c r="M92" s="12" t="str">
        <f t="shared" si="12"/>
        <v xml:space="preserve">Unit5   </v>
      </c>
      <c r="N92" s="9" t="str">
        <f t="shared" si="17"/>
        <v>D1489</v>
      </c>
      <c r="O92" s="10"/>
      <c r="P92" s="10"/>
      <c r="Q92" s="12" t="str">
        <f t="shared" si="13"/>
        <v xml:space="preserve">Unit5   </v>
      </c>
    </row>
    <row r="93" spans="1:17">
      <c r="A93" s="1">
        <v>90</v>
      </c>
      <c r="B93" s="9" t="str">
        <f t="shared" si="14"/>
        <v>M1490</v>
      </c>
      <c r="C93" s="17" t="s">
        <v>171</v>
      </c>
      <c r="D93" s="17" t="str">
        <f t="shared" si="10"/>
        <v xml:space="preserve"> </v>
      </c>
      <c r="E93" s="11" t="str">
        <f t="shared" si="8"/>
        <v xml:space="preserve">Unit5   Alarm     </v>
      </c>
      <c r="F93" s="9" t="str">
        <f t="shared" si="15"/>
        <v>L1490</v>
      </c>
      <c r="G93" s="17" t="s">
        <v>181</v>
      </c>
      <c r="H93" s="17" t="str">
        <f t="shared" si="18"/>
        <v xml:space="preserve"> </v>
      </c>
      <c r="I93" s="12" t="str">
        <f t="shared" si="11"/>
        <v xml:space="preserve">Unit5   Sensor   </v>
      </c>
      <c r="J93" s="9" t="str">
        <f t="shared" si="16"/>
        <v>T1490</v>
      </c>
      <c r="K93" s="10"/>
      <c r="L93" s="10"/>
      <c r="M93" s="12" t="str">
        <f t="shared" si="12"/>
        <v xml:space="preserve">Unit5   </v>
      </c>
      <c r="N93" s="9" t="str">
        <f t="shared" si="17"/>
        <v>D1490</v>
      </c>
      <c r="O93" s="10"/>
      <c r="P93" s="10"/>
      <c r="Q93" s="12" t="str">
        <f t="shared" si="13"/>
        <v xml:space="preserve">Unit5   </v>
      </c>
    </row>
    <row r="94" spans="1:17">
      <c r="A94" s="1">
        <v>91</v>
      </c>
      <c r="B94" s="9" t="str">
        <f t="shared" si="14"/>
        <v>M1491</v>
      </c>
      <c r="C94" s="17" t="s">
        <v>171</v>
      </c>
      <c r="D94" s="17" t="str">
        <f t="shared" si="10"/>
        <v xml:space="preserve"> </v>
      </c>
      <c r="E94" s="11" t="str">
        <f t="shared" si="8"/>
        <v xml:space="preserve">Unit5   Alarm     </v>
      </c>
      <c r="F94" s="9" t="str">
        <f t="shared" si="15"/>
        <v>L1491</v>
      </c>
      <c r="G94" s="17" t="s">
        <v>181</v>
      </c>
      <c r="H94" s="17" t="str">
        <f t="shared" si="18"/>
        <v xml:space="preserve"> </v>
      </c>
      <c r="I94" s="12" t="str">
        <f t="shared" si="11"/>
        <v xml:space="preserve">Unit5   Sensor   </v>
      </c>
      <c r="J94" s="9" t="str">
        <f t="shared" si="16"/>
        <v>T1491</v>
      </c>
      <c r="K94" s="10"/>
      <c r="L94" s="10"/>
      <c r="M94" s="12" t="str">
        <f t="shared" si="12"/>
        <v xml:space="preserve">Unit5   </v>
      </c>
      <c r="N94" s="9" t="str">
        <f t="shared" si="17"/>
        <v>D1491</v>
      </c>
      <c r="O94" s="10"/>
      <c r="P94" s="10"/>
      <c r="Q94" s="12" t="str">
        <f t="shared" si="13"/>
        <v xml:space="preserve">Unit5   </v>
      </c>
    </row>
    <row r="95" spans="1:17">
      <c r="A95" s="1">
        <v>92</v>
      </c>
      <c r="B95" s="9" t="str">
        <f t="shared" si="14"/>
        <v>M1492</v>
      </c>
      <c r="C95" s="17" t="s">
        <v>171</v>
      </c>
      <c r="D95" s="17" t="str">
        <f t="shared" si="10"/>
        <v xml:space="preserve"> </v>
      </c>
      <c r="E95" s="11" t="str">
        <f t="shared" si="8"/>
        <v xml:space="preserve">Unit5   Alarm     </v>
      </c>
      <c r="F95" s="9" t="str">
        <f t="shared" si="15"/>
        <v>L1492</v>
      </c>
      <c r="G95" s="17" t="s">
        <v>181</v>
      </c>
      <c r="H95" s="17" t="str">
        <f t="shared" si="18"/>
        <v xml:space="preserve"> </v>
      </c>
      <c r="I95" s="12" t="str">
        <f t="shared" si="11"/>
        <v xml:space="preserve">Unit5   Sensor   </v>
      </c>
      <c r="J95" s="9" t="str">
        <f t="shared" si="16"/>
        <v>T1492</v>
      </c>
      <c r="K95" s="10"/>
      <c r="L95" s="10"/>
      <c r="M95" s="12" t="str">
        <f t="shared" si="12"/>
        <v xml:space="preserve">Unit5   </v>
      </c>
      <c r="N95" s="9" t="str">
        <f t="shared" si="17"/>
        <v>D1492</v>
      </c>
      <c r="O95" s="10"/>
      <c r="P95" s="10"/>
      <c r="Q95" s="12" t="str">
        <f t="shared" si="13"/>
        <v xml:space="preserve">Unit5   </v>
      </c>
    </row>
    <row r="96" spans="1:17">
      <c r="A96" s="1">
        <v>93</v>
      </c>
      <c r="B96" s="9" t="str">
        <f t="shared" si="14"/>
        <v>M1493</v>
      </c>
      <c r="C96" s="17" t="s">
        <v>171</v>
      </c>
      <c r="D96" s="17" t="str">
        <f t="shared" si="10"/>
        <v xml:space="preserve"> </v>
      </c>
      <c r="E96" s="11" t="str">
        <f t="shared" si="8"/>
        <v xml:space="preserve">Unit5   Alarm     </v>
      </c>
      <c r="F96" s="9" t="str">
        <f t="shared" si="15"/>
        <v>L1493</v>
      </c>
      <c r="G96" s="17" t="s">
        <v>181</v>
      </c>
      <c r="H96" s="17" t="str">
        <f t="shared" si="18"/>
        <v xml:space="preserve"> </v>
      </c>
      <c r="I96" s="12" t="str">
        <f t="shared" si="11"/>
        <v xml:space="preserve">Unit5   Sensor   </v>
      </c>
      <c r="J96" s="9" t="str">
        <f t="shared" si="16"/>
        <v>T1493</v>
      </c>
      <c r="K96" s="10"/>
      <c r="L96" s="10"/>
      <c r="M96" s="12" t="str">
        <f t="shared" si="12"/>
        <v xml:space="preserve">Unit5   </v>
      </c>
      <c r="N96" s="9" t="str">
        <f t="shared" si="17"/>
        <v>D1493</v>
      </c>
      <c r="O96" s="10"/>
      <c r="P96" s="10"/>
      <c r="Q96" s="12" t="str">
        <f t="shared" si="13"/>
        <v xml:space="preserve">Unit5   </v>
      </c>
    </row>
    <row r="97" spans="1:17">
      <c r="A97" s="1">
        <v>94</v>
      </c>
      <c r="B97" s="9" t="str">
        <f t="shared" si="14"/>
        <v>M1494</v>
      </c>
      <c r="C97" s="17" t="s">
        <v>171</v>
      </c>
      <c r="D97" s="17" t="str">
        <f t="shared" si="10"/>
        <v xml:space="preserve"> </v>
      </c>
      <c r="E97" s="11" t="str">
        <f t="shared" si="8"/>
        <v xml:space="preserve">Unit5   Alarm     </v>
      </c>
      <c r="F97" s="9" t="str">
        <f t="shared" si="15"/>
        <v>L1494</v>
      </c>
      <c r="G97" s="17" t="s">
        <v>181</v>
      </c>
      <c r="H97" s="17" t="str">
        <f t="shared" si="18"/>
        <v xml:space="preserve"> </v>
      </c>
      <c r="I97" s="12" t="str">
        <f t="shared" si="11"/>
        <v xml:space="preserve">Unit5   Sensor   </v>
      </c>
      <c r="J97" s="9" t="str">
        <f t="shared" si="16"/>
        <v>T1494</v>
      </c>
      <c r="K97" s="10"/>
      <c r="L97" s="10"/>
      <c r="M97" s="12" t="str">
        <f t="shared" si="12"/>
        <v xml:space="preserve">Unit5   </v>
      </c>
      <c r="N97" s="9" t="str">
        <f t="shared" si="17"/>
        <v>D1494</v>
      </c>
      <c r="O97" s="10"/>
      <c r="P97" s="10"/>
      <c r="Q97" s="12" t="str">
        <f t="shared" si="13"/>
        <v xml:space="preserve">Unit5   </v>
      </c>
    </row>
    <row r="98" spans="1:17">
      <c r="A98" s="1">
        <v>95</v>
      </c>
      <c r="B98" s="9" t="str">
        <f t="shared" si="14"/>
        <v>M1495</v>
      </c>
      <c r="C98" s="17" t="s">
        <v>171</v>
      </c>
      <c r="D98" s="17" t="str">
        <f t="shared" si="10"/>
        <v xml:space="preserve"> </v>
      </c>
      <c r="E98" s="11" t="str">
        <f t="shared" si="8"/>
        <v xml:space="preserve">Unit5   Alarm     </v>
      </c>
      <c r="F98" s="9" t="str">
        <f t="shared" si="15"/>
        <v>L1495</v>
      </c>
      <c r="G98" s="17" t="s">
        <v>181</v>
      </c>
      <c r="H98" s="17" t="str">
        <f t="shared" si="18"/>
        <v xml:space="preserve"> </v>
      </c>
      <c r="I98" s="12" t="str">
        <f t="shared" si="11"/>
        <v xml:space="preserve">Unit5   Sensor   </v>
      </c>
      <c r="J98" s="9" t="str">
        <f t="shared" si="16"/>
        <v>T1495</v>
      </c>
      <c r="K98" s="10"/>
      <c r="L98" s="10"/>
      <c r="M98" s="12" t="str">
        <f t="shared" si="12"/>
        <v xml:space="preserve">Unit5   </v>
      </c>
      <c r="N98" s="9" t="str">
        <f t="shared" si="17"/>
        <v>D1495</v>
      </c>
      <c r="O98" s="10"/>
      <c r="P98" s="10"/>
      <c r="Q98" s="12" t="str">
        <f t="shared" si="13"/>
        <v xml:space="preserve">Unit5   </v>
      </c>
    </row>
    <row r="99" spans="1:17">
      <c r="A99" s="1">
        <v>96</v>
      </c>
      <c r="B99" s="9" t="str">
        <f t="shared" si="14"/>
        <v>M1496</v>
      </c>
      <c r="C99" s="17" t="s">
        <v>171</v>
      </c>
      <c r="D99" s="17" t="str">
        <f t="shared" si="10"/>
        <v xml:space="preserve"> </v>
      </c>
      <c r="E99" s="11" t="str">
        <f t="shared" si="8"/>
        <v xml:space="preserve">Unit5   Alarm     </v>
      </c>
      <c r="F99" s="9" t="str">
        <f t="shared" si="15"/>
        <v>L1496</v>
      </c>
      <c r="G99" s="17" t="s">
        <v>181</v>
      </c>
      <c r="H99" s="17" t="str">
        <f t="shared" si="18"/>
        <v xml:space="preserve"> </v>
      </c>
      <c r="I99" s="12" t="str">
        <f t="shared" si="11"/>
        <v xml:space="preserve">Unit5   Sensor   </v>
      </c>
      <c r="J99" s="9" t="str">
        <f t="shared" si="16"/>
        <v>T1496</v>
      </c>
      <c r="K99" s="10"/>
      <c r="L99" s="10"/>
      <c r="M99" s="12" t="str">
        <f t="shared" si="12"/>
        <v xml:space="preserve">Unit5   </v>
      </c>
      <c r="N99" s="9" t="str">
        <f t="shared" si="17"/>
        <v>D1496</v>
      </c>
      <c r="O99" s="10"/>
      <c r="P99" s="10"/>
      <c r="Q99" s="12" t="str">
        <f t="shared" si="13"/>
        <v xml:space="preserve">Unit5   </v>
      </c>
    </row>
    <row r="100" spans="1:17">
      <c r="A100" s="1">
        <v>97</v>
      </c>
      <c r="B100" s="9" t="str">
        <f t="shared" si="14"/>
        <v>M1497</v>
      </c>
      <c r="C100" s="17" t="s">
        <v>171</v>
      </c>
      <c r="D100" s="17" t="str">
        <f t="shared" si="10"/>
        <v xml:space="preserve"> </v>
      </c>
      <c r="E100" s="11" t="str">
        <f t="shared" ref="E100:E102" si="19">$B$1&amp;$C$1&amp;"   "&amp;C100&amp;D100</f>
        <v xml:space="preserve">Unit5   Alarm     </v>
      </c>
      <c r="F100" s="9" t="str">
        <f t="shared" si="15"/>
        <v>L1497</v>
      </c>
      <c r="G100" s="17" t="s">
        <v>181</v>
      </c>
      <c r="H100" s="17" t="str">
        <f t="shared" si="18"/>
        <v xml:space="preserve"> </v>
      </c>
      <c r="I100" s="12" t="str">
        <f t="shared" si="11"/>
        <v xml:space="preserve">Unit5   Sensor   </v>
      </c>
      <c r="J100" s="9" t="str">
        <f t="shared" si="16"/>
        <v>T1497</v>
      </c>
      <c r="K100" s="10"/>
      <c r="L100" s="10"/>
      <c r="M100" s="12" t="str">
        <f t="shared" si="12"/>
        <v xml:space="preserve">Unit5   </v>
      </c>
      <c r="N100" s="9" t="str">
        <f t="shared" si="17"/>
        <v>D1497</v>
      </c>
      <c r="O100" s="10"/>
      <c r="P100" s="10"/>
      <c r="Q100" s="12" t="str">
        <f t="shared" si="13"/>
        <v xml:space="preserve">Unit5   </v>
      </c>
    </row>
    <row r="101" spans="1:17">
      <c r="A101" s="1">
        <v>98</v>
      </c>
      <c r="B101" s="9" t="str">
        <f t="shared" si="14"/>
        <v>M1498</v>
      </c>
      <c r="C101" s="17" t="s">
        <v>171</v>
      </c>
      <c r="D101" s="17" t="str">
        <f t="shared" si="10"/>
        <v xml:space="preserve"> </v>
      </c>
      <c r="E101" s="11" t="str">
        <f t="shared" si="19"/>
        <v xml:space="preserve">Unit5   Alarm     </v>
      </c>
      <c r="F101" s="9" t="str">
        <f t="shared" si="15"/>
        <v>L1498</v>
      </c>
      <c r="G101" s="17" t="s">
        <v>181</v>
      </c>
      <c r="H101" s="17" t="str">
        <f t="shared" si="18"/>
        <v xml:space="preserve"> </v>
      </c>
      <c r="I101" s="12" t="str">
        <f t="shared" si="11"/>
        <v xml:space="preserve">Unit5   Sensor   </v>
      </c>
      <c r="J101" s="9" t="str">
        <f t="shared" si="16"/>
        <v>T1498</v>
      </c>
      <c r="K101" s="10"/>
      <c r="L101" s="10"/>
      <c r="M101" s="12" t="str">
        <f t="shared" si="12"/>
        <v xml:space="preserve">Unit5   </v>
      </c>
      <c r="N101" s="9" t="str">
        <f t="shared" si="17"/>
        <v>D1498</v>
      </c>
      <c r="O101" s="10"/>
      <c r="P101" s="10"/>
      <c r="Q101" s="12" t="str">
        <f t="shared" si="13"/>
        <v xml:space="preserve">Unit5   </v>
      </c>
    </row>
    <row r="102" spans="1:17" ht="14.25" thickBot="1">
      <c r="A102" s="1">
        <v>99</v>
      </c>
      <c r="B102" s="13" t="str">
        <f t="shared" si="14"/>
        <v>M1499</v>
      </c>
      <c r="C102" s="18" t="s">
        <v>171</v>
      </c>
      <c r="D102" s="18" t="str">
        <f t="shared" si="10"/>
        <v xml:space="preserve"> </v>
      </c>
      <c r="E102" s="15" t="str">
        <f t="shared" si="19"/>
        <v xml:space="preserve">Unit5   Alarm     </v>
      </c>
      <c r="F102" s="13" t="str">
        <f t="shared" si="15"/>
        <v>L1499</v>
      </c>
      <c r="G102" s="18" t="s">
        <v>181</v>
      </c>
      <c r="H102" s="18" t="str">
        <f t="shared" si="18"/>
        <v xml:space="preserve"> </v>
      </c>
      <c r="I102" s="16" t="str">
        <f t="shared" si="11"/>
        <v xml:space="preserve">Unit5   Sensor   </v>
      </c>
      <c r="J102" s="13" t="str">
        <f t="shared" si="16"/>
        <v>T1499</v>
      </c>
      <c r="K102" s="14"/>
      <c r="L102" s="14"/>
      <c r="M102" s="16" t="str">
        <f t="shared" si="12"/>
        <v xml:space="preserve">Unit5   </v>
      </c>
      <c r="N102" s="13" t="str">
        <f t="shared" si="17"/>
        <v>D1499</v>
      </c>
      <c r="O102" s="14"/>
      <c r="P102" s="14"/>
      <c r="Q102" s="16" t="str">
        <f t="shared" si="13"/>
        <v xml:space="preserve">Unit5   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IOList</vt:lpstr>
      <vt:lpstr>Unit 구성</vt:lpstr>
      <vt:lpstr>Main</vt:lpstr>
      <vt:lpstr>Servo</vt:lpstr>
      <vt:lpstr>Unit 1</vt:lpstr>
      <vt:lpstr>Unit 2</vt:lpstr>
      <vt:lpstr>Unit 3</vt:lpstr>
      <vt:lpstr>Unit 4</vt:lpstr>
      <vt:lpstr>Unit 5</vt:lpstr>
      <vt:lpstr>Unit 6</vt:lpstr>
      <vt:lpstr>Unit 7</vt:lpstr>
      <vt:lpstr>Unit 8</vt:lpstr>
      <vt:lpstr>Unit 9</vt:lpstr>
      <vt:lpstr>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TNI Company Jahyun Cho</dc:creator>
  <cp:lastModifiedBy>TNI Company Jahyun Cho</cp:lastModifiedBy>
  <dcterms:created xsi:type="dcterms:W3CDTF">2022-10-13T09:23:01Z</dcterms:created>
  <dcterms:modified xsi:type="dcterms:W3CDTF">2022-10-19T13:09:15Z</dcterms:modified>
</cp:coreProperties>
</file>