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\gtac-nfc-nextjs\tool\"/>
    </mc:Choice>
  </mc:AlternateContent>
  <xr:revisionPtr revIDLastSave="0" documentId="13_ncr:1_{432BA1CD-4CE9-4D50-B4DC-20A88FB7345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Vie" sheetId="2" r:id="rId1"/>
  </sheets>
  <definedNames>
    <definedName name="_xlnm._FilterDatabase" localSheetId="0" hidden="1">Vie!$A$1:$N$33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<sst xmlns="http://schemas.openxmlformats.org/spreadsheetml/2006/main" count="380" uniqueCount="272">
  <si>
    <t>GBD220024</t>
  </si>
  <si>
    <t>Anh</t>
  </si>
  <si>
    <t>20/12/2004</t>
  </si>
  <si>
    <t>Anhnltgbd220024@fpt.edu.vn</t>
  </si>
  <si>
    <t>0888920455</t>
  </si>
  <si>
    <t>71 Phạm Tu, Phước Mỹ, Sơn Trà, Đà Nẵng</t>
  </si>
  <si>
    <t>MB Bank</t>
  </si>
  <si>
    <t>GTD201409</t>
  </si>
  <si>
    <t>21/07/2002</t>
  </si>
  <si>
    <t>chaulvmgtd201409@fpt.edu.vn</t>
  </si>
  <si>
    <t>0708605143</t>
  </si>
  <si>
    <t>chung cư Bluse House, đường Dương Lâm, quận Sơn Trà, thành phố Đà Nẵng</t>
  </si>
  <si>
    <t>56110001290760</t>
  </si>
  <si>
    <t>BIDV</t>
  </si>
  <si>
    <t>GBD201736</t>
  </si>
  <si>
    <t>25/10/2002</t>
  </si>
  <si>
    <t>ChauNTTGBD201736@fpt.edu.vn</t>
  </si>
  <si>
    <t>0783475751</t>
  </si>
  <si>
    <t>Địa chỉ thường trú: 721A Trần Cao Vân, phường Thanh Khê Đông, quận Thanh Khê, thành phố Đà Nẵng</t>
  </si>
  <si>
    <t>03832759801</t>
  </si>
  <si>
    <t>TP Bank</t>
  </si>
  <si>
    <t>GBD220090</t>
  </si>
  <si>
    <t>Chi</t>
  </si>
  <si>
    <t>chihlkgbd220090@fpt.edu.vn</t>
  </si>
  <si>
    <t>0901945705</t>
  </si>
  <si>
    <t>chung cư Vicoland - Vân Đồn, Nại Hiên Đồng, Sơn Trà, Đà Nẵng</t>
  </si>
  <si>
    <t>1026395286</t>
  </si>
  <si>
    <t>Vietcombank</t>
  </si>
  <si>
    <t>GCD220178</t>
  </si>
  <si>
    <t>22/07/2002</t>
  </si>
  <si>
    <t>ducdtgcd220178@fpt.edu.vn</t>
  </si>
  <si>
    <t>0326763757</t>
  </si>
  <si>
    <t>89 Thế Lữ, Đà Nẵng</t>
  </si>
  <si>
    <t>GCD191213</t>
  </si>
  <si>
    <t>duyendngcd191213@fpt.edu.vn</t>
  </si>
  <si>
    <t>0865658200</t>
  </si>
  <si>
    <t>14 Doãn Uẩn Phường Khuê Mỹ quận Ngũ Hành Sơn</t>
  </si>
  <si>
    <t>9704229201073975</t>
  </si>
  <si>
    <t>GCD220415</t>
  </si>
  <si>
    <t>13/06/2004</t>
  </si>
  <si>
    <t>Hientxgcd220415@fpt.edu.vn</t>
  </si>
  <si>
    <t>0919755005</t>
  </si>
  <si>
    <t>80 Thế Lữ, An Hải Bắc, Sơn Trà, Đà Nẵng</t>
  </si>
  <si>
    <t>109876138193</t>
  </si>
  <si>
    <t>Viettinbank</t>
  </si>
  <si>
    <t>GCD220155</t>
  </si>
  <si>
    <t>Hoan</t>
  </si>
  <si>
    <t>HoanPHBGCD220155@fpt.edu.vn</t>
  </si>
  <si>
    <t>0904639037</t>
  </si>
  <si>
    <t>133 Ngô Trí Hòa, Quận Sơn Trà, Nại Hiên Đông</t>
  </si>
  <si>
    <t>0041000154495</t>
  </si>
  <si>
    <t>GCD201514</t>
  </si>
  <si>
    <t>Trinh</t>
  </si>
  <si>
    <t>21/09/2002</t>
  </si>
  <si>
    <t>hungtddgcd201514@fpt.edu.vn</t>
  </si>
  <si>
    <t>0369853766</t>
  </si>
  <si>
    <t>21 An Hòa 7, phường Khuê Trung, quận Cẩm Lệ, thành phố Đà Nẵng</t>
  </si>
  <si>
    <t>56110001329752</t>
  </si>
  <si>
    <t>GBC200291</t>
  </si>
  <si>
    <t>Minh</t>
  </si>
  <si>
    <t>hungvvgbc200291@fpt.edu.vn</t>
  </si>
  <si>
    <t>0706116534</t>
  </si>
  <si>
    <t>Sơn trà</t>
  </si>
  <si>
    <t>2810200229</t>
  </si>
  <si>
    <t>GBD220163</t>
  </si>
  <si>
    <t>Huy</t>
  </si>
  <si>
    <t>huyndtgbd220163@fpt.edu.vn</t>
  </si>
  <si>
    <t>0988988025</t>
  </si>
  <si>
    <t>46 Mỹ Khê 4 Quận Sơn Trà Đà Nẵng</t>
  </si>
  <si>
    <t>GCD201561</t>
  </si>
  <si>
    <t>22/07/2001</t>
  </si>
  <si>
    <t>lamhtkgcd201561@fpt.edu.vn</t>
  </si>
  <si>
    <t>0918081811</t>
  </si>
  <si>
    <t>08 Hà Văn Tính, Liên Chiểu, Đà Nẵng</t>
  </si>
  <si>
    <t>03562584001</t>
  </si>
  <si>
    <t>GBD210594</t>
  </si>
  <si>
    <t>Phan</t>
  </si>
  <si>
    <t>Thanh</t>
  </si>
  <si>
    <t>Lan</t>
  </si>
  <si>
    <t>LanPTGBD210594@fpt.edu.vn</t>
  </si>
  <si>
    <t>0817401689</t>
  </si>
  <si>
    <t>06 Bùi Quốc Hưng, Thọ Quang, Sơn Trà, Đà Nẵng</t>
  </si>
  <si>
    <t>3801205489779</t>
  </si>
  <si>
    <t>Agribank</t>
  </si>
  <si>
    <t>GBD210246</t>
  </si>
  <si>
    <t>31/07/1998</t>
  </si>
  <si>
    <t>lienntqgbd210246@fpt.edu.vn</t>
  </si>
  <si>
    <t>0795643107</t>
  </si>
  <si>
    <t>238 Văn Tiến Dũng, Hòa Xuân, Cẩm Lệ, Đà Nẵng</t>
  </si>
  <si>
    <t>0450180863107</t>
  </si>
  <si>
    <t>GCD210254</t>
  </si>
  <si>
    <t>Linh</t>
  </si>
  <si>
    <t>19/03/2003</t>
  </si>
  <si>
    <t>linhlmgcd210254@fpt.edu.vn</t>
  </si>
  <si>
    <t>0379629265</t>
  </si>
  <si>
    <t>19C Trương Định - Mân Thái - Sơn Trà</t>
  </si>
  <si>
    <t>GBD220270</t>
  </si>
  <si>
    <t>Nghi</t>
  </si>
  <si>
    <t>nghitvgbd220270@fpt.edu.vn</t>
  </si>
  <si>
    <t>0868692735</t>
  </si>
  <si>
    <t>Tô Hiệu, Hòa Minh, Liên Chiểu, Đà Nẵng</t>
  </si>
  <si>
    <t>0001711461556</t>
  </si>
  <si>
    <t>GBD201751</t>
  </si>
  <si>
    <t>ngocdhgbd201751@fpt.edu.vn</t>
  </si>
  <si>
    <t>0836206800</t>
  </si>
  <si>
    <t>14 Mai Am, Thuận Phước, Hải Châu, Đà Nẵng</t>
  </si>
  <si>
    <t>9704229205093560835</t>
  </si>
  <si>
    <t>GBD220236</t>
  </si>
  <si>
    <t>nguyenllkgbd220236@fpt.edu.vn</t>
  </si>
  <si>
    <t>0888153633</t>
  </si>
  <si>
    <t>47 Lê Phụng Hiểu, An Hải Bắc, Sơn Trà, Đà Nẵng</t>
  </si>
  <si>
    <t>0050100021903006</t>
  </si>
  <si>
    <t>OCB</t>
  </si>
  <si>
    <t>GDD210045</t>
  </si>
  <si>
    <t>16/04/2003</t>
  </si>
  <si>
    <t>nhatnnmgdd210045@fpt.edu.vn</t>
  </si>
  <si>
    <t>0945627465</t>
  </si>
  <si>
    <t>K179/26 Phan Bá Phiến, Thọ Quang, Sơn Trà, Đà Nẵng</t>
  </si>
  <si>
    <t>GCD191075</t>
  </si>
  <si>
    <t>Phulqdgcd191075@fpt.edu.vn</t>
  </si>
  <si>
    <t>0399298001</t>
  </si>
  <si>
    <t>An Thượng 38, Mỹ An, Ngũ Hành Sơn, Đà Nẵng</t>
  </si>
  <si>
    <t>161001695100</t>
  </si>
  <si>
    <t>GBD201669</t>
  </si>
  <si>
    <t>21/03/2002</t>
  </si>
  <si>
    <t>phunghtmgbd201669@fpt.edu.vn</t>
  </si>
  <si>
    <t>0869604027</t>
  </si>
  <si>
    <t>616 Ngô Quyền, phường An Hải Bắc, quận Sơn Trà, thành phố Đà Nẵng</t>
  </si>
  <si>
    <t>GBD210019</t>
  </si>
  <si>
    <t>28/04/2003</t>
  </si>
  <si>
    <t>quantmgbd210019@fpt.edu.vn</t>
  </si>
  <si>
    <t>0969586853</t>
  </si>
  <si>
    <t>H37/39 K139 Trần Quang Khải, Sơn Trà, Đà Nẵng</t>
  </si>
  <si>
    <t>0061037166065</t>
  </si>
  <si>
    <t>AB Bank</t>
  </si>
  <si>
    <t>GBD220204</t>
  </si>
  <si>
    <t>Trung</t>
  </si>
  <si>
    <t>Quang</t>
  </si>
  <si>
    <t>quangvtgbd220204@fpt.edu.vn</t>
  </si>
  <si>
    <t>0905516954</t>
  </si>
  <si>
    <t>K139/10A Lý Tự Trọng, Thạch Thang, Hải Châu, Đà Nẵng</t>
  </si>
  <si>
    <t>GBD201618</t>
  </si>
  <si>
    <t>Quynhntngbd201618@fpt.edu.vn</t>
  </si>
  <si>
    <t>0935375828</t>
  </si>
  <si>
    <t>510/11 Ông Ích Khiêm, Thái Bình, Hải Châu, Sơn Trà, Đà Nẵng</t>
  </si>
  <si>
    <t>5202222228</t>
  </si>
  <si>
    <t>VP Bank</t>
  </si>
  <si>
    <t>GDD210420</t>
  </si>
  <si>
    <t>29/08/2003</t>
  </si>
  <si>
    <t>thangnldgdd210420@fpt.edu.vn</t>
  </si>
  <si>
    <t>0356477191</t>
  </si>
  <si>
    <t>179/26 Phan Bá Phiến, Sơn Trà, Đà Nẵng</t>
  </si>
  <si>
    <t>1015685906</t>
  </si>
  <si>
    <t>GBD201670</t>
  </si>
  <si>
    <t>Thaonttgbd201670@fpt.edu.vn</t>
  </si>
  <si>
    <t>0942208477</t>
  </si>
  <si>
    <t>26 Phan Huy Thực, Nại Hiên Đông, Sơn Trà, Đà Nẵng</t>
  </si>
  <si>
    <t>0161001752694</t>
  </si>
  <si>
    <t>GBD210297</t>
  </si>
  <si>
    <t>14/11/2003</t>
  </si>
  <si>
    <t>Thiennldgbd210297@fpt.edu.vn</t>
  </si>
  <si>
    <t>0707394976</t>
  </si>
  <si>
    <t>K390/10/1 Lê Duẫn, Tp. Đà Nẵng</t>
  </si>
  <si>
    <t>GBD201447</t>
  </si>
  <si>
    <t>27/11/2002</t>
  </si>
  <si>
    <t>trinhtkgbd201447@fpt.edu.vn</t>
  </si>
  <si>
    <t>0919176745</t>
  </si>
  <si>
    <t>95 Nguyễn Thiện Kế, Phước Mỹ, Sơn Trà, Đà Nẵng</t>
  </si>
  <si>
    <t>1501006246088</t>
  </si>
  <si>
    <t>GCD220368</t>
  </si>
  <si>
    <t>TrucPTGCD220368@fpt.edu.vn</t>
  </si>
  <si>
    <t>0932117341</t>
  </si>
  <si>
    <t>4 phước trường 9 phước mỹ sơn trà</t>
  </si>
  <si>
    <t>GBD201530</t>
  </si>
  <si>
    <t>30/09/2002</t>
  </si>
  <si>
    <t>trunghvgbd201530@fpt.edu.vn</t>
  </si>
  <si>
    <t>0963815748</t>
  </si>
  <si>
    <t>101 Trung Lương 16, Hoà Xuân, Cẩm Lê, Đà Nẵng</t>
  </si>
  <si>
    <t>2000206769279</t>
  </si>
  <si>
    <t>GBD210273</t>
  </si>
  <si>
    <t>23/04/2002</t>
  </si>
  <si>
    <t>uyentntgbd210273@fpt.edu.vn</t>
  </si>
  <si>
    <t>0702512571</t>
  </si>
  <si>
    <t>334/3 Nguyễn Văn Linh, Bình Hiên, Hải Châu, Đà Nẵng</t>
  </si>
  <si>
    <t>04290480801</t>
  </si>
  <si>
    <t>GBD201668</t>
  </si>
  <si>
    <t>0868434850</t>
  </si>
  <si>
    <t>31 Khúc Hạo, Mân Thái, Sơn Trà, Đà Nẵng</t>
  </si>
  <si>
    <t>STT</t>
  </si>
  <si>
    <t>Mã Số Sinh Viên</t>
  </si>
  <si>
    <t>Họ</t>
  </si>
  <si>
    <t>Tên Đệm</t>
  </si>
  <si>
    <t>Tên</t>
  </si>
  <si>
    <t>Giới Tính</t>
  </si>
  <si>
    <t>Phòng Ban</t>
  </si>
  <si>
    <t>Địa Chỉ Hiện Tại</t>
  </si>
  <si>
    <t>Trần</t>
  </si>
  <si>
    <t>Ngọc</t>
  </si>
  <si>
    <t>Vĩ</t>
  </si>
  <si>
    <t>Nam</t>
  </si>
  <si>
    <t>Tiếng Anh</t>
  </si>
  <si>
    <t>tranngocvi.as@gmail.com</t>
  </si>
  <si>
    <t>Nguyễn</t>
  </si>
  <si>
    <t>Trần Thanh</t>
  </si>
  <si>
    <t>Thảo</t>
  </si>
  <si>
    <t>Nữ</t>
  </si>
  <si>
    <t>Lê</t>
  </si>
  <si>
    <t>Lâm Khôi</t>
  </si>
  <si>
    <t>Nguyên</t>
  </si>
  <si>
    <t>Đắc Trung</t>
  </si>
  <si>
    <t>Trịnh</t>
  </si>
  <si>
    <t>Đỗ Duy</t>
  </si>
  <si>
    <t>Hưng</t>
  </si>
  <si>
    <t>Công Nghệ Thông Tin</t>
  </si>
  <si>
    <t>Hồ</t>
  </si>
  <si>
    <t>Quân</t>
  </si>
  <si>
    <t>Xuân</t>
  </si>
  <si>
    <t>Hiển</t>
  </si>
  <si>
    <t>Lê Trang</t>
  </si>
  <si>
    <t>Hoàng</t>
  </si>
  <si>
    <t>Lê Kim</t>
  </si>
  <si>
    <t>Ngọc Minh</t>
  </si>
  <si>
    <t>Nhật</t>
  </si>
  <si>
    <t>Thiết Kế Đồ Họa</t>
  </si>
  <si>
    <t>Truyền Thông và Sự Kiện</t>
  </si>
  <si>
    <t>Đặng</t>
  </si>
  <si>
    <t>Hoài</t>
  </si>
  <si>
    <t>Thái</t>
  </si>
  <si>
    <t>Vân</t>
  </si>
  <si>
    <t>Việt</t>
  </si>
  <si>
    <t>Nhân Sự và Tài Chính</t>
  </si>
  <si>
    <t>Võ Minh</t>
  </si>
  <si>
    <t>Châu</t>
  </si>
  <si>
    <t>Tống</t>
  </si>
  <si>
    <t>Kiều</t>
  </si>
  <si>
    <t>Trương</t>
  </si>
  <si>
    <t>Nguyễn Thảo</t>
  </si>
  <si>
    <t>Uyên</t>
  </si>
  <si>
    <t>Lê Duy</t>
  </si>
  <si>
    <t>Thắng</t>
  </si>
  <si>
    <t>Huỳnh</t>
  </si>
  <si>
    <t>Thị Kim</t>
  </si>
  <si>
    <t>Lâm</t>
  </si>
  <si>
    <t>Thị Như</t>
  </si>
  <si>
    <t>Quỳnh</t>
  </si>
  <si>
    <t>Quản Trị Kinh Doanh</t>
  </si>
  <si>
    <t>Quang Đức</t>
  </si>
  <si>
    <t>Phú</t>
  </si>
  <si>
    <t>Thị Quỳnh</t>
  </si>
  <si>
    <t>Liên</t>
  </si>
  <si>
    <t>Thị Minh</t>
  </si>
  <si>
    <t>Phụng</t>
  </si>
  <si>
    <t>Võ</t>
  </si>
  <si>
    <t>Văn</t>
  </si>
  <si>
    <t>Phạm</t>
  </si>
  <si>
    <t>Trúc</t>
  </si>
  <si>
    <t>Huỳnh Bảo</t>
  </si>
  <si>
    <t>Vòng</t>
  </si>
  <si>
    <t>Thị Thanh</t>
  </si>
  <si>
    <t>Dương</t>
  </si>
  <si>
    <t>Trí</t>
  </si>
  <si>
    <t>Đức</t>
  </si>
  <si>
    <t>Lê Đức</t>
  </si>
  <si>
    <t>Thiện</t>
  </si>
  <si>
    <t>Đỗ</t>
  </si>
  <si>
    <t>Duyên</t>
  </si>
  <si>
    <t>phone</t>
  </si>
  <si>
    <t>bankAccount</t>
  </si>
  <si>
    <t>bankAccountType</t>
  </si>
  <si>
    <t>email</t>
  </si>
  <si>
    <t>dateOfBirth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</si>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</sst>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/>
    <xf numFmtId="49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readingOrder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49" fontId="2" fillId="0" borderId="0" xfId="0" quotePrefix="1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96CC-62A6-4CD6-81FC-2720A6797A58}">
  <dimension ref="A1:N33"/>
  <sheetViews>
    <sheetView tabSelected="1" workbookViewId="0">
      <selection activeCell="F2" sqref="F2"/>
    </sheetView>
  </sheetViews>
  <sheetFormatPr defaultColWidth="9.140625" defaultRowHeight="15" x14ac:dyDescent="0.25"/>
  <cols>
    <col min="1" max="1" width="4.28515625" style="3" bestFit="1" customWidth="1"/>
    <col min="2" max="2" width="14.85546875" style="4" bestFit="1" customWidth="1"/>
    <col min="3" max="3" width="7.140625" style="4" bestFit="1" customWidth="1"/>
    <col min="4" max="4" width="11.5703125" style="4" bestFit="1" customWidth="1"/>
    <col min="5" max="5" width="7.140625" style="4" bestFit="1" customWidth="1"/>
    <col min="6" max="6" width="31.85546875" style="5" customWidth="1"/>
    <col min="7" max="7" width="9.42578125" style="2" bestFit="1" customWidth="1"/>
    <col min="8" max="8" width="13" style="4" customWidth="1"/>
    <col min="9" max="9" width="21" style="4" bestFit="1" customWidth="1"/>
    <col min="10" max="10" width="29" style="11" bestFit="1" customWidth="1"/>
    <col min="11" max="11" width="13.42578125" style="10" bestFit="1" customWidth="1"/>
    <col min="12" max="12" width="88.28515625" style="4" bestFit="1" customWidth="1"/>
    <col min="13" max="13" width="22" style="10" bestFit="1" customWidth="1"/>
    <col min="14" max="14" width="19.5703125" style="4" customWidth="1"/>
    <col min="15" max="15" width="10" style="4" bestFit="1" customWidth="1"/>
    <col min="16" max="16384" width="9.140625" style="4"/>
  </cols>
  <sheetData>
    <row r="1" spans="1:14" s="2" customFormat="1" x14ac:dyDescent="0.25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271</v>
      </c>
      <c r="G1" s="1" t="s">
        <v>193</v>
      </c>
      <c r="H1" s="13" t="s">
        <v>270</v>
      </c>
      <c r="I1" s="1" t="s">
        <v>194</v>
      </c>
      <c r="J1" s="13" t="s">
        <v>269</v>
      </c>
      <c r="K1" s="14" t="s">
        <v>266</v>
      </c>
      <c r="L1" s="1" t="s">
        <v>195</v>
      </c>
      <c r="M1" s="14" t="s">
        <v>267</v>
      </c>
      <c r="N1" s="13" t="s">
        <v>268</v>
      </c>
    </row>
    <row r="2" spans="1:14" x14ac:dyDescent="0.25">
      <c r="A2" s="3">
        <f>IF(B2="","",SUBTOTAL(3,$B$2:B2))</f>
        <v>1</v>
      </c>
      <c r="B2" s="4" t="s">
        <v>185</v>
      </c>
      <c r="C2" s="4" t="s">
        <v>196</v>
      </c>
      <c r="D2" s="4" t="s">
        <v>197</v>
      </c>
      <c r="E2" s="4" t="s">
        <v>198</v>
      </c>
      <c r="F2" s="5" t="str">
        <f>C2&amp;" "&amp;D2&amp;" "&amp;E2</f>
        <v>Trần Ngọc Vĩ</v>
      </c>
      <c r="G2" s="2" t="s">
        <v>199</v>
      </c>
      <c r="H2" s="6">
        <v>37261</v>
      </c>
      <c r="I2" s="4" t="s">
        <v>200</v>
      </c>
      <c r="J2" s="7" t="s">
        <v>201</v>
      </c>
      <c r="K2" s="8" t="s">
        <v>186</v>
      </c>
      <c r="L2" s="9" t="s">
        <v>187</v>
      </c>
      <c r="M2" s="10">
        <v>1013145401</v>
      </c>
      <c r="N2" s="4" t="s">
        <v>27</v>
      </c>
    </row>
    <row r="3" spans="1:14" x14ac:dyDescent="0.2">
      <c r="A3" s="3">
        <f>IF(B3="","",SUBTOTAL(3,$B$2:B3))</f>
        <v>2</v>
      </c>
      <c r="B3" s="4" t="s">
        <v>153</v>
      </c>
      <c r="C3" s="4" t="s">
        <v>202</v>
      </c>
      <c r="D3" s="4" t="s">
        <v>203</v>
      </c>
      <c r="E3" s="4" t="s">
        <v>204</v>
      </c>
      <c r="F3" s="5" t="str">
        <f t="shared" ref="F3:F33" si="0">C3&amp;" "&amp;D3&amp;" "&amp;E3</f>
        <v>Nguyễn Trần Thanh Thảo</v>
      </c>
      <c r="G3" s="2" t="s">
        <v>205</v>
      </c>
      <c r="H3" s="6">
        <v>37509</v>
      </c>
      <c r="I3" s="4" t="s">
        <v>200</v>
      </c>
      <c r="J3" s="9" t="s">
        <v>154</v>
      </c>
      <c r="K3" s="8" t="s">
        <v>155</v>
      </c>
      <c r="L3" s="9" t="s">
        <v>156</v>
      </c>
      <c r="M3" s="10" t="s">
        <v>157</v>
      </c>
      <c r="N3" s="4" t="s">
        <v>27</v>
      </c>
    </row>
    <row r="4" spans="1:14" x14ac:dyDescent="0.2">
      <c r="A4" s="3">
        <f>IF(B4="","",SUBTOTAL(3,$B$2:B4))</f>
        <v>3</v>
      </c>
      <c r="B4" s="4" t="s">
        <v>107</v>
      </c>
      <c r="C4" s="4" t="s">
        <v>206</v>
      </c>
      <c r="D4" s="4" t="s">
        <v>207</v>
      </c>
      <c r="E4" s="4" t="s">
        <v>208</v>
      </c>
      <c r="F4" s="5" t="str">
        <f t="shared" si="0"/>
        <v>Lê Lâm Khôi Nguyên</v>
      </c>
      <c r="G4" s="2" t="s">
        <v>199</v>
      </c>
      <c r="H4" s="6">
        <v>38270</v>
      </c>
      <c r="I4" s="4" t="s">
        <v>200</v>
      </c>
      <c r="J4" s="9" t="s">
        <v>108</v>
      </c>
      <c r="K4" s="8" t="s">
        <v>109</v>
      </c>
      <c r="L4" s="9" t="s">
        <v>110</v>
      </c>
      <c r="M4" s="10" t="s">
        <v>111</v>
      </c>
      <c r="N4" s="4" t="s">
        <v>112</v>
      </c>
    </row>
    <row r="5" spans="1:14" x14ac:dyDescent="0.2">
      <c r="A5" s="3">
        <f>IF(B5="","",SUBTOTAL(3,$B$2:B5))</f>
        <v>4</v>
      </c>
      <c r="B5" s="4" t="s">
        <v>64</v>
      </c>
      <c r="C5" s="4" t="s">
        <v>202</v>
      </c>
      <c r="D5" s="4" t="s">
        <v>209</v>
      </c>
      <c r="E5" s="4" t="s">
        <v>65</v>
      </c>
      <c r="F5" s="5" t="str">
        <f t="shared" si="0"/>
        <v>Nguyễn Đắc Trung Huy</v>
      </c>
      <c r="G5" s="2" t="s">
        <v>199</v>
      </c>
      <c r="H5" s="6">
        <v>38111</v>
      </c>
      <c r="I5" s="4" t="s">
        <v>200</v>
      </c>
      <c r="J5" s="9" t="s">
        <v>66</v>
      </c>
      <c r="K5" s="8" t="s">
        <v>67</v>
      </c>
      <c r="L5" s="9" t="s">
        <v>68</v>
      </c>
      <c r="M5" s="10" t="s">
        <v>67</v>
      </c>
      <c r="N5" s="4" t="s">
        <v>6</v>
      </c>
    </row>
    <row r="6" spans="1:14" x14ac:dyDescent="0.2">
      <c r="A6" s="3">
        <f>IF(B6="","",SUBTOTAL(3,$B$2:B6))</f>
        <v>5</v>
      </c>
      <c r="B6" s="4" t="s">
        <v>51</v>
      </c>
      <c r="C6" s="4" t="s">
        <v>210</v>
      </c>
      <c r="D6" s="4" t="s">
        <v>211</v>
      </c>
      <c r="E6" s="4" t="s">
        <v>212</v>
      </c>
      <c r="F6" s="5" t="str">
        <f t="shared" si="0"/>
        <v>Trịnh Đỗ Duy Hưng</v>
      </c>
      <c r="G6" s="2" t="s">
        <v>199</v>
      </c>
      <c r="H6" s="11" t="s">
        <v>53</v>
      </c>
      <c r="I6" s="4" t="s">
        <v>213</v>
      </c>
      <c r="J6" s="9" t="s">
        <v>54</v>
      </c>
      <c r="K6" s="8" t="s">
        <v>55</v>
      </c>
      <c r="L6" s="9" t="s">
        <v>56</v>
      </c>
      <c r="M6" s="12" t="s">
        <v>57</v>
      </c>
      <c r="N6" s="4" t="s">
        <v>13</v>
      </c>
    </row>
    <row r="7" spans="1:14" x14ac:dyDescent="0.2">
      <c r="A7" s="3">
        <f>IF(B7="","",SUBTOTAL(3,$B$2:B7))</f>
        <v>6</v>
      </c>
      <c r="B7" s="4" t="s">
        <v>128</v>
      </c>
      <c r="C7" s="4" t="s">
        <v>196</v>
      </c>
      <c r="D7" s="4" t="s">
        <v>59</v>
      </c>
      <c r="E7" s="4" t="s">
        <v>215</v>
      </c>
      <c r="F7" s="5" t="str">
        <f t="shared" si="0"/>
        <v>Trần Minh Quân</v>
      </c>
      <c r="G7" s="2" t="s">
        <v>199</v>
      </c>
      <c r="H7" s="11" t="s">
        <v>129</v>
      </c>
      <c r="I7" s="4" t="s">
        <v>200</v>
      </c>
      <c r="J7" s="9" t="s">
        <v>130</v>
      </c>
      <c r="K7" s="8" t="s">
        <v>131</v>
      </c>
      <c r="L7" s="9" t="s">
        <v>132</v>
      </c>
      <c r="M7" s="10" t="s">
        <v>133</v>
      </c>
      <c r="N7" s="4" t="s">
        <v>134</v>
      </c>
    </row>
    <row r="8" spans="1:14" x14ac:dyDescent="0.2">
      <c r="A8" s="3">
        <f>IF(B8="","",SUBTOTAL(3,$B$2:B8))</f>
        <v>7</v>
      </c>
      <c r="B8" s="4" t="s">
        <v>38</v>
      </c>
      <c r="C8" s="4" t="s">
        <v>196</v>
      </c>
      <c r="D8" s="4" t="s">
        <v>216</v>
      </c>
      <c r="E8" s="4" t="s">
        <v>217</v>
      </c>
      <c r="F8" s="5" t="str">
        <f t="shared" si="0"/>
        <v>Trần Xuân Hiển</v>
      </c>
      <c r="G8" s="2" t="s">
        <v>199</v>
      </c>
      <c r="H8" s="11" t="s">
        <v>39</v>
      </c>
      <c r="I8" s="4" t="s">
        <v>200</v>
      </c>
      <c r="J8" s="9" t="s">
        <v>40</v>
      </c>
      <c r="K8" s="8" t="s">
        <v>41</v>
      </c>
      <c r="L8" s="9" t="s">
        <v>42</v>
      </c>
      <c r="M8" s="15" t="s">
        <v>43</v>
      </c>
      <c r="N8" s="4" t="s">
        <v>44</v>
      </c>
    </row>
    <row r="9" spans="1:14" x14ac:dyDescent="0.2">
      <c r="A9" s="3">
        <f>IF(B9="","",SUBTOTAL(3,$B$2:B9))</f>
        <v>8</v>
      </c>
      <c r="B9" s="4" t="s">
        <v>0</v>
      </c>
      <c r="C9" s="4" t="s">
        <v>202</v>
      </c>
      <c r="D9" s="4" t="s">
        <v>218</v>
      </c>
      <c r="E9" s="4" t="s">
        <v>1</v>
      </c>
      <c r="F9" s="5" t="str">
        <f t="shared" si="0"/>
        <v>Nguyễn Lê Trang Anh</v>
      </c>
      <c r="G9" s="2" t="s">
        <v>205</v>
      </c>
      <c r="H9" s="11" t="s">
        <v>2</v>
      </c>
      <c r="I9" s="4" t="s">
        <v>200</v>
      </c>
      <c r="J9" s="9" t="s">
        <v>3</v>
      </c>
      <c r="K9" s="8" t="s">
        <v>4</v>
      </c>
      <c r="L9" s="9" t="s">
        <v>5</v>
      </c>
      <c r="M9" s="10" t="s">
        <v>4</v>
      </c>
      <c r="N9" s="4" t="s">
        <v>6</v>
      </c>
    </row>
    <row r="10" spans="1:14" x14ac:dyDescent="0.2">
      <c r="A10" s="3">
        <f>IF(B10="","",SUBTOTAL(3,$B$2:B10))</f>
        <v>9</v>
      </c>
      <c r="B10" s="4" t="s">
        <v>21</v>
      </c>
      <c r="C10" s="4" t="s">
        <v>219</v>
      </c>
      <c r="D10" s="4" t="s">
        <v>220</v>
      </c>
      <c r="E10" s="4" t="s">
        <v>22</v>
      </c>
      <c r="F10" s="5" t="str">
        <f t="shared" si="0"/>
        <v>Hoàng Lê Kim Chi</v>
      </c>
      <c r="G10" s="2" t="s">
        <v>205</v>
      </c>
      <c r="H10" s="6">
        <v>38231</v>
      </c>
      <c r="I10" s="4" t="s">
        <v>200</v>
      </c>
      <c r="J10" s="9" t="s">
        <v>23</v>
      </c>
      <c r="K10" s="8" t="s">
        <v>24</v>
      </c>
      <c r="L10" s="9" t="s">
        <v>25</v>
      </c>
      <c r="M10" s="10" t="s">
        <v>26</v>
      </c>
      <c r="N10" s="4" t="s">
        <v>27</v>
      </c>
    </row>
    <row r="11" spans="1:14" x14ac:dyDescent="0.2">
      <c r="A11" s="3">
        <f>IF(B11="","",SUBTOTAL(3,$B$2:B11))</f>
        <v>10</v>
      </c>
      <c r="B11" s="4" t="s">
        <v>113</v>
      </c>
      <c r="C11" s="4" t="s">
        <v>202</v>
      </c>
      <c r="D11" s="4" t="s">
        <v>221</v>
      </c>
      <c r="E11" s="4" t="s">
        <v>222</v>
      </c>
      <c r="F11" s="5" t="str">
        <f t="shared" si="0"/>
        <v>Nguyễn Ngọc Minh Nhật</v>
      </c>
      <c r="G11" s="2" t="s">
        <v>199</v>
      </c>
      <c r="H11" s="11" t="s">
        <v>114</v>
      </c>
      <c r="I11" s="4" t="s">
        <v>223</v>
      </c>
      <c r="J11" s="9" t="s">
        <v>115</v>
      </c>
      <c r="K11" s="8" t="s">
        <v>116</v>
      </c>
      <c r="L11" s="9" t="s">
        <v>117</v>
      </c>
      <c r="M11" s="10" t="s">
        <v>116</v>
      </c>
      <c r="N11" s="4" t="s">
        <v>6</v>
      </c>
    </row>
    <row r="12" spans="1:14" x14ac:dyDescent="0.2">
      <c r="A12" s="3">
        <f>IF(B12="","",SUBTOTAL(3,$B$2:B12))</f>
        <v>11</v>
      </c>
      <c r="B12" s="4" t="s">
        <v>102</v>
      </c>
      <c r="C12" s="4" t="s">
        <v>225</v>
      </c>
      <c r="D12" s="4" t="s">
        <v>226</v>
      </c>
      <c r="E12" s="4" t="s">
        <v>197</v>
      </c>
      <c r="F12" s="5" t="str">
        <f t="shared" si="0"/>
        <v>Đặng Hoài Ngọc</v>
      </c>
      <c r="G12" s="2" t="s">
        <v>205</v>
      </c>
      <c r="H12" s="6">
        <v>37471</v>
      </c>
      <c r="I12" s="4" t="s">
        <v>224</v>
      </c>
      <c r="J12" s="9" t="s">
        <v>103</v>
      </c>
      <c r="K12" s="8" t="s">
        <v>104</v>
      </c>
      <c r="L12" s="9" t="s">
        <v>105</v>
      </c>
      <c r="M12" s="10" t="s">
        <v>106</v>
      </c>
      <c r="N12" s="4" t="s">
        <v>6</v>
      </c>
    </row>
    <row r="13" spans="1:14" x14ac:dyDescent="0.2">
      <c r="A13" s="3">
        <f>IF(B13="","",SUBTOTAL(3,$B$2:B13))</f>
        <v>12</v>
      </c>
      <c r="B13" s="4" t="s">
        <v>96</v>
      </c>
      <c r="C13" s="4" t="s">
        <v>227</v>
      </c>
      <c r="D13" s="4" t="s">
        <v>228</v>
      </c>
      <c r="E13" s="4" t="s">
        <v>97</v>
      </c>
      <c r="F13" s="5" t="str">
        <f t="shared" si="0"/>
        <v>Thái Vân Nghi</v>
      </c>
      <c r="G13" s="2" t="s">
        <v>205</v>
      </c>
      <c r="H13" s="6">
        <v>38301</v>
      </c>
      <c r="I13" s="4" t="s">
        <v>200</v>
      </c>
      <c r="J13" s="9" t="s">
        <v>98</v>
      </c>
      <c r="K13" s="8" t="s">
        <v>99</v>
      </c>
      <c r="L13" s="9" t="s">
        <v>100</v>
      </c>
      <c r="M13" s="10" t="s">
        <v>101</v>
      </c>
      <c r="N13" s="4" t="s">
        <v>6</v>
      </c>
    </row>
    <row r="14" spans="1:14" x14ac:dyDescent="0.2">
      <c r="A14" s="3">
        <f>IF(B14="","",SUBTOTAL(3,$B$2:B14))</f>
        <v>13</v>
      </c>
      <c r="B14" s="4" t="s">
        <v>173</v>
      </c>
      <c r="C14" s="4" t="s">
        <v>214</v>
      </c>
      <c r="D14" s="4" t="s">
        <v>229</v>
      </c>
      <c r="E14" s="4" t="s">
        <v>136</v>
      </c>
      <c r="F14" s="5" t="str">
        <f t="shared" si="0"/>
        <v>Hồ Việt Trung</v>
      </c>
      <c r="G14" s="2" t="s">
        <v>199</v>
      </c>
      <c r="H14" s="11" t="s">
        <v>174</v>
      </c>
      <c r="I14" s="4" t="s">
        <v>200</v>
      </c>
      <c r="J14" s="9" t="s">
        <v>175</v>
      </c>
      <c r="K14" s="8" t="s">
        <v>176</v>
      </c>
      <c r="L14" s="9" t="s">
        <v>177</v>
      </c>
      <c r="M14" s="10" t="s">
        <v>178</v>
      </c>
      <c r="N14" s="4" t="s">
        <v>83</v>
      </c>
    </row>
    <row r="15" spans="1:14" x14ac:dyDescent="0.2">
      <c r="A15" s="3">
        <f>IF(B15="","",SUBTOTAL(3,$B$2:B15))</f>
        <v>14</v>
      </c>
      <c r="B15" s="4" t="s">
        <v>75</v>
      </c>
      <c r="C15" s="4" t="s">
        <v>76</v>
      </c>
      <c r="D15" s="4" t="s">
        <v>77</v>
      </c>
      <c r="E15" s="4" t="s">
        <v>78</v>
      </c>
      <c r="F15" s="5" t="str">
        <f t="shared" si="0"/>
        <v>Phan Thanh Lan</v>
      </c>
      <c r="G15" s="2" t="s">
        <v>205</v>
      </c>
      <c r="H15" s="6">
        <v>37807</v>
      </c>
      <c r="I15" s="4" t="s">
        <v>230</v>
      </c>
      <c r="J15" s="9" t="s">
        <v>79</v>
      </c>
      <c r="K15" s="8" t="s">
        <v>80</v>
      </c>
      <c r="L15" s="9" t="s">
        <v>81</v>
      </c>
      <c r="M15" s="10" t="s">
        <v>82</v>
      </c>
      <c r="N15" s="4" t="s">
        <v>83</v>
      </c>
    </row>
    <row r="16" spans="1:14" x14ac:dyDescent="0.2">
      <c r="A16" s="3">
        <f>IF(B16="","",SUBTOTAL(3,$B$2:B16))</f>
        <v>15</v>
      </c>
      <c r="B16" s="4" t="s">
        <v>7</v>
      </c>
      <c r="C16" s="4" t="s">
        <v>206</v>
      </c>
      <c r="D16" s="4" t="s">
        <v>231</v>
      </c>
      <c r="E16" s="4" t="s">
        <v>232</v>
      </c>
      <c r="F16" s="5" t="str">
        <f t="shared" si="0"/>
        <v>Lê Võ Minh Châu</v>
      </c>
      <c r="G16" s="2" t="s">
        <v>205</v>
      </c>
      <c r="H16" s="11" t="s">
        <v>8</v>
      </c>
      <c r="I16" s="4" t="s">
        <v>224</v>
      </c>
      <c r="J16" s="9" t="s">
        <v>9</v>
      </c>
      <c r="K16" s="8" t="s">
        <v>10</v>
      </c>
      <c r="L16" s="9" t="s">
        <v>11</v>
      </c>
      <c r="M16" s="10" t="s">
        <v>12</v>
      </c>
      <c r="N16" s="4" t="s">
        <v>13</v>
      </c>
    </row>
    <row r="17" spans="1:14" x14ac:dyDescent="0.2">
      <c r="A17" s="3">
        <f>IF(B17="","",SUBTOTAL(3,$B$2:B17))</f>
        <v>16</v>
      </c>
      <c r="B17" s="4" t="s">
        <v>163</v>
      </c>
      <c r="C17" s="4" t="s">
        <v>233</v>
      </c>
      <c r="D17" s="4" t="s">
        <v>234</v>
      </c>
      <c r="E17" s="4" t="s">
        <v>52</v>
      </c>
      <c r="F17" s="5" t="str">
        <f t="shared" si="0"/>
        <v>Tống Kiều Trinh</v>
      </c>
      <c r="G17" s="2" t="s">
        <v>205</v>
      </c>
      <c r="H17" s="11" t="s">
        <v>164</v>
      </c>
      <c r="I17" s="4" t="s">
        <v>230</v>
      </c>
      <c r="J17" s="9" t="s">
        <v>165</v>
      </c>
      <c r="K17" s="8" t="s">
        <v>166</v>
      </c>
      <c r="L17" s="9" t="s">
        <v>167</v>
      </c>
      <c r="M17" s="10" t="s">
        <v>168</v>
      </c>
      <c r="N17" s="4" t="s">
        <v>134</v>
      </c>
    </row>
    <row r="18" spans="1:14" x14ac:dyDescent="0.2">
      <c r="A18" s="3">
        <f>IF(B18="","",SUBTOTAL(3,$B$2:B18))</f>
        <v>17</v>
      </c>
      <c r="B18" s="4" t="s">
        <v>179</v>
      </c>
      <c r="C18" s="4" t="s">
        <v>235</v>
      </c>
      <c r="D18" s="4" t="s">
        <v>236</v>
      </c>
      <c r="E18" s="4" t="s">
        <v>237</v>
      </c>
      <c r="F18" s="5" t="str">
        <f t="shared" si="0"/>
        <v>Trương Nguyễn Thảo Uyên</v>
      </c>
      <c r="G18" s="2" t="s">
        <v>205</v>
      </c>
      <c r="H18" s="11" t="s">
        <v>180</v>
      </c>
      <c r="I18" s="4" t="s">
        <v>224</v>
      </c>
      <c r="J18" s="9" t="s">
        <v>181</v>
      </c>
      <c r="K18" s="8" t="s">
        <v>182</v>
      </c>
      <c r="L18" s="9" t="s">
        <v>183</v>
      </c>
      <c r="M18" s="10" t="s">
        <v>184</v>
      </c>
      <c r="N18" s="4" t="s">
        <v>20</v>
      </c>
    </row>
    <row r="19" spans="1:14" x14ac:dyDescent="0.2">
      <c r="A19" s="3">
        <f>IF(B19="","",SUBTOTAL(3,$B$2:B19))</f>
        <v>18</v>
      </c>
      <c r="B19" s="4" t="s">
        <v>147</v>
      </c>
      <c r="C19" s="4" t="s">
        <v>202</v>
      </c>
      <c r="D19" s="4" t="s">
        <v>238</v>
      </c>
      <c r="E19" s="4" t="s">
        <v>239</v>
      </c>
      <c r="F19" s="5" t="str">
        <f t="shared" si="0"/>
        <v>Nguyễn Lê Duy Thắng</v>
      </c>
      <c r="G19" s="2" t="s">
        <v>199</v>
      </c>
      <c r="H19" s="11" t="s">
        <v>148</v>
      </c>
      <c r="I19" s="4" t="s">
        <v>224</v>
      </c>
      <c r="J19" s="9" t="s">
        <v>149</v>
      </c>
      <c r="K19" s="8" t="s">
        <v>150</v>
      </c>
      <c r="L19" s="9" t="s">
        <v>151</v>
      </c>
      <c r="M19" s="10" t="s">
        <v>152</v>
      </c>
      <c r="N19" s="4" t="s">
        <v>27</v>
      </c>
    </row>
    <row r="20" spans="1:14" x14ac:dyDescent="0.2">
      <c r="A20" s="3">
        <f>IF(B20="","",SUBTOTAL(3,$B$2:B20))</f>
        <v>19</v>
      </c>
      <c r="B20" s="4" t="s">
        <v>69</v>
      </c>
      <c r="C20" s="4" t="s">
        <v>240</v>
      </c>
      <c r="D20" s="4" t="s">
        <v>241</v>
      </c>
      <c r="E20" s="4" t="s">
        <v>242</v>
      </c>
      <c r="F20" s="5" t="str">
        <f t="shared" si="0"/>
        <v>Huỳnh Thị Kim Lâm</v>
      </c>
      <c r="G20" s="2" t="s">
        <v>205</v>
      </c>
      <c r="H20" s="11" t="s">
        <v>70</v>
      </c>
      <c r="I20" s="4" t="s">
        <v>213</v>
      </c>
      <c r="J20" s="9" t="s">
        <v>71</v>
      </c>
      <c r="K20" s="8" t="s">
        <v>72</v>
      </c>
      <c r="L20" s="9" t="s">
        <v>73</v>
      </c>
      <c r="M20" s="10" t="s">
        <v>74</v>
      </c>
      <c r="N20" s="4" t="s">
        <v>20</v>
      </c>
    </row>
    <row r="21" spans="1:14" x14ac:dyDescent="0.2">
      <c r="A21" s="3">
        <f>IF(B21="","",SUBTOTAL(3,$B$2:B21))</f>
        <v>20</v>
      </c>
      <c r="B21" s="4" t="s">
        <v>141</v>
      </c>
      <c r="C21" s="4" t="s">
        <v>202</v>
      </c>
      <c r="D21" s="4" t="s">
        <v>243</v>
      </c>
      <c r="E21" s="4" t="s">
        <v>244</v>
      </c>
      <c r="F21" s="5" t="str">
        <f t="shared" si="0"/>
        <v>Nguyễn Thị Như Quỳnh</v>
      </c>
      <c r="G21" s="2" t="s">
        <v>205</v>
      </c>
      <c r="H21" s="6">
        <v>37325</v>
      </c>
      <c r="I21" s="4" t="s">
        <v>245</v>
      </c>
      <c r="J21" s="9" t="s">
        <v>142</v>
      </c>
      <c r="K21" s="8" t="s">
        <v>143</v>
      </c>
      <c r="L21" s="9" t="s">
        <v>144</v>
      </c>
      <c r="M21" s="10" t="s">
        <v>145</v>
      </c>
      <c r="N21" s="4" t="s">
        <v>146</v>
      </c>
    </row>
    <row r="22" spans="1:14" x14ac:dyDescent="0.2">
      <c r="A22" s="3">
        <f>IF(B22="","",SUBTOTAL(3,$B$2:B22))</f>
        <v>21</v>
      </c>
      <c r="B22" s="4" t="s">
        <v>118</v>
      </c>
      <c r="C22" s="4" t="s">
        <v>206</v>
      </c>
      <c r="D22" s="4" t="s">
        <v>246</v>
      </c>
      <c r="E22" s="4" t="s">
        <v>247</v>
      </c>
      <c r="F22" s="5" t="str">
        <f t="shared" si="0"/>
        <v>Lê Quang Đức Phú</v>
      </c>
      <c r="G22" s="2" t="s">
        <v>199</v>
      </c>
      <c r="H22" s="6">
        <v>36924</v>
      </c>
      <c r="I22" s="4" t="s">
        <v>245</v>
      </c>
      <c r="J22" s="9" t="s">
        <v>119</v>
      </c>
      <c r="K22" s="8" t="s">
        <v>120</v>
      </c>
      <c r="L22" s="9" t="s">
        <v>121</v>
      </c>
      <c r="M22" s="12" t="s">
        <v>122</v>
      </c>
      <c r="N22" s="4" t="s">
        <v>27</v>
      </c>
    </row>
    <row r="23" spans="1:14" x14ac:dyDescent="0.2">
      <c r="A23" s="3">
        <f>IF(B23="","",SUBTOTAL(3,$B$2:B23))</f>
        <v>22</v>
      </c>
      <c r="B23" s="4" t="s">
        <v>84</v>
      </c>
      <c r="C23" s="4" t="s">
        <v>202</v>
      </c>
      <c r="D23" s="4" t="s">
        <v>248</v>
      </c>
      <c r="E23" s="4" t="s">
        <v>249</v>
      </c>
      <c r="F23" s="5" t="str">
        <f t="shared" si="0"/>
        <v>Nguyễn Thị Quỳnh Liên</v>
      </c>
      <c r="G23" s="2" t="s">
        <v>205</v>
      </c>
      <c r="H23" s="11" t="s">
        <v>85</v>
      </c>
      <c r="I23" s="4" t="s">
        <v>245</v>
      </c>
      <c r="J23" s="9" t="s">
        <v>86</v>
      </c>
      <c r="K23" s="8" t="s">
        <v>87</v>
      </c>
      <c r="L23" s="9" t="s">
        <v>88</v>
      </c>
      <c r="M23" s="10" t="s">
        <v>89</v>
      </c>
      <c r="N23" s="4" t="s">
        <v>6</v>
      </c>
    </row>
    <row r="24" spans="1:14" x14ac:dyDescent="0.2">
      <c r="A24" s="3">
        <f>IF(B24="","",SUBTOTAL(3,$B$2:B24))</f>
        <v>23</v>
      </c>
      <c r="B24" s="4" t="s">
        <v>123</v>
      </c>
      <c r="C24" s="4" t="s">
        <v>214</v>
      </c>
      <c r="D24" s="4" t="s">
        <v>250</v>
      </c>
      <c r="E24" s="4" t="s">
        <v>251</v>
      </c>
      <c r="F24" s="5" t="str">
        <f t="shared" si="0"/>
        <v>Hồ Thị Minh Phụng</v>
      </c>
      <c r="G24" s="2" t="s">
        <v>205</v>
      </c>
      <c r="H24" s="11" t="s">
        <v>124</v>
      </c>
      <c r="I24" s="4" t="s">
        <v>245</v>
      </c>
      <c r="J24" s="9" t="s">
        <v>125</v>
      </c>
      <c r="K24" s="8" t="s">
        <v>126</v>
      </c>
      <c r="L24" s="9" t="s">
        <v>127</v>
      </c>
      <c r="M24" s="10" t="s">
        <v>126</v>
      </c>
      <c r="N24" s="4" t="s">
        <v>6</v>
      </c>
    </row>
    <row r="25" spans="1:14" x14ac:dyDescent="0.2">
      <c r="A25" s="3">
        <f>IF(B25="","",SUBTOTAL(3,$B$2:B25))</f>
        <v>24</v>
      </c>
      <c r="B25" s="4" t="s">
        <v>58</v>
      </c>
      <c r="C25" s="4" t="s">
        <v>252</v>
      </c>
      <c r="D25" s="4" t="s">
        <v>253</v>
      </c>
      <c r="E25" s="4" t="s">
        <v>212</v>
      </c>
      <c r="F25" s="5" t="str">
        <f t="shared" si="0"/>
        <v>Võ Văn Hưng</v>
      </c>
      <c r="G25" s="2" t="s">
        <v>199</v>
      </c>
      <c r="H25" s="6">
        <v>37557</v>
      </c>
      <c r="I25" s="4" t="s">
        <v>245</v>
      </c>
      <c r="J25" s="9" t="s">
        <v>60</v>
      </c>
      <c r="K25" s="8" t="s">
        <v>61</v>
      </c>
      <c r="L25" s="9" t="s">
        <v>62</v>
      </c>
      <c r="M25" s="10" t="s">
        <v>63</v>
      </c>
      <c r="N25" s="4" t="s">
        <v>6</v>
      </c>
    </row>
    <row r="26" spans="1:14" x14ac:dyDescent="0.2">
      <c r="A26" s="3">
        <f>IF(B26="","",SUBTOTAL(3,$B$2:B26))</f>
        <v>25</v>
      </c>
      <c r="B26" s="4" t="s">
        <v>169</v>
      </c>
      <c r="C26" s="4" t="s">
        <v>254</v>
      </c>
      <c r="D26" s="4" t="s">
        <v>77</v>
      </c>
      <c r="E26" s="4" t="s">
        <v>255</v>
      </c>
      <c r="F26" s="5" t="str">
        <f t="shared" si="0"/>
        <v>Phạm Thanh Trúc</v>
      </c>
      <c r="G26" s="2" t="s">
        <v>205</v>
      </c>
      <c r="H26" s="6">
        <v>38086</v>
      </c>
      <c r="I26" s="4" t="s">
        <v>200</v>
      </c>
      <c r="J26" s="9" t="s">
        <v>170</v>
      </c>
      <c r="K26" s="8" t="s">
        <v>171</v>
      </c>
      <c r="L26" s="9" t="s">
        <v>172</v>
      </c>
      <c r="M26" s="10" t="s">
        <v>171</v>
      </c>
      <c r="N26" s="4" t="s">
        <v>112</v>
      </c>
    </row>
    <row r="27" spans="1:14" x14ac:dyDescent="0.2">
      <c r="A27" s="3">
        <f>IF(B27="","",SUBTOTAL(3,$B$2:B27))</f>
        <v>26</v>
      </c>
      <c r="B27" s="4" t="s">
        <v>45</v>
      </c>
      <c r="C27" s="4" t="s">
        <v>254</v>
      </c>
      <c r="D27" s="4" t="s">
        <v>256</v>
      </c>
      <c r="E27" s="4" t="s">
        <v>46</v>
      </c>
      <c r="F27" s="5" t="str">
        <f t="shared" si="0"/>
        <v>Phạm Huỳnh Bảo Hoan</v>
      </c>
      <c r="H27" s="6">
        <v>37989</v>
      </c>
      <c r="I27" s="4" t="s">
        <v>200</v>
      </c>
      <c r="J27" s="9" t="s">
        <v>47</v>
      </c>
      <c r="K27" s="8" t="s">
        <v>48</v>
      </c>
      <c r="L27" s="9" t="s">
        <v>49</v>
      </c>
      <c r="M27" s="10" t="s">
        <v>50</v>
      </c>
      <c r="N27" s="4" t="s">
        <v>27</v>
      </c>
    </row>
    <row r="28" spans="1:14" x14ac:dyDescent="0.2">
      <c r="A28" s="3">
        <f>IF(B28="","",SUBTOTAL(3,$B$2:B28))</f>
        <v>27</v>
      </c>
      <c r="B28" s="4" t="s">
        <v>90</v>
      </c>
      <c r="C28" s="4" t="s">
        <v>206</v>
      </c>
      <c r="D28" s="4" t="s">
        <v>59</v>
      </c>
      <c r="E28" s="4" t="s">
        <v>91</v>
      </c>
      <c r="F28" s="5" t="str">
        <f t="shared" si="0"/>
        <v>Lê Minh Linh</v>
      </c>
      <c r="G28" s="2" t="s">
        <v>199</v>
      </c>
      <c r="H28" s="11" t="s">
        <v>92</v>
      </c>
      <c r="I28" s="4" t="s">
        <v>224</v>
      </c>
      <c r="J28" s="9" t="s">
        <v>93</v>
      </c>
      <c r="K28" s="8" t="s">
        <v>94</v>
      </c>
      <c r="L28" s="9" t="s">
        <v>95</v>
      </c>
      <c r="M28" s="10" t="s">
        <v>94</v>
      </c>
      <c r="N28" s="4" t="s">
        <v>6</v>
      </c>
    </row>
    <row r="29" spans="1:14" x14ac:dyDescent="0.2">
      <c r="A29" s="3">
        <f>IF(B29="","",SUBTOTAL(3,$B$2:B29))</f>
        <v>28</v>
      </c>
      <c r="B29" s="4" t="s">
        <v>135</v>
      </c>
      <c r="C29" s="4" t="s">
        <v>257</v>
      </c>
      <c r="D29" s="4" t="s">
        <v>136</v>
      </c>
      <c r="E29" s="4" t="s">
        <v>137</v>
      </c>
      <c r="F29" s="5" t="str">
        <f t="shared" si="0"/>
        <v>Vòng Trung Quang</v>
      </c>
      <c r="G29" s="2" t="s">
        <v>199</v>
      </c>
      <c r="H29" s="6">
        <v>38050</v>
      </c>
      <c r="I29" s="4" t="s">
        <v>200</v>
      </c>
      <c r="J29" s="9" t="s">
        <v>138</v>
      </c>
      <c r="K29" s="8" t="s">
        <v>139</v>
      </c>
      <c r="L29" s="9" t="s">
        <v>140</v>
      </c>
      <c r="M29" s="10" t="s">
        <v>139</v>
      </c>
      <c r="N29" s="4" t="s">
        <v>6</v>
      </c>
    </row>
    <row r="30" spans="1:14" x14ac:dyDescent="0.2">
      <c r="A30" s="3">
        <f>IF(B30="","",SUBTOTAL(3,$B$2:B30))</f>
        <v>29</v>
      </c>
      <c r="B30" s="4" t="s">
        <v>14</v>
      </c>
      <c r="C30" s="4" t="s">
        <v>202</v>
      </c>
      <c r="D30" s="4" t="s">
        <v>258</v>
      </c>
      <c r="E30" s="4" t="s">
        <v>232</v>
      </c>
      <c r="F30" s="5" t="str">
        <f t="shared" si="0"/>
        <v>Nguyễn Thị Thanh Châu</v>
      </c>
      <c r="G30" s="2" t="s">
        <v>205</v>
      </c>
      <c r="H30" s="11" t="s">
        <v>15</v>
      </c>
      <c r="I30" s="4" t="s">
        <v>245</v>
      </c>
      <c r="J30" s="9" t="s">
        <v>16</v>
      </c>
      <c r="K30" s="8" t="s">
        <v>17</v>
      </c>
      <c r="L30" s="9" t="s">
        <v>18</v>
      </c>
      <c r="M30" s="10" t="s">
        <v>19</v>
      </c>
      <c r="N30" s="4" t="s">
        <v>20</v>
      </c>
    </row>
    <row r="31" spans="1:14" x14ac:dyDescent="0.2">
      <c r="A31" s="3">
        <f>IF(B31="","",SUBTOTAL(3,$B$2:B31))</f>
        <v>30</v>
      </c>
      <c r="B31" s="4" t="s">
        <v>28</v>
      </c>
      <c r="C31" s="4" t="s">
        <v>259</v>
      </c>
      <c r="D31" s="4" t="s">
        <v>260</v>
      </c>
      <c r="E31" s="4" t="s">
        <v>261</v>
      </c>
      <c r="F31" s="5" t="str">
        <f t="shared" si="0"/>
        <v>Dương Trí Đức</v>
      </c>
      <c r="G31" s="2" t="s">
        <v>199</v>
      </c>
      <c r="H31" s="11" t="s">
        <v>29</v>
      </c>
      <c r="I31" s="4" t="s">
        <v>200</v>
      </c>
      <c r="J31" s="9" t="s">
        <v>30</v>
      </c>
      <c r="K31" s="8" t="s">
        <v>31</v>
      </c>
      <c r="L31" s="9" t="s">
        <v>32</v>
      </c>
      <c r="M31" s="10">
        <v>1019476461</v>
      </c>
      <c r="N31" s="4" t="s">
        <v>27</v>
      </c>
    </row>
    <row r="32" spans="1:14" x14ac:dyDescent="0.2">
      <c r="A32" s="3">
        <f>IF(B32="","",SUBTOTAL(3,$B$2:B32))</f>
        <v>31</v>
      </c>
      <c r="B32" s="4" t="s">
        <v>158</v>
      </c>
      <c r="C32" s="4" t="s">
        <v>202</v>
      </c>
      <c r="D32" s="4" t="s">
        <v>262</v>
      </c>
      <c r="E32" s="4" t="s">
        <v>263</v>
      </c>
      <c r="F32" s="5" t="str">
        <f t="shared" si="0"/>
        <v>Nguyễn Lê Đức Thiện</v>
      </c>
      <c r="G32" s="2" t="s">
        <v>199</v>
      </c>
      <c r="H32" s="11" t="s">
        <v>159</v>
      </c>
      <c r="I32" s="4" t="s">
        <v>200</v>
      </c>
      <c r="J32" s="9" t="s">
        <v>160</v>
      </c>
      <c r="K32" s="8" t="s">
        <v>161</v>
      </c>
      <c r="L32" s="9" t="s">
        <v>162</v>
      </c>
      <c r="M32" s="10" t="s">
        <v>161</v>
      </c>
      <c r="N32" s="4" t="s">
        <v>6</v>
      </c>
    </row>
    <row r="33" spans="1:14" x14ac:dyDescent="0.2">
      <c r="A33" s="3">
        <f>IF(B33="","",SUBTOTAL(3,$B$2:B33))</f>
        <v>32</v>
      </c>
      <c r="B33" s="4" t="s">
        <v>33</v>
      </c>
      <c r="C33" s="4" t="s">
        <v>264</v>
      </c>
      <c r="D33" s="4" t="s">
        <v>197</v>
      </c>
      <c r="E33" s="4" t="s">
        <v>265</v>
      </c>
      <c r="F33" s="5" t="str">
        <f t="shared" si="0"/>
        <v>Đỗ Ngọc Duyên</v>
      </c>
      <c r="G33" s="2" t="s">
        <v>199</v>
      </c>
      <c r="H33" s="6">
        <v>36962</v>
      </c>
      <c r="I33" s="4" t="s">
        <v>213</v>
      </c>
      <c r="J33" s="9" t="s">
        <v>34</v>
      </c>
      <c r="K33" s="8" t="s">
        <v>35</v>
      </c>
      <c r="L33" s="9" t="s">
        <v>36</v>
      </c>
      <c r="M33" s="10" t="s">
        <v>37</v>
      </c>
      <c r="N33" s="4" t="s">
        <v>6</v>
      </c>
    </row>
  </sheetData>
  <autoFilter ref="A1:N33" xr:uid="{896996CC-62A6-4CD6-81FC-2720A6797A58}"/>
  <pageMargins left="0.7" right="0.7" top="0.75" bottom="0.75" header="0.3" footer="0.3"/>
  <ignoredErrors>
    <ignoredError sqref="K2:K6 M6 K28:K33 K12:K27 K7:K1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9c508f-22ca-4c46-b2c1-f53803902e70" xsi:nil="true"/>
    <lcf76f155ced4ddcb4097134ff3c332f xmlns="f48bc12f-0d43-4604-bd1e-e003d3fa9b9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61061D5348C42A4B96B47E3FEBFF1" ma:contentTypeVersion="13" ma:contentTypeDescription="Create a new document." ma:contentTypeScope="" ma:versionID="96c02f4a40652160636418ee4d6d339f">
  <xsd:schema xmlns:xsd="http://www.w3.org/2001/XMLSchema" xmlns:xs="http://www.w3.org/2001/XMLSchema" xmlns:p="http://schemas.microsoft.com/office/2006/metadata/properties" xmlns:ns2="f48bc12f-0d43-4604-bd1e-e003d3fa9b95" xmlns:ns3="fc9c508f-22ca-4c46-b2c1-f53803902e70" targetNamespace="http://schemas.microsoft.com/office/2006/metadata/properties" ma:root="true" ma:fieldsID="5882e68b01ef6b5fc25e06aedec52d75" ns2:_="" ns3:_="">
    <xsd:import namespace="f48bc12f-0d43-4604-bd1e-e003d3fa9b95"/>
    <xsd:import namespace="fc9c508f-22ca-4c46-b2c1-f53803902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bc12f-0d43-4604-bd1e-e003d3fa9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d4e9ccb-95ca-452f-a8ac-5aee21c575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c508f-22ca-4c46-b2c1-f53803902e7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548973-a59f-4a01-a6b4-df9a98bc11d6}" ma:internalName="TaxCatchAll" ma:showField="CatchAllData" ma:web="fc9c508f-22ca-4c46-b2c1-f53803902e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6845E8-E2D7-42C4-A7AA-2B9636F35A2C}">
  <ds:schemaRefs>
    <ds:schemaRef ds:uri="http://schemas.microsoft.com/office/2006/metadata/properties"/>
    <ds:schemaRef ds:uri="http://schemas.microsoft.com/office/infopath/2007/PartnerControls"/>
    <ds:schemaRef ds:uri="fc9c508f-22ca-4c46-b2c1-f53803902e70"/>
    <ds:schemaRef ds:uri="f48bc12f-0d43-4604-bd1e-e003d3fa9b95"/>
  </ds:schemaRefs>
</ds:datastoreItem>
</file>

<file path=customXml/itemProps2.xml><?xml version="1.0" encoding="utf-8"?>
<ds:datastoreItem xmlns:ds="http://schemas.openxmlformats.org/officeDocument/2006/customXml" ds:itemID="{80694C50-B027-4D21-BECC-A459E02D77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D0CB3C-9F1A-4CDF-A0C5-B6AEAE6B2D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8bc12f-0d43-4604-bd1e-e003d3fa9b95"/>
    <ds:schemaRef ds:uri="fc9c508f-22ca-4c46-b2c1-f53803902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Hưng Trịnh Đỗ Duy</cp:lastModifiedBy>
  <cp:revision/>
  <dcterms:created xsi:type="dcterms:W3CDTF">2022-11-02T07:04:35Z</dcterms:created>
  <dcterms:modified xsi:type="dcterms:W3CDTF">2023-01-07T08:50:08Z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0x010100C1261061D5348C42A4B96B47E3FEBFF1</vt:lpwstr>
  </property>
  <property fmtid="{D5CDD505-2E9C-101B-9397-08002B2CF9AE}" pid="3" name="MediaServiceImageTags">
    <vt:lpwstr/>
  </property>
</Properties>
</file>