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@ARANIBAR_TRABAJO\GRUPO TRABAJO ARANIBAR\"/>
    </mc:Choice>
  </mc:AlternateContent>
  <xr:revisionPtr revIDLastSave="0" documentId="13_ncr:1_{DD5F8EE8-3584-49D4-BC46-D621380AA623}" xr6:coauthVersionLast="47" xr6:coauthVersionMax="47" xr10:uidLastSave="{00000000-0000-0000-0000-000000000000}"/>
  <bookViews>
    <workbookView xWindow="-120" yWindow="-120" windowWidth="29040" windowHeight="15840" xr2:uid="{089B0E2A-AAC8-4D91-B9AA-B2DE5B1391A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J14" i="1"/>
  <c r="K14" i="1"/>
  <c r="L14" i="1"/>
  <c r="M14" i="1"/>
  <c r="B14" i="1"/>
  <c r="B7" i="1"/>
  <c r="C7" i="1"/>
  <c r="D7" i="1"/>
  <c r="E7" i="1"/>
  <c r="F7" i="1"/>
  <c r="G7" i="1"/>
  <c r="H7" i="1"/>
  <c r="I7" i="1"/>
  <c r="J7" i="1"/>
  <c r="K7" i="1"/>
  <c r="L7" i="1"/>
  <c r="M7" i="1"/>
  <c r="N19" i="1"/>
  <c r="N12" i="1"/>
  <c r="N14" i="1" s="1"/>
  <c r="N11" i="1"/>
  <c r="N5" i="1"/>
  <c r="N4" i="1"/>
  <c r="N7" i="1" s="1"/>
</calcChain>
</file>

<file path=xl/sharedStrings.xml><?xml version="1.0" encoding="utf-8"?>
<sst xmlns="http://schemas.openxmlformats.org/spreadsheetml/2006/main" count="86" uniqueCount="21">
  <si>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</si>
  <si>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</si>
  <si>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</si>
  <si>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</si>
  <si>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</si>
  <si>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</si>
  <si>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</si>
  <si>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</si>
  <si>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</si>
  <si>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</si>
  <si>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</si>
  <si>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</si>
  <si>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AÑO</t>
  </si>
  <si>
    <t>BARROS ARANA</t>
  </si>
  <si>
    <t>SUPERADO</t>
  </si>
  <si>
    <t>NO SUPERADO</t>
  </si>
  <si>
    <t>NIVEL</t>
  </si>
  <si>
    <t>TOTAL</t>
  </si>
  <si>
    <t>SANTA MARIA</t>
  </si>
  <si>
    <t>TUTAPEL</t>
  </si>
  <si>
    <t>TUCAPEL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</si>
</sst>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$&quot;* #,##0_ ;_ &quot;$&quot;* \-#,##0_ ;_ &quot;$&quot;* &quot;-&quot;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2" fontId="0" fillId="0" borderId="1" xfId="1" applyFont="1" applyBorder="1"/>
    <xf numFmtId="0" fontId="2" fillId="2" borderId="1" xfId="0" applyFont="1" applyFill="1" applyBorder="1"/>
    <xf numFmtId="0" fontId="2" fillId="3" borderId="1" xfId="0" applyFont="1" applyFill="1" applyBorder="1"/>
    <xf numFmtId="42" fontId="0" fillId="0" borderId="0" xfId="0" applyNumberFormat="1"/>
    <xf numFmtId="0" fontId="0" fillId="0" borderId="1" xfId="0" applyFill="1" applyBorder="1"/>
    <xf numFmtId="42" fontId="0" fillId="0" borderId="1" xfId="0" applyNumberFormat="1" applyBorder="1"/>
    <xf numFmtId="1" fontId="0" fillId="0" borderId="0" xfId="2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SANTA MARIA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2023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Hoja1!$B$10:$M$10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Hoja1!$B$11:$M$11</c:f>
              <c:numCache>
                <c:formatCode>_("$"* #,##0_);_("$"* \(#,##0\);_("$"* "-"_);_(@_)</c:formatCode>
                <c:ptCount val="12"/>
                <c:pt idx="0">
                  <c:v>12655877</c:v>
                </c:pt>
                <c:pt idx="1">
                  <c:v>12189255</c:v>
                </c:pt>
                <c:pt idx="2">
                  <c:v>13207981</c:v>
                </c:pt>
                <c:pt idx="3">
                  <c:v>12859958</c:v>
                </c:pt>
                <c:pt idx="4">
                  <c:v>13566590</c:v>
                </c:pt>
                <c:pt idx="5">
                  <c:v>14369782</c:v>
                </c:pt>
                <c:pt idx="6">
                  <c:v>17113244</c:v>
                </c:pt>
                <c:pt idx="7">
                  <c:v>13081501</c:v>
                </c:pt>
                <c:pt idx="8">
                  <c:v>14992011</c:v>
                </c:pt>
                <c:pt idx="9">
                  <c:v>13894860</c:v>
                </c:pt>
                <c:pt idx="10">
                  <c:v>11873719</c:v>
                </c:pt>
                <c:pt idx="11">
                  <c:v>13332176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B-421A-A402-9D0E252E01D9}"/>
            </c:ext>
          </c:extLst>
        </c:ser>
        <c:ser>
          <c:idx val="1"/>
          <c:order val="1"/>
          <c:tx>
            <c:v>2024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Hoja1!$B$10:$M$10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Hoja1!$B$12:$M$12</c:f>
              <c:numCache>
                <c:formatCode>_("$"* #,##0_);_("$"* \(#,##0\);_("$"* "-"_);_(@_)</c:formatCode>
                <c:ptCount val="12"/>
                <c:pt idx="0">
                  <c:v>10871172</c:v>
                </c:pt>
                <c:pt idx="1">
                  <c:v>8894256</c:v>
                </c:pt>
                <c:pt idx="2">
                  <c:v>9475148</c:v>
                </c:pt>
                <c:pt idx="3">
                  <c:v>12543384</c:v>
                </c:pt>
                <c:pt idx="4">
                  <c:v>10129252</c:v>
                </c:pt>
                <c:pt idx="5">
                  <c:v>11105939</c:v>
                </c:pt>
                <c:pt idx="6">
                  <c:v>11099114</c:v>
                </c:pt>
                <c:pt idx="7">
                  <c:v>11260472</c:v>
                </c:pt>
                <c:pt idx="8">
                  <c:v>10053852</c:v>
                </c:pt>
                <c:pt idx="9">
                  <c:v>9509587</c:v>
                </c:pt>
                <c:pt idx="10">
                  <c:v>8827273</c:v>
                </c:pt>
                <c:pt idx="11">
                  <c:v>9369775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0B-421A-A402-9D0E252E0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060464"/>
        <c:axId val="616059504"/>
      </c:barChart>
      <c:catAx>
        <c:axId val="61606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16059504"/>
        <c:crosses val="autoZero"/>
        <c:auto val="1"/>
        <c:lblAlgn val="ctr"/>
        <c:lblOffset val="100"/>
        <c:noMultiLvlLbl val="0"/>
      </c:catAx>
      <c:valAx>
        <c:axId val="6160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1606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2023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Hoja1!$B$10:$M$10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Hoja1!$B$11:$M$11</c:f>
              <c:numCache>
                <c:formatCode>_("$"* #,##0_);_("$"* \(#,##0\);_("$"* "-"_);_(@_)</c:formatCode>
                <c:ptCount val="12"/>
                <c:pt idx="0">
                  <c:v>12655877</c:v>
                </c:pt>
                <c:pt idx="1">
                  <c:v>12189255</c:v>
                </c:pt>
                <c:pt idx="2">
                  <c:v>13207981</c:v>
                </c:pt>
                <c:pt idx="3">
                  <c:v>12859958</c:v>
                </c:pt>
                <c:pt idx="4">
                  <c:v>13566590</c:v>
                </c:pt>
                <c:pt idx="5">
                  <c:v>14369782</c:v>
                </c:pt>
                <c:pt idx="6">
                  <c:v>17113244</c:v>
                </c:pt>
                <c:pt idx="7">
                  <c:v>13081501</c:v>
                </c:pt>
                <c:pt idx="8">
                  <c:v>14992011</c:v>
                </c:pt>
                <c:pt idx="9">
                  <c:v>13894860</c:v>
                </c:pt>
                <c:pt idx="10">
                  <c:v>11873719</c:v>
                </c:pt>
                <c:pt idx="11">
                  <c:v>13332176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48-40B4-B808-A97B40A1A7CB}"/>
            </c:ext>
          </c:extLst>
        </c:ser>
        <c:ser>
          <c:idx val="1"/>
          <c:order val="1"/>
          <c:tx>
            <c:v>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Hoja1!$B$10:$M$10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Hoja1!$B$12:$M$12</c:f>
              <c:numCache>
                <c:formatCode>_("$"* #,##0_);_("$"* \(#,##0\);_("$"* "-"_);_(@_)</c:formatCode>
                <c:ptCount val="12"/>
                <c:pt idx="0">
                  <c:v>10871172</c:v>
                </c:pt>
                <c:pt idx="1">
                  <c:v>8894256</c:v>
                </c:pt>
                <c:pt idx="2">
                  <c:v>9475148</c:v>
                </c:pt>
                <c:pt idx="3">
                  <c:v>12543384</c:v>
                </c:pt>
                <c:pt idx="4">
                  <c:v>10129252</c:v>
                </c:pt>
                <c:pt idx="5">
                  <c:v>11105939</c:v>
                </c:pt>
                <c:pt idx="6">
                  <c:v>11099114</c:v>
                </c:pt>
                <c:pt idx="7">
                  <c:v>11260472</c:v>
                </c:pt>
                <c:pt idx="8">
                  <c:v>10053852</c:v>
                </c:pt>
                <c:pt idx="9">
                  <c:v>9509587</c:v>
                </c:pt>
                <c:pt idx="10">
                  <c:v>8827273</c:v>
                </c:pt>
                <c:pt idx="11">
                  <c:v>9369775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8-40B4-B808-A97B40A1A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6152048"/>
        <c:axId val="1246134288"/>
      </c:lineChart>
      <c:catAx>
        <c:axId val="124615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46134288"/>
        <c:crosses val="autoZero"/>
        <c:auto val="1"/>
        <c:lblAlgn val="ctr"/>
        <c:lblOffset val="100"/>
        <c:noMultiLvlLbl val="0"/>
      </c:catAx>
      <c:valAx>
        <c:axId val="12461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4615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2023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Hoja1!$B$3:$M$3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Hoja1!$B$4:$M$4</c:f>
              <c:numCache>
                <c:formatCode>_("$"* #,##0_);_("$"* \(#,##0\);_("$"* "-"_);_(@_)</c:formatCode>
                <c:ptCount val="12"/>
                <c:pt idx="0">
                  <c:v>9703437</c:v>
                </c:pt>
                <c:pt idx="1">
                  <c:v>10472235</c:v>
                </c:pt>
                <c:pt idx="2">
                  <c:v>11287552</c:v>
                </c:pt>
                <c:pt idx="3">
                  <c:v>10149271</c:v>
                </c:pt>
                <c:pt idx="4">
                  <c:v>12433735</c:v>
                </c:pt>
                <c:pt idx="5">
                  <c:v>11920079</c:v>
                </c:pt>
                <c:pt idx="6">
                  <c:v>12719545</c:v>
                </c:pt>
                <c:pt idx="7">
                  <c:v>11727439</c:v>
                </c:pt>
                <c:pt idx="8">
                  <c:v>12551690</c:v>
                </c:pt>
                <c:pt idx="9">
                  <c:v>11772459</c:v>
                </c:pt>
                <c:pt idx="10">
                  <c:v>9615092</c:v>
                </c:pt>
                <c:pt idx="11">
                  <c:v>10289703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3-446B-AEB4-B6A34B6203CD}"/>
            </c:ext>
          </c:extLst>
        </c:ser>
        <c:ser>
          <c:idx val="1"/>
          <c:order val="1"/>
          <c:tx>
            <c:v>2024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Hoja1!$B$3:$M$3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Hoja1!$B$5:$M$5</c:f>
              <c:numCache>
                <c:formatCode>_("$"* #,##0_);_("$"* \(#,##0\);_("$"* "-"_);_(@_)</c:formatCode>
                <c:ptCount val="12"/>
                <c:pt idx="0">
                  <c:v>10526261</c:v>
                </c:pt>
                <c:pt idx="1">
                  <c:v>11591876</c:v>
                </c:pt>
                <c:pt idx="2">
                  <c:v>10250556</c:v>
                </c:pt>
                <c:pt idx="3">
                  <c:v>10978062</c:v>
                </c:pt>
                <c:pt idx="4">
                  <c:v>12090403</c:v>
                </c:pt>
                <c:pt idx="5">
                  <c:v>9637046</c:v>
                </c:pt>
                <c:pt idx="6">
                  <c:v>12961528</c:v>
                </c:pt>
                <c:pt idx="7">
                  <c:v>10997476</c:v>
                </c:pt>
                <c:pt idx="8">
                  <c:v>10511989</c:v>
                </c:pt>
                <c:pt idx="9">
                  <c:v>9105450</c:v>
                </c:pt>
                <c:pt idx="10">
                  <c:v>8926353</c:v>
                </c:pt>
                <c:pt idx="11">
                  <c:v>12504826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3-446B-AEB4-B6A34B620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048464"/>
        <c:axId val="616067664"/>
      </c:barChart>
      <c:catAx>
        <c:axId val="61604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16067664"/>
        <c:crosses val="autoZero"/>
        <c:auto val="1"/>
        <c:lblAlgn val="ctr"/>
        <c:lblOffset val="100"/>
        <c:noMultiLvlLbl val="0"/>
      </c:catAx>
      <c:valAx>
        <c:axId val="61606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1604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2023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Hoja1!$B$3:$M$3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Hoja1!$B$4:$M$4</c:f>
              <c:numCache>
                <c:formatCode>_("$"* #,##0_);_("$"* \(#,##0\);_("$"* "-"_);_(@_)</c:formatCode>
                <c:ptCount val="12"/>
                <c:pt idx="0">
                  <c:v>9703437</c:v>
                </c:pt>
                <c:pt idx="1">
                  <c:v>10472235</c:v>
                </c:pt>
                <c:pt idx="2">
                  <c:v>11287552</c:v>
                </c:pt>
                <c:pt idx="3">
                  <c:v>10149271</c:v>
                </c:pt>
                <c:pt idx="4">
                  <c:v>12433735</c:v>
                </c:pt>
                <c:pt idx="5">
                  <c:v>11920079</c:v>
                </c:pt>
                <c:pt idx="6">
                  <c:v>12719545</c:v>
                </c:pt>
                <c:pt idx="7">
                  <c:v>11727439</c:v>
                </c:pt>
                <c:pt idx="8">
                  <c:v>12551690</c:v>
                </c:pt>
                <c:pt idx="9">
                  <c:v>11772459</c:v>
                </c:pt>
                <c:pt idx="10">
                  <c:v>9615092</c:v>
                </c:pt>
                <c:pt idx="11">
                  <c:v>10289703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29-44BF-AFC8-63AF3AF68820}"/>
            </c:ext>
          </c:extLst>
        </c:ser>
        <c:ser>
          <c:idx val="1"/>
          <c:order val="1"/>
          <c:tx>
            <c:v>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Hoja1!$B$3:$M$3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Hoja1!$B$5:$M$5</c:f>
              <c:numCache>
                <c:formatCode>_("$"* #,##0_);_("$"* \(#,##0\);_("$"* "-"_);_(@_)</c:formatCode>
                <c:ptCount val="12"/>
                <c:pt idx="0">
                  <c:v>10526261</c:v>
                </c:pt>
                <c:pt idx="1">
                  <c:v>11591876</c:v>
                </c:pt>
                <c:pt idx="2">
                  <c:v>10250556</c:v>
                </c:pt>
                <c:pt idx="3">
                  <c:v>10978062</c:v>
                </c:pt>
                <c:pt idx="4">
                  <c:v>12090403</c:v>
                </c:pt>
                <c:pt idx="5">
                  <c:v>9637046</c:v>
                </c:pt>
                <c:pt idx="6">
                  <c:v>12961528</c:v>
                </c:pt>
                <c:pt idx="7">
                  <c:v>10997476</c:v>
                </c:pt>
                <c:pt idx="8">
                  <c:v>10511989</c:v>
                </c:pt>
                <c:pt idx="9">
                  <c:v>9105450</c:v>
                </c:pt>
                <c:pt idx="10">
                  <c:v>8926353</c:v>
                </c:pt>
                <c:pt idx="11">
                  <c:v>12504826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29-44BF-AFC8-63AF3AF68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071024"/>
        <c:axId val="616070544"/>
      </c:lineChart>
      <c:catAx>
        <c:axId val="61607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16070544"/>
        <c:crosses val="autoZero"/>
        <c:auto val="1"/>
        <c:lblAlgn val="ctr"/>
        <c:lblOffset val="100"/>
        <c:noMultiLvlLbl val="0"/>
      </c:catAx>
      <c:valAx>
        <c:axId val="61607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1607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Hoja1!$B$18:$M$18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Hoja1!$B$19:$M$19</c:f>
              <c:numCache>
                <c:formatCode>_("$"* #,##0_);_("$"* \(#,##0\);_("$"*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4277947</c:v>
                </c:pt>
                <c:pt idx="3">
                  <c:v>5253378</c:v>
                </c:pt>
                <c:pt idx="4">
                  <c:v>6251292</c:v>
                </c:pt>
                <c:pt idx="5">
                  <c:v>5911874</c:v>
                </c:pt>
                <c:pt idx="6">
                  <c:v>6922064</c:v>
                </c:pt>
                <c:pt idx="7">
                  <c:v>6733773</c:v>
                </c:pt>
                <c:pt idx="8">
                  <c:v>6516618</c:v>
                </c:pt>
                <c:pt idx="9">
                  <c:v>5926223</c:v>
                </c:pt>
                <c:pt idx="10">
                  <c:v>6393702</c:v>
                </c:pt>
                <c:pt idx="11">
                  <c:v>6637277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8-4FD8-8835-0B7836A71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048944"/>
        <c:axId val="616065264"/>
      </c:lineChart>
      <c:catAx>
        <c:axId val="61604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16065264"/>
        <c:crosses val="autoZero"/>
        <c:auto val="1"/>
        <c:lblAlgn val="ctr"/>
        <c:lblOffset val="100"/>
        <c:noMultiLvlLbl val="0"/>
      </c:catAx>
      <c:valAx>
        <c:axId val="6160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1604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BARROS ARANA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Hoja1!$C$70:$N$70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Hoja1!$C$71:$N$71</c:f>
              <c:numCache>
                <c:formatCode>_("$"* #,##0_);_("$"* \(#,##0\);_("$"* "-"_);_(@_)</c:formatCode>
                <c:ptCount val="12"/>
                <c:pt idx="0">
                  <c:v>10526261</c:v>
                </c:pt>
                <c:pt idx="1">
                  <c:v>11591876</c:v>
                </c:pt>
                <c:pt idx="2">
                  <c:v>10250556</c:v>
                </c:pt>
                <c:pt idx="3">
                  <c:v>10978062</c:v>
                </c:pt>
                <c:pt idx="4">
                  <c:v>12090403</c:v>
                </c:pt>
                <c:pt idx="5">
                  <c:v>9637046</c:v>
                </c:pt>
                <c:pt idx="6">
                  <c:v>12961528</c:v>
                </c:pt>
                <c:pt idx="7">
                  <c:v>10997476</c:v>
                </c:pt>
                <c:pt idx="8">
                  <c:v>10511989</c:v>
                </c:pt>
                <c:pt idx="9">
                  <c:v>9105450</c:v>
                </c:pt>
                <c:pt idx="10">
                  <c:v>8926353</c:v>
                </c:pt>
                <c:pt idx="11">
                  <c:v>12504826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1B-4AF2-A68E-30A15E34A533}"/>
            </c:ext>
          </c:extLst>
        </c:ser>
        <c:ser>
          <c:idx val="1"/>
          <c:order val="1"/>
          <c:tx>
            <c:v>SANTA MARIA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Hoja1!$C$70:$N$70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Hoja1!$C$72:$N$72</c:f>
              <c:numCache>
                <c:formatCode>_("$"* #,##0_);_("$"* \(#,##0\);_("$"* "-"_);_(@_)</c:formatCode>
                <c:ptCount val="12"/>
                <c:pt idx="0">
                  <c:v>10871172</c:v>
                </c:pt>
                <c:pt idx="1">
                  <c:v>8894256</c:v>
                </c:pt>
                <c:pt idx="2">
                  <c:v>9475148</c:v>
                </c:pt>
                <c:pt idx="3">
                  <c:v>12543384</c:v>
                </c:pt>
                <c:pt idx="4">
                  <c:v>10129252</c:v>
                </c:pt>
                <c:pt idx="5">
                  <c:v>11105939</c:v>
                </c:pt>
                <c:pt idx="6">
                  <c:v>11099114</c:v>
                </c:pt>
                <c:pt idx="7">
                  <c:v>11260472</c:v>
                </c:pt>
                <c:pt idx="8">
                  <c:v>10053852</c:v>
                </c:pt>
                <c:pt idx="9">
                  <c:v>9509587</c:v>
                </c:pt>
                <c:pt idx="10">
                  <c:v>8827273</c:v>
                </c:pt>
                <c:pt idx="11">
                  <c:v>9369775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1B-4AF2-A68E-30A15E34A533}"/>
            </c:ext>
          </c:extLst>
        </c:ser>
        <c:ser>
          <c:idx val="2"/>
          <c:order val="2"/>
          <c:tx>
            <c:v>TUCAPEL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Hoja1!$C$70:$N$70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Hoja1!$C$73:$N$73</c:f>
              <c:numCache>
                <c:formatCode>_("$"* #,##0_);_("$"* \(#,##0\);_("$"*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4277947</c:v>
                </c:pt>
                <c:pt idx="3">
                  <c:v>5253378</c:v>
                </c:pt>
                <c:pt idx="4">
                  <c:v>6251292</c:v>
                </c:pt>
                <c:pt idx="5">
                  <c:v>5911874</c:v>
                </c:pt>
                <c:pt idx="6">
                  <c:v>6922064</c:v>
                </c:pt>
                <c:pt idx="7">
                  <c:v>6733773</c:v>
                </c:pt>
                <c:pt idx="8">
                  <c:v>6516618</c:v>
                </c:pt>
                <c:pt idx="9">
                  <c:v>5926223</c:v>
                </c:pt>
                <c:pt idx="10">
                  <c:v>6393702</c:v>
                </c:pt>
                <c:pt idx="11">
                  <c:v>6637277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1B-4AF2-A68E-30A15E34A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58064"/>
        <c:axId val="96159504"/>
      </c:lineChart>
      <c:catAx>
        <c:axId val="9615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6159504"/>
        <c:crosses val="autoZero"/>
        <c:auto val="1"/>
        <c:lblAlgn val="ctr"/>
        <c:lblOffset val="100"/>
        <c:noMultiLvlLbl val="0"/>
      </c:catAx>
      <c:valAx>
        <c:axId val="961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615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22</xdr:row>
      <xdr:rowOff>76199</xdr:rowOff>
    </xdr:from>
    <xdr:to>
      <xdr:col>15</xdr:col>
      <xdr:colOff>161925</xdr:colOff>
      <xdr:row>60</xdr:row>
      <xdr:rowOff>123824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AF9A124-7483-A1F0-A194-971F41799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66675</xdr:colOff>
      <xdr:row>32</xdr:row>
      <xdr:rowOff>180974</xdr:rowOff>
    </xdr:from>
    <xdr:ext cx="1066800" cy="233205"/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9C2FDEA0-3D94-9F90-6C0C-067604E68EAA}"/>
            </a:ext>
          </a:extLst>
        </xdr:cNvPr>
        <xdr:cNvSpPr/>
      </xdr:nvSpPr>
      <xdr:spPr>
        <a:xfrm>
          <a:off x="1066800" y="6276974"/>
          <a:ext cx="1066800" cy="233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endParaRPr lang="es-ES" sz="900" b="1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0</xdr:col>
      <xdr:colOff>452437</xdr:colOff>
      <xdr:row>21</xdr:row>
      <xdr:rowOff>119062</xdr:rowOff>
    </xdr:from>
    <xdr:to>
      <xdr:col>5</xdr:col>
      <xdr:colOff>290512</xdr:colOff>
      <xdr:row>36</xdr:row>
      <xdr:rowOff>4762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F1CE517-CBE0-5053-7F2C-4CB644119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461962</xdr:colOff>
      <xdr:row>26</xdr:row>
      <xdr:rowOff>128587</xdr:rowOff>
    </xdr:from>
    <xdr:to>
      <xdr:col>12</xdr:col>
      <xdr:colOff>538162</xdr:colOff>
      <xdr:row>41</xdr:row>
      <xdr:rowOff>14287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9F516A7A-6A60-DBD2-3BD7-2CF181A38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309562</xdr:colOff>
      <xdr:row>25</xdr:row>
      <xdr:rowOff>147637</xdr:rowOff>
    </xdr:from>
    <xdr:to>
      <xdr:col>9</xdr:col>
      <xdr:colOff>366712</xdr:colOff>
      <xdr:row>40</xdr:row>
      <xdr:rowOff>33337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497187E-CE68-9AEF-60FE-C309D27D9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14287</xdr:colOff>
      <xdr:row>24</xdr:row>
      <xdr:rowOff>185737</xdr:rowOff>
    </xdr:from>
    <xdr:to>
      <xdr:col>4</xdr:col>
      <xdr:colOff>785812</xdr:colOff>
      <xdr:row>39</xdr:row>
      <xdr:rowOff>71437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B40113F5-453C-70A4-EF75-637F7C28E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357187</xdr:colOff>
      <xdr:row>53</xdr:row>
      <xdr:rowOff>23812</xdr:rowOff>
    </xdr:from>
    <xdr:to>
      <xdr:col>10</xdr:col>
      <xdr:colOff>423862</xdr:colOff>
      <xdr:row>67</xdr:row>
      <xdr:rowOff>100012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2AE3DC28-694A-E8B1-A938-CAAE5BA23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5B560-57A3-4D33-81B9-B0841E131FB6}">
  <sheetPr codeName="Hoja1"/>
  <dimension ref="A2:O73"/>
  <sheetViews>
    <sheetView tabSelected="1" topLeftCell="A58" workbookViewId="0">
      <selection activeCell="K85" sqref="K85"/>
    </sheetView>
  </sheetViews>
  <sheetFormatPr baseColWidth="10" defaultRowHeight="15" x14ac:dyDescent="0.25"/>
  <cols>
    <col min="1" max="1" width="15" style="1" bestFit="1" customWidth="1"/>
    <col min="2" max="2" width="15" bestFit="1" customWidth="1"/>
    <col min="3" max="6" width="14" bestFit="1" customWidth="1"/>
    <col min="7" max="7" width="13.85546875" bestFit="1" customWidth="1"/>
    <col min="8" max="8" width="12" bestFit="1" customWidth="1"/>
    <col min="9" max="12" width="13.85546875" bestFit="1" customWidth="1"/>
    <col min="13" max="13" width="12" bestFit="1" customWidth="1"/>
    <col min="14" max="14" width="13" bestFit="1" customWidth="1"/>
  </cols>
  <sheetData>
    <row r="2" spans="1:14" x14ac:dyDescent="0.25">
      <c r="A2" s="1" t="s">
        <v>13</v>
      </c>
    </row>
    <row r="3" spans="1:14" x14ac:dyDescent="0.25">
      <c r="A3" s="2" t="s">
        <v>12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8" t="s">
        <v>17</v>
      </c>
    </row>
    <row r="4" spans="1:14" x14ac:dyDescent="0.25">
      <c r="A4" s="2">
        <v>2023</v>
      </c>
      <c r="B4" s="4">
        <v>9703437</v>
      </c>
      <c r="C4" s="4">
        <v>10472235</v>
      </c>
      <c r="D4" s="4">
        <v>11287552</v>
      </c>
      <c r="E4" s="4">
        <v>10149271</v>
      </c>
      <c r="F4" s="4">
        <v>12433735</v>
      </c>
      <c r="G4" s="4">
        <v>11920079</v>
      </c>
      <c r="H4" s="4">
        <v>12719545</v>
      </c>
      <c r="I4" s="4">
        <v>11727439</v>
      </c>
      <c r="J4" s="4">
        <v>12551690</v>
      </c>
      <c r="K4" s="4">
        <v>11772459</v>
      </c>
      <c r="L4" s="4">
        <v>9615092</v>
      </c>
      <c r="M4" s="4">
        <v>10289703</v>
      </c>
      <c r="N4" s="9">
        <f>SUM(B4:M4)</f>
        <v>134642237</v>
      </c>
    </row>
    <row r="5" spans="1:14" x14ac:dyDescent="0.25">
      <c r="A5" s="2">
        <v>2024</v>
      </c>
      <c r="B5" s="4">
        <v>10526261</v>
      </c>
      <c r="C5" s="4">
        <v>11591876</v>
      </c>
      <c r="D5" s="4">
        <v>10250556</v>
      </c>
      <c r="E5" s="4">
        <v>10978062</v>
      </c>
      <c r="F5" s="4">
        <v>12090403</v>
      </c>
      <c r="G5" s="4">
        <v>9637046</v>
      </c>
      <c r="H5" s="4">
        <v>12961528</v>
      </c>
      <c r="I5" s="4">
        <v>10997476</v>
      </c>
      <c r="J5" s="4">
        <v>10511989</v>
      </c>
      <c r="K5" s="4">
        <v>9105450</v>
      </c>
      <c r="L5" s="4">
        <v>8926353</v>
      </c>
      <c r="M5" s="4">
        <v>12504826</v>
      </c>
      <c r="N5" s="9">
        <f>SUM(B5:M5)</f>
        <v>130081826</v>
      </c>
    </row>
    <row r="6" spans="1:14" x14ac:dyDescent="0.25">
      <c r="A6" s="2" t="s">
        <v>16</v>
      </c>
      <c r="B6" s="5" t="s">
        <v>14</v>
      </c>
      <c r="C6" s="5" t="s">
        <v>14</v>
      </c>
      <c r="D6" s="6" t="s">
        <v>15</v>
      </c>
      <c r="E6" s="5" t="s">
        <v>14</v>
      </c>
      <c r="F6" s="6" t="s">
        <v>15</v>
      </c>
      <c r="G6" s="6" t="s">
        <v>15</v>
      </c>
      <c r="H6" s="5" t="s">
        <v>14</v>
      </c>
      <c r="I6" s="6" t="s">
        <v>15</v>
      </c>
      <c r="J6" s="6" t="s">
        <v>15</v>
      </c>
      <c r="K6" s="6" t="s">
        <v>15</v>
      </c>
      <c r="L6" s="6" t="s">
        <v>15</v>
      </c>
      <c r="M6" s="5" t="s">
        <v>14</v>
      </c>
      <c r="N6" s="3"/>
    </row>
    <row r="7" spans="1:14" x14ac:dyDescent="0.25">
      <c r="B7" s="10">
        <f>((B5-B4)*100)/B4</f>
        <v>8.4797170322227071</v>
      </c>
      <c r="C7" s="10">
        <f t="shared" ref="C7:N7" si="0">((C5-C4)*100)/C4</f>
        <v>10.691519050135907</v>
      </c>
      <c r="D7" s="10">
        <f t="shared" si="0"/>
        <v>-9.1870761702803225</v>
      </c>
      <c r="E7" s="10">
        <f t="shared" si="0"/>
        <v>8.1660150763537604</v>
      </c>
      <c r="F7" s="10">
        <f t="shared" si="0"/>
        <v>-2.7612941726681486</v>
      </c>
      <c r="G7" s="10">
        <f t="shared" si="0"/>
        <v>-19.152834473664143</v>
      </c>
      <c r="H7" s="10">
        <f t="shared" si="0"/>
        <v>1.9024501269502958</v>
      </c>
      <c r="I7" s="10">
        <f t="shared" si="0"/>
        <v>-6.2244024462629906</v>
      </c>
      <c r="J7" s="10">
        <f t="shared" si="0"/>
        <v>-16.250409307431909</v>
      </c>
      <c r="K7" s="10">
        <f t="shared" si="0"/>
        <v>-22.654646747973384</v>
      </c>
      <c r="L7" s="10">
        <f t="shared" si="0"/>
        <v>-7.1631035875683766</v>
      </c>
      <c r="M7" s="10">
        <f t="shared" si="0"/>
        <v>21.527569843366713</v>
      </c>
      <c r="N7" s="10">
        <f t="shared" si="0"/>
        <v>-3.3870582527531834</v>
      </c>
    </row>
    <row r="9" spans="1:14" x14ac:dyDescent="0.25">
      <c r="A9" s="1" t="s">
        <v>18</v>
      </c>
    </row>
    <row r="10" spans="1:14" x14ac:dyDescent="0.25">
      <c r="A10" s="2" t="s">
        <v>12</v>
      </c>
      <c r="B10" s="3" t="s">
        <v>0</v>
      </c>
      <c r="C10" s="3" t="s">
        <v>1</v>
      </c>
      <c r="D10" s="3" t="s">
        <v>2</v>
      </c>
      <c r="E10" s="3" t="s">
        <v>3</v>
      </c>
      <c r="F10" s="3" t="s">
        <v>4</v>
      </c>
      <c r="G10" s="3" t="s">
        <v>5</v>
      </c>
      <c r="H10" s="3" t="s">
        <v>6</v>
      </c>
      <c r="I10" s="3" t="s">
        <v>7</v>
      </c>
      <c r="J10" s="3" t="s">
        <v>8</v>
      </c>
      <c r="K10" s="3" t="s">
        <v>9</v>
      </c>
      <c r="L10" s="3" t="s">
        <v>10</v>
      </c>
      <c r="M10" s="3" t="s">
        <v>11</v>
      </c>
    </row>
    <row r="11" spans="1:14" x14ac:dyDescent="0.25">
      <c r="A11" s="2">
        <v>2023</v>
      </c>
      <c r="B11" s="4">
        <v>12655877</v>
      </c>
      <c r="C11" s="4">
        <v>12189255</v>
      </c>
      <c r="D11" s="4">
        <v>13207981</v>
      </c>
      <c r="E11" s="4">
        <v>12859958</v>
      </c>
      <c r="F11" s="4">
        <v>13566590</v>
      </c>
      <c r="G11" s="4">
        <v>14369782</v>
      </c>
      <c r="H11" s="4">
        <v>17113244</v>
      </c>
      <c r="I11" s="4">
        <v>13081501</v>
      </c>
      <c r="J11" s="4">
        <v>14992011</v>
      </c>
      <c r="K11" s="4">
        <v>13894860</v>
      </c>
      <c r="L11" s="4">
        <v>11873719</v>
      </c>
      <c r="M11" s="4">
        <v>13332176</v>
      </c>
      <c r="N11" s="7">
        <f>SUM(B11:M11)</f>
        <v>163136954</v>
      </c>
    </row>
    <row r="12" spans="1:14" x14ac:dyDescent="0.25">
      <c r="A12" s="2">
        <v>2024</v>
      </c>
      <c r="B12" s="4">
        <v>10871172</v>
      </c>
      <c r="C12" s="4">
        <v>8894256</v>
      </c>
      <c r="D12" s="4">
        <v>9475148</v>
      </c>
      <c r="E12" s="4">
        <v>12543384</v>
      </c>
      <c r="F12" s="4">
        <v>10129252</v>
      </c>
      <c r="G12" s="4">
        <v>11105939</v>
      </c>
      <c r="H12" s="4">
        <v>11099114</v>
      </c>
      <c r="I12" s="4">
        <v>11260472</v>
      </c>
      <c r="J12" s="4">
        <v>10053852</v>
      </c>
      <c r="K12" s="4">
        <v>9509587</v>
      </c>
      <c r="L12" s="4">
        <v>8827273</v>
      </c>
      <c r="M12" s="4">
        <v>9369775</v>
      </c>
      <c r="N12" s="7">
        <f>SUM(B12:M12)</f>
        <v>123139224</v>
      </c>
    </row>
    <row r="13" spans="1:14" x14ac:dyDescent="0.25">
      <c r="A13" s="2" t="s">
        <v>16</v>
      </c>
      <c r="B13" s="6" t="s">
        <v>15</v>
      </c>
      <c r="C13" s="6" t="s">
        <v>15</v>
      </c>
      <c r="D13" s="6" t="s">
        <v>15</v>
      </c>
      <c r="E13" s="6" t="s">
        <v>15</v>
      </c>
      <c r="F13" s="6" t="s">
        <v>15</v>
      </c>
      <c r="G13" s="6" t="s">
        <v>15</v>
      </c>
      <c r="H13" s="6" t="s">
        <v>15</v>
      </c>
      <c r="I13" s="6" t="s">
        <v>15</v>
      </c>
      <c r="J13" s="6" t="s">
        <v>15</v>
      </c>
      <c r="K13" s="6" t="s">
        <v>15</v>
      </c>
      <c r="L13" s="6" t="s">
        <v>15</v>
      </c>
      <c r="M13" s="6" t="s">
        <v>15</v>
      </c>
    </row>
    <row r="14" spans="1:14" x14ac:dyDescent="0.25">
      <c r="B14" s="11">
        <f>((B12-B11)*100)/B11</f>
        <v>-14.101788441844054</v>
      </c>
      <c r="C14" s="11">
        <f t="shared" ref="C14:N14" si="1">((C12-C11)*100)/C11</f>
        <v>-27.03199662325548</v>
      </c>
      <c r="D14" s="11">
        <f t="shared" si="1"/>
        <v>-28.261950104258933</v>
      </c>
      <c r="E14" s="11">
        <f t="shared" si="1"/>
        <v>-2.4617032186263752</v>
      </c>
      <c r="F14" s="11">
        <f t="shared" si="1"/>
        <v>-25.336786915503453</v>
      </c>
      <c r="G14" s="11">
        <f t="shared" si="1"/>
        <v>-22.713239491037513</v>
      </c>
      <c r="H14" s="11">
        <f t="shared" si="1"/>
        <v>-35.143132418377249</v>
      </c>
      <c r="I14" s="11">
        <f t="shared" si="1"/>
        <v>-13.92064259292569</v>
      </c>
      <c r="J14" s="11">
        <f t="shared" si="1"/>
        <v>-32.938603100011065</v>
      </c>
      <c r="K14" s="11">
        <f t="shared" si="1"/>
        <v>-31.560397154055529</v>
      </c>
      <c r="L14" s="11">
        <f t="shared" si="1"/>
        <v>-25.657049825753834</v>
      </c>
      <c r="M14" s="11">
        <f t="shared" si="1"/>
        <v>-29.720587246973036</v>
      </c>
      <c r="N14" s="11">
        <f t="shared" si="1"/>
        <v>-24.517884525415376</v>
      </c>
    </row>
    <row r="17" spans="1:14" x14ac:dyDescent="0.25">
      <c r="A17" s="1" t="s">
        <v>19</v>
      </c>
    </row>
    <row r="18" spans="1:14" x14ac:dyDescent="0.25">
      <c r="A18" s="2" t="s">
        <v>12</v>
      </c>
      <c r="B18" s="3" t="s">
        <v>0</v>
      </c>
      <c r="C18" s="3" t="s">
        <v>1</v>
      </c>
      <c r="D18" s="3" t="s">
        <v>2</v>
      </c>
      <c r="E18" s="3" t="s">
        <v>3</v>
      </c>
      <c r="F18" s="3" t="s">
        <v>4</v>
      </c>
      <c r="G18" s="3" t="s">
        <v>5</v>
      </c>
      <c r="H18" s="3" t="s">
        <v>6</v>
      </c>
      <c r="I18" s="3" t="s">
        <v>7</v>
      </c>
      <c r="J18" s="3" t="s">
        <v>8</v>
      </c>
      <c r="K18" s="3" t="s">
        <v>9</v>
      </c>
      <c r="L18" s="3" t="s">
        <v>10</v>
      </c>
      <c r="M18" s="3" t="s">
        <v>11</v>
      </c>
      <c r="N18" s="8" t="s">
        <v>17</v>
      </c>
    </row>
    <row r="19" spans="1:14" x14ac:dyDescent="0.25">
      <c r="A19" s="2">
        <v>2024</v>
      </c>
      <c r="B19" s="4">
        <v>0</v>
      </c>
      <c r="C19" s="4">
        <v>0</v>
      </c>
      <c r="D19" s="4">
        <v>4277947</v>
      </c>
      <c r="E19" s="4">
        <v>5253378</v>
      </c>
      <c r="F19" s="4">
        <v>6251292</v>
      </c>
      <c r="G19" s="4">
        <v>5911874</v>
      </c>
      <c r="H19" s="4">
        <v>6922064</v>
      </c>
      <c r="I19" s="4">
        <v>6733773</v>
      </c>
      <c r="J19" s="4">
        <v>6516618</v>
      </c>
      <c r="K19" s="4">
        <v>5926223</v>
      </c>
      <c r="L19" s="4">
        <v>6393702</v>
      </c>
      <c r="M19" s="4">
        <v>6637277</v>
      </c>
      <c r="N19" s="9">
        <f>SUM(B19:M19)</f>
        <v>60824148</v>
      </c>
    </row>
    <row r="70" spans="2:15" x14ac:dyDescent="0.25">
      <c r="B70" s="2"/>
      <c r="C70" s="3" t="s">
        <v>0</v>
      </c>
      <c r="D70" s="3" t="s">
        <v>1</v>
      </c>
      <c r="E70" s="3" t="s">
        <v>2</v>
      </c>
      <c r="F70" s="3" t="s">
        <v>3</v>
      </c>
      <c r="G70" s="3" t="s">
        <v>4</v>
      </c>
      <c r="H70" s="3" t="s">
        <v>5</v>
      </c>
      <c r="I70" s="3" t="s">
        <v>6</v>
      </c>
      <c r="J70" s="3" t="s">
        <v>7</v>
      </c>
      <c r="K70" s="3" t="s">
        <v>8</v>
      </c>
      <c r="L70" s="3" t="s">
        <v>9</v>
      </c>
      <c r="M70" s="3" t="s">
        <v>10</v>
      </c>
      <c r="N70" s="3" t="s">
        <v>11</v>
      </c>
      <c r="O70" s="8" t="s">
        <v>17</v>
      </c>
    </row>
    <row r="71" spans="2:15" x14ac:dyDescent="0.25">
      <c r="B71" s="2" t="s">
        <v>13</v>
      </c>
      <c r="C71" s="4">
        <v>10526261</v>
      </c>
      <c r="D71" s="4">
        <v>11591876</v>
      </c>
      <c r="E71" s="4">
        <v>10250556</v>
      </c>
      <c r="F71" s="4">
        <v>10978062</v>
      </c>
      <c r="G71" s="4">
        <v>12090403</v>
      </c>
      <c r="H71" s="4">
        <v>9637046</v>
      </c>
      <c r="I71" s="4">
        <v>12961528</v>
      </c>
      <c r="J71" s="4">
        <v>10997476</v>
      </c>
      <c r="K71" s="4">
        <v>10511989</v>
      </c>
      <c r="L71" s="4">
        <v>9105450</v>
      </c>
      <c r="M71" s="4">
        <v>8926353</v>
      </c>
      <c r="N71" s="4">
        <v>12504826</v>
      </c>
      <c r="O71" s="9"/>
    </row>
    <row r="72" spans="2:15" x14ac:dyDescent="0.25">
      <c r="B72" s="3" t="s">
        <v>18</v>
      </c>
      <c r="C72" s="4">
        <v>10871172</v>
      </c>
      <c r="D72" s="4">
        <v>8894256</v>
      </c>
      <c r="E72" s="4">
        <v>9475148</v>
      </c>
      <c r="F72" s="4">
        <v>12543384</v>
      </c>
      <c r="G72" s="4">
        <v>10129252</v>
      </c>
      <c r="H72" s="4">
        <v>11105939</v>
      </c>
      <c r="I72" s="4">
        <v>11099114</v>
      </c>
      <c r="J72" s="4">
        <v>11260472</v>
      </c>
      <c r="K72" s="4">
        <v>10053852</v>
      </c>
      <c r="L72" s="4">
        <v>9509587</v>
      </c>
      <c r="M72" s="4">
        <v>8827273</v>
      </c>
      <c r="N72" s="4">
        <v>9369775</v>
      </c>
    </row>
    <row r="73" spans="2:15" x14ac:dyDescent="0.25">
      <c r="B73" s="3" t="s">
        <v>20</v>
      </c>
      <c r="C73" s="4">
        <v>0</v>
      </c>
      <c r="D73" s="4">
        <v>0</v>
      </c>
      <c r="E73" s="4">
        <v>4277947</v>
      </c>
      <c r="F73" s="4">
        <v>5253378</v>
      </c>
      <c r="G73" s="4">
        <v>6251292</v>
      </c>
      <c r="H73" s="4">
        <v>5911874</v>
      </c>
      <c r="I73" s="4">
        <v>6922064</v>
      </c>
      <c r="J73" s="4">
        <v>6733773</v>
      </c>
      <c r="K73" s="4">
        <v>6516618</v>
      </c>
      <c r="L73" s="4">
        <v>5926223</v>
      </c>
      <c r="M73" s="4">
        <v>6393702</v>
      </c>
      <c r="N73" s="4">
        <v>6637277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ARANIBAR CASTRO</dc:creator>
  <cp:lastModifiedBy>JORGE ARANIBAR CASTRO</cp:lastModifiedBy>
  <dcterms:created xsi:type="dcterms:W3CDTF">2025-01-02T16:23:02Z</dcterms:created>
  <dcterms:modified xsi:type="dcterms:W3CDTF">2025-01-06T20:14:20Z</dcterms:modified>
</cp:coreProperties>
</file>