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pctac101d2\Downloads\篠原-20250725T000859Z-1-001\篠原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B88" i="1"/>
  <c r="G87" i="1"/>
  <c r="F8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1" i="1"/>
  <c r="F1" i="1"/>
  <c r="F88" i="1" l="1"/>
  <c r="E88" i="1"/>
</calcChain>
</file>

<file path=xl/sharedStrings.xml><?xml version="1.0" encoding="utf-8"?>
<sst xmlns="http://schemas.openxmlformats.org/spreadsheetml/2006/main" count="18" uniqueCount="16">
  <si>
    <t>正解率</t>
    <rPh sb="0" eb="3">
      <t>セイカイリツ</t>
    </rPh>
    <phoneticPr fontId="1"/>
  </si>
  <si>
    <t>便宜上YOLOでは除いた写真の損失は1と表記</t>
    <rPh sb="0" eb="3">
      <t>ベンギジョウ</t>
    </rPh>
    <rPh sb="9" eb="10">
      <t>ノゾ</t>
    </rPh>
    <rPh sb="12" eb="14">
      <t>シャシン</t>
    </rPh>
    <rPh sb="15" eb="17">
      <t>ソンシツ</t>
    </rPh>
    <rPh sb="20" eb="22">
      <t>ヒョウキ</t>
    </rPh>
    <phoneticPr fontId="1"/>
  </si>
  <si>
    <t>a,bは手動</t>
    <rPh sb="4" eb="6">
      <t>シュドウ</t>
    </rPh>
    <phoneticPr fontId="1"/>
  </si>
  <si>
    <t>c,dはyolo</t>
    <phoneticPr fontId="1"/>
  </si>
  <si>
    <t>↑手動損失</t>
    <rPh sb="1" eb="3">
      <t>シュドウ</t>
    </rPh>
    <rPh sb="3" eb="5">
      <t>ソンシツ</t>
    </rPh>
    <phoneticPr fontId="1"/>
  </si>
  <si>
    <t>上(G87)が,ない画像分を抜いた正しい値</t>
    <rPh sb="0" eb="1">
      <t>ウエ</t>
    </rPh>
    <rPh sb="10" eb="13">
      <t>ガゾウブン</t>
    </rPh>
    <phoneticPr fontId="1"/>
  </si>
  <si>
    <t>↑YOLO損失(仮)</t>
    <rPh sb="5" eb="7">
      <t>ソンシツ</t>
    </rPh>
    <rPh sb="8" eb="9">
      <t>カリ</t>
    </rPh>
    <phoneticPr fontId="1"/>
  </si>
  <si>
    <t>誤判別の時はB,D列に予測ラベルを表記</t>
    <rPh sb="0" eb="1">
      <t>ゴ</t>
    </rPh>
    <rPh sb="1" eb="3">
      <t>ハンベツ</t>
    </rPh>
    <rPh sb="4" eb="5">
      <t>トキ</t>
    </rPh>
    <rPh sb="9" eb="10">
      <t>レツ</t>
    </rPh>
    <rPh sb="11" eb="13">
      <t>ヨソク</t>
    </rPh>
    <rPh sb="17" eb="19">
      <t>ヒョウキ</t>
    </rPh>
    <phoneticPr fontId="1"/>
  </si>
  <si>
    <t>各画像予測確率</t>
    <rPh sb="0" eb="1">
      <t>カク</t>
    </rPh>
    <rPh sb="1" eb="3">
      <t>ガゾウ</t>
    </rPh>
    <rPh sb="3" eb="7">
      <t>ヨソクカクリツ</t>
    </rPh>
    <phoneticPr fontId="1"/>
  </si>
  <si>
    <t>正解:1↓</t>
    <phoneticPr fontId="1"/>
  </si>
  <si>
    <t>正解:0↓</t>
    <rPh sb="0" eb="2">
      <t>セイカイ</t>
    </rPh>
    <phoneticPr fontId="1"/>
  </si>
  <si>
    <t>正解:2↓</t>
    <phoneticPr fontId="1"/>
  </si>
  <si>
    <t>正解:3↓</t>
    <phoneticPr fontId="1"/>
  </si>
  <si>
    <t>正解:4↓</t>
    <phoneticPr fontId="1"/>
  </si>
  <si>
    <t>正解:5↓</t>
    <phoneticPr fontId="1"/>
  </si>
  <si>
    <t>正解:6↓(A~F87まで)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</si>
</sst>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F1F1F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A70" workbookViewId="0">
      <selection activeCell="G73" sqref="G73"/>
    </sheetView>
  </sheetViews>
  <sheetFormatPr defaultRowHeight="18" x14ac:dyDescent="0.45"/>
  <cols>
    <col min="1" max="1" width="12.59765625" bestFit="1" customWidth="1"/>
    <col min="2" max="2" width="12.8984375" customWidth="1"/>
    <col min="3" max="3" width="14.3984375" bestFit="1" customWidth="1"/>
    <col min="4" max="4" width="12.59765625" bestFit="1" customWidth="1"/>
    <col min="5" max="5" width="13" bestFit="1" customWidth="1"/>
    <col min="6" max="6" width="15.19921875" bestFit="1" customWidth="1"/>
  </cols>
  <sheetData>
    <row r="1" spans="1:7" x14ac:dyDescent="0.45">
      <c r="A1" s="1">
        <v>0.82586490999999995</v>
      </c>
      <c r="C1">
        <v>0.5969428</v>
      </c>
      <c r="E1">
        <f>-LN(A1)</f>
        <v>0.19132406605195962</v>
      </c>
      <c r="F1">
        <f>-LN(C1)</f>
        <v>0.51593398257514556</v>
      </c>
      <c r="G1" t="s">
        <v>10</v>
      </c>
    </row>
    <row r="2" spans="1:7" x14ac:dyDescent="0.45">
      <c r="A2" s="1">
        <v>0.13532019000000001</v>
      </c>
      <c r="B2">
        <v>2</v>
      </c>
      <c r="C2">
        <v>4.6651230000000002E-2</v>
      </c>
      <c r="D2">
        <v>2</v>
      </c>
      <c r="E2">
        <f t="shared" ref="E2:E65" si="0">-LN(A2)</f>
        <v>2.0001115309913953</v>
      </c>
      <c r="F2">
        <f t="shared" ref="F2:F65" si="1">-LN(C2)</f>
        <v>3.0650559854768904</v>
      </c>
    </row>
    <row r="3" spans="1:7" x14ac:dyDescent="0.45">
      <c r="A3" s="1">
        <v>0.99561089000000003</v>
      </c>
      <c r="C3">
        <v>0.82676899000000004</v>
      </c>
      <c r="E3">
        <f t="shared" si="0"/>
        <v>4.3987704207588164E-3</v>
      </c>
      <c r="F3">
        <f t="shared" si="1"/>
        <v>0.19022995792530489</v>
      </c>
    </row>
    <row r="4" spans="1:7" x14ac:dyDescent="0.45">
      <c r="A4" s="1">
        <v>0.63584094999999996</v>
      </c>
      <c r="C4">
        <v>0.96403331000000003</v>
      </c>
      <c r="E4">
        <f t="shared" si="0"/>
        <v>0.45280682553323859</v>
      </c>
      <c r="F4">
        <f t="shared" si="1"/>
        <v>3.6629431026656389E-2</v>
      </c>
    </row>
    <row r="5" spans="1:7" x14ac:dyDescent="0.45">
      <c r="A5" s="1">
        <v>0.98511249000000001</v>
      </c>
      <c r="C5">
        <v>0.98181008999999997</v>
      </c>
      <c r="E5">
        <f t="shared" si="0"/>
        <v>1.4999441285034257E-2</v>
      </c>
      <c r="F5">
        <f t="shared" si="1"/>
        <v>1.8357380368825955E-2</v>
      </c>
    </row>
    <row r="6" spans="1:7" x14ac:dyDescent="0.45">
      <c r="A6" s="1">
        <v>0.63071524999999995</v>
      </c>
      <c r="C6">
        <v>0.17189308</v>
      </c>
      <c r="D6">
        <v>1</v>
      </c>
      <c r="E6">
        <f t="shared" si="0"/>
        <v>0.46090078612173657</v>
      </c>
      <c r="F6">
        <f t="shared" si="1"/>
        <v>1.7608826233663954</v>
      </c>
    </row>
    <row r="7" spans="1:7" x14ac:dyDescent="0.45">
      <c r="A7" s="1">
        <v>0.71775800000000001</v>
      </c>
      <c r="C7">
        <v>0.45579483999999998</v>
      </c>
      <c r="E7">
        <f t="shared" si="0"/>
        <v>0.33162281410089883</v>
      </c>
      <c r="F7">
        <f t="shared" si="1"/>
        <v>0.78571248298935037</v>
      </c>
    </row>
    <row r="8" spans="1:7" x14ac:dyDescent="0.45">
      <c r="A8" s="2">
        <v>0.31789650000000003</v>
      </c>
      <c r="B8">
        <v>3</v>
      </c>
      <c r="C8">
        <v>0.71931213000000005</v>
      </c>
      <c r="E8">
        <f t="shared" si="0"/>
        <v>1.1460294208774819</v>
      </c>
      <c r="F8">
        <f t="shared" si="1"/>
        <v>0.32945989863360986</v>
      </c>
    </row>
    <row r="9" spans="1:7" x14ac:dyDescent="0.45">
      <c r="A9" s="1">
        <v>0.81188917000000005</v>
      </c>
      <c r="C9">
        <v>0.69768368999999997</v>
      </c>
      <c r="E9">
        <f t="shared" si="0"/>
        <v>0.20839143828387019</v>
      </c>
      <c r="F9">
        <f t="shared" si="1"/>
        <v>0.3599894451197051</v>
      </c>
    </row>
    <row r="10" spans="1:7" x14ac:dyDescent="0.45">
      <c r="A10" s="1">
        <v>0.87884634699999997</v>
      </c>
      <c r="C10">
        <v>0.98031794999999999</v>
      </c>
      <c r="E10">
        <f t="shared" si="0"/>
        <v>0.12914520090011089</v>
      </c>
      <c r="F10">
        <f t="shared" si="1"/>
        <v>1.9878321160888016E-2</v>
      </c>
    </row>
    <row r="11" spans="1:7" x14ac:dyDescent="0.45">
      <c r="A11" s="1">
        <v>0.63531828000000001</v>
      </c>
      <c r="C11">
        <v>0.55784630999999996</v>
      </c>
      <c r="E11">
        <f t="shared" si="0"/>
        <v>0.45362917731595759</v>
      </c>
      <c r="F11">
        <f t="shared" si="1"/>
        <v>0.5836717846461914</v>
      </c>
    </row>
    <row r="12" spans="1:7" x14ac:dyDescent="0.45">
      <c r="A12" s="1">
        <v>0.98101508999999998</v>
      </c>
      <c r="C12">
        <v>0.74409931900000004</v>
      </c>
      <c r="E12">
        <f t="shared" si="0"/>
        <v>1.9167437272082845E-2</v>
      </c>
      <c r="F12">
        <f t="shared" si="1"/>
        <v>0.29558075977891018</v>
      </c>
    </row>
    <row r="13" spans="1:7" x14ac:dyDescent="0.45">
      <c r="A13" s="1">
        <v>0.14308485000000001</v>
      </c>
      <c r="B13">
        <v>0</v>
      </c>
      <c r="C13">
        <v>0.38199266999999998</v>
      </c>
      <c r="E13">
        <f t="shared" si="0"/>
        <v>1.9443174680453224</v>
      </c>
      <c r="F13">
        <f t="shared" si="1"/>
        <v>0.96235385904133863</v>
      </c>
      <c r="G13" t="s">
        <v>9</v>
      </c>
    </row>
    <row r="14" spans="1:7" x14ac:dyDescent="0.45">
      <c r="A14" s="1">
        <v>0.23198435000000001</v>
      </c>
      <c r="B14">
        <v>0</v>
      </c>
      <c r="C14">
        <v>0.14562230000000001</v>
      </c>
      <c r="D14">
        <v>0</v>
      </c>
      <c r="E14">
        <f t="shared" si="0"/>
        <v>1.4610853664876975</v>
      </c>
      <c r="F14">
        <f t="shared" si="1"/>
        <v>1.9267389956065863</v>
      </c>
    </row>
    <row r="15" spans="1:7" x14ac:dyDescent="0.45">
      <c r="A15" s="1">
        <v>0.11547948</v>
      </c>
      <c r="B15">
        <v>5</v>
      </c>
      <c r="C15">
        <v>0.45797729999999998</v>
      </c>
      <c r="E15">
        <f t="shared" si="0"/>
        <v>2.1586624271417736</v>
      </c>
      <c r="F15">
        <f t="shared" si="1"/>
        <v>0.78093565941503129</v>
      </c>
    </row>
    <row r="16" spans="1:7" x14ac:dyDescent="0.45">
      <c r="A16" s="1">
        <v>0.72887373</v>
      </c>
      <c r="C16">
        <v>0.86431807000000005</v>
      </c>
      <c r="E16">
        <f t="shared" si="0"/>
        <v>0.31625477185258521</v>
      </c>
      <c r="F16">
        <f t="shared" si="1"/>
        <v>0.14581444134964996</v>
      </c>
    </row>
    <row r="17" spans="1:7" x14ac:dyDescent="0.45">
      <c r="A17" s="1">
        <v>0.76633728000000001</v>
      </c>
      <c r="C17">
        <v>0.89419435999999997</v>
      </c>
      <c r="E17">
        <f t="shared" si="0"/>
        <v>0.26613289283508096</v>
      </c>
      <c r="F17">
        <f t="shared" si="1"/>
        <v>0.11183212251594807</v>
      </c>
    </row>
    <row r="18" spans="1:7" x14ac:dyDescent="0.45">
      <c r="A18" s="1">
        <v>0.85404765999999999</v>
      </c>
      <c r="C18">
        <v>0.85704088</v>
      </c>
      <c r="E18">
        <f t="shared" si="0"/>
        <v>0.15776827878824434</v>
      </c>
      <c r="F18">
        <f t="shared" si="1"/>
        <v>0.15426966023848004</v>
      </c>
    </row>
    <row r="19" spans="1:7" x14ac:dyDescent="0.45">
      <c r="A19" s="1">
        <v>0.42379239000000002</v>
      </c>
      <c r="B19">
        <v>5</v>
      </c>
      <c r="C19">
        <v>0.71846370000000004</v>
      </c>
      <c r="E19">
        <f t="shared" si="0"/>
        <v>0.85851158989245369</v>
      </c>
      <c r="F19">
        <f t="shared" si="1"/>
        <v>0.33064009666000066</v>
      </c>
    </row>
    <row r="20" spans="1:7" x14ac:dyDescent="0.45">
      <c r="A20" s="1">
        <v>0.15563626999999999</v>
      </c>
      <c r="B20">
        <v>5</v>
      </c>
      <c r="C20">
        <v>0.18057102999999999</v>
      </c>
      <c r="D20">
        <v>0</v>
      </c>
      <c r="E20">
        <f t="shared" si="0"/>
        <v>1.8602335967145152</v>
      </c>
      <c r="F20">
        <f t="shared" si="1"/>
        <v>1.7116310606115648</v>
      </c>
    </row>
    <row r="21" spans="1:7" x14ac:dyDescent="0.45">
      <c r="A21" s="1">
        <v>0.905339</v>
      </c>
      <c r="C21">
        <v>0.58574694000000005</v>
      </c>
      <c r="E21">
        <f t="shared" si="0"/>
        <v>9.9445819786535924E-2</v>
      </c>
      <c r="F21">
        <f t="shared" si="1"/>
        <v>0.53486742567958034</v>
      </c>
    </row>
    <row r="22" spans="1:7" x14ac:dyDescent="0.45">
      <c r="A22" s="1">
        <v>0.92117070999999995</v>
      </c>
      <c r="C22">
        <v>0.60982888999999996</v>
      </c>
      <c r="E22">
        <f t="shared" si="0"/>
        <v>8.2109907025245205E-2</v>
      </c>
      <c r="F22">
        <f t="shared" si="1"/>
        <v>0.49457686936128453</v>
      </c>
    </row>
    <row r="23" spans="1:7" x14ac:dyDescent="0.45">
      <c r="A23" s="1">
        <v>7.7904799999999998E-3</v>
      </c>
      <c r="B23">
        <v>3</v>
      </c>
      <c r="C23">
        <v>1</v>
      </c>
      <c r="E23">
        <f t="shared" si="0"/>
        <v>4.8548528035394778</v>
      </c>
      <c r="F23">
        <f t="shared" si="1"/>
        <v>0</v>
      </c>
    </row>
    <row r="24" spans="1:7" x14ac:dyDescent="0.45">
      <c r="A24" s="1">
        <v>0.19018686000000001</v>
      </c>
      <c r="B24">
        <v>5</v>
      </c>
      <c r="C24">
        <v>0.62495959000000001</v>
      </c>
      <c r="E24">
        <f t="shared" si="0"/>
        <v>1.6597482164308393</v>
      </c>
      <c r="F24">
        <f t="shared" si="1"/>
        <v>0.47006828733602479</v>
      </c>
    </row>
    <row r="25" spans="1:7" x14ac:dyDescent="0.45">
      <c r="A25" s="1">
        <v>0.32010635999999998</v>
      </c>
      <c r="B25">
        <v>3</v>
      </c>
      <c r="C25">
        <v>0.29852941999999999</v>
      </c>
      <c r="D25">
        <v>3</v>
      </c>
      <c r="E25">
        <f t="shared" si="0"/>
        <v>1.1391019634126986</v>
      </c>
      <c r="F25">
        <f t="shared" si="1"/>
        <v>1.2088867915421586</v>
      </c>
      <c r="G25" t="s">
        <v>11</v>
      </c>
    </row>
    <row r="26" spans="1:7" x14ac:dyDescent="0.45">
      <c r="A26" s="1">
        <v>0.18572256000000001</v>
      </c>
      <c r="B26">
        <v>3</v>
      </c>
      <c r="C26">
        <v>0.15526498999999999</v>
      </c>
      <c r="D26">
        <v>3</v>
      </c>
      <c r="E26">
        <f t="shared" si="0"/>
        <v>1.6835013317341614</v>
      </c>
      <c r="F26">
        <f t="shared" si="1"/>
        <v>1.8626220088843315</v>
      </c>
    </row>
    <row r="27" spans="1:7" x14ac:dyDescent="0.45">
      <c r="A27" s="2">
        <v>0.45351022000000002</v>
      </c>
      <c r="B27">
        <v>3</v>
      </c>
      <c r="C27" s="2">
        <v>0.30678233999999999</v>
      </c>
      <c r="D27">
        <v>3</v>
      </c>
      <c r="E27">
        <f t="shared" si="0"/>
        <v>0.79073747384845927</v>
      </c>
      <c r="F27">
        <f t="shared" si="1"/>
        <v>1.1816167730753833</v>
      </c>
    </row>
    <row r="28" spans="1:7" x14ac:dyDescent="0.45">
      <c r="A28" s="1">
        <v>0.75636046999999995</v>
      </c>
      <c r="C28">
        <v>0.57261371999999999</v>
      </c>
      <c r="E28">
        <f t="shared" si="0"/>
        <v>0.27923720427209286</v>
      </c>
      <c r="F28">
        <f t="shared" si="1"/>
        <v>0.55754392572498412</v>
      </c>
    </row>
    <row r="29" spans="1:7" x14ac:dyDescent="0.45">
      <c r="A29" s="2">
        <v>0.44432652</v>
      </c>
      <c r="B29">
        <v>3</v>
      </c>
      <c r="C29">
        <v>0.10120171</v>
      </c>
      <c r="D29">
        <v>0</v>
      </c>
      <c r="E29">
        <f t="shared" si="0"/>
        <v>0.81119558142256087</v>
      </c>
      <c r="F29">
        <f t="shared" si="1"/>
        <v>2.290639625038327</v>
      </c>
    </row>
    <row r="30" spans="1:7" x14ac:dyDescent="0.45">
      <c r="A30" s="2">
        <v>0.39598506999999999</v>
      </c>
      <c r="B30">
        <v>3</v>
      </c>
      <c r="C30">
        <v>0.62142551000000001</v>
      </c>
      <c r="E30">
        <f t="shared" si="0"/>
        <v>0.92637877045859762</v>
      </c>
      <c r="F30">
        <f t="shared" si="1"/>
        <v>0.47573923040363708</v>
      </c>
    </row>
    <row r="31" spans="1:7" x14ac:dyDescent="0.45">
      <c r="A31" s="2">
        <v>0.51420170099999996</v>
      </c>
      <c r="C31">
        <v>0.45668945</v>
      </c>
      <c r="E31">
        <f t="shared" si="0"/>
        <v>0.66513967610447777</v>
      </c>
      <c r="F31">
        <f t="shared" si="1"/>
        <v>0.78375165956161741</v>
      </c>
    </row>
    <row r="32" spans="1:7" x14ac:dyDescent="0.45">
      <c r="A32" s="2">
        <v>0.66006690000000001</v>
      </c>
      <c r="C32">
        <v>0.22114706000000001</v>
      </c>
      <c r="D32">
        <v>5</v>
      </c>
      <c r="E32">
        <f t="shared" si="0"/>
        <v>0.41541408546224845</v>
      </c>
      <c r="F32">
        <f t="shared" si="1"/>
        <v>1.5089273689004152</v>
      </c>
    </row>
    <row r="33" spans="1:7" x14ac:dyDescent="0.45">
      <c r="A33" s="2">
        <v>0.22407594</v>
      </c>
      <c r="B33">
        <v>3</v>
      </c>
      <c r="C33">
        <v>0.41453114000000002</v>
      </c>
      <c r="E33">
        <f t="shared" si="0"/>
        <v>1.4957702667235233</v>
      </c>
      <c r="F33">
        <f t="shared" si="1"/>
        <v>0.88060718057002862</v>
      </c>
    </row>
    <row r="34" spans="1:7" x14ac:dyDescent="0.45">
      <c r="A34" s="2">
        <v>0.83712207999999999</v>
      </c>
      <c r="C34">
        <v>0.67097074000000001</v>
      </c>
      <c r="E34">
        <f t="shared" si="0"/>
        <v>0.17778536488701932</v>
      </c>
      <c r="F34">
        <f t="shared" si="1"/>
        <v>0.39902974951862585</v>
      </c>
    </row>
    <row r="35" spans="1:7" x14ac:dyDescent="0.45">
      <c r="A35" s="2">
        <v>0.435776</v>
      </c>
      <c r="C35">
        <v>0.14884372000000001</v>
      </c>
      <c r="D35">
        <v>4</v>
      </c>
      <c r="E35">
        <f t="shared" si="0"/>
        <v>0.8306269291216356</v>
      </c>
      <c r="F35">
        <f t="shared" si="1"/>
        <v>1.9048583825346661</v>
      </c>
    </row>
    <row r="36" spans="1:7" x14ac:dyDescent="0.45">
      <c r="A36" s="2">
        <v>0.69499188999999995</v>
      </c>
      <c r="C36">
        <v>0.10682193</v>
      </c>
      <c r="D36">
        <v>5</v>
      </c>
      <c r="E36">
        <f t="shared" si="0"/>
        <v>0.36385510255017728</v>
      </c>
      <c r="F36">
        <f t="shared" si="1"/>
        <v>2.2365920364561633</v>
      </c>
    </row>
    <row r="37" spans="1:7" x14ac:dyDescent="0.45">
      <c r="A37" s="2">
        <v>0.58540802999999997</v>
      </c>
      <c r="C37">
        <v>0.33657372000000002</v>
      </c>
      <c r="E37">
        <f t="shared" si="0"/>
        <v>0.53544618770192887</v>
      </c>
      <c r="F37">
        <f t="shared" si="1"/>
        <v>1.0889380751397426</v>
      </c>
      <c r="G37" t="s">
        <v>12</v>
      </c>
    </row>
    <row r="38" spans="1:7" x14ac:dyDescent="0.45">
      <c r="A38" s="2">
        <v>7.0195876000000004E-2</v>
      </c>
      <c r="B38">
        <v>2</v>
      </c>
      <c r="C38">
        <v>0.19531544000000001</v>
      </c>
      <c r="D38">
        <v>2</v>
      </c>
      <c r="E38">
        <f t="shared" si="0"/>
        <v>2.6564657161147576</v>
      </c>
      <c r="F38">
        <f t="shared" si="1"/>
        <v>1.6331393863647086</v>
      </c>
    </row>
    <row r="39" spans="1:7" x14ac:dyDescent="0.45">
      <c r="A39" s="2">
        <v>0.40048035999999998</v>
      </c>
      <c r="C39">
        <v>0.27867809999999998</v>
      </c>
      <c r="D39">
        <v>2</v>
      </c>
      <c r="E39">
        <f t="shared" si="0"/>
        <v>0.91509055237778258</v>
      </c>
      <c r="F39">
        <f t="shared" si="1"/>
        <v>1.2776979266990656</v>
      </c>
    </row>
    <row r="40" spans="1:7" x14ac:dyDescent="0.45">
      <c r="A40" s="2">
        <v>0.81161528999999999</v>
      </c>
      <c r="C40">
        <v>0.48156969999999999</v>
      </c>
      <c r="E40">
        <f t="shared" si="0"/>
        <v>0.20872883187821625</v>
      </c>
      <c r="F40">
        <f t="shared" si="1"/>
        <v>0.73070430224916727</v>
      </c>
    </row>
    <row r="41" spans="1:7" x14ac:dyDescent="0.45">
      <c r="A41" s="2">
        <v>0.473211139</v>
      </c>
      <c r="C41">
        <v>0.15317338999999999</v>
      </c>
      <c r="D41">
        <v>2</v>
      </c>
      <c r="E41">
        <f t="shared" si="0"/>
        <v>0.74821360742545917</v>
      </c>
      <c r="F41">
        <f t="shared" si="1"/>
        <v>1.876184731279257</v>
      </c>
    </row>
    <row r="42" spans="1:7" x14ac:dyDescent="0.45">
      <c r="A42" s="2">
        <v>0.38496655000000002</v>
      </c>
      <c r="B42">
        <v>2</v>
      </c>
      <c r="C42">
        <v>0.35655271999999999</v>
      </c>
      <c r="D42">
        <v>2</v>
      </c>
      <c r="E42">
        <f t="shared" si="0"/>
        <v>0.95459883158579251</v>
      </c>
      <c r="F42">
        <f t="shared" si="1"/>
        <v>1.0312731678733411</v>
      </c>
    </row>
    <row r="43" spans="1:7" x14ac:dyDescent="0.45">
      <c r="A43" s="2">
        <v>0.50930207999999999</v>
      </c>
      <c r="C43">
        <v>0.48955675999999998</v>
      </c>
      <c r="E43">
        <f t="shared" si="0"/>
        <v>0.67471396106300441</v>
      </c>
      <c r="F43">
        <f t="shared" si="1"/>
        <v>0.71425486867766008</v>
      </c>
    </row>
    <row r="44" spans="1:7" x14ac:dyDescent="0.45">
      <c r="A44" s="2">
        <v>0.79324883000000002</v>
      </c>
      <c r="C44">
        <v>4.0255569999999997E-2</v>
      </c>
      <c r="D44">
        <v>5</v>
      </c>
      <c r="E44">
        <f t="shared" si="0"/>
        <v>0.23161832346476696</v>
      </c>
      <c r="F44">
        <f t="shared" si="1"/>
        <v>3.2125068995987309</v>
      </c>
    </row>
    <row r="45" spans="1:7" x14ac:dyDescent="0.45">
      <c r="A45" s="2">
        <v>0.61510098000000002</v>
      </c>
      <c r="C45">
        <v>0.31661844</v>
      </c>
      <c r="D45">
        <v>2</v>
      </c>
      <c r="E45">
        <f t="shared" si="0"/>
        <v>0.4859688295322116</v>
      </c>
      <c r="F45">
        <f t="shared" si="1"/>
        <v>1.1500578893905233</v>
      </c>
    </row>
    <row r="46" spans="1:7" x14ac:dyDescent="0.45">
      <c r="A46" s="2">
        <v>0.33073848</v>
      </c>
      <c r="B46">
        <v>2</v>
      </c>
      <c r="C46">
        <v>0.38130712999999999</v>
      </c>
      <c r="D46">
        <v>2</v>
      </c>
      <c r="E46">
        <f t="shared" si="0"/>
        <v>1.1064273065256209</v>
      </c>
      <c r="F46">
        <f t="shared" si="1"/>
        <v>0.96415011310645471</v>
      </c>
    </row>
    <row r="47" spans="1:7" x14ac:dyDescent="0.45">
      <c r="A47" s="2">
        <v>0.83802652</v>
      </c>
      <c r="C47">
        <v>3.3360809999999998E-2</v>
      </c>
      <c r="D47">
        <v>1</v>
      </c>
      <c r="E47">
        <f t="shared" si="0"/>
        <v>0.17670553222275978</v>
      </c>
      <c r="F47">
        <f t="shared" si="1"/>
        <v>3.4003734212108201</v>
      </c>
    </row>
    <row r="48" spans="1:7" x14ac:dyDescent="0.45">
      <c r="A48" s="2">
        <v>0.70172553999999998</v>
      </c>
      <c r="C48">
        <v>0.29479783999999998</v>
      </c>
      <c r="D48">
        <v>2</v>
      </c>
      <c r="E48">
        <f t="shared" si="0"/>
        <v>0.35421292006546812</v>
      </c>
      <c r="F48">
        <f t="shared" si="1"/>
        <v>1.221465445695155</v>
      </c>
    </row>
    <row r="49" spans="1:7" x14ac:dyDescent="0.45">
      <c r="A49" s="2">
        <v>0.99822860999999996</v>
      </c>
      <c r="C49">
        <v>0.74568862000000002</v>
      </c>
      <c r="E49">
        <f t="shared" si="0"/>
        <v>1.7729607665002171E-3</v>
      </c>
      <c r="F49">
        <f t="shared" si="1"/>
        <v>0.29344716537758703</v>
      </c>
      <c r="G49" t="s">
        <v>13</v>
      </c>
    </row>
    <row r="50" spans="1:7" x14ac:dyDescent="0.45">
      <c r="A50" s="2">
        <v>0.95431465000000004</v>
      </c>
      <c r="C50">
        <v>1</v>
      </c>
      <c r="E50">
        <f t="shared" si="0"/>
        <v>4.6761840110169671E-2</v>
      </c>
      <c r="F50">
        <f t="shared" si="1"/>
        <v>0</v>
      </c>
    </row>
    <row r="51" spans="1:7" x14ac:dyDescent="0.45">
      <c r="A51" s="2">
        <v>0.99992859000000001</v>
      </c>
      <c r="C51">
        <v>0.98236137999999995</v>
      </c>
      <c r="E51">
        <f t="shared" si="0"/>
        <v>7.1412549815432915E-5</v>
      </c>
      <c r="F51">
        <f t="shared" si="1"/>
        <v>1.779603425124247E-2</v>
      </c>
    </row>
    <row r="52" spans="1:7" x14ac:dyDescent="0.45">
      <c r="A52" s="2">
        <v>0.99334924999999996</v>
      </c>
      <c r="C52">
        <v>0.97302365000000002</v>
      </c>
      <c r="E52">
        <f t="shared" si="0"/>
        <v>6.6729647892385053E-3</v>
      </c>
      <c r="F52">
        <f t="shared" si="1"/>
        <v>2.7346890822254249E-2</v>
      </c>
    </row>
    <row r="53" spans="1:7" x14ac:dyDescent="0.45">
      <c r="A53" s="2">
        <v>0.99980468</v>
      </c>
      <c r="C53">
        <v>0.96516480000000004</v>
      </c>
      <c r="E53">
        <f t="shared" si="0"/>
        <v>1.9533907743537571E-4</v>
      </c>
      <c r="F53">
        <f t="shared" si="1"/>
        <v>3.5456415021844899E-2</v>
      </c>
    </row>
    <row r="54" spans="1:7" x14ac:dyDescent="0.45">
      <c r="A54" s="2">
        <v>0.99692707999999997</v>
      </c>
      <c r="C54">
        <v>0.86826384099999998</v>
      </c>
      <c r="E54">
        <f t="shared" si="0"/>
        <v>3.0776511133711959E-3</v>
      </c>
      <c r="F54">
        <f t="shared" si="1"/>
        <v>0.14125964622385673</v>
      </c>
    </row>
    <row r="55" spans="1:7" x14ac:dyDescent="0.45">
      <c r="A55" s="2">
        <v>0.99800235000000004</v>
      </c>
      <c r="C55">
        <v>0.56519909999999995</v>
      </c>
      <c r="E55">
        <f t="shared" si="0"/>
        <v>1.9996479640265255E-3</v>
      </c>
      <c r="F55">
        <f t="shared" si="1"/>
        <v>0.57057722052972049</v>
      </c>
    </row>
    <row r="56" spans="1:7" x14ac:dyDescent="0.45">
      <c r="A56" s="2">
        <v>0.96239936000000004</v>
      </c>
      <c r="C56">
        <v>0.88960379999999994</v>
      </c>
      <c r="E56">
        <f t="shared" si="0"/>
        <v>3.8325779326045285E-2</v>
      </c>
      <c r="F56">
        <f t="shared" si="1"/>
        <v>0.11697908391220856</v>
      </c>
    </row>
    <row r="57" spans="1:7" x14ac:dyDescent="0.45">
      <c r="A57" s="2">
        <v>0.98816364999999995</v>
      </c>
      <c r="C57">
        <v>0.99545055999999998</v>
      </c>
      <c r="E57">
        <f t="shared" si="0"/>
        <v>1.1906957298848662E-2</v>
      </c>
      <c r="F57">
        <f t="shared" si="1"/>
        <v>4.5598201968434096E-3</v>
      </c>
    </row>
    <row r="58" spans="1:7" x14ac:dyDescent="0.45">
      <c r="A58" s="2">
        <v>0.99827838000000002</v>
      </c>
      <c r="C58">
        <v>0.97759854800000001</v>
      </c>
      <c r="E58">
        <f t="shared" si="0"/>
        <v>1.7231036908579528E-3</v>
      </c>
      <c r="F58">
        <f t="shared" si="1"/>
        <v>2.2656175835958279E-2</v>
      </c>
    </row>
    <row r="59" spans="1:7" x14ac:dyDescent="0.45">
      <c r="A59" s="2">
        <v>0.99944538000000005</v>
      </c>
      <c r="C59">
        <v>0.90959453999999995</v>
      </c>
      <c r="E59">
        <f t="shared" si="0"/>
        <v>5.5477385856347124E-4</v>
      </c>
      <c r="F59">
        <f t="shared" si="1"/>
        <v>9.475633920234916E-2</v>
      </c>
    </row>
    <row r="60" spans="1:7" x14ac:dyDescent="0.45">
      <c r="A60" s="2">
        <v>0.99969196000000005</v>
      </c>
      <c r="C60">
        <v>0.98332571999999996</v>
      </c>
      <c r="E60">
        <f t="shared" si="0"/>
        <v>3.0808745406617113E-4</v>
      </c>
      <c r="F60">
        <f t="shared" si="1"/>
        <v>1.6814860719234957E-2</v>
      </c>
    </row>
    <row r="61" spans="1:7" x14ac:dyDescent="0.45">
      <c r="A61" s="2">
        <v>0.32762154999999998</v>
      </c>
      <c r="B61">
        <v>3</v>
      </c>
      <c r="C61">
        <v>0.70511824000000001</v>
      </c>
      <c r="E61">
        <f t="shared" si="0"/>
        <v>1.1158961477259455</v>
      </c>
      <c r="F61">
        <f t="shared" si="1"/>
        <v>0.34938977392061998</v>
      </c>
      <c r="G61" t="s">
        <v>14</v>
      </c>
    </row>
    <row r="62" spans="1:7" x14ac:dyDescent="0.45">
      <c r="A62" s="2">
        <v>0.90501761000000003</v>
      </c>
      <c r="C62">
        <v>0.25542912000000001</v>
      </c>
      <c r="D62">
        <v>1</v>
      </c>
      <c r="E62">
        <f t="shared" si="0"/>
        <v>9.9800876907990374E-2</v>
      </c>
      <c r="F62">
        <f t="shared" si="1"/>
        <v>1.3648103246552903</v>
      </c>
    </row>
    <row r="63" spans="1:7" x14ac:dyDescent="0.45">
      <c r="A63" s="2">
        <v>0.81677496000000005</v>
      </c>
      <c r="C63">
        <v>0.70740380000000003</v>
      </c>
      <c r="E63">
        <f t="shared" si="0"/>
        <v>0.20239166882098544</v>
      </c>
      <c r="F63">
        <f t="shared" si="1"/>
        <v>0.34615363044118702</v>
      </c>
    </row>
    <row r="64" spans="1:7" x14ac:dyDescent="0.45">
      <c r="A64" s="2">
        <v>0.28684517999999998</v>
      </c>
      <c r="B64">
        <v>1</v>
      </c>
      <c r="C64">
        <v>1.7931234000000001E-2</v>
      </c>
      <c r="D64">
        <v>0</v>
      </c>
      <c r="E64">
        <f t="shared" si="0"/>
        <v>1.2488126512826838</v>
      </c>
      <c r="F64">
        <f t="shared" si="1"/>
        <v>4.0212111705319646</v>
      </c>
    </row>
    <row r="65" spans="1:7" x14ac:dyDescent="0.45">
      <c r="A65" s="2">
        <v>0.87700974899999995</v>
      </c>
      <c r="C65">
        <v>0.50348079000000001</v>
      </c>
      <c r="E65">
        <f t="shared" si="0"/>
        <v>0.13123717036615251</v>
      </c>
      <c r="F65">
        <f t="shared" si="1"/>
        <v>0.68620972048085516</v>
      </c>
    </row>
    <row r="66" spans="1:7" x14ac:dyDescent="0.45">
      <c r="A66" s="2">
        <v>0.27349024999999999</v>
      </c>
      <c r="B66">
        <v>1</v>
      </c>
      <c r="C66">
        <v>0.12218435</v>
      </c>
      <c r="D66">
        <v>1</v>
      </c>
      <c r="E66">
        <f t="shared" ref="E66:E87" si="2">-LN(A66)</f>
        <v>1.2964893067500571</v>
      </c>
      <c r="F66">
        <f t="shared" ref="F66:F87" si="3">-LN(C66)</f>
        <v>2.1022243091859143</v>
      </c>
    </row>
    <row r="67" spans="1:7" x14ac:dyDescent="0.45">
      <c r="A67" s="2">
        <v>0.53700095000000003</v>
      </c>
      <c r="C67">
        <v>0.120933056</v>
      </c>
      <c r="D67">
        <v>1</v>
      </c>
      <c r="E67">
        <f t="shared" si="2"/>
        <v>0.62175541538731383</v>
      </c>
      <c r="F67">
        <f t="shared" si="3"/>
        <v>2.1125181426864263</v>
      </c>
    </row>
    <row r="68" spans="1:7" x14ac:dyDescent="0.45">
      <c r="A68" s="2">
        <v>0.17172788</v>
      </c>
      <c r="B68">
        <v>4</v>
      </c>
      <c r="C68">
        <v>0.25909314</v>
      </c>
      <c r="D68">
        <v>4</v>
      </c>
      <c r="E68">
        <f t="shared" si="2"/>
        <v>1.7618441480226779</v>
      </c>
      <c r="F68">
        <f t="shared" si="3"/>
        <v>1.3505676680285659</v>
      </c>
    </row>
    <row r="69" spans="1:7" x14ac:dyDescent="0.45">
      <c r="A69" s="2">
        <v>0.95650053000000002</v>
      </c>
      <c r="C69">
        <v>0.32543385000000002</v>
      </c>
      <c r="D69">
        <v>1</v>
      </c>
      <c r="E69">
        <f t="shared" si="2"/>
        <v>4.4473935998480631E-2</v>
      </c>
      <c r="F69">
        <f t="shared" si="3"/>
        <v>1.1225960637931272</v>
      </c>
    </row>
    <row r="70" spans="1:7" x14ac:dyDescent="0.45">
      <c r="A70" s="2">
        <v>0.35869780000000001</v>
      </c>
      <c r="B70">
        <v>1</v>
      </c>
      <c r="C70">
        <v>4.1474041000000003E-2</v>
      </c>
      <c r="D70">
        <v>6</v>
      </c>
      <c r="E70">
        <f t="shared" si="2"/>
        <v>1.0252750277216995</v>
      </c>
      <c r="F70">
        <f t="shared" si="3"/>
        <v>3.182687565535824</v>
      </c>
    </row>
    <row r="71" spans="1:7" x14ac:dyDescent="0.45">
      <c r="A71" s="2">
        <v>3.3715482999999997E-2</v>
      </c>
      <c r="B71">
        <v>1</v>
      </c>
      <c r="C71">
        <v>9.8738759999999995E-2</v>
      </c>
      <c r="D71">
        <v>1</v>
      </c>
      <c r="E71">
        <f t="shared" si="2"/>
        <v>3.3897981109305375</v>
      </c>
      <c r="F71">
        <f t="shared" si="3"/>
        <v>2.3152777044640209</v>
      </c>
    </row>
    <row r="72" spans="1:7" x14ac:dyDescent="0.45">
      <c r="A72" s="2">
        <v>0.94373083000000002</v>
      </c>
      <c r="C72">
        <v>0.11287585999999999</v>
      </c>
      <c r="D72">
        <v>1</v>
      </c>
      <c r="E72">
        <f t="shared" si="2"/>
        <v>5.7914291207987328E-2</v>
      </c>
      <c r="F72">
        <f t="shared" si="3"/>
        <v>2.1814666482263934</v>
      </c>
    </row>
    <row r="73" spans="1:7" x14ac:dyDescent="0.45">
      <c r="A73" s="2">
        <v>0.98299742000000001</v>
      </c>
      <c r="C73">
        <v>0.86108141999999999</v>
      </c>
      <c r="E73">
        <f t="shared" si="2"/>
        <v>1.7148783456929557E-2</v>
      </c>
      <c r="F73">
        <f t="shared" si="3"/>
        <v>0.14956621456541264</v>
      </c>
      <c r="G73" t="s">
        <v>15</v>
      </c>
    </row>
    <row r="74" spans="1:7" x14ac:dyDescent="0.45">
      <c r="A74" s="2">
        <v>0.27667006999999999</v>
      </c>
      <c r="B74">
        <v>5</v>
      </c>
      <c r="C74">
        <v>0.94232559000000005</v>
      </c>
      <c r="E74">
        <f t="shared" si="2"/>
        <v>1.2849295657304431</v>
      </c>
      <c r="F74">
        <f t="shared" si="3"/>
        <v>5.9404427181786595E-2</v>
      </c>
    </row>
    <row r="75" spans="1:7" x14ac:dyDescent="0.45">
      <c r="A75" s="2">
        <v>0.93897980000000003</v>
      </c>
      <c r="C75">
        <v>0.84161454000000002</v>
      </c>
      <c r="E75">
        <f t="shared" si="2"/>
        <v>6.296131225233717E-2</v>
      </c>
      <c r="F75">
        <f t="shared" si="3"/>
        <v>0.17243316053196103</v>
      </c>
    </row>
    <row r="76" spans="1:7" x14ac:dyDescent="0.45">
      <c r="A76" s="2">
        <v>0.74871527999999998</v>
      </c>
      <c r="C76">
        <v>0.94539255</v>
      </c>
      <c r="E76">
        <f t="shared" si="2"/>
        <v>0.28939650124532446</v>
      </c>
      <c r="F76">
        <f t="shared" si="3"/>
        <v>5.6155040916373321E-2</v>
      </c>
    </row>
    <row r="77" spans="1:7" x14ac:dyDescent="0.45">
      <c r="A77" s="2">
        <v>0.95917885999999997</v>
      </c>
      <c r="C77">
        <v>0.95358377999999999</v>
      </c>
      <c r="E77">
        <f t="shared" si="2"/>
        <v>4.1677714711032099E-2</v>
      </c>
      <c r="F77">
        <f t="shared" si="3"/>
        <v>4.752799204389823E-2</v>
      </c>
    </row>
    <row r="78" spans="1:7" x14ac:dyDescent="0.45">
      <c r="A78" s="2">
        <v>0.99569278999999999</v>
      </c>
      <c r="C78">
        <v>0.87314957000000004</v>
      </c>
      <c r="E78">
        <f t="shared" si="2"/>
        <v>4.3165127512042175E-3</v>
      </c>
      <c r="F78">
        <f t="shared" si="3"/>
        <v>0.13564840906619732</v>
      </c>
    </row>
    <row r="79" spans="1:7" x14ac:dyDescent="0.45">
      <c r="A79" s="2">
        <v>0.99831283000000004</v>
      </c>
      <c r="C79">
        <v>0.93754928999999998</v>
      </c>
      <c r="E79">
        <f t="shared" si="2"/>
        <v>1.6885948741999471E-3</v>
      </c>
      <c r="F79">
        <f t="shared" si="3"/>
        <v>6.4485946519640638E-2</v>
      </c>
    </row>
    <row r="80" spans="1:7" x14ac:dyDescent="0.45">
      <c r="A80" s="2">
        <v>0.99946957999999997</v>
      </c>
      <c r="C80">
        <v>0.96349949000000001</v>
      </c>
      <c r="E80">
        <f t="shared" si="2"/>
        <v>5.3056072245176683E-4</v>
      </c>
      <c r="F80">
        <f t="shared" si="3"/>
        <v>3.7183320448042866E-2</v>
      </c>
    </row>
    <row r="81" spans="1:7" x14ac:dyDescent="0.45">
      <c r="A81" s="2">
        <v>0.98208892000000003</v>
      </c>
      <c r="C81">
        <v>5.1946890000000003E-2</v>
      </c>
      <c r="D81">
        <v>1</v>
      </c>
      <c r="E81">
        <f t="shared" si="2"/>
        <v>1.807342482889869E-2</v>
      </c>
      <c r="F81">
        <f t="shared" si="3"/>
        <v>2.9575334284839494</v>
      </c>
    </row>
    <row r="82" spans="1:7" x14ac:dyDescent="0.45">
      <c r="A82" s="2">
        <v>0.99969971000000002</v>
      </c>
      <c r="C82">
        <v>0.75775515999999998</v>
      </c>
      <c r="E82">
        <f t="shared" si="2"/>
        <v>3.0033509607018939E-4</v>
      </c>
      <c r="F82">
        <f t="shared" si="3"/>
        <v>0.27739495343362575</v>
      </c>
    </row>
    <row r="83" spans="1:7" x14ac:dyDescent="0.45">
      <c r="A83" s="2">
        <v>0.99844425999999997</v>
      </c>
      <c r="C83">
        <v>0.82274681000000005</v>
      </c>
      <c r="E83">
        <f t="shared" si="2"/>
        <v>1.5569514200732969E-3</v>
      </c>
      <c r="F83">
        <f t="shared" si="3"/>
        <v>0.19510676840716437</v>
      </c>
    </row>
    <row r="84" spans="1:7" x14ac:dyDescent="0.45">
      <c r="A84" s="2">
        <v>0.86078232499999996</v>
      </c>
      <c r="C84">
        <v>1</v>
      </c>
      <c r="E84">
        <f t="shared" si="2"/>
        <v>0.14991362301033373</v>
      </c>
      <c r="F84">
        <f t="shared" si="3"/>
        <v>0</v>
      </c>
    </row>
    <row r="85" spans="1:7" x14ac:dyDescent="0.45">
      <c r="A85" s="2">
        <v>0.99999570999999998</v>
      </c>
      <c r="C85">
        <v>0.83987160000000005</v>
      </c>
      <c r="E85">
        <f t="shared" si="2"/>
        <v>4.2900092020942084E-6</v>
      </c>
      <c r="F85">
        <f t="shared" si="3"/>
        <v>0.17450625597147856</v>
      </c>
    </row>
    <row r="86" spans="1:7" x14ac:dyDescent="0.45">
      <c r="A86" s="2">
        <v>0.99833941000000004</v>
      </c>
      <c r="C86">
        <v>1</v>
      </c>
      <c r="E86">
        <f t="shared" si="2"/>
        <v>1.6619703078692891E-3</v>
      </c>
      <c r="F86">
        <f>-LN(C86)</f>
        <v>0</v>
      </c>
    </row>
    <row r="87" spans="1:7" x14ac:dyDescent="0.45">
      <c r="A87" s="2">
        <v>0.97551608000000001</v>
      </c>
      <c r="C87">
        <v>0.60503881999999998</v>
      </c>
      <c r="E87">
        <f t="shared" si="2"/>
        <v>2.4788635200394753E-2</v>
      </c>
      <c r="F87">
        <f t="shared" si="3"/>
        <v>0.50246265772054355</v>
      </c>
      <c r="G87">
        <f>SUM(F1:F87)/(83)</f>
        <v>0.92148002939411655</v>
      </c>
    </row>
    <row r="88" spans="1:7" x14ac:dyDescent="0.45">
      <c r="A88" t="s">
        <v>8</v>
      </c>
      <c r="B88">
        <f>(87-25)/87</f>
        <v>0.71264367816091956</v>
      </c>
      <c r="C88" t="s">
        <v>8</v>
      </c>
      <c r="D88">
        <f>(83-30)/83</f>
        <v>0.63855421686746983</v>
      </c>
      <c r="E88">
        <f>AVERAGE(E1:E87)</f>
        <v>0.6065125568090568</v>
      </c>
      <c r="F88">
        <f>AVERAGE(F1:F87)</f>
        <v>0.87911313149093884</v>
      </c>
      <c r="G88" t="s">
        <v>5</v>
      </c>
    </row>
    <row r="89" spans="1:7" x14ac:dyDescent="0.45">
      <c r="A89" t="s">
        <v>2</v>
      </c>
      <c r="B89" t="s">
        <v>0</v>
      </c>
      <c r="C89" t="s">
        <v>3</v>
      </c>
      <c r="D89" t="s">
        <v>0</v>
      </c>
      <c r="E89" t="s">
        <v>4</v>
      </c>
      <c r="F89" t="s">
        <v>6</v>
      </c>
    </row>
    <row r="90" spans="1:7" x14ac:dyDescent="0.45">
      <c r="B90" t="s">
        <v>7</v>
      </c>
    </row>
    <row r="91" spans="1:7" x14ac:dyDescent="0.45">
      <c r="B91" t="s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啓希 篠原</dc:creator>
  <cp:lastModifiedBy>Windows ユーザー</cp:lastModifiedBy>
  <dcterms:created xsi:type="dcterms:W3CDTF">2025-01-25T12:58:00Z</dcterms:created>
  <dcterms:modified xsi:type="dcterms:W3CDTF">2025-07-25T01:39:00Z</dcterms:modified>
</cp:coreProperties>
</file>