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7"/>
  </bookViews>
  <sheets>
    <sheet name="DS KHÁCH HÀNG KM" sheetId="1" r:id="rId1"/>
    <sheet name="19" sheetId="2" r:id="rId2"/>
    <sheet name="20" sheetId="15" r:id="rId3"/>
    <sheet name="21" sheetId="16" r:id="rId4"/>
    <sheet name="22" sheetId="17" r:id="rId5"/>
    <sheet name="23" sheetId="18" r:id="rId6"/>
    <sheet name="24" sheetId="19" r:id="rId7"/>
    <sheet name="25" sheetId="20" r:id="rId8"/>
  </sheets>
  <calcPr calcId="145621"/>
</workbook>
</file>

<file path=xl/calcChain.xml><?xml version="1.0" encoding="utf-8"?>
<calcChain xmlns="http://schemas.openxmlformats.org/spreadsheetml/2006/main">
  <c r="F17" i="20" l="1"/>
  <c r="F16" i="20"/>
  <c r="M8" i="20"/>
  <c r="F15" i="20" l="1"/>
  <c r="F14" i="20"/>
  <c r="F13" i="20"/>
  <c r="F12" i="20"/>
  <c r="F11" i="20"/>
  <c r="F10" i="20"/>
  <c r="F9" i="20"/>
  <c r="F8" i="20"/>
  <c r="F7" i="20"/>
  <c r="F6" i="20"/>
  <c r="F5" i="20"/>
  <c r="F4" i="20"/>
  <c r="F3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 l="1"/>
  <c r="F15" i="19"/>
  <c r="M8" i="19"/>
  <c r="F8" i="19" s="1"/>
  <c r="F14" i="19"/>
  <c r="F13" i="19"/>
  <c r="F12" i="19"/>
  <c r="F11" i="19"/>
  <c r="F10" i="19"/>
  <c r="F9" i="19"/>
  <c r="F7" i="19"/>
  <c r="F6" i="19"/>
  <c r="F5" i="19"/>
  <c r="F4" i="19"/>
  <c r="F3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L2" i="19"/>
  <c r="K2" i="19"/>
  <c r="J2" i="19"/>
  <c r="I2" i="19"/>
  <c r="H2" i="19"/>
  <c r="G2" i="19"/>
  <c r="M2" i="19" l="1"/>
  <c r="F2" i="19"/>
  <c r="F14" i="18"/>
  <c r="F13" i="18" l="1"/>
  <c r="F12" i="18"/>
  <c r="F11" i="18"/>
  <c r="F10" i="18"/>
  <c r="F9" i="18"/>
  <c r="F8" i="18"/>
  <c r="F7" i="18"/>
  <c r="F6" i="18"/>
  <c r="F5" i="18"/>
  <c r="F4" i="18"/>
  <c r="F3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 l="1"/>
  <c r="F14" i="17"/>
  <c r="F13" i="17"/>
  <c r="F12" i="17"/>
  <c r="F11" i="17"/>
  <c r="F10" i="17"/>
  <c r="F9" i="17"/>
  <c r="F8" i="17"/>
  <c r="F7" i="17"/>
  <c r="F6" i="17"/>
  <c r="F5" i="17"/>
  <c r="F4" i="17"/>
  <c r="F2" i="17" s="1"/>
  <c r="F3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4" i="16" l="1"/>
  <c r="F5" i="16"/>
  <c r="F6" i="16"/>
  <c r="F7" i="16"/>
  <c r="F8" i="16"/>
  <c r="F9" i="16"/>
  <c r="F10" i="16"/>
  <c r="F11" i="16"/>
  <c r="F12" i="16"/>
  <c r="F13" i="16"/>
  <c r="F14" i="16"/>
  <c r="F3" i="16"/>
  <c r="BA2" i="16"/>
  <c r="BB2" i="16"/>
  <c r="BC2" i="16"/>
  <c r="BD2" i="16"/>
  <c r="BE2" i="16"/>
  <c r="BF2" i="16"/>
  <c r="BG2" i="16"/>
  <c r="AZ2" i="16" l="1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<sst xmlns="http://schemas.openxmlformats.org/spreadsheetml/2006/main" count="381" uniqueCount="67">
  <si>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</si>
  <si>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</si>
  <si>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</si>
  <si>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</si>
  <si>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</si>
  <si>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</si>
  <si>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</si>
  <si>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</si>
  <si>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</si>
  <si>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</si>
  <si>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</si>
  <si>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</si>
  <si>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</si>
  <si>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</si>
  <si>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</si>
  <si>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</si>
  <si>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</si>
  <si>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</si>
  <si>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</si>
  <si>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</si>
  <si>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</si>
  <si>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</si>
  <si>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</si>
  <si>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</si>
  <si>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</si>
  <si>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</si>
  <si>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</si>
  <si>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</si>
  <si>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</si>
  <si>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</si>
  <si>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</si>
  <si>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</si>
  <si>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</si>
  <si>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</si>
  <si>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</si>
  <si>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</si>
  <si>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</si>
  <si>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</si>
  <si>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</si>
  <si>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</si>
  <si>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</si>
  <si>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</si>
  <si>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</si>
  <si>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</si>
  <si>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</si>
  <si>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</si>
  <si>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</si>
  <si>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</si>
  <si>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</si>
  <si>
    <t>Ms. Hoàng Ti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</si>
  <si>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</si>
  <si>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</si>
  <si>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</si>
  <si>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</si>
  <si>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</si>
  <si>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</si>
  <si>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</si>
  <si>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</si>
  <si>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</si>
  <si>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</si>
  <si>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Ms. Sinh Thẻ</t>
  </si>
  <si>
    <t>MT132212</t>
  </si>
  <si>
    <t>Dì Luận</t>
  </si>
  <si>
    <t>MT142512</t>
  </si>
  <si>
    <t>Dì Tư</t>
  </si>
  <si>
    <t>MT152512</t>
  </si>
  <si>
    <t>Cô Phượng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</si>
</sst>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:E14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7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7">
        <v>9</v>
      </c>
      <c r="B11" s="7" t="s">
        <v>53</v>
      </c>
      <c r="C11" s="6" t="s">
        <v>49</v>
      </c>
      <c r="D11" s="5" t="s">
        <v>50</v>
      </c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P10" sqref="P10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 t="shared" ref="F2:AZ2" si="0">SUBTOTAL(9,F3:F98)</f>
        <v>11</v>
      </c>
      <c r="G2" s="15">
        <f t="shared" si="0"/>
        <v>0</v>
      </c>
      <c r="H2" s="15">
        <f t="shared" si="0"/>
        <v>1</v>
      </c>
      <c r="I2" s="15">
        <f t="shared" si="0"/>
        <v>1.5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0.5</v>
      </c>
      <c r="N2" s="15">
        <f t="shared" si="0"/>
        <v>0.5</v>
      </c>
      <c r="O2" s="15">
        <f t="shared" si="0"/>
        <v>0.5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0.5</v>
      </c>
      <c r="W2" s="15">
        <f t="shared" si="0"/>
        <v>0.5</v>
      </c>
      <c r="X2" s="15">
        <f t="shared" si="0"/>
        <v>0</v>
      </c>
      <c r="Y2" s="15">
        <f t="shared" si="0"/>
        <v>0</v>
      </c>
      <c r="Z2" s="15">
        <f t="shared" si="0"/>
        <v>1.5</v>
      </c>
      <c r="AA2" s="15">
        <f t="shared" si="0"/>
        <v>3</v>
      </c>
      <c r="AB2" s="15">
        <f t="shared" si="0"/>
        <v>0.5</v>
      </c>
      <c r="AC2" s="15">
        <f t="shared" si="0"/>
        <v>0.5</v>
      </c>
      <c r="AD2" s="15">
        <f t="shared" si="0"/>
        <v>0</v>
      </c>
      <c r="AE2" s="15">
        <f t="shared" si="0"/>
        <v>0</v>
      </c>
      <c r="AF2" s="15">
        <f t="shared" si="0"/>
        <v>0.5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  <c r="AL2" s="15">
        <f t="shared" si="0"/>
        <v>0</v>
      </c>
      <c r="AM2" s="15">
        <f t="shared" si="0"/>
        <v>0</v>
      </c>
      <c r="AN2" s="15">
        <f t="shared" si="0"/>
        <v>0</v>
      </c>
      <c r="AO2" s="15">
        <f t="shared" si="0"/>
        <v>0</v>
      </c>
      <c r="AP2" s="15">
        <f t="shared" si="0"/>
        <v>0</v>
      </c>
      <c r="AQ2" s="15">
        <f t="shared" si="0"/>
        <v>0</v>
      </c>
      <c r="AR2" s="15">
        <f t="shared" si="0"/>
        <v>0</v>
      </c>
      <c r="AS2" s="15">
        <f t="shared" si="0"/>
        <v>0</v>
      </c>
      <c r="AT2" s="15">
        <f t="shared" si="0"/>
        <v>0</v>
      </c>
      <c r="AU2" s="15">
        <f t="shared" si="0"/>
        <v>0</v>
      </c>
      <c r="AV2" s="15">
        <f t="shared" si="0"/>
        <v>0</v>
      </c>
      <c r="AW2" s="15">
        <f t="shared" si="0"/>
        <v>0</v>
      </c>
      <c r="AX2" s="15">
        <f t="shared" si="0"/>
        <v>0</v>
      </c>
      <c r="AY2" s="15">
        <f t="shared" si="0"/>
        <v>0</v>
      </c>
      <c r="AZ2" s="1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1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1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B11" sqref="B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7" sqref="T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78</v>
      </c>
      <c r="G2" s="25">
        <f t="shared" si="0"/>
        <v>1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</v>
      </c>
      <c r="L2" s="25">
        <f t="shared" si="0"/>
        <v>4</v>
      </c>
      <c r="M2" s="25">
        <f t="shared" si="0"/>
        <v>4</v>
      </c>
      <c r="N2" s="25">
        <f t="shared" si="0"/>
        <v>4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</v>
      </c>
      <c r="W2" s="25">
        <f t="shared" si="0"/>
        <v>3.5</v>
      </c>
      <c r="X2" s="25">
        <f t="shared" si="0"/>
        <v>1</v>
      </c>
      <c r="Y2" s="25">
        <f t="shared" si="0"/>
        <v>0.5</v>
      </c>
      <c r="Z2" s="25">
        <f t="shared" si="0"/>
        <v>7.5</v>
      </c>
      <c r="AA2" s="25">
        <f t="shared" si="0"/>
        <v>7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17.75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1.25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/>
      <c r="Y8" s="23"/>
      <c r="Z8" s="23">
        <v>1</v>
      </c>
      <c r="AA8" s="23">
        <v>3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:F14 F9:F10">
    <cfRule type="expression" dxfId="33" priority="5">
      <formula>$F3&gt;=30</formula>
    </cfRule>
  </conditionalFormatting>
  <conditionalFormatting sqref="F11">
    <cfRule type="expression" dxfId="32" priority="2">
      <formula>$F11&gt;=30</formula>
    </cfRule>
  </conditionalFormatting>
  <conditionalFormatting sqref="F8">
    <cfRule type="expression" dxfId="31" priority="1">
      <formula>$F8&gt;=30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7" sqref="R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30" priority="5">
      <formula>$F3&gt;=30</formula>
    </cfRule>
  </conditionalFormatting>
  <conditionalFormatting sqref="F11">
    <cfRule type="expression" dxfId="29" priority="4">
      <formula>$F11&gt;=30</formula>
    </cfRule>
  </conditionalFormatting>
  <conditionalFormatting sqref="F8">
    <cfRule type="expression" dxfId="28" priority="2">
      <formula>$F8&gt;=30</formula>
    </cfRule>
  </conditionalFormatting>
  <conditionalFormatting sqref="F13">
    <cfRule type="expression" dxfId="27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J4" activePane="bottomRight" state="frozen"/>
      <selection pane="topRight" activeCell="G1" sqref="G1"/>
      <selection pane="bottomLeft" activeCell="A3" sqref="A3"/>
      <selection pane="bottomRight" activeCell="A8" sqref="A8:XFD8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93.5</v>
      </c>
      <c r="G2" s="25">
        <f t="shared" si="0"/>
        <v>3.5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5</v>
      </c>
      <c r="M2" s="25">
        <f t="shared" si="0"/>
        <v>5.5</v>
      </c>
      <c r="N2" s="25">
        <f t="shared" si="0"/>
        <v>5</v>
      </c>
      <c r="O2" s="25">
        <f t="shared" si="0"/>
        <v>1.5</v>
      </c>
      <c r="P2" s="25">
        <f t="shared" si="0"/>
        <v>2.5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7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9</v>
      </c>
      <c r="AA2" s="25">
        <f t="shared" si="0"/>
        <v>9.5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1.5</v>
      </c>
      <c r="BB2" s="25">
        <f t="shared" si="0"/>
        <v>0.5</v>
      </c>
      <c r="BC2" s="25">
        <f t="shared" si="0"/>
        <v>0.5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27.75</v>
      </c>
      <c r="G8" s="16">
        <v>1.5</v>
      </c>
      <c r="H8" s="16">
        <v>3</v>
      </c>
      <c r="I8" s="16">
        <v>1</v>
      </c>
      <c r="J8" s="16"/>
      <c r="K8" s="16">
        <v>0.5</v>
      </c>
      <c r="L8" s="16">
        <v>1.5</v>
      </c>
      <c r="M8" s="16">
        <v>2.75</v>
      </c>
      <c r="N8" s="16">
        <v>1</v>
      </c>
      <c r="O8" s="16">
        <v>0.5</v>
      </c>
      <c r="P8" s="16">
        <v>1</v>
      </c>
      <c r="Q8" s="16">
        <v>1</v>
      </c>
      <c r="R8" s="16"/>
      <c r="S8" s="16"/>
      <c r="T8" s="16"/>
      <c r="U8" s="16"/>
      <c r="V8" s="16">
        <v>3</v>
      </c>
      <c r="W8" s="16">
        <v>1</v>
      </c>
      <c r="X8" s="16">
        <v>1</v>
      </c>
      <c r="Y8" s="16"/>
      <c r="Z8" s="16">
        <v>2</v>
      </c>
      <c r="AA8" s="16">
        <v>5</v>
      </c>
      <c r="AB8" s="16"/>
      <c r="AC8" s="16">
        <v>0.5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>
        <v>1</v>
      </c>
      <c r="BB8" s="16"/>
      <c r="BC8" s="16">
        <v>0.5</v>
      </c>
      <c r="BD8" s="16"/>
      <c r="BE8" s="16"/>
      <c r="BF8" s="16"/>
      <c r="BG8" s="16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5.5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</v>
      </c>
      <c r="W13" s="16">
        <v>0.5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26" priority="6">
      <formula>$F3&gt;=30</formula>
    </cfRule>
  </conditionalFormatting>
  <conditionalFormatting sqref="F11">
    <cfRule type="expression" dxfId="25" priority="5">
      <formula>$F11&gt;=30</formula>
    </cfRule>
  </conditionalFormatting>
  <conditionalFormatting sqref="F8">
    <cfRule type="expression" dxfId="24" priority="2">
      <formula>$F8&gt;=30</formula>
    </cfRule>
  </conditionalFormatting>
  <conditionalFormatting sqref="F13">
    <cfRule type="expression" dxfId="23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4" activePane="bottomRight" state="frozen"/>
      <selection pane="topRight" activeCell="G1" sqref="G1"/>
      <selection pane="bottomLeft" activeCell="A3" sqref="A3"/>
      <selection pane="bottomRight" activeCell="A15" sqref="A15:XFD15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112.5</v>
      </c>
      <c r="G2" s="25">
        <f t="shared" si="0"/>
        <v>3.5</v>
      </c>
      <c r="H2" s="25">
        <f t="shared" si="0"/>
        <v>19</v>
      </c>
      <c r="I2" s="25">
        <f t="shared" si="0"/>
        <v>3.5</v>
      </c>
      <c r="J2" s="25">
        <f t="shared" si="0"/>
        <v>1</v>
      </c>
      <c r="K2" s="25">
        <f t="shared" si="0"/>
        <v>7</v>
      </c>
      <c r="L2" s="25">
        <f t="shared" si="0"/>
        <v>7</v>
      </c>
      <c r="M2" s="25">
        <f t="shared" si="0"/>
        <v>6</v>
      </c>
      <c r="N2" s="25">
        <f t="shared" si="0"/>
        <v>5.5</v>
      </c>
      <c r="O2" s="25">
        <f t="shared" si="0"/>
        <v>2</v>
      </c>
      <c r="P2" s="25">
        <f t="shared" si="0"/>
        <v>3.5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8</v>
      </c>
      <c r="W2" s="25">
        <f t="shared" si="0"/>
        <v>5.5</v>
      </c>
      <c r="X2" s="25">
        <f t="shared" si="0"/>
        <v>3</v>
      </c>
      <c r="Y2" s="25">
        <f t="shared" si="0"/>
        <v>2</v>
      </c>
      <c r="Z2" s="25">
        <f t="shared" si="0"/>
        <v>9.5</v>
      </c>
      <c r="AA2" s="25">
        <f t="shared" si="0"/>
        <v>10.5</v>
      </c>
      <c r="AB2" s="25">
        <f t="shared" si="0"/>
        <v>1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2</v>
      </c>
      <c r="BB2" s="25">
        <f t="shared" si="0"/>
        <v>0.5</v>
      </c>
      <c r="BC2" s="25">
        <f t="shared" si="0"/>
        <v>1</v>
      </c>
      <c r="BD2" s="25">
        <f t="shared" si="0"/>
        <v>0</v>
      </c>
      <c r="BE2" s="25">
        <f t="shared" si="0"/>
        <v>1.5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5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34.25</v>
      </c>
      <c r="G8" s="23">
        <v>1.5</v>
      </c>
      <c r="H8" s="23">
        <v>4.5</v>
      </c>
      <c r="I8" s="23">
        <v>1.5</v>
      </c>
      <c r="J8" s="23"/>
      <c r="K8" s="23">
        <v>0.5</v>
      </c>
      <c r="L8" s="23">
        <v>1.5</v>
      </c>
      <c r="M8" s="23">
        <f>2.75+0.5</f>
        <v>3.25</v>
      </c>
      <c r="N8" s="23">
        <v>1.5</v>
      </c>
      <c r="O8" s="23">
        <v>1</v>
      </c>
      <c r="P8" s="23">
        <v>1.5</v>
      </c>
      <c r="Q8" s="23">
        <v>1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>
        <v>0.5</v>
      </c>
      <c r="Z8" s="23">
        <v>2</v>
      </c>
      <c r="AA8" s="23">
        <v>5.5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1.5</v>
      </c>
      <c r="BB8" s="23"/>
      <c r="BC8" s="23">
        <v>0.5</v>
      </c>
      <c r="BD8" s="23"/>
      <c r="BE8" s="23">
        <v>0.5</v>
      </c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10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0.5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</row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 F14">
    <cfRule type="expression" dxfId="22" priority="9">
      <formula>$F3&gt;=30</formula>
    </cfRule>
  </conditionalFormatting>
  <conditionalFormatting sqref="F11">
    <cfRule type="expression" dxfId="21" priority="8">
      <formula>$F11&gt;=30</formula>
    </cfRule>
  </conditionalFormatting>
  <conditionalFormatting sqref="F10">
    <cfRule type="expression" dxfId="20" priority="5">
      <formula>$F10&gt;=30</formula>
    </cfRule>
  </conditionalFormatting>
  <conditionalFormatting sqref="F8">
    <cfRule type="expression" dxfId="19" priority="4">
      <formula>$F8&gt;=30</formula>
    </cfRule>
  </conditionalFormatting>
  <conditionalFormatting sqref="F13">
    <cfRule type="expression" dxfId="18" priority="3">
      <formula>$F13&gt;=30</formula>
    </cfRule>
  </conditionalFormatting>
  <conditionalFormatting sqref="F15">
    <cfRule type="expression" dxfId="17" priority="1">
      <formula>$F15&gt;=30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tabSelected="1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S11" sqref="S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66" width="4.28515625" style="1" customWidth="1"/>
    <col min="67" max="16384" width="9.140625" style="1"/>
  </cols>
  <sheetData>
    <row r="1" spans="1:66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  <c r="BH1" s="9">
        <v>54</v>
      </c>
      <c r="BI1" s="10">
        <v>55</v>
      </c>
      <c r="BJ1" s="9">
        <v>56</v>
      </c>
      <c r="BK1" s="10">
        <v>57</v>
      </c>
      <c r="BL1" s="9">
        <v>58</v>
      </c>
      <c r="BM1" s="10">
        <v>59</v>
      </c>
      <c r="BN1" s="9">
        <v>60</v>
      </c>
    </row>
    <row r="2" spans="1:66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152.65</v>
      </c>
      <c r="G2" s="25">
        <f t="shared" si="0"/>
        <v>3.5</v>
      </c>
      <c r="H2" s="25">
        <f t="shared" si="0"/>
        <v>25</v>
      </c>
      <c r="I2" s="25">
        <f t="shared" si="0"/>
        <v>6</v>
      </c>
      <c r="J2" s="25">
        <f t="shared" si="0"/>
        <v>3.4</v>
      </c>
      <c r="K2" s="25">
        <f t="shared" si="0"/>
        <v>7.5</v>
      </c>
      <c r="L2" s="25">
        <f t="shared" si="0"/>
        <v>9</v>
      </c>
      <c r="M2" s="25">
        <f t="shared" si="0"/>
        <v>6.75</v>
      </c>
      <c r="N2" s="25">
        <f t="shared" si="0"/>
        <v>6.5</v>
      </c>
      <c r="O2" s="25">
        <f t="shared" si="0"/>
        <v>4.5</v>
      </c>
      <c r="P2" s="25">
        <f t="shared" si="0"/>
        <v>4.5</v>
      </c>
      <c r="Q2" s="25">
        <f t="shared" si="0"/>
        <v>2.5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10.5</v>
      </c>
      <c r="W2" s="25">
        <f t="shared" si="0"/>
        <v>6.5</v>
      </c>
      <c r="X2" s="25">
        <f t="shared" si="0"/>
        <v>4</v>
      </c>
      <c r="Y2" s="25">
        <f t="shared" si="0"/>
        <v>3</v>
      </c>
      <c r="Z2" s="25">
        <f t="shared" si="0"/>
        <v>11.5</v>
      </c>
      <c r="AA2" s="25">
        <f t="shared" si="0"/>
        <v>12.5</v>
      </c>
      <c r="AB2" s="25">
        <f t="shared" si="0"/>
        <v>1.5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3</v>
      </c>
      <c r="BB2" s="25">
        <f t="shared" si="0"/>
        <v>1.5</v>
      </c>
      <c r="BC2" s="25">
        <f t="shared" si="0"/>
        <v>1.5</v>
      </c>
      <c r="BD2" s="25">
        <f t="shared" si="0"/>
        <v>0</v>
      </c>
      <c r="BE2" s="25">
        <f t="shared" si="0"/>
        <v>2</v>
      </c>
      <c r="BF2" s="25">
        <f t="shared" si="0"/>
        <v>0</v>
      </c>
      <c r="BG2" s="25">
        <f t="shared" si="0"/>
        <v>0</v>
      </c>
      <c r="BH2" s="25"/>
      <c r="BI2" s="25"/>
      <c r="BJ2" s="25"/>
      <c r="BK2" s="25"/>
      <c r="BL2" s="25"/>
      <c r="BM2" s="25"/>
      <c r="BN2" s="25"/>
    </row>
    <row r="3" spans="1:66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7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3.5</v>
      </c>
      <c r="G6" s="14"/>
      <c r="H6" s="14">
        <v>0.5</v>
      </c>
      <c r="I6" s="14"/>
      <c r="J6" s="14">
        <v>0.5</v>
      </c>
      <c r="K6" s="14"/>
      <c r="L6" s="14"/>
      <c r="M6" s="14"/>
      <c r="N6" s="14"/>
      <c r="O6" s="14">
        <v>0.5</v>
      </c>
      <c r="P6" s="14"/>
      <c r="Q6" s="14"/>
      <c r="R6" s="14"/>
      <c r="S6" s="14"/>
      <c r="T6" s="14"/>
      <c r="U6" s="14"/>
      <c r="V6" s="14">
        <v>0.5</v>
      </c>
      <c r="W6" s="14"/>
      <c r="X6" s="14"/>
      <c r="Y6" s="14"/>
      <c r="Z6" s="14"/>
      <c r="AA6" s="14"/>
      <c r="AB6" s="14">
        <v>0.5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>
        <v>0.5</v>
      </c>
      <c r="BI6" s="14"/>
      <c r="BJ6" s="14"/>
      <c r="BK6" s="14">
        <v>0.5</v>
      </c>
      <c r="BL6" s="14"/>
      <c r="BM6" s="14"/>
      <c r="BN6" s="14"/>
    </row>
    <row r="7" spans="1:66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6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45.4</v>
      </c>
      <c r="G8" s="23">
        <v>1.5</v>
      </c>
      <c r="H8" s="23">
        <v>6.5</v>
      </c>
      <c r="I8" s="23">
        <v>2</v>
      </c>
      <c r="J8" s="23">
        <v>0.4</v>
      </c>
      <c r="K8" s="23">
        <v>0.5</v>
      </c>
      <c r="L8" s="23">
        <v>2</v>
      </c>
      <c r="M8" s="23">
        <f>2.75+0.5+0.75</f>
        <v>4</v>
      </c>
      <c r="N8" s="23">
        <v>1.5</v>
      </c>
      <c r="O8" s="23">
        <v>1</v>
      </c>
      <c r="P8" s="23">
        <v>2</v>
      </c>
      <c r="Q8" s="23">
        <v>1.5</v>
      </c>
      <c r="R8" s="23"/>
      <c r="S8" s="23"/>
      <c r="T8" s="23"/>
      <c r="U8" s="23"/>
      <c r="V8" s="23">
        <v>3.5</v>
      </c>
      <c r="W8" s="23">
        <v>1</v>
      </c>
      <c r="X8" s="23">
        <v>1</v>
      </c>
      <c r="Y8" s="23">
        <v>1.5</v>
      </c>
      <c r="Z8" s="23">
        <v>2</v>
      </c>
      <c r="AA8" s="23">
        <v>7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2</v>
      </c>
      <c r="BB8" s="23"/>
      <c r="BC8" s="23">
        <v>1</v>
      </c>
      <c r="BD8" s="23"/>
      <c r="BE8" s="23">
        <v>0.5</v>
      </c>
      <c r="BF8" s="23"/>
      <c r="BG8" s="23"/>
      <c r="BH8" s="23">
        <v>1</v>
      </c>
      <c r="BI8" s="23"/>
      <c r="BJ8" s="23">
        <v>1</v>
      </c>
      <c r="BK8" s="23"/>
      <c r="BL8" s="23"/>
      <c r="BM8" s="23"/>
      <c r="BN8" s="23"/>
    </row>
    <row r="9" spans="1:66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13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1.5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  <c r="BH10" s="16"/>
      <c r="BI10" s="16">
        <v>2</v>
      </c>
      <c r="BJ10" s="16"/>
      <c r="BK10" s="16"/>
      <c r="BL10" s="16"/>
      <c r="BM10" s="16"/>
      <c r="BN10" s="16"/>
    </row>
    <row r="11" spans="1:66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</row>
    <row r="12" spans="1:66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24.95" customHeight="1" x14ac:dyDescent="0.25">
      <c r="A16" s="7">
        <v>14</v>
      </c>
      <c r="B16" s="7" t="s">
        <v>63</v>
      </c>
      <c r="C16" s="6" t="s">
        <v>64</v>
      </c>
      <c r="D16" s="5" t="s">
        <v>52</v>
      </c>
      <c r="E16" s="4"/>
      <c r="F16" s="9">
        <f t="shared" si="1"/>
        <v>7.5</v>
      </c>
      <c r="G16" s="16"/>
      <c r="H16" s="16">
        <v>0.5</v>
      </c>
      <c r="I16" s="16"/>
      <c r="J16" s="16"/>
      <c r="K16" s="16">
        <v>0.5</v>
      </c>
      <c r="L16" s="16">
        <v>1</v>
      </c>
      <c r="M16" s="16"/>
      <c r="N16" s="16"/>
      <c r="O16" s="16">
        <v>0.5</v>
      </c>
      <c r="P16" s="16">
        <v>0.5</v>
      </c>
      <c r="Q16" s="16"/>
      <c r="R16" s="16"/>
      <c r="S16" s="16"/>
      <c r="T16" s="16"/>
      <c r="U16" s="16"/>
      <c r="V16" s="16">
        <v>1.5</v>
      </c>
      <c r="W16" s="16">
        <v>0.5</v>
      </c>
      <c r="X16" s="16"/>
      <c r="Y16" s="16"/>
      <c r="Z16" s="16">
        <v>1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>
        <v>0.5</v>
      </c>
      <c r="BB16" s="16">
        <v>0.5</v>
      </c>
      <c r="BC16" s="16"/>
      <c r="BD16" s="16"/>
      <c r="BE16" s="16">
        <v>0.5</v>
      </c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 ht="24.95" customHeight="1" x14ac:dyDescent="0.25">
      <c r="A17" s="7">
        <v>15</v>
      </c>
      <c r="B17" s="7" t="s">
        <v>65</v>
      </c>
      <c r="C17" s="6" t="s">
        <v>66</v>
      </c>
      <c r="D17" s="5"/>
      <c r="E17" s="4"/>
      <c r="F17" s="9">
        <f t="shared" si="1"/>
        <v>15</v>
      </c>
      <c r="G17" s="16"/>
      <c r="H17" s="16">
        <v>3</v>
      </c>
      <c r="I17" s="16">
        <v>2</v>
      </c>
      <c r="J17" s="16">
        <v>1.5</v>
      </c>
      <c r="K17" s="16"/>
      <c r="L17" s="16">
        <v>0.5</v>
      </c>
      <c r="M17" s="16"/>
      <c r="N17" s="16"/>
      <c r="O17" s="16">
        <v>1.5</v>
      </c>
      <c r="P17" s="16"/>
      <c r="Q17" s="16"/>
      <c r="R17" s="16"/>
      <c r="S17" s="16"/>
      <c r="T17" s="16"/>
      <c r="U17" s="16"/>
      <c r="V17" s="16"/>
      <c r="W17" s="16">
        <v>0.5</v>
      </c>
      <c r="X17" s="16">
        <v>1</v>
      </c>
      <c r="Y17" s="16"/>
      <c r="Z17" s="16">
        <v>1</v>
      </c>
      <c r="AA17" s="16">
        <v>0.5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>
        <v>0.5</v>
      </c>
      <c r="BC17" s="16"/>
      <c r="BD17" s="16"/>
      <c r="BE17" s="16"/>
      <c r="BF17" s="16"/>
      <c r="BG17" s="16"/>
      <c r="BH17" s="16">
        <v>3</v>
      </c>
      <c r="BI17" s="16"/>
      <c r="BJ17" s="16"/>
      <c r="BK17" s="16"/>
      <c r="BL17" s="16"/>
      <c r="BM17" s="16"/>
      <c r="BN17" s="16"/>
    </row>
    <row r="18" spans="1:66" ht="24.95" customHeight="1" x14ac:dyDescent="0.25"/>
    <row r="19" spans="1:66" ht="24.95" customHeight="1" x14ac:dyDescent="0.25"/>
    <row r="20" spans="1:66" ht="24.95" customHeight="1" x14ac:dyDescent="0.25"/>
  </sheetData>
  <conditionalFormatting sqref="F3:F5 F12 F9 F14 F7">
    <cfRule type="expression" dxfId="15" priority="10">
      <formula>$F3&gt;=30</formula>
    </cfRule>
  </conditionalFormatting>
  <conditionalFormatting sqref="F11">
    <cfRule type="expression" dxfId="14" priority="9">
      <formula>$F11&gt;=30</formula>
    </cfRule>
  </conditionalFormatting>
  <conditionalFormatting sqref="F10">
    <cfRule type="expression" dxfId="13" priority="8">
      <formula>$F10&gt;=30</formula>
    </cfRule>
  </conditionalFormatting>
  <conditionalFormatting sqref="F13">
    <cfRule type="expression" dxfId="11" priority="6">
      <formula>$F13&gt;=30</formula>
    </cfRule>
  </conditionalFormatting>
  <conditionalFormatting sqref="F15:F17">
    <cfRule type="expression" dxfId="10" priority="5">
      <formula>$F15&gt;=30</formula>
    </cfRule>
  </conditionalFormatting>
  <conditionalFormatting sqref="F8">
    <cfRule type="expression" dxfId="9" priority="4">
      <formula>$F8&gt;=30</formula>
    </cfRule>
  </conditionalFormatting>
  <conditionalFormatting sqref="F6">
    <cfRule type="expression" dxfId="4" priority="2">
      <formula>$F6&gt;=30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DS KHÁCH HÀNG KM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2021-12-26T13:20:44Z</dcterms:modified>
</cp:coreProperties>
</file>