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4"/>
  </bookViews>
  <sheets>
    <sheet name="Check" sheetId="34" r:id="rId1"/>
    <sheet name="DS KHÁCH HÀNG KM" sheetId="1" r:id="rId2"/>
    <sheet name="19" sheetId="2" r:id="rId3"/>
    <sheet name="20" sheetId="24" r:id="rId4"/>
    <sheet name="21" sheetId="25" r:id="rId5"/>
    <sheet name="22" sheetId="26" r:id="rId6"/>
    <sheet name="23" sheetId="27" r:id="rId7"/>
    <sheet name="24" sheetId="28" r:id="rId8"/>
    <sheet name="25" sheetId="29" r:id="rId9"/>
    <sheet name="26" sheetId="30" r:id="rId10"/>
    <sheet name="27" sheetId="31" r:id="rId11"/>
    <sheet name="28" sheetId="32" r:id="rId12"/>
    <sheet name="29" sheetId="33" r:id="rId13"/>
    <sheet name="30" sheetId="35" r:id="rId14"/>
    <sheet name="31" sheetId="36" r:id="rId15"/>
    <sheet name="01" sheetId="37" r:id="rId16"/>
  </sheets>
  <definedNames>
    <definedName name="_xlnm._FilterDatabase" localSheetId="2" hidden="1">'19'!$A$2:$BA$2</definedName>
  </definedNames>
  <calcPr calcId="145621"/>
</workbook>
</file>

<file path=xl/calcChain.xml><?xml version="1.0" encoding="utf-8"?>
<calcChain xmlns="http://schemas.openxmlformats.org/spreadsheetml/2006/main">
  <c r="A24" i="37" l="1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E1" i="37"/>
  <c r="AV4" i="37"/>
  <c r="A24" i="36" l="1"/>
  <c r="A24" i="35"/>
  <c r="A23" i="1"/>
  <c r="BH4" i="37"/>
  <c r="BK24" i="37"/>
  <c r="AU24" i="37"/>
  <c r="AE24" i="37"/>
  <c r="O24" i="37"/>
  <c r="BE23" i="37"/>
  <c r="AO23" i="37"/>
  <c r="Y23" i="37"/>
  <c r="BB24" i="37"/>
  <c r="AL24" i="37"/>
  <c r="V24" i="37"/>
  <c r="BL23" i="37"/>
  <c r="AV23" i="37"/>
  <c r="AF23" i="37"/>
  <c r="P23" i="37"/>
  <c r="BJ22" i="37"/>
  <c r="AT22" i="37"/>
  <c r="AD22" i="37"/>
  <c r="N22" i="37"/>
  <c r="BD21" i="37"/>
  <c r="AN21" i="37"/>
  <c r="X21" i="37"/>
  <c r="H21" i="37"/>
  <c r="BB20" i="37"/>
  <c r="AL20" i="37"/>
  <c r="V20" i="37"/>
  <c r="BL19" i="37"/>
  <c r="BM24" i="37"/>
  <c r="AW24" i="37"/>
  <c r="AG24" i="37"/>
  <c r="Q24" i="37"/>
  <c r="BK23" i="37"/>
  <c r="AU23" i="37"/>
  <c r="AE23" i="37"/>
  <c r="O23" i="37"/>
  <c r="BD24" i="37"/>
  <c r="AN24" i="37"/>
  <c r="X24" i="37"/>
  <c r="H24" i="37"/>
  <c r="BB23" i="37"/>
  <c r="AL23" i="37"/>
  <c r="V23" i="37"/>
  <c r="BL22" i="37"/>
  <c r="AV22" i="37"/>
  <c r="AF22" i="37"/>
  <c r="P22" i="37"/>
  <c r="BJ21" i="37"/>
  <c r="AT21" i="37"/>
  <c r="AD21" i="37"/>
  <c r="N21" i="37"/>
  <c r="BD20" i="37"/>
  <c r="AN20" i="37"/>
  <c r="X20" i="37"/>
  <c r="H20" i="37"/>
  <c r="BB19" i="37"/>
  <c r="AL19" i="37"/>
  <c r="BO22" i="37"/>
  <c r="AI22" i="37"/>
  <c r="BO21" i="37"/>
  <c r="AI21" i="37"/>
  <c r="BO20" i="37"/>
  <c r="AI20" i="37"/>
  <c r="BO19" i="37"/>
  <c r="AN19" i="37"/>
  <c r="U19" i="37"/>
  <c r="BO18" i="37"/>
  <c r="AY18" i="37"/>
  <c r="AI18" i="37"/>
  <c r="S18" i="37"/>
  <c r="BI17" i="37"/>
  <c r="AS17" i="37"/>
  <c r="AC17" i="37"/>
  <c r="M17" i="37"/>
  <c r="BG16" i="37"/>
  <c r="AQ16" i="37"/>
  <c r="AA16" i="37"/>
  <c r="K16" i="37"/>
  <c r="BE22" i="37"/>
  <c r="Y22" i="37"/>
  <c r="BE21" i="37"/>
  <c r="Y21" i="37"/>
  <c r="BE20" i="37"/>
  <c r="Y20" i="37"/>
  <c r="BE19" i="37"/>
  <c r="AG19" i="37"/>
  <c r="P19" i="37"/>
  <c r="BJ18" i="37"/>
  <c r="AT18" i="37"/>
  <c r="AD18" i="37"/>
  <c r="N18" i="37"/>
  <c r="BD17" i="37"/>
  <c r="AN17" i="37"/>
  <c r="X17" i="37"/>
  <c r="H17" i="37"/>
  <c r="BB16" i="37"/>
  <c r="AL16" i="37"/>
  <c r="AE22" i="37"/>
  <c r="AE21" i="37"/>
  <c r="AE20" i="37"/>
  <c r="AK19" i="37"/>
  <c r="BM18" i="37"/>
  <c r="AG18" i="37"/>
  <c r="BN17" i="37"/>
  <c r="L4" i="37"/>
  <c r="P4" i="37"/>
  <c r="BG24" i="37"/>
  <c r="AQ24" i="37"/>
  <c r="AA24" i="37"/>
  <c r="K24" i="37"/>
  <c r="BA23" i="37"/>
  <c r="AK23" i="37"/>
  <c r="BN24" i="37"/>
  <c r="AX24" i="37"/>
  <c r="AH24" i="37"/>
  <c r="R24" i="37"/>
  <c r="BH23" i="37"/>
  <c r="AR23" i="37"/>
  <c r="AB23" i="37"/>
  <c r="L23" i="37"/>
  <c r="BF22" i="37"/>
  <c r="AP22" i="37"/>
  <c r="Z22" i="37"/>
  <c r="J22" i="37"/>
  <c r="AZ21" i="37"/>
  <c r="AJ21" i="37"/>
  <c r="T21" i="37"/>
  <c r="BN20" i="37"/>
  <c r="AX20" i="37"/>
  <c r="AH20" i="37"/>
  <c r="R20" i="37"/>
  <c r="BH19" i="37"/>
  <c r="BI24" i="37"/>
  <c r="AS24" i="37"/>
  <c r="AC24" i="37"/>
  <c r="M24" i="37"/>
  <c r="BG23" i="37"/>
  <c r="AQ23" i="37"/>
  <c r="AA23" i="37"/>
  <c r="K23" i="37"/>
  <c r="AZ24" i="37"/>
  <c r="AJ24" i="37"/>
  <c r="T24" i="37"/>
  <c r="BN23" i="37"/>
  <c r="AX23" i="37"/>
  <c r="AH23" i="37"/>
  <c r="R23" i="37"/>
  <c r="BH22" i="37"/>
  <c r="AR22" i="37"/>
  <c r="AB22" i="37"/>
  <c r="L22" i="37"/>
  <c r="BF21" i="37"/>
  <c r="AP21" i="37"/>
  <c r="Z21" i="37"/>
  <c r="J21" i="37"/>
  <c r="AZ20" i="37"/>
  <c r="AJ20" i="37"/>
  <c r="T20" i="37"/>
  <c r="BN19" i="37"/>
  <c r="AX19" i="37"/>
  <c r="AH19" i="37"/>
  <c r="BG22" i="37"/>
  <c r="AA22" i="37"/>
  <c r="BG21" i="37"/>
  <c r="AA21" i="37"/>
  <c r="BG20" i="37"/>
  <c r="AA20" i="37"/>
  <c r="BG19" i="37"/>
  <c r="AI19" i="37"/>
  <c r="Q19" i="37"/>
  <c r="BK18" i="37"/>
  <c r="AU18" i="37"/>
  <c r="AE18" i="37"/>
  <c r="O18" i="37"/>
  <c r="BE17" i="37"/>
  <c r="AO17" i="37"/>
  <c r="Y17" i="37"/>
  <c r="I17" i="37"/>
  <c r="BC16" i="37"/>
  <c r="AM16" i="37"/>
  <c r="W16" i="37"/>
  <c r="BM15" i="37"/>
  <c r="AW22" i="37"/>
  <c r="Q22" i="37"/>
  <c r="AW21" i="37"/>
  <c r="Q21" i="37"/>
  <c r="AW20" i="37"/>
  <c r="Q20" i="37"/>
  <c r="AW19" i="37"/>
  <c r="AB19" i="37"/>
  <c r="L19" i="37"/>
  <c r="BF18" i="37"/>
  <c r="AP18" i="37"/>
  <c r="Z18" i="37"/>
  <c r="J18" i="37"/>
  <c r="AZ17" i="37"/>
  <c r="AJ17" i="37"/>
  <c r="T17" i="37"/>
  <c r="BN16" i="37"/>
  <c r="AX16" i="37"/>
  <c r="AH16" i="37"/>
  <c r="O22" i="37"/>
  <c r="O21" i="37"/>
  <c r="O20" i="37"/>
  <c r="AA19" i="37"/>
  <c r="BE18" i="37"/>
  <c r="Y18" i="37"/>
  <c r="BF17" i="37"/>
  <c r="Z17" i="37"/>
  <c r="BD16" i="37"/>
  <c r="Z16" i="37"/>
  <c r="BO15" i="37"/>
  <c r="AX15" i="37"/>
  <c r="AH15" i="37"/>
  <c r="R15" i="37"/>
  <c r="BI22" i="37"/>
  <c r="BI21" i="37"/>
  <c r="BI20" i="37"/>
  <c r="BI19" i="37"/>
  <c r="R19" i="37"/>
  <c r="AV18" i="37"/>
  <c r="P18" i="37"/>
  <c r="AU17" i="37"/>
  <c r="O17" i="37"/>
  <c r="AK16" i="37"/>
  <c r="N16" i="37"/>
  <c r="BE15" i="37"/>
  <c r="AO15" i="37"/>
  <c r="BC22" i="37"/>
  <c r="AM21" i="37"/>
  <c r="W20" i="37"/>
  <c r="AB4" i="37"/>
  <c r="AF4" i="37"/>
  <c r="BC24" i="37"/>
  <c r="AM24" i="37"/>
  <c r="W24" i="37"/>
  <c r="BM23" i="37"/>
  <c r="AW23" i="37"/>
  <c r="AG23" i="37"/>
  <c r="BJ24" i="37"/>
  <c r="AT24" i="37"/>
  <c r="AD24" i="37"/>
  <c r="N24" i="37"/>
  <c r="BD23" i="37"/>
  <c r="AN23" i="37"/>
  <c r="X23" i="37"/>
  <c r="H23" i="37"/>
  <c r="BB22" i="37"/>
  <c r="AL22" i="37"/>
  <c r="V22" i="37"/>
  <c r="BL21" i="37"/>
  <c r="AV21" i="37"/>
  <c r="AF21" i="37"/>
  <c r="P21" i="37"/>
  <c r="BJ20" i="37"/>
  <c r="AT20" i="37"/>
  <c r="AD20" i="37"/>
  <c r="N20" i="37"/>
  <c r="BD19" i="37"/>
  <c r="BE24" i="37"/>
  <c r="AO24" i="37"/>
  <c r="Y24" i="37"/>
  <c r="I24" i="37"/>
  <c r="BC23" i="37"/>
  <c r="AM23" i="37"/>
  <c r="W23" i="37"/>
  <c r="BL24" i="37"/>
  <c r="AV24" i="37"/>
  <c r="AF24" i="37"/>
  <c r="P24" i="37"/>
  <c r="BJ23" i="37"/>
  <c r="AT23" i="37"/>
  <c r="AD23" i="37"/>
  <c r="N23" i="37"/>
  <c r="BD22" i="37"/>
  <c r="AN22" i="37"/>
  <c r="X22" i="37"/>
  <c r="H22" i="37"/>
  <c r="BB21" i="37"/>
  <c r="AL21" i="37"/>
  <c r="V21" i="37"/>
  <c r="BL20" i="37"/>
  <c r="AV20" i="37"/>
  <c r="AF20" i="37"/>
  <c r="P20" i="37"/>
  <c r="BJ19" i="37"/>
  <c r="AT19" i="37"/>
  <c r="AD19" i="37"/>
  <c r="AY22" i="37"/>
  <c r="S22" i="37"/>
  <c r="AY21" i="37"/>
  <c r="S21" i="37"/>
  <c r="AY20" i="37"/>
  <c r="S20" i="37"/>
  <c r="AY19" i="37"/>
  <c r="AC19" i="37"/>
  <c r="M19" i="37"/>
  <c r="BG18" i="37"/>
  <c r="AQ18" i="37"/>
  <c r="AA18" i="37"/>
  <c r="K18" i="37"/>
  <c r="BA17" i="37"/>
  <c r="AK17" i="37"/>
  <c r="U17" i="37"/>
  <c r="BO16" i="37"/>
  <c r="AY16" i="37"/>
  <c r="AI16" i="37"/>
  <c r="S16" i="37"/>
  <c r="M23" i="37"/>
  <c r="AO22" i="37"/>
  <c r="I22" i="37"/>
  <c r="AO21" i="37"/>
  <c r="I21" i="37"/>
  <c r="AO20" i="37"/>
  <c r="I20" i="37"/>
  <c r="AR19" i="37"/>
  <c r="X19" i="37"/>
  <c r="H19" i="37"/>
  <c r="BB18" i="37"/>
  <c r="AL18" i="37"/>
  <c r="V18" i="37"/>
  <c r="BL17" i="37"/>
  <c r="AV17" i="37"/>
  <c r="AF17" i="37"/>
  <c r="P17" i="37"/>
  <c r="BJ16" i="37"/>
  <c r="AT16" i="37"/>
  <c r="BK22" i="37"/>
  <c r="BK21" i="37"/>
  <c r="BK20" i="37"/>
  <c r="BK19" i="37"/>
  <c r="S19" i="37"/>
  <c r="AW18" i="37"/>
  <c r="Q18" i="37"/>
  <c r="AX17" i="37"/>
  <c r="R17" i="37"/>
  <c r="AV16" i="37"/>
  <c r="U16" i="37"/>
  <c r="BJ15" i="37"/>
  <c r="AT15" i="37"/>
  <c r="AD15" i="37"/>
  <c r="N15" i="37"/>
  <c r="AS22" i="37"/>
  <c r="AS21" i="37"/>
  <c r="AS20" i="37"/>
  <c r="AU19" i="37"/>
  <c r="J19" i="37"/>
  <c r="AN18" i="37"/>
  <c r="H18" i="37"/>
  <c r="AM17" i="37"/>
  <c r="BI16" i="37"/>
  <c r="AR4" i="37"/>
  <c r="BO24" i="37"/>
  <c r="AY24" i="37"/>
  <c r="AI24" i="37"/>
  <c r="S24" i="37"/>
  <c r="BI23" i="37"/>
  <c r="AS23" i="37"/>
  <c r="AC23" i="37"/>
  <c r="BF24" i="37"/>
  <c r="AP24" i="37"/>
  <c r="Z24" i="37"/>
  <c r="J24" i="37"/>
  <c r="AZ23" i="37"/>
  <c r="AJ23" i="37"/>
  <c r="T23" i="37"/>
  <c r="BN22" i="37"/>
  <c r="AX22" i="37"/>
  <c r="AH22" i="37"/>
  <c r="R22" i="37"/>
  <c r="BH21" i="37"/>
  <c r="AR21" i="37"/>
  <c r="AB21" i="37"/>
  <c r="L21" i="37"/>
  <c r="BF20" i="37"/>
  <c r="AP20" i="37"/>
  <c r="Z20" i="37"/>
  <c r="J20" i="37"/>
  <c r="AZ19" i="37"/>
  <c r="BA24" i="37"/>
  <c r="AK24" i="37"/>
  <c r="U24" i="37"/>
  <c r="BO23" i="37"/>
  <c r="AY23" i="37"/>
  <c r="AI23" i="37"/>
  <c r="S23" i="37"/>
  <c r="BH24" i="37"/>
  <c r="AR24" i="37"/>
  <c r="AB24" i="37"/>
  <c r="L24" i="37"/>
  <c r="BF23" i="37"/>
  <c r="AP23" i="37"/>
  <c r="Z23" i="37"/>
  <c r="J23" i="37"/>
  <c r="AZ22" i="37"/>
  <c r="AJ22" i="37"/>
  <c r="T22" i="37"/>
  <c r="BN21" i="37"/>
  <c r="AX21" i="37"/>
  <c r="AH21" i="37"/>
  <c r="R21" i="37"/>
  <c r="BH20" i="37"/>
  <c r="AR20" i="37"/>
  <c r="AB20" i="37"/>
  <c r="L20" i="37"/>
  <c r="BF19" i="37"/>
  <c r="AP19" i="37"/>
  <c r="Q23" i="37"/>
  <c r="AQ22" i="37"/>
  <c r="K22" i="37"/>
  <c r="AQ21" i="37"/>
  <c r="K21" i="37"/>
  <c r="AQ20" i="37"/>
  <c r="K20" i="37"/>
  <c r="AS19" i="37"/>
  <c r="Y19" i="37"/>
  <c r="I19" i="37"/>
  <c r="BC18" i="37"/>
  <c r="AM18" i="37"/>
  <c r="W18" i="37"/>
  <c r="BM17" i="37"/>
  <c r="AW17" i="37"/>
  <c r="AG17" i="37"/>
  <c r="Q17" i="37"/>
  <c r="BK16" i="37"/>
  <c r="BM22" i="37"/>
  <c r="BM20" i="37"/>
  <c r="T19" i="37"/>
  <c r="R18" i="37"/>
  <c r="L17" i="37"/>
  <c r="AU21" i="37"/>
  <c r="AO18" i="37"/>
  <c r="J17" i="37"/>
  <c r="P16" i="37"/>
  <c r="AP15" i="37"/>
  <c r="J15" i="37"/>
  <c r="AC21" i="37"/>
  <c r="AJ19" i="37"/>
  <c r="AF18" i="37"/>
  <c r="AE17" i="37"/>
  <c r="AD16" i="37"/>
  <c r="BN15" i="37"/>
  <c r="AS15" i="37"/>
  <c r="AM22" i="37"/>
  <c r="BC20" i="37"/>
  <c r="AF19" i="37"/>
  <c r="BA18" i="37"/>
  <c r="U18" i="37"/>
  <c r="AT17" i="37"/>
  <c r="N17" i="37"/>
  <c r="AJ16" i="37"/>
  <c r="M16" i="37"/>
  <c r="BD15" i="37"/>
  <c r="AN15" i="37"/>
  <c r="X15" i="37"/>
  <c r="H15" i="37"/>
  <c r="BB14" i="37"/>
  <c r="AL14" i="37"/>
  <c r="V14" i="37"/>
  <c r="BL13" i="37"/>
  <c r="AV13" i="37"/>
  <c r="AF13" i="37"/>
  <c r="P13" i="37"/>
  <c r="BJ12" i="37"/>
  <c r="AT12" i="37"/>
  <c r="AD12" i="37"/>
  <c r="N12" i="37"/>
  <c r="BD11" i="37"/>
  <c r="AN11" i="37"/>
  <c r="X11" i="37"/>
  <c r="H11" i="37"/>
  <c r="BB10" i="37"/>
  <c r="AL10" i="37"/>
  <c r="V10" i="37"/>
  <c r="BL9" i="37"/>
  <c r="AV9" i="37"/>
  <c r="AF9" i="37"/>
  <c r="P9" i="37"/>
  <c r="BJ8" i="37"/>
  <c r="AT8" i="37"/>
  <c r="AD8" i="37"/>
  <c r="N8" i="37"/>
  <c r="U22" i="37"/>
  <c r="BA20" i="37"/>
  <c r="AO19" i="37"/>
  <c r="BH18" i="37"/>
  <c r="AB18" i="37"/>
  <c r="BG17" i="37"/>
  <c r="AA17" i="37"/>
  <c r="BE16" i="37"/>
  <c r="AB16" i="37"/>
  <c r="BK15" i="37"/>
  <c r="AU15" i="37"/>
  <c r="AE15" i="37"/>
  <c r="O15" i="37"/>
  <c r="BE14" i="37"/>
  <c r="AO14" i="37"/>
  <c r="Y14" i="37"/>
  <c r="I14" i="37"/>
  <c r="BC13" i="37"/>
  <c r="AM13" i="37"/>
  <c r="W13" i="37"/>
  <c r="BM12" i="37"/>
  <c r="AW12" i="37"/>
  <c r="AG12" i="37"/>
  <c r="Q12" i="37"/>
  <c r="BK11" i="37"/>
  <c r="AU11" i="37"/>
  <c r="AE11" i="37"/>
  <c r="O11" i="37"/>
  <c r="BE10" i="37"/>
  <c r="AO10" i="37"/>
  <c r="Y10" i="37"/>
  <c r="I10" i="37"/>
  <c r="BC9" i="37"/>
  <c r="AM9" i="37"/>
  <c r="W9" i="37"/>
  <c r="BM8" i="37"/>
  <c r="AW8" i="37"/>
  <c r="AG8" i="37"/>
  <c r="Q8" i="37"/>
  <c r="BK7" i="37"/>
  <c r="AU7" i="37"/>
  <c r="Q15" i="37"/>
  <c r="AQ14" i="37"/>
  <c r="K14" i="37"/>
  <c r="AP13" i="37"/>
  <c r="J13" i="37"/>
  <c r="AN12" i="37"/>
  <c r="H12" i="37"/>
  <c r="AO11" i="37"/>
  <c r="I11" i="37"/>
  <c r="AM10" i="37"/>
  <c r="BJ9" i="37"/>
  <c r="AD9" i="37"/>
  <c r="AR8" i="37"/>
  <c r="BE7" i="37"/>
  <c r="O7" i="37"/>
  <c r="AC6" i="37"/>
  <c r="AI5" i="37"/>
  <c r="U4" i="37"/>
  <c r="BL14" i="37"/>
  <c r="AF14" i="37"/>
  <c r="BM13" i="37"/>
  <c r="AG13" i="37"/>
  <c r="BK12" i="37"/>
  <c r="AE12" i="37"/>
  <c r="BB11" i="37"/>
  <c r="V11" i="37"/>
  <c r="AR10" i="37"/>
  <c r="L10" i="37"/>
  <c r="AU16" i="37"/>
  <c r="AG22" i="37"/>
  <c r="AG20" i="37"/>
  <c r="BN18" i="37"/>
  <c r="BH17" i="37"/>
  <c r="BF16" i="37"/>
  <c r="AU20" i="37"/>
  <c r="I18" i="37"/>
  <c r="BL16" i="37"/>
  <c r="J16" i="37"/>
  <c r="AL15" i="37"/>
  <c r="U23" i="37"/>
  <c r="M21" i="37"/>
  <c r="Z19" i="37"/>
  <c r="X18" i="37"/>
  <c r="W17" i="37"/>
  <c r="Y16" i="37"/>
  <c r="BI15" i="37"/>
  <c r="AK15" i="37"/>
  <c r="W22" i="37"/>
  <c r="AM20" i="37"/>
  <c r="W19" i="37"/>
  <c r="AS18" i="37"/>
  <c r="M18" i="37"/>
  <c r="AL17" i="37"/>
  <c r="BH16" i="37"/>
  <c r="AC16" i="37"/>
  <c r="H16" i="37"/>
  <c r="AZ15" i="37"/>
  <c r="AJ15" i="37"/>
  <c r="T15" i="37"/>
  <c r="BN14" i="37"/>
  <c r="AX14" i="37"/>
  <c r="AH14" i="37"/>
  <c r="R14" i="37"/>
  <c r="BH13" i="37"/>
  <c r="AR13" i="37"/>
  <c r="AB13" i="37"/>
  <c r="L13" i="37"/>
  <c r="BF12" i="37"/>
  <c r="AP12" i="37"/>
  <c r="Z12" i="37"/>
  <c r="J12" i="37"/>
  <c r="AZ11" i="37"/>
  <c r="AJ11" i="37"/>
  <c r="T11" i="37"/>
  <c r="BN10" i="37"/>
  <c r="AX10" i="37"/>
  <c r="AH10" i="37"/>
  <c r="R10" i="37"/>
  <c r="BH9" i="37"/>
  <c r="AR9" i="37"/>
  <c r="AB9" i="37"/>
  <c r="L9" i="37"/>
  <c r="BF8" i="37"/>
  <c r="AP8" i="37"/>
  <c r="Z8" i="37"/>
  <c r="J8" i="37"/>
  <c r="BA21" i="37"/>
  <c r="AK20" i="37"/>
  <c r="AE19" i="37"/>
  <c r="AZ18" i="37"/>
  <c r="T18" i="37"/>
  <c r="AY17" i="37"/>
  <c r="S17" i="37"/>
  <c r="AW16" i="37"/>
  <c r="V16" i="37"/>
  <c r="BG15" i="37"/>
  <c r="AQ15" i="37"/>
  <c r="AA15" i="37"/>
  <c r="K15" i="37"/>
  <c r="BA14" i="37"/>
  <c r="AK14" i="37"/>
  <c r="U14" i="37"/>
  <c r="BO13" i="37"/>
  <c r="AY13" i="37"/>
  <c r="AI13" i="37"/>
  <c r="S13" i="37"/>
  <c r="BI12" i="37"/>
  <c r="AS12" i="37"/>
  <c r="AC12" i="37"/>
  <c r="M12" i="37"/>
  <c r="BG11" i="37"/>
  <c r="AQ11" i="37"/>
  <c r="AA11" i="37"/>
  <c r="K11" i="37"/>
  <c r="BA10" i="37"/>
  <c r="AK10" i="37"/>
  <c r="U10" i="37"/>
  <c r="BO9" i="37"/>
  <c r="AY9" i="37"/>
  <c r="AI9" i="37"/>
  <c r="S9" i="37"/>
  <c r="BI8" i="37"/>
  <c r="AS8" i="37"/>
  <c r="AC8" i="37"/>
  <c r="M8" i="37"/>
  <c r="BG7" i="37"/>
  <c r="AQ7" i="37"/>
  <c r="BO14" i="37"/>
  <c r="AI14" i="37"/>
  <c r="BN13" i="37"/>
  <c r="AH13" i="37"/>
  <c r="BL12" i="37"/>
  <c r="AF12" i="37"/>
  <c r="BM11" i="37"/>
  <c r="AG11" i="37"/>
  <c r="BK10" i="37"/>
  <c r="AE10" i="37"/>
  <c r="BB9" i="37"/>
  <c r="V9" i="37"/>
  <c r="AJ8" i="37"/>
  <c r="AT7" i="37"/>
  <c r="BI6" i="37"/>
  <c r="Q6" i="37"/>
  <c r="W5" i="37"/>
  <c r="I4" i="37"/>
  <c r="BD14" i="37"/>
  <c r="X14" i="37"/>
  <c r="BE13" i="37"/>
  <c r="Y13" i="37"/>
  <c r="BC12" i="37"/>
  <c r="W12" i="37"/>
  <c r="AT11" i="37"/>
  <c r="N11" i="37"/>
  <c r="AJ10" i="37"/>
  <c r="BI9" i="37"/>
  <c r="AE16" i="37"/>
  <c r="BM21" i="37"/>
  <c r="BM19" i="37"/>
  <c r="AX18" i="37"/>
  <c r="AR17" i="37"/>
  <c r="AP16" i="37"/>
  <c r="AV19" i="37"/>
  <c r="AP17" i="37"/>
  <c r="AN16" i="37"/>
  <c r="BF15" i="37"/>
  <c r="Z15" i="37"/>
  <c r="AC22" i="37"/>
  <c r="AC20" i="37"/>
  <c r="BL18" i="37"/>
  <c r="BK17" i="37"/>
  <c r="BA16" i="37"/>
  <c r="T16" i="37"/>
  <c r="BA15" i="37"/>
  <c r="AG15" i="37"/>
  <c r="BC21" i="37"/>
  <c r="BC19" i="37"/>
  <c r="O19" i="37"/>
  <c r="AK18" i="37"/>
  <c r="BJ17" i="37"/>
  <c r="AD17" i="37"/>
  <c r="AZ16" i="37"/>
  <c r="X16" i="37"/>
  <c r="BL15" i="37"/>
  <c r="AV15" i="37"/>
  <c r="AF15" i="37"/>
  <c r="P15" i="37"/>
  <c r="BJ14" i="37"/>
  <c r="AT14" i="37"/>
  <c r="AD14" i="37"/>
  <c r="N14" i="37"/>
  <c r="BD13" i="37"/>
  <c r="AN13" i="37"/>
  <c r="X13" i="37"/>
  <c r="H13" i="37"/>
  <c r="BB12" i="37"/>
  <c r="AL12" i="37"/>
  <c r="V12" i="37"/>
  <c r="BL11" i="37"/>
  <c r="AV11" i="37"/>
  <c r="AF11" i="37"/>
  <c r="P11" i="37"/>
  <c r="BJ10" i="37"/>
  <c r="AT10" i="37"/>
  <c r="AD10" i="37"/>
  <c r="N10" i="37"/>
  <c r="BD9" i="37"/>
  <c r="AN9" i="37"/>
  <c r="X9" i="37"/>
  <c r="H9" i="37"/>
  <c r="BB8" i="37"/>
  <c r="AL8" i="37"/>
  <c r="V8" i="37"/>
  <c r="BA22" i="37"/>
  <c r="AK21" i="37"/>
  <c r="U20" i="37"/>
  <c r="V19" i="37"/>
  <c r="AR18" i="37"/>
  <c r="L18" i="37"/>
  <c r="AQ17" i="37"/>
  <c r="K17" i="37"/>
  <c r="AO16" i="37"/>
  <c r="Q16" i="37"/>
  <c r="BC15" i="37"/>
  <c r="AM15" i="37"/>
  <c r="W15" i="37"/>
  <c r="BM14" i="37"/>
  <c r="AW14" i="37"/>
  <c r="AG14" i="37"/>
  <c r="Q14" i="37"/>
  <c r="BK13" i="37"/>
  <c r="AU13" i="37"/>
  <c r="AE13" i="37"/>
  <c r="O13" i="37"/>
  <c r="BE12" i="37"/>
  <c r="AO12" i="37"/>
  <c r="Y12" i="37"/>
  <c r="I12" i="37"/>
  <c r="BC11" i="37"/>
  <c r="AM11" i="37"/>
  <c r="W11" i="37"/>
  <c r="BM10" i="37"/>
  <c r="AW10" i="37"/>
  <c r="AG10" i="37"/>
  <c r="Q10" i="37"/>
  <c r="BK9" i="37"/>
  <c r="AU9" i="37"/>
  <c r="AE9" i="37"/>
  <c r="O9" i="37"/>
  <c r="BE8" i="37"/>
  <c r="AO8" i="37"/>
  <c r="Y8" i="37"/>
  <c r="I8" i="37"/>
  <c r="BC7" i="37"/>
  <c r="AM7" i="37"/>
  <c r="BG14" i="37"/>
  <c r="AA14" i="37"/>
  <c r="BF13" i="37"/>
  <c r="Z13" i="37"/>
  <c r="BD12" i="37"/>
  <c r="X12" i="37"/>
  <c r="BE11" i="37"/>
  <c r="Y11" i="37"/>
  <c r="BC10" i="37"/>
  <c r="W10" i="37"/>
  <c r="AT9" i="37"/>
  <c r="N9" i="37"/>
  <c r="AB8" i="37"/>
  <c r="AJ7" i="37"/>
  <c r="BA6" i="37"/>
  <c r="O16" i="37"/>
  <c r="AG21" i="37"/>
  <c r="AM19" i="37"/>
  <c r="AH18" i="37"/>
  <c r="AB17" i="37"/>
  <c r="AU22" i="37"/>
  <c r="K19" i="37"/>
  <c r="AH17" i="37"/>
  <c r="AF16" i="37"/>
  <c r="BB15" i="37"/>
  <c r="V15" i="37"/>
  <c r="M22" i="37"/>
  <c r="M20" i="37"/>
  <c r="BD18" i="37"/>
  <c r="BC17" i="37"/>
  <c r="AS16" i="37"/>
  <c r="I16" i="37"/>
  <c r="AW15" i="37"/>
  <c r="I23" i="37"/>
  <c r="W21" i="37"/>
  <c r="AQ19" i="37"/>
  <c r="BI18" i="37"/>
  <c r="AC18" i="37"/>
  <c r="BB17" i="37"/>
  <c r="V17" i="37"/>
  <c r="AR16" i="37"/>
  <c r="R16" i="37"/>
  <c r="BH15" i="37"/>
  <c r="AR15" i="37"/>
  <c r="AB15" i="37"/>
  <c r="L15" i="37"/>
  <c r="BF14" i="37"/>
  <c r="AP14" i="37"/>
  <c r="Z14" i="37"/>
  <c r="J14" i="37"/>
  <c r="AZ13" i="37"/>
  <c r="AJ13" i="37"/>
  <c r="T13" i="37"/>
  <c r="BN12" i="37"/>
  <c r="AX12" i="37"/>
  <c r="AH12" i="37"/>
  <c r="R12" i="37"/>
  <c r="BH11" i="37"/>
  <c r="AR11" i="37"/>
  <c r="AB11" i="37"/>
  <c r="L11" i="37"/>
  <c r="BF10" i="37"/>
  <c r="AP10" i="37"/>
  <c r="Z10" i="37"/>
  <c r="J10" i="37"/>
  <c r="AZ9" i="37"/>
  <c r="AJ9" i="37"/>
  <c r="T9" i="37"/>
  <c r="BN8" i="37"/>
  <c r="AX8" i="37"/>
  <c r="AH8" i="37"/>
  <c r="R8" i="37"/>
  <c r="AK22" i="37"/>
  <c r="U21" i="37"/>
  <c r="BA19" i="37"/>
  <c r="N19" i="37"/>
  <c r="AJ18" i="37"/>
  <c r="BO17" i="37"/>
  <c r="AI17" i="37"/>
  <c r="BM16" i="37"/>
  <c r="AG16" i="37"/>
  <c r="L16" i="37"/>
  <c r="AY15" i="37"/>
  <c r="AI15" i="37"/>
  <c r="S15" i="37"/>
  <c r="BI14" i="37"/>
  <c r="AS14" i="37"/>
  <c r="AC14" i="37"/>
  <c r="M14" i="37"/>
  <c r="BG13" i="37"/>
  <c r="AQ13" i="37"/>
  <c r="AA13" i="37"/>
  <c r="K13" i="37"/>
  <c r="BA12" i="37"/>
  <c r="AK12" i="37"/>
  <c r="U12" i="37"/>
  <c r="BO11" i="37"/>
  <c r="AY11" i="37"/>
  <c r="AI11" i="37"/>
  <c r="S11" i="37"/>
  <c r="BI10" i="37"/>
  <c r="AS10" i="37"/>
  <c r="AC10" i="37"/>
  <c r="M10" i="37"/>
  <c r="BG9" i="37"/>
  <c r="AQ9" i="37"/>
  <c r="AK8" i="37"/>
  <c r="AI7" i="37"/>
  <c r="R13" i="37"/>
  <c r="Q11" i="37"/>
  <c r="AZ8" i="37"/>
  <c r="BO5" i="37"/>
  <c r="AC15" i="37"/>
  <c r="P14" i="37"/>
  <c r="Q13" i="37"/>
  <c r="O12" i="37"/>
  <c r="BH10" i="37"/>
  <c r="BA9" i="37"/>
  <c r="U9" i="37"/>
  <c r="AY8" i="37"/>
  <c r="S8" i="37"/>
  <c r="BD7" i="37"/>
  <c r="AH7" i="37"/>
  <c r="N7" i="37"/>
  <c r="AR6" i="37"/>
  <c r="BB5" i="37"/>
  <c r="Y15" i="37"/>
  <c r="AU14" i="37"/>
  <c r="O14" i="37"/>
  <c r="AL13" i="37"/>
  <c r="BH12" i="37"/>
  <c r="AB12" i="37"/>
  <c r="BA11" i="37"/>
  <c r="U11" i="37"/>
  <c r="AY10" i="37"/>
  <c r="S10" i="37"/>
  <c r="AX9" i="37"/>
  <c r="R9" i="37"/>
  <c r="AV8" i="37"/>
  <c r="P8" i="37"/>
  <c r="BB7" i="37"/>
  <c r="AG7" i="37"/>
  <c r="Q7" i="37"/>
  <c r="BK6" i="37"/>
  <c r="AU6" i="37"/>
  <c r="AE6" i="37"/>
  <c r="O6" i="37"/>
  <c r="BE5" i="37"/>
  <c r="AO5" i="37"/>
  <c r="Y5" i="37"/>
  <c r="I5" i="37"/>
  <c r="BC4" i="37"/>
  <c r="AM4" i="37"/>
  <c r="W4" i="37"/>
  <c r="BH8" i="37"/>
  <c r="AO7" i="37"/>
  <c r="BM6" i="37"/>
  <c r="Y6" i="37"/>
  <c r="AM5" i="37"/>
  <c r="BE4" i="37"/>
  <c r="R7" i="37"/>
  <c r="L6" i="37"/>
  <c r="Z5" i="37"/>
  <c r="AZ14" i="37"/>
  <c r="T14" i="37"/>
  <c r="AS13" i="37"/>
  <c r="M13" i="37"/>
  <c r="AQ12" i="37"/>
  <c r="K12" i="37"/>
  <c r="AP11" i="37"/>
  <c r="J11" i="37"/>
  <c r="AN10" i="37"/>
  <c r="H10" i="37"/>
  <c r="AO9" i="37"/>
  <c r="I9" i="37"/>
  <c r="AM8" i="37"/>
  <c r="BL7" i="37"/>
  <c r="AP7" i="37"/>
  <c r="X7" i="37"/>
  <c r="H7" i="37"/>
  <c r="BB6" i="37"/>
  <c r="AL6" i="37"/>
  <c r="V6" i="37"/>
  <c r="BL5" i="37"/>
  <c r="AV5" i="37"/>
  <c r="AF5" i="37"/>
  <c r="P5" i="37"/>
  <c r="BJ4" i="37"/>
  <c r="AT4" i="37"/>
  <c r="AD4" i="37"/>
  <c r="N4" i="37"/>
  <c r="AG6" i="37"/>
  <c r="BC5" i="37"/>
  <c r="K5" i="37"/>
  <c r="AK4" i="37"/>
  <c r="AZ6" i="37"/>
  <c r="H6" i="37"/>
  <c r="V5" i="37"/>
  <c r="AJ4" i="37"/>
  <c r="AN4" i="37"/>
  <c r="BA4" i="37"/>
  <c r="AF6" i="37"/>
  <c r="J7" i="37"/>
  <c r="AH5" i="37"/>
  <c r="AA9" i="37"/>
  <c r="U8" i="37"/>
  <c r="AY14" i="37"/>
  <c r="AV12" i="37"/>
  <c r="AU10" i="37"/>
  <c r="T8" i="37"/>
  <c r="AY5" i="37"/>
  <c r="M15" i="37"/>
  <c r="H14" i="37"/>
  <c r="I13" i="37"/>
  <c r="BJ11" i="37"/>
  <c r="AZ10" i="37"/>
  <c r="AS9" i="37"/>
  <c r="M9" i="37"/>
  <c r="AQ8" i="37"/>
  <c r="K8" i="37"/>
  <c r="AX7" i="37"/>
  <c r="AD7" i="37"/>
  <c r="BL6" i="37"/>
  <c r="AB6" i="37"/>
  <c r="AP5" i="37"/>
  <c r="I15" i="37"/>
  <c r="AM14" i="37"/>
  <c r="BJ13" i="37"/>
  <c r="AD13" i="37"/>
  <c r="AZ12" i="37"/>
  <c r="T12" i="37"/>
  <c r="AS11" i="37"/>
  <c r="M11" i="37"/>
  <c r="AQ10" i="37"/>
  <c r="K10" i="37"/>
  <c r="AP9" i="37"/>
  <c r="J9" i="37"/>
  <c r="AN8" i="37"/>
  <c r="H8" i="37"/>
  <c r="AW7" i="37"/>
  <c r="AC7" i="37"/>
  <c r="M7" i="37"/>
  <c r="BG6" i="37"/>
  <c r="AQ6" i="37"/>
  <c r="AA6" i="37"/>
  <c r="K6" i="37"/>
  <c r="BA5" i="37"/>
  <c r="AK5" i="37"/>
  <c r="U5" i="37"/>
  <c r="BO4" i="37"/>
  <c r="AY4" i="37"/>
  <c r="AI4" i="37"/>
  <c r="S4" i="37"/>
  <c r="L8" i="37"/>
  <c r="AE7" i="37"/>
  <c r="BE6" i="37"/>
  <c r="M6" i="37"/>
  <c r="AA5" i="37"/>
  <c r="AO4" i="37"/>
  <c r="AV6" i="37"/>
  <c r="BJ5" i="37"/>
  <c r="N5" i="37"/>
  <c r="AR14" i="37"/>
  <c r="L14" i="37"/>
  <c r="AK13" i="37"/>
  <c r="BO12" i="37"/>
  <c r="AI12" i="37"/>
  <c r="BN11" i="37"/>
  <c r="AH11" i="37"/>
  <c r="BL10" i="37"/>
  <c r="AF10" i="37"/>
  <c r="BM9" i="37"/>
  <c r="AG9" i="37"/>
  <c r="BK8" i="37"/>
  <c r="AE8" i="37"/>
  <c r="BF7" i="37"/>
  <c r="AK7" i="37"/>
  <c r="T7" i="37"/>
  <c r="BN6" i="37"/>
  <c r="AX6" i="37"/>
  <c r="AH6" i="37"/>
  <c r="R6" i="37"/>
  <c r="BH5" i="37"/>
  <c r="AR5" i="37"/>
  <c r="AB5" i="37"/>
  <c r="L5" i="37"/>
  <c r="BF4" i="37"/>
  <c r="AP4" i="37"/>
  <c r="Z4" i="37"/>
  <c r="J4" i="37"/>
  <c r="U6" i="37"/>
  <c r="AQ5" i="37"/>
  <c r="BI4" i="37"/>
  <c r="AC4" i="37"/>
  <c r="AN6" i="37"/>
  <c r="BF5" i="37"/>
  <c r="J5" i="37"/>
  <c r="AZ4" i="37"/>
  <c r="BD4" i="37"/>
  <c r="AE5" i="37"/>
  <c r="AT5" i="37"/>
  <c r="H4" i="37"/>
  <c r="T4" i="37"/>
  <c r="K9" i="37"/>
  <c r="BO7" i="37"/>
  <c r="S14" i="37"/>
  <c r="P12" i="37"/>
  <c r="O10" i="37"/>
  <c r="AA7" i="37"/>
  <c r="AW4" i="37"/>
  <c r="AV14" i="37"/>
  <c r="AW13" i="37"/>
  <c r="AU12" i="37"/>
  <c r="AL11" i="37"/>
  <c r="AB10" i="37"/>
  <c r="AK9" i="37"/>
  <c r="BO8" i="37"/>
  <c r="AI8" i="37"/>
  <c r="BN7" i="37"/>
  <c r="AS7" i="37"/>
  <c r="Z7" i="37"/>
  <c r="BH6" i="37"/>
  <c r="P6" i="37"/>
  <c r="AD5" i="37"/>
  <c r="BK14" i="37"/>
  <c r="AE14" i="37"/>
  <c r="BB13" i="37"/>
  <c r="V13" i="37"/>
  <c r="AR12" i="37"/>
  <c r="L12" i="37"/>
  <c r="AK11" i="37"/>
  <c r="BO10" i="37"/>
  <c r="AI10" i="37"/>
  <c r="BN9" i="37"/>
  <c r="AH9" i="37"/>
  <c r="BL8" i="37"/>
  <c r="AF8" i="37"/>
  <c r="BM7" i="37"/>
  <c r="AR7" i="37"/>
  <c r="Y7" i="37"/>
  <c r="I7" i="37"/>
  <c r="BC6" i="37"/>
  <c r="AM6" i="37"/>
  <c r="W6" i="37"/>
  <c r="BM5" i="37"/>
  <c r="AW5" i="37"/>
  <c r="AG5" i="37"/>
  <c r="Q5" i="37"/>
  <c r="BK4" i="37"/>
  <c r="AU4" i="37"/>
  <c r="AE4" i="37"/>
  <c r="O4" i="37"/>
  <c r="BJ7" i="37"/>
  <c r="W7" i="37"/>
  <c r="AW6" i="37"/>
  <c r="BG5" i="37"/>
  <c r="O5" i="37"/>
  <c r="Y4" i="37"/>
  <c r="AJ6" i="37"/>
  <c r="AX5" i="37"/>
  <c r="U15" i="37"/>
  <c r="AJ14" i="37"/>
  <c r="BI13" i="37"/>
  <c r="AC13" i="37"/>
  <c r="BG12" i="37"/>
  <c r="AA12" i="37"/>
  <c r="BF11" i="37"/>
  <c r="Z11" i="37"/>
  <c r="BD10" i="37"/>
  <c r="X10" i="37"/>
  <c r="BE9" i="37"/>
  <c r="Y9" i="37"/>
  <c r="BC8" i="37"/>
  <c r="W8" i="37"/>
  <c r="BA7" i="37"/>
  <c r="AF7" i="37"/>
  <c r="P7" i="37"/>
  <c r="BJ6" i="37"/>
  <c r="AT6" i="37"/>
  <c r="AD6" i="37"/>
  <c r="N6" i="37"/>
  <c r="BD5" i="37"/>
  <c r="AN5" i="37"/>
  <c r="X5" i="37"/>
  <c r="H5" i="37"/>
  <c r="BB4" i="37"/>
  <c r="AL4" i="37"/>
  <c r="V4" i="37"/>
  <c r="S7" i="37"/>
  <c r="I6" i="37"/>
  <c r="Q4" i="37"/>
  <c r="BL4" i="37"/>
  <c r="X4" i="37"/>
  <c r="BA8" i="37"/>
  <c r="AY7" i="37"/>
  <c r="AX13" i="37"/>
  <c r="AW11" i="37"/>
  <c r="AL9" i="37"/>
  <c r="AO6" i="37"/>
  <c r="AG4" i="37"/>
  <c r="AN14" i="37"/>
  <c r="AO13" i="37"/>
  <c r="AM12" i="37"/>
  <c r="AD11" i="37"/>
  <c r="T10" i="37"/>
  <c r="AC9" i="37"/>
  <c r="BG8" i="37"/>
  <c r="AA8" i="37"/>
  <c r="BI7" i="37"/>
  <c r="AN7" i="37"/>
  <c r="V7" i="37"/>
  <c r="BD6" i="37"/>
  <c r="BN5" i="37"/>
  <c r="R5" i="37"/>
  <c r="BC14" i="37"/>
  <c r="W14" i="37"/>
  <c r="AT13" i="37"/>
  <c r="N13" i="37"/>
  <c r="AJ12" i="37"/>
  <c r="BI11" i="37"/>
  <c r="AC11" i="37"/>
  <c r="BG10" i="37"/>
  <c r="AA10" i="37"/>
  <c r="BF9" i="37"/>
  <c r="Z9" i="37"/>
  <c r="BD8" i="37"/>
  <c r="X8" i="37"/>
  <c r="BH7" i="37"/>
  <c r="AL7" i="37"/>
  <c r="U7" i="37"/>
  <c r="BO6" i="37"/>
  <c r="AY6" i="37"/>
  <c r="AI6" i="37"/>
  <c r="S6" i="37"/>
  <c r="BI5" i="37"/>
  <c r="AS5" i="37"/>
  <c r="AC5" i="37"/>
  <c r="M5" i="37"/>
  <c r="BG4" i="37"/>
  <c r="AQ4" i="37"/>
  <c r="AA4" i="37"/>
  <c r="K4" i="37"/>
  <c r="AZ7" i="37"/>
  <c r="K7" i="37"/>
  <c r="AK6" i="37"/>
  <c r="AU5" i="37"/>
  <c r="BM4" i="37"/>
  <c r="M4" i="37"/>
  <c r="X6" i="37"/>
  <c r="AL5" i="37"/>
  <c r="BH14" i="37"/>
  <c r="AB14" i="37"/>
  <c r="BA13" i="37"/>
  <c r="U13" i="37"/>
  <c r="AY12" i="37"/>
  <c r="S12" i="37"/>
  <c r="AX11" i="37"/>
  <c r="R11" i="37"/>
  <c r="AV10" i="37"/>
  <c r="P10" i="37"/>
  <c r="AW9" i="37"/>
  <c r="Q9" i="37"/>
  <c r="AU8" i="37"/>
  <c r="O8" i="37"/>
  <c r="AV7" i="37"/>
  <c r="AB7" i="37"/>
  <c r="L7" i="37"/>
  <c r="BF6" i="37"/>
  <c r="AP6" i="37"/>
  <c r="Z6" i="37"/>
  <c r="J6" i="37"/>
  <c r="AZ5" i="37"/>
  <c r="AJ5" i="37"/>
  <c r="T5" i="37"/>
  <c r="BN4" i="37"/>
  <c r="AX4" i="37"/>
  <c r="AH4" i="37"/>
  <c r="R4" i="37"/>
  <c r="AS6" i="37"/>
  <c r="BK5" i="37"/>
  <c r="S5" i="37"/>
  <c r="AS4" i="37"/>
  <c r="T6" i="37"/>
  <c r="O23" i="1"/>
  <c r="K23" i="1"/>
  <c r="R23" i="1"/>
  <c r="J23" i="1"/>
  <c r="N23" i="1"/>
  <c r="Q23" i="1"/>
  <c r="M23" i="1"/>
  <c r="I23" i="1"/>
  <c r="P23" i="1"/>
  <c r="L23" i="1"/>
  <c r="H23" i="1"/>
  <c r="AS3" i="37" l="1"/>
  <c r="R3" i="37"/>
  <c r="AH3" i="37"/>
  <c r="AX3" i="37"/>
  <c r="BN3" i="37"/>
  <c r="M3" i="37"/>
  <c r="BM3" i="37"/>
  <c r="K3" i="37"/>
  <c r="AA3" i="37"/>
  <c r="AQ3" i="37"/>
  <c r="BG3" i="37"/>
  <c r="AG3" i="37"/>
  <c r="X3" i="37"/>
  <c r="BL3" i="37"/>
  <c r="Q3" i="37"/>
  <c r="V3" i="37"/>
  <c r="AL3" i="37"/>
  <c r="BB3" i="37"/>
  <c r="G5" i="37"/>
  <c r="Y3" i="37"/>
  <c r="O3" i="37"/>
  <c r="AE3" i="37"/>
  <c r="AU3" i="37"/>
  <c r="BK3" i="37"/>
  <c r="AW3" i="37"/>
  <c r="T3" i="37"/>
  <c r="G4" i="37"/>
  <c r="H3" i="37"/>
  <c r="BD3" i="37"/>
  <c r="AZ3" i="37"/>
  <c r="AC3" i="37"/>
  <c r="BI3" i="37"/>
  <c r="J3" i="37"/>
  <c r="Z3" i="37"/>
  <c r="AP3" i="37"/>
  <c r="BF3" i="37"/>
  <c r="AO3" i="37"/>
  <c r="S3" i="37"/>
  <c r="AI3" i="37"/>
  <c r="AY3" i="37"/>
  <c r="BO3" i="37"/>
  <c r="G8" i="37"/>
  <c r="G14" i="37"/>
  <c r="BA3" i="37"/>
  <c r="AN3" i="37"/>
  <c r="AJ3" i="37"/>
  <c r="G6" i="37"/>
  <c r="AK3" i="37"/>
  <c r="N3" i="37"/>
  <c r="AD3" i="37"/>
  <c r="AT3" i="37"/>
  <c r="BJ3" i="37"/>
  <c r="AV3" i="37"/>
  <c r="G7" i="37"/>
  <c r="G10" i="37"/>
  <c r="BE3" i="37"/>
  <c r="W3" i="37"/>
  <c r="AM3" i="37"/>
  <c r="BC3" i="37"/>
  <c r="G9" i="37"/>
  <c r="G13" i="37"/>
  <c r="I3" i="37"/>
  <c r="G16" i="37"/>
  <c r="U3" i="37"/>
  <c r="G12" i="37"/>
  <c r="G11" i="37"/>
  <c r="G15" i="37"/>
  <c r="AR3" i="37"/>
  <c r="G18" i="37"/>
  <c r="G19" i="37"/>
  <c r="G22" i="37"/>
  <c r="G23" i="37"/>
  <c r="AF3" i="37"/>
  <c r="AB3" i="37"/>
  <c r="P3" i="37"/>
  <c r="L3" i="37"/>
  <c r="G17" i="37"/>
  <c r="G20" i="37"/>
  <c r="G24" i="37"/>
  <c r="G21" i="37"/>
  <c r="BH3" i="37"/>
  <c r="G24" i="35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E1" i="36"/>
  <c r="A23" i="35"/>
  <c r="A22" i="1"/>
  <c r="S23" i="1"/>
  <c r="R22" i="1"/>
  <c r="L22" i="1"/>
  <c r="Q22" i="1"/>
  <c r="O22" i="1"/>
  <c r="P22" i="1"/>
  <c r="J22" i="1"/>
  <c r="K22" i="1"/>
  <c r="I22" i="1"/>
  <c r="N22" i="1"/>
  <c r="H22" i="1"/>
  <c r="M22" i="1"/>
  <c r="G3" i="37" l="1"/>
  <c r="G24" i="36"/>
  <c r="G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E1" i="35"/>
  <c r="A22" i="33" l="1"/>
  <c r="A21" i="1"/>
  <c r="S22" i="1"/>
  <c r="K21" i="1"/>
  <c r="J21" i="1"/>
  <c r="L21" i="1"/>
  <c r="I21" i="1"/>
  <c r="O21" i="1"/>
  <c r="H21" i="1"/>
  <c r="N21" i="1"/>
  <c r="P21" i="1"/>
  <c r="M21" i="1"/>
  <c r="Q21" i="1"/>
  <c r="BG3" i="36" l="1"/>
  <c r="AK3" i="36"/>
  <c r="K3" i="36"/>
  <c r="G12" i="36"/>
  <c r="Z3" i="36"/>
  <c r="BD3" i="36"/>
  <c r="AZ3" i="36"/>
  <c r="AC3" i="36"/>
  <c r="BE3" i="36"/>
  <c r="BA3" i="36"/>
  <c r="G7" i="36"/>
  <c r="AG3" i="36"/>
  <c r="AF3" i="36"/>
  <c r="G6" i="36"/>
  <c r="M3" i="36"/>
  <c r="AV3" i="36"/>
  <c r="AI3" i="36"/>
  <c r="G5" i="36"/>
  <c r="BO3" i="36"/>
  <c r="V3" i="36"/>
  <c r="P3" i="36"/>
  <c r="L3" i="36"/>
  <c r="BF3" i="36"/>
  <c r="AA3" i="36"/>
  <c r="AX3" i="36"/>
  <c r="AP3" i="36"/>
  <c r="BI3" i="36"/>
  <c r="AB3" i="36"/>
  <c r="AR3" i="36"/>
  <c r="W3" i="36"/>
  <c r="G11" i="36"/>
  <c r="AN3" i="36"/>
  <c r="AQ3" i="36"/>
  <c r="U3" i="36"/>
  <c r="G9" i="36"/>
  <c r="BJ3" i="36"/>
  <c r="BC3" i="36"/>
  <c r="BB3" i="36"/>
  <c r="J3" i="36"/>
  <c r="G8" i="36"/>
  <c r="AS3" i="36"/>
  <c r="AJ3" i="36"/>
  <c r="R3" i="36"/>
  <c r="AM3" i="36"/>
  <c r="AH3" i="36"/>
  <c r="G13" i="36"/>
  <c r="BK3" i="36"/>
  <c r="AY3" i="36"/>
  <c r="AT3" i="36"/>
  <c r="AD3" i="36"/>
  <c r="BM3" i="36"/>
  <c r="AO3" i="36"/>
  <c r="X3" i="36"/>
  <c r="T3" i="36"/>
  <c r="G10" i="36"/>
  <c r="AU3" i="36"/>
  <c r="AL3" i="36"/>
  <c r="G15" i="36"/>
  <c r="N3" i="36"/>
  <c r="AW3" i="36"/>
  <c r="G4" i="36"/>
  <c r="H3" i="36"/>
  <c r="Y3" i="36"/>
  <c r="AE3" i="36"/>
  <c r="G14" i="36"/>
  <c r="G20" i="36"/>
  <c r="BL3" i="36"/>
  <c r="S3" i="36"/>
  <c r="Q3" i="36"/>
  <c r="BN3" i="36"/>
  <c r="I3" i="36"/>
  <c r="BH3" i="36"/>
  <c r="O3" i="36"/>
  <c r="G17" i="36"/>
  <c r="G23" i="36"/>
  <c r="G16" i="36"/>
  <c r="G22" i="36"/>
  <c r="G19" i="36"/>
  <c r="G18" i="36"/>
  <c r="G21" i="36"/>
  <c r="G3" i="36"/>
  <c r="BL3" i="35"/>
  <c r="AP3" i="35"/>
  <c r="AW3" i="35"/>
  <c r="S3" i="35"/>
  <c r="G15" i="35"/>
  <c r="V3" i="35"/>
  <c r="BC3" i="35"/>
  <c r="G8" i="35"/>
  <c r="BB3" i="35"/>
  <c r="Y3" i="35"/>
  <c r="BF3" i="35"/>
  <c r="AI3" i="35"/>
  <c r="BD3" i="35"/>
  <c r="G5" i="35"/>
  <c r="BE3" i="35"/>
  <c r="BI3" i="35"/>
  <c r="J3" i="35"/>
  <c r="AY3" i="35"/>
  <c r="N3" i="35"/>
  <c r="R3" i="35"/>
  <c r="M3" i="35"/>
  <c r="X3" i="35"/>
  <c r="Z3" i="35"/>
  <c r="BO3" i="35"/>
  <c r="AH3" i="35"/>
  <c r="AV3" i="35"/>
  <c r="AT3" i="35"/>
  <c r="W3" i="35"/>
  <c r="G4" i="35"/>
  <c r="H3" i="35"/>
  <c r="AD3" i="35"/>
  <c r="I3" i="35"/>
  <c r="AX3" i="35"/>
  <c r="U3" i="35"/>
  <c r="K3" i="35"/>
  <c r="G13" i="35"/>
  <c r="AE3" i="35"/>
  <c r="G11" i="35"/>
  <c r="G9" i="35"/>
  <c r="BM3" i="35"/>
  <c r="AA3" i="35"/>
  <c r="BN3" i="35"/>
  <c r="AL3" i="35"/>
  <c r="AU3" i="35"/>
  <c r="AO3" i="35"/>
  <c r="G6" i="35"/>
  <c r="AG3" i="35"/>
  <c r="BJ3" i="35"/>
  <c r="G7" i="35"/>
  <c r="AM3" i="35"/>
  <c r="Q3" i="35"/>
  <c r="P3" i="35"/>
  <c r="AQ3" i="35"/>
  <c r="AC3" i="35"/>
  <c r="AN3" i="35"/>
  <c r="BK3" i="35"/>
  <c r="G12" i="35"/>
  <c r="G16" i="35"/>
  <c r="G22" i="35"/>
  <c r="BG3" i="35"/>
  <c r="AS3" i="35"/>
  <c r="BA3" i="35"/>
  <c r="AK3" i="35"/>
  <c r="O3" i="35"/>
  <c r="G18" i="35"/>
  <c r="BH3" i="35"/>
  <c r="G19" i="35"/>
  <c r="G14" i="35"/>
  <c r="AB3" i="35"/>
  <c r="AZ3" i="35"/>
  <c r="G10" i="35"/>
  <c r="T3" i="35"/>
  <c r="G17" i="35"/>
  <c r="G21" i="35"/>
  <c r="AR3" i="35"/>
  <c r="AF3" i="35"/>
  <c r="AJ3" i="35"/>
  <c r="G20" i="35"/>
  <c r="L3" i="35"/>
  <c r="G22" i="3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T23" i="1"/>
  <c r="T22" i="1"/>
  <c r="S21" i="1"/>
  <c r="T21" i="1"/>
  <c r="R21" i="1"/>
  <c r="G23" i="1" l="1"/>
  <c r="G22" i="1"/>
  <c r="G3" i="35"/>
  <c r="G21" i="1"/>
  <c r="A21" i="33"/>
  <c r="P20" i="1"/>
  <c r="H20" i="1"/>
  <c r="O20" i="1"/>
  <c r="K20" i="1"/>
  <c r="T20" i="1"/>
  <c r="J20" i="1"/>
  <c r="M20" i="1"/>
  <c r="I20" i="1"/>
  <c r="L20" i="1"/>
  <c r="S20" i="1"/>
  <c r="N20" i="1"/>
  <c r="Q20" i="1"/>
  <c r="G21" i="33" l="1"/>
  <c r="E2" i="34"/>
  <c r="F2" i="34"/>
  <c r="R20" i="1"/>
  <c r="G20" i="1" l="1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E1" i="33"/>
  <c r="A20" i="32"/>
  <c r="G20" i="32" l="1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E1" i="32"/>
  <c r="A19" i="31"/>
  <c r="G19" i="31" l="1"/>
  <c r="A18" i="31" l="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E1" i="31"/>
  <c r="S50" i="34"/>
  <c r="I30" i="34"/>
  <c r="I18" i="34"/>
  <c r="I40" i="34"/>
  <c r="H20" i="34"/>
  <c r="I47" i="34"/>
  <c r="O31" i="34"/>
  <c r="S61" i="34"/>
  <c r="K59" i="34"/>
  <c r="T18" i="34"/>
  <c r="H53" i="34"/>
  <c r="L39" i="34"/>
  <c r="N59" i="34"/>
  <c r="O3" i="34"/>
  <c r="L17" i="34"/>
  <c r="S48" i="34"/>
  <c r="H16" i="34"/>
  <c r="N16" i="34"/>
  <c r="I9" i="34"/>
  <c r="O5" i="34"/>
  <c r="J15" i="34"/>
  <c r="I58" i="34"/>
  <c r="S6" i="34"/>
  <c r="Q3" i="34"/>
  <c r="N11" i="34"/>
  <c r="O12" i="34"/>
  <c r="P30" i="34"/>
  <c r="P50" i="34"/>
  <c r="K47" i="34"/>
  <c r="P26" i="34"/>
  <c r="T48" i="34"/>
  <c r="S60" i="34"/>
  <c r="I23" i="34"/>
  <c r="P14" i="34"/>
  <c r="N48" i="34"/>
  <c r="L7" i="34"/>
  <c r="I33" i="34"/>
  <c r="J19" i="34"/>
  <c r="Q17" i="34"/>
  <c r="P34" i="34"/>
  <c r="P9" i="34"/>
  <c r="T16" i="34"/>
  <c r="P19" i="34"/>
  <c r="M30" i="34"/>
  <c r="I19" i="34"/>
  <c r="M44" i="34"/>
  <c r="Q44" i="34"/>
  <c r="O4" i="34"/>
  <c r="Q62" i="34"/>
  <c r="T15" i="34"/>
  <c r="Q30" i="34"/>
  <c r="L4" i="34"/>
  <c r="H18" i="34"/>
  <c r="K41" i="34"/>
  <c r="H43" i="34"/>
  <c r="I60" i="34"/>
  <c r="M46" i="34"/>
  <c r="K4" i="34"/>
  <c r="I21" i="34"/>
  <c r="L3" i="34"/>
  <c r="H59" i="34"/>
  <c r="M8" i="34"/>
  <c r="T59" i="34"/>
  <c r="Q18" i="34"/>
  <c r="K29" i="34"/>
  <c r="I11" i="34"/>
  <c r="Q22" i="34"/>
  <c r="P19" i="1"/>
  <c r="M35" i="34"/>
  <c r="S58" i="34"/>
  <c r="J51" i="34"/>
  <c r="I42" i="34"/>
  <c r="L57" i="34"/>
  <c r="N39" i="34"/>
  <c r="P56" i="34"/>
  <c r="S47" i="34"/>
  <c r="I32" i="34"/>
  <c r="O10" i="34"/>
  <c r="O23" i="34"/>
  <c r="S35" i="34"/>
  <c r="Q24" i="34"/>
  <c r="I38" i="34"/>
  <c r="K49" i="34"/>
  <c r="K53" i="34"/>
  <c r="L21" i="34"/>
  <c r="I4" i="34"/>
  <c r="J53" i="34"/>
  <c r="K22" i="34"/>
  <c r="M51" i="34"/>
  <c r="L22" i="34"/>
  <c r="N44" i="34"/>
  <c r="I52" i="34"/>
  <c r="P12" i="34"/>
  <c r="N32" i="34"/>
  <c r="L44" i="34"/>
  <c r="T25" i="34"/>
  <c r="T62" i="34"/>
  <c r="N17" i="34"/>
  <c r="N20" i="34"/>
  <c r="N45" i="34"/>
  <c r="H38" i="34"/>
  <c r="I8" i="34"/>
  <c r="J43" i="34"/>
  <c r="T27" i="34"/>
  <c r="H29" i="34"/>
  <c r="K24" i="34"/>
  <c r="I48" i="34"/>
  <c r="S53" i="34"/>
  <c r="L52" i="34"/>
  <c r="P20" i="34"/>
  <c r="N55" i="34"/>
  <c r="I46" i="34"/>
  <c r="J27" i="34"/>
  <c r="Q16" i="34"/>
  <c r="O9" i="34"/>
  <c r="O30" i="34"/>
  <c r="N21" i="34"/>
  <c r="K33" i="34"/>
  <c r="I14" i="34"/>
  <c r="L35" i="34"/>
  <c r="T40" i="34"/>
  <c r="J18" i="34"/>
  <c r="P8" i="34"/>
  <c r="S59" i="34"/>
  <c r="S13" i="34"/>
  <c r="H48" i="34"/>
  <c r="L19" i="1"/>
  <c r="I39" i="34"/>
  <c r="J44" i="34"/>
  <c r="T8" i="34"/>
  <c r="S34" i="34"/>
  <c r="P45" i="34"/>
  <c r="Q28" i="34"/>
  <c r="L6" i="34"/>
  <c r="J19" i="1"/>
  <c r="I7" i="34"/>
  <c r="O44" i="34"/>
  <c r="H12" i="34"/>
  <c r="P25" i="34"/>
  <c r="O11" i="34"/>
  <c r="K6" i="34"/>
  <c r="T7" i="34"/>
  <c r="N57" i="34"/>
  <c r="Q9" i="34"/>
  <c r="J36" i="34"/>
  <c r="Q10" i="34"/>
  <c r="I25" i="34"/>
  <c r="L25" i="34"/>
  <c r="H30" i="34"/>
  <c r="J50" i="34"/>
  <c r="Q5" i="34"/>
  <c r="S24" i="34"/>
  <c r="S33" i="34"/>
  <c r="Q49" i="34"/>
  <c r="H34" i="34"/>
  <c r="Q8" i="34"/>
  <c r="T51" i="34"/>
  <c r="J28" i="34"/>
  <c r="L43" i="34"/>
  <c r="P32" i="34"/>
  <c r="H37" i="34"/>
  <c r="S38" i="34"/>
  <c r="K32" i="34"/>
  <c r="H9" i="34"/>
  <c r="Q25" i="34"/>
  <c r="M24" i="34"/>
  <c r="M32" i="34"/>
  <c r="N3" i="34"/>
  <c r="N24" i="34"/>
  <c r="O59" i="34"/>
  <c r="K9" i="34"/>
  <c r="J34" i="34"/>
  <c r="Q20" i="34"/>
  <c r="T55" i="34"/>
  <c r="O21" i="34"/>
  <c r="M28" i="34"/>
  <c r="T60" i="34"/>
  <c r="H8" i="34"/>
  <c r="P47" i="34"/>
  <c r="S19" i="34"/>
  <c r="N18" i="34"/>
  <c r="L47" i="34"/>
  <c r="Q6" i="34"/>
  <c r="K46" i="34"/>
  <c r="K19" i="34"/>
  <c r="K51" i="34"/>
  <c r="P29" i="34"/>
  <c r="L50" i="34"/>
  <c r="T29" i="34"/>
  <c r="S39" i="34"/>
  <c r="P22" i="34"/>
  <c r="N56" i="34"/>
  <c r="L51" i="34"/>
  <c r="T23" i="34"/>
  <c r="I15" i="34"/>
  <c r="O33" i="34"/>
  <c r="H3" i="34"/>
  <c r="N38" i="34"/>
  <c r="L60" i="34"/>
  <c r="O41" i="34"/>
  <c r="L48" i="34"/>
  <c r="K3" i="34"/>
  <c r="K55" i="34"/>
  <c r="O48" i="34"/>
  <c r="I57" i="34"/>
  <c r="Q12" i="34"/>
  <c r="M61" i="34"/>
  <c r="N36" i="34"/>
  <c r="K11" i="34"/>
  <c r="I12" i="34"/>
  <c r="Q57" i="34"/>
  <c r="S45" i="34"/>
  <c r="O25" i="34"/>
  <c r="P4" i="34"/>
  <c r="P44" i="34"/>
  <c r="Q29" i="34"/>
  <c r="T9" i="34"/>
  <c r="M56" i="34"/>
  <c r="I56" i="34"/>
  <c r="Q36" i="34"/>
  <c r="M62" i="34"/>
  <c r="O18" i="34"/>
  <c r="L18" i="34"/>
  <c r="H49" i="34"/>
  <c r="O19" i="34"/>
  <c r="K56" i="34"/>
  <c r="K7" i="34"/>
  <c r="T3" i="34"/>
  <c r="O7" i="34"/>
  <c r="H19" i="1"/>
  <c r="S51" i="34"/>
  <c r="M33" i="34"/>
  <c r="M21" i="34"/>
  <c r="N35" i="34"/>
  <c r="S43" i="34"/>
  <c r="Q35" i="34"/>
  <c r="P59" i="34"/>
  <c r="J60" i="34"/>
  <c r="N31" i="34"/>
  <c r="T50" i="34"/>
  <c r="P39" i="34"/>
  <c r="T43" i="34"/>
  <c r="H4" i="34"/>
  <c r="N22" i="34"/>
  <c r="O58" i="34"/>
  <c r="N47" i="34"/>
  <c r="H40" i="34"/>
  <c r="P52" i="34"/>
  <c r="M49" i="34"/>
  <c r="I37" i="34"/>
  <c r="S37" i="34"/>
  <c r="T28" i="34"/>
  <c r="T20" i="34"/>
  <c r="I24" i="34"/>
  <c r="S62" i="34"/>
  <c r="S5" i="34"/>
  <c r="T36" i="34"/>
  <c r="M60" i="34"/>
  <c r="N13" i="34"/>
  <c r="O14" i="34"/>
  <c r="H45" i="34"/>
  <c r="I35" i="34"/>
  <c r="L16" i="34"/>
  <c r="S22" i="34"/>
  <c r="N8" i="34"/>
  <c r="M5" i="34"/>
  <c r="H46" i="34"/>
  <c r="J42" i="34"/>
  <c r="M13" i="34"/>
  <c r="K30" i="34"/>
  <c r="L61" i="34"/>
  <c r="N58" i="34"/>
  <c r="T19" i="1"/>
  <c r="M42" i="34"/>
  <c r="M16" i="34"/>
  <c r="P5" i="34"/>
  <c r="N60" i="34"/>
  <c r="M59" i="34"/>
  <c r="I28" i="34"/>
  <c r="K19" i="1"/>
  <c r="J35" i="34"/>
  <c r="M25" i="34"/>
  <c r="O13" i="34"/>
  <c r="K15" i="34"/>
  <c r="J54" i="34"/>
  <c r="N50" i="34"/>
  <c r="N30" i="34"/>
  <c r="Q53" i="34"/>
  <c r="P55" i="34"/>
  <c r="Q32" i="34"/>
  <c r="J23" i="34"/>
  <c r="N62" i="34"/>
  <c r="S19" i="1"/>
  <c r="T4" i="34"/>
  <c r="M36" i="34"/>
  <c r="P3" i="34"/>
  <c r="Q51" i="34"/>
  <c r="M14" i="34"/>
  <c r="P57" i="34"/>
  <c r="N43" i="34"/>
  <c r="K14" i="34"/>
  <c r="T24" i="34"/>
  <c r="P37" i="34"/>
  <c r="H7" i="34"/>
  <c r="N54" i="34"/>
  <c r="O19" i="1"/>
  <c r="T17" i="34"/>
  <c r="S23" i="34"/>
  <c r="O43" i="34"/>
  <c r="H44" i="34"/>
  <c r="H25" i="34"/>
  <c r="M39" i="34"/>
  <c r="M57" i="34"/>
  <c r="H52" i="34"/>
  <c r="J24" i="34"/>
  <c r="L28" i="34"/>
  <c r="H14" i="34"/>
  <c r="T53" i="34"/>
  <c r="K40" i="34"/>
  <c r="M38" i="34"/>
  <c r="M19" i="1"/>
  <c r="S56" i="34"/>
  <c r="I31" i="34"/>
  <c r="P10" i="34"/>
  <c r="M26" i="34"/>
  <c r="S31" i="34"/>
  <c r="O39" i="34"/>
  <c r="S32" i="34"/>
  <c r="Q45" i="34"/>
  <c r="L24" i="34"/>
  <c r="O29" i="34"/>
  <c r="H47" i="34"/>
  <c r="H50" i="34"/>
  <c r="O45" i="34"/>
  <c r="S57" i="34"/>
  <c r="M20" i="34"/>
  <c r="S11" i="34"/>
  <c r="Q34" i="34"/>
  <c r="J16" i="34"/>
  <c r="O52" i="34"/>
  <c r="J62" i="34"/>
  <c r="M50" i="34"/>
  <c r="K8" i="34"/>
  <c r="Q11" i="34"/>
  <c r="O53" i="34"/>
  <c r="I55" i="34"/>
  <c r="T10" i="34"/>
  <c r="L29" i="34"/>
  <c r="S26" i="34"/>
  <c r="Q14" i="34"/>
  <c r="I45" i="34"/>
  <c r="M18" i="34"/>
  <c r="L37" i="34"/>
  <c r="I22" i="34"/>
  <c r="Q31" i="34"/>
  <c r="J58" i="34"/>
  <c r="H39" i="34"/>
  <c r="M9" i="34"/>
  <c r="N19" i="34"/>
  <c r="L23" i="34"/>
  <c r="T39" i="34"/>
  <c r="O28" i="34"/>
  <c r="K10" i="34"/>
  <c r="O22" i="34"/>
  <c r="T31" i="34"/>
  <c r="N4" i="34"/>
  <c r="J17" i="34"/>
  <c r="I19" i="1"/>
  <c r="P62" i="34"/>
  <c r="M27" i="34"/>
  <c r="O51" i="34"/>
  <c r="J38" i="34"/>
  <c r="J56" i="34"/>
  <c r="J8" i="34"/>
  <c r="L40" i="34"/>
  <c r="P60" i="34"/>
  <c r="N19" i="1"/>
  <c r="J52" i="34"/>
  <c r="Q41" i="34"/>
  <c r="O20" i="34"/>
  <c r="M12" i="34"/>
  <c r="L8" i="34"/>
  <c r="P31" i="34"/>
  <c r="I5" i="34"/>
  <c r="M23" i="34"/>
  <c r="I3" i="34"/>
  <c r="M4" i="34"/>
  <c r="T54" i="34"/>
  <c r="T35" i="34"/>
  <c r="M37" i="34"/>
  <c r="Q43" i="34"/>
  <c r="H23" i="34"/>
  <c r="M15" i="34"/>
  <c r="P23" i="34"/>
  <c r="S21" i="34"/>
  <c r="J20" i="34"/>
  <c r="S18" i="34"/>
  <c r="P11" i="34"/>
  <c r="L41" i="34"/>
  <c r="T30" i="34"/>
  <c r="Q40" i="34"/>
  <c r="N46" i="34"/>
  <c r="O36" i="34"/>
  <c r="S27" i="34"/>
  <c r="L10" i="34"/>
  <c r="O34" i="34"/>
  <c r="H57" i="34"/>
  <c r="J13" i="34"/>
  <c r="M10" i="34"/>
  <c r="O38" i="34"/>
  <c r="S49" i="34"/>
  <c r="T37" i="34"/>
  <c r="K20" i="34"/>
  <c r="L36" i="34"/>
  <c r="H54" i="34"/>
  <c r="O37" i="34"/>
  <c r="I50" i="34"/>
  <c r="O27" i="34"/>
  <c r="Q55" i="34"/>
  <c r="O35" i="34"/>
  <c r="S41" i="34"/>
  <c r="K18" i="34"/>
  <c r="O62" i="34"/>
  <c r="P48" i="34"/>
  <c r="N12" i="34"/>
  <c r="P46" i="34"/>
  <c r="M55" i="34"/>
  <c r="Q23" i="34"/>
  <c r="T13" i="34"/>
  <c r="S9" i="34"/>
  <c r="L5" i="34"/>
  <c r="K21" i="34"/>
  <c r="Q26" i="34"/>
  <c r="P21" i="34"/>
  <c r="I59" i="34"/>
  <c r="H60" i="34"/>
  <c r="N42" i="34"/>
  <c r="K16" i="34"/>
  <c r="K5" i="34"/>
  <c r="N6" i="34"/>
  <c r="Q46" i="34"/>
  <c r="L11" i="34"/>
  <c r="J46" i="34"/>
  <c r="N52" i="34"/>
  <c r="J39" i="34"/>
  <c r="H24" i="34"/>
  <c r="I13" i="34"/>
  <c r="K44" i="34"/>
  <c r="S55" i="34"/>
  <c r="K28" i="34"/>
  <c r="M48" i="34"/>
  <c r="T47" i="34"/>
  <c r="K27" i="34"/>
  <c r="H10" i="34"/>
  <c r="Q54" i="34"/>
  <c r="O32" i="34"/>
  <c r="P6" i="34"/>
  <c r="T32" i="34"/>
  <c r="H13" i="34"/>
  <c r="P40" i="34"/>
  <c r="M6" i="34"/>
  <c r="S25" i="34"/>
  <c r="S3" i="34"/>
  <c r="I20" i="34"/>
  <c r="T14" i="34"/>
  <c r="H6" i="34"/>
  <c r="K38" i="34"/>
  <c r="M53" i="34"/>
  <c r="N14" i="34"/>
  <c r="J48" i="34"/>
  <c r="K42" i="34"/>
  <c r="M54" i="34"/>
  <c r="L45" i="34"/>
  <c r="T56" i="34"/>
  <c r="Q59" i="34"/>
  <c r="T5" i="34"/>
  <c r="J40" i="34"/>
  <c r="M11" i="34"/>
  <c r="J55" i="34"/>
  <c r="M3" i="34"/>
  <c r="J3" i="34"/>
  <c r="J25" i="34"/>
  <c r="J12" i="34"/>
  <c r="O49" i="34"/>
  <c r="N53" i="34"/>
  <c r="O15" i="34"/>
  <c r="T19" i="34"/>
  <c r="Q47" i="34"/>
  <c r="H61" i="34"/>
  <c r="L9" i="34"/>
  <c r="M52" i="34"/>
  <c r="N34" i="34"/>
  <c r="Q38" i="34"/>
  <c r="J49" i="34"/>
  <c r="N28" i="34"/>
  <c r="T58" i="34"/>
  <c r="J7" i="34"/>
  <c r="J47" i="34"/>
  <c r="K50" i="34"/>
  <c r="I62" i="34"/>
  <c r="H22" i="34"/>
  <c r="M17" i="34"/>
  <c r="M45" i="34"/>
  <c r="J59" i="34"/>
  <c r="T6" i="34"/>
  <c r="Q27" i="34"/>
  <c r="N5" i="34"/>
  <c r="P18" i="34"/>
  <c r="T45" i="34"/>
  <c r="N41" i="34"/>
  <c r="T26" i="34"/>
  <c r="K61" i="34"/>
  <c r="H17" i="34"/>
  <c r="L59" i="34"/>
  <c r="Q39" i="34"/>
  <c r="N37" i="34"/>
  <c r="K17" i="34"/>
  <c r="J41" i="34"/>
  <c r="T22" i="34"/>
  <c r="I51" i="34"/>
  <c r="H32" i="34"/>
  <c r="H35" i="34"/>
  <c r="N25" i="34"/>
  <c r="H31" i="34"/>
  <c r="P15" i="34"/>
  <c r="M29" i="34"/>
  <c r="S40" i="34"/>
  <c r="M34" i="34"/>
  <c r="P16" i="34"/>
  <c r="N29" i="34"/>
  <c r="L20" i="34"/>
  <c r="K48" i="34"/>
  <c r="H11" i="34"/>
  <c r="K62" i="34"/>
  <c r="O61" i="34"/>
  <c r="S16" i="34"/>
  <c r="O8" i="34"/>
  <c r="Q60" i="34"/>
  <c r="I43" i="34"/>
  <c r="J31" i="34"/>
  <c r="I17" i="34"/>
  <c r="Q50" i="34"/>
  <c r="H5" i="34"/>
  <c r="O40" i="34"/>
  <c r="M31" i="34"/>
  <c r="N27" i="34"/>
  <c r="L58" i="34"/>
  <c r="J30" i="34"/>
  <c r="H41" i="34"/>
  <c r="M41" i="34"/>
  <c r="L53" i="34"/>
  <c r="N51" i="34"/>
  <c r="H51" i="34"/>
  <c r="I34" i="34"/>
  <c r="M58" i="34"/>
  <c r="M19" i="34"/>
  <c r="T38" i="34"/>
  <c r="O42" i="34"/>
  <c r="K12" i="34"/>
  <c r="P13" i="34"/>
  <c r="J4" i="34"/>
  <c r="O17" i="34"/>
  <c r="Q4" i="34"/>
  <c r="K45" i="34"/>
  <c r="I54" i="34"/>
  <c r="Q13" i="34"/>
  <c r="K36" i="34"/>
  <c r="H15" i="34"/>
  <c r="L19" i="34"/>
  <c r="L56" i="34"/>
  <c r="I27" i="34"/>
  <c r="K26" i="34"/>
  <c r="L38" i="34"/>
  <c r="P33" i="34"/>
  <c r="L55" i="34"/>
  <c r="H27" i="34"/>
  <c r="Q33" i="34"/>
  <c r="O46" i="34"/>
  <c r="I6" i="34"/>
  <c r="P24" i="34"/>
  <c r="P43" i="34"/>
  <c r="S14" i="34"/>
  <c r="S46" i="34"/>
  <c r="L32" i="34"/>
  <c r="H28" i="34"/>
  <c r="I44" i="34"/>
  <c r="T57" i="34"/>
  <c r="M40" i="34"/>
  <c r="I41" i="34"/>
  <c r="J14" i="34"/>
  <c r="T12" i="34"/>
  <c r="M47" i="34"/>
  <c r="Q42" i="34"/>
  <c r="J21" i="34"/>
  <c r="T11" i="34"/>
  <c r="P61" i="34"/>
  <c r="N40" i="34"/>
  <c r="H58" i="34"/>
  <c r="I61" i="34"/>
  <c r="S17" i="34"/>
  <c r="S20" i="34"/>
  <c r="K34" i="34"/>
  <c r="O6" i="34"/>
  <c r="H42" i="34"/>
  <c r="S52" i="34"/>
  <c r="S29" i="34"/>
  <c r="P41" i="34"/>
  <c r="Q37" i="34"/>
  <c r="T41" i="34"/>
  <c r="Q61" i="34"/>
  <c r="N61" i="34"/>
  <c r="J6" i="34"/>
  <c r="P58" i="34"/>
  <c r="L42" i="34"/>
  <c r="M22" i="34"/>
  <c r="H19" i="34"/>
  <c r="K23" i="34"/>
  <c r="T33" i="34"/>
  <c r="S36" i="34"/>
  <c r="N26" i="34"/>
  <c r="T49" i="34"/>
  <c r="J37" i="34"/>
  <c r="N9" i="34"/>
  <c r="K43" i="34"/>
  <c r="O16" i="34"/>
  <c r="O55" i="34"/>
  <c r="H56" i="34"/>
  <c r="S28" i="34"/>
  <c r="L26" i="34"/>
  <c r="J33" i="34"/>
  <c r="P28" i="34"/>
  <c r="S12" i="34"/>
  <c r="I29" i="34"/>
  <c r="J26" i="34"/>
  <c r="O24" i="34"/>
  <c r="K25" i="34"/>
  <c r="M7" i="34"/>
  <c r="S8" i="34"/>
  <c r="S30" i="34"/>
  <c r="S10" i="34"/>
  <c r="T46" i="34"/>
  <c r="P27" i="34"/>
  <c r="Q15" i="34"/>
  <c r="O60" i="34"/>
  <c r="K13" i="34"/>
  <c r="N15" i="34"/>
  <c r="K39" i="34"/>
  <c r="J10" i="34"/>
  <c r="T61" i="34"/>
  <c r="L31" i="34"/>
  <c r="H21" i="34"/>
  <c r="T34" i="34"/>
  <c r="O50" i="34"/>
  <c r="K58" i="34"/>
  <c r="H62" i="34"/>
  <c r="O56" i="34"/>
  <c r="N49" i="34"/>
  <c r="K35" i="34"/>
  <c r="L14" i="34"/>
  <c r="L13" i="34"/>
  <c r="P35" i="34"/>
  <c r="N7" i="34"/>
  <c r="N33" i="34"/>
  <c r="L30" i="34"/>
  <c r="K37" i="34"/>
  <c r="L46" i="34"/>
  <c r="S4" i="34"/>
  <c r="J61" i="34"/>
  <c r="J22" i="34"/>
  <c r="T21" i="34"/>
  <c r="N10" i="34"/>
  <c r="I16" i="34"/>
  <c r="S7" i="34"/>
  <c r="I49" i="34"/>
  <c r="P51" i="34"/>
  <c r="T44" i="34"/>
  <c r="J11" i="34"/>
  <c r="P54" i="34"/>
  <c r="Q48" i="34"/>
  <c r="M43" i="34"/>
  <c r="P38" i="34"/>
  <c r="J57" i="34"/>
  <c r="Q58" i="34"/>
  <c r="J5" i="34"/>
  <c r="O57" i="34"/>
  <c r="O26" i="34"/>
  <c r="N23" i="34"/>
  <c r="K54" i="34"/>
  <c r="K60" i="34"/>
  <c r="S54" i="34"/>
  <c r="H33" i="34"/>
  <c r="K57" i="34"/>
  <c r="S15" i="34"/>
  <c r="J9" i="34"/>
  <c r="I26" i="34"/>
  <c r="K52" i="34"/>
  <c r="K31" i="34"/>
  <c r="H55" i="34"/>
  <c r="P49" i="34"/>
  <c r="P17" i="34"/>
  <c r="I10" i="34"/>
  <c r="H26" i="34"/>
  <c r="T52" i="34"/>
  <c r="P36" i="34"/>
  <c r="S42" i="34"/>
  <c r="L15" i="34"/>
  <c r="P7" i="34"/>
  <c r="L12" i="34"/>
  <c r="J45" i="34"/>
  <c r="O54" i="34"/>
  <c r="Q19" i="34"/>
  <c r="P42" i="34"/>
  <c r="L34" i="34"/>
  <c r="Q56" i="34"/>
  <c r="I53" i="34"/>
  <c r="H36" i="34"/>
  <c r="L33" i="34"/>
  <c r="Q21" i="34"/>
  <c r="T42" i="34"/>
  <c r="Q52" i="34"/>
  <c r="L27" i="34"/>
  <c r="J29" i="34"/>
  <c r="J32" i="34"/>
  <c r="O47" i="34"/>
  <c r="S44" i="34"/>
  <c r="L49" i="34"/>
  <c r="L62" i="34"/>
  <c r="I36" i="34"/>
  <c r="P53" i="34"/>
  <c r="L54" i="34"/>
  <c r="Q7" i="34"/>
  <c r="J2" i="34" l="1"/>
  <c r="M2" i="34"/>
  <c r="S2" i="34"/>
  <c r="I2" i="34"/>
  <c r="P2" i="34"/>
  <c r="T2" i="34"/>
  <c r="K2" i="34"/>
  <c r="H2" i="34"/>
  <c r="N2" i="34"/>
  <c r="L2" i="34"/>
  <c r="Q2" i="34"/>
  <c r="O2" i="34"/>
  <c r="AJ3" i="32"/>
  <c r="AB3" i="32"/>
  <c r="G11" i="32"/>
  <c r="AZ3" i="32"/>
  <c r="BH3" i="32"/>
  <c r="O3" i="32"/>
  <c r="BD3" i="32"/>
  <c r="AR3" i="32"/>
  <c r="G14" i="32"/>
  <c r="G9" i="32"/>
  <c r="G19" i="32"/>
  <c r="G8" i="32"/>
  <c r="P3" i="32"/>
  <c r="V3" i="32"/>
  <c r="BM3" i="32"/>
  <c r="AV3" i="32"/>
  <c r="G13" i="32"/>
  <c r="AQ3" i="32"/>
  <c r="I3" i="32"/>
  <c r="AF3" i="32"/>
  <c r="G5" i="32"/>
  <c r="AS3" i="32"/>
  <c r="AG3" i="32"/>
  <c r="BJ3" i="32"/>
  <c r="AP3" i="32"/>
  <c r="G18" i="32"/>
  <c r="BO3" i="32"/>
  <c r="Q3" i="32"/>
  <c r="S3" i="32"/>
  <c r="G6" i="32"/>
  <c r="AT3" i="32"/>
  <c r="Z3" i="32"/>
  <c r="K3" i="32"/>
  <c r="G15" i="32"/>
  <c r="R3" i="32"/>
  <c r="BI3" i="32"/>
  <c r="X3" i="32"/>
  <c r="AW3" i="32"/>
  <c r="L3" i="32"/>
  <c r="BF3" i="32"/>
  <c r="AO3" i="32"/>
  <c r="U3" i="32"/>
  <c r="AI3" i="32"/>
  <c r="AA3" i="32"/>
  <c r="Y3" i="32"/>
  <c r="AE3" i="32"/>
  <c r="BL3" i="32"/>
  <c r="G17" i="32"/>
  <c r="G16" i="32"/>
  <c r="W3" i="32"/>
  <c r="T3" i="32"/>
  <c r="N3" i="32"/>
  <c r="BE3" i="32"/>
  <c r="AK3" i="32"/>
  <c r="AX3" i="32"/>
  <c r="G7" i="32"/>
  <c r="AU3" i="32"/>
  <c r="AM3" i="32"/>
  <c r="AH3" i="32"/>
  <c r="G10" i="32"/>
  <c r="BG3" i="32"/>
  <c r="AD3" i="32"/>
  <c r="J3" i="32"/>
  <c r="BA3" i="32"/>
  <c r="G12" i="32"/>
  <c r="H3" i="32"/>
  <c r="G4" i="32"/>
  <c r="BN3" i="32"/>
  <c r="AN3" i="32"/>
  <c r="BB3" i="32"/>
  <c r="AC3" i="32"/>
  <c r="AY3" i="32"/>
  <c r="AL3" i="32"/>
  <c r="BC3" i="32"/>
  <c r="M3" i="32"/>
  <c r="BK3" i="32"/>
  <c r="BA3" i="31"/>
  <c r="AG3" i="31"/>
  <c r="AK3" i="31"/>
  <c r="U3" i="31"/>
  <c r="BM3" i="31"/>
  <c r="Q3" i="31"/>
  <c r="AW3" i="31"/>
  <c r="BO3" i="31"/>
  <c r="G4" i="31"/>
  <c r="H3" i="31"/>
  <c r="AN3" i="31"/>
  <c r="BD3" i="31"/>
  <c r="G8" i="31"/>
  <c r="AS3" i="31"/>
  <c r="M3" i="31"/>
  <c r="I3" i="31"/>
  <c r="AO3" i="31"/>
  <c r="O3" i="31"/>
  <c r="BG3" i="31"/>
  <c r="AA3" i="31"/>
  <c r="L3" i="31"/>
  <c r="AB3" i="31"/>
  <c r="AR3" i="31"/>
  <c r="BH3" i="31"/>
  <c r="G12" i="31"/>
  <c r="J3" i="31"/>
  <c r="Z3" i="31"/>
  <c r="AP3" i="31"/>
  <c r="BF3" i="31"/>
  <c r="G11" i="31"/>
  <c r="AY3" i="31"/>
  <c r="AF3" i="31"/>
  <c r="BL3" i="31"/>
  <c r="N3" i="31"/>
  <c r="AD3" i="31"/>
  <c r="BJ3" i="31"/>
  <c r="G7" i="31"/>
  <c r="AM3" i="31"/>
  <c r="BC3" i="31"/>
  <c r="G16" i="31"/>
  <c r="G17" i="31"/>
  <c r="S3" i="31"/>
  <c r="P3" i="31"/>
  <c r="AV3" i="31"/>
  <c r="G6" i="31"/>
  <c r="G10" i="31"/>
  <c r="AT3" i="31"/>
  <c r="BI3" i="31"/>
  <c r="AC3" i="31"/>
  <c r="BE3" i="31"/>
  <c r="Y3" i="31"/>
  <c r="AQ3" i="31"/>
  <c r="K3" i="31"/>
  <c r="T3" i="31"/>
  <c r="AJ3" i="31"/>
  <c r="AZ3" i="31"/>
  <c r="R3" i="31"/>
  <c r="AH3" i="31"/>
  <c r="AX3" i="31"/>
  <c r="BN3" i="31"/>
  <c r="G13" i="31"/>
  <c r="AE3" i="31"/>
  <c r="AI3" i="31"/>
  <c r="X3" i="31"/>
  <c r="V3" i="31"/>
  <c r="AL3" i="31"/>
  <c r="BB3" i="31"/>
  <c r="G5" i="31"/>
  <c r="G9" i="31"/>
  <c r="AU3" i="31"/>
  <c r="BK3" i="31"/>
  <c r="W3" i="31"/>
  <c r="G14" i="31"/>
  <c r="G18" i="31"/>
  <c r="G15" i="31"/>
  <c r="G3" i="32" l="1"/>
  <c r="G3" i="31"/>
  <c r="A18" i="30" l="1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E1" i="30"/>
  <c r="N18" i="1"/>
  <c r="T17" i="1"/>
  <c r="N15" i="1"/>
  <c r="J11" i="1"/>
  <c r="S8" i="1"/>
  <c r="J15" i="1"/>
  <c r="L7" i="1"/>
  <c r="J8" i="1"/>
  <c r="M6" i="1"/>
  <c r="N13" i="1"/>
  <c r="Q14" i="1"/>
  <c r="P4" i="1"/>
  <c r="M15" i="1"/>
  <c r="R24" i="34"/>
  <c r="R26" i="34"/>
  <c r="M9" i="1"/>
  <c r="M17" i="1"/>
  <c r="N11" i="1"/>
  <c r="H11" i="1"/>
  <c r="L16" i="1"/>
  <c r="T16" i="1"/>
  <c r="N3" i="1"/>
  <c r="I5" i="1"/>
  <c r="I3" i="1"/>
  <c r="O9" i="1"/>
  <c r="R53" i="34"/>
  <c r="P16" i="1"/>
  <c r="S12" i="1"/>
  <c r="K17" i="1"/>
  <c r="R17" i="34"/>
  <c r="M4" i="1"/>
  <c r="N6" i="1"/>
  <c r="R8" i="34"/>
  <c r="S16" i="1"/>
  <c r="R46" i="34"/>
  <c r="T4" i="1"/>
  <c r="K8" i="1"/>
  <c r="S3" i="1"/>
  <c r="M11" i="1"/>
  <c r="I11" i="1"/>
  <c r="R3" i="34"/>
  <c r="R20" i="34"/>
  <c r="R49" i="34"/>
  <c r="O7" i="1"/>
  <c r="R62" i="34"/>
  <c r="R4" i="34"/>
  <c r="R28" i="34"/>
  <c r="L3" i="1"/>
  <c r="S14" i="1"/>
  <c r="H9" i="1"/>
  <c r="O18" i="1"/>
  <c r="O4" i="1"/>
  <c r="H13" i="1"/>
  <c r="S5" i="1"/>
  <c r="J13" i="1"/>
  <c r="T9" i="1"/>
  <c r="P6" i="1"/>
  <c r="Q3" i="1"/>
  <c r="Q15" i="1"/>
  <c r="R18" i="34"/>
  <c r="Q7" i="1"/>
  <c r="R7" i="34"/>
  <c r="M8" i="1"/>
  <c r="R29" i="34"/>
  <c r="K7" i="1"/>
  <c r="T14" i="1"/>
  <c r="K13" i="1"/>
  <c r="J6" i="1"/>
  <c r="T15" i="1"/>
  <c r="R48" i="34"/>
  <c r="K18" i="1"/>
  <c r="R22" i="34"/>
  <c r="R61" i="34"/>
  <c r="Q9" i="1"/>
  <c r="P9" i="1"/>
  <c r="O8" i="1"/>
  <c r="R9" i="34"/>
  <c r="H16" i="1"/>
  <c r="O12" i="1"/>
  <c r="R54" i="34"/>
  <c r="R40" i="34"/>
  <c r="M3" i="1"/>
  <c r="M10" i="1"/>
  <c r="T5" i="1"/>
  <c r="H14" i="1"/>
  <c r="I16" i="1"/>
  <c r="S11" i="1"/>
  <c r="O5" i="1"/>
  <c r="R41" i="34"/>
  <c r="J16" i="1"/>
  <c r="J10" i="1"/>
  <c r="R56" i="34"/>
  <c r="H15" i="1"/>
  <c r="O6" i="1"/>
  <c r="S4" i="1"/>
  <c r="M16" i="1"/>
  <c r="J3" i="1"/>
  <c r="O13" i="1"/>
  <c r="R31" i="34"/>
  <c r="L5" i="1"/>
  <c r="K5" i="1"/>
  <c r="J7" i="1"/>
  <c r="R27" i="34"/>
  <c r="K11" i="1"/>
  <c r="J4" i="1"/>
  <c r="R58" i="34"/>
  <c r="R50" i="34"/>
  <c r="K15" i="1"/>
  <c r="N10" i="1"/>
  <c r="L8" i="1"/>
  <c r="S10" i="1"/>
  <c r="L18" i="1"/>
  <c r="S6" i="1"/>
  <c r="J9" i="1"/>
  <c r="L15" i="1"/>
  <c r="L6" i="1"/>
  <c r="P5" i="1"/>
  <c r="T10" i="1"/>
  <c r="R16" i="34"/>
  <c r="P15" i="1"/>
  <c r="R42" i="34"/>
  <c r="T12" i="1"/>
  <c r="J12" i="1"/>
  <c r="I12" i="1"/>
  <c r="O11" i="1"/>
  <c r="O14" i="1"/>
  <c r="R34" i="34"/>
  <c r="L14" i="1"/>
  <c r="I15" i="1"/>
  <c r="S7" i="1"/>
  <c r="P14" i="1"/>
  <c r="R13" i="34"/>
  <c r="R10" i="34"/>
  <c r="I13" i="1"/>
  <c r="J17" i="1"/>
  <c r="R39" i="34"/>
  <c r="T8" i="1"/>
  <c r="K16" i="1"/>
  <c r="T13" i="1"/>
  <c r="S15" i="1"/>
  <c r="L9" i="1"/>
  <c r="L13" i="1"/>
  <c r="I17" i="1"/>
  <c r="T11" i="1"/>
  <c r="M18" i="1"/>
  <c r="Q18" i="1"/>
  <c r="Q8" i="1"/>
  <c r="R21" i="34"/>
  <c r="Q6" i="1"/>
  <c r="Q13" i="1"/>
  <c r="R32" i="34"/>
  <c r="K14" i="1"/>
  <c r="R52" i="34"/>
  <c r="R38" i="34"/>
  <c r="R11" i="34"/>
  <c r="O3" i="1"/>
  <c r="O15" i="1"/>
  <c r="K12" i="1"/>
  <c r="M5" i="1"/>
  <c r="L17" i="1"/>
  <c r="R14" i="34"/>
  <c r="Q12" i="1"/>
  <c r="P7" i="1"/>
  <c r="Q16" i="1"/>
  <c r="R57" i="34"/>
  <c r="R6" i="34"/>
  <c r="I7" i="1"/>
  <c r="K3" i="1"/>
  <c r="J5" i="1"/>
  <c r="R19" i="34"/>
  <c r="H12" i="1"/>
  <c r="K4" i="1"/>
  <c r="N9" i="1"/>
  <c r="I9" i="1"/>
  <c r="O10" i="1"/>
  <c r="H17" i="1"/>
  <c r="P3" i="1"/>
  <c r="R47" i="34"/>
  <c r="R55" i="34"/>
  <c r="R30" i="34"/>
  <c r="K6" i="1"/>
  <c r="S18" i="1"/>
  <c r="J14" i="1"/>
  <c r="I8" i="1"/>
  <c r="N12" i="1"/>
  <c r="J18" i="1"/>
  <c r="I4" i="1"/>
  <c r="M14" i="1"/>
  <c r="N8" i="1"/>
  <c r="R35" i="34"/>
  <c r="P13" i="1"/>
  <c r="N14" i="1"/>
  <c r="R60" i="34"/>
  <c r="H10" i="1"/>
  <c r="I18" i="1"/>
  <c r="N7" i="1"/>
  <c r="O16" i="1"/>
  <c r="L4" i="1"/>
  <c r="L12" i="1"/>
  <c r="P8" i="1"/>
  <c r="R37" i="34"/>
  <c r="N16" i="1"/>
  <c r="P18" i="1"/>
  <c r="P10" i="1"/>
  <c r="P11" i="1"/>
  <c r="H18" i="1"/>
  <c r="S17" i="1"/>
  <c r="K9" i="1"/>
  <c r="R12" i="34"/>
  <c r="T7" i="1"/>
  <c r="N4" i="1"/>
  <c r="R43" i="34"/>
  <c r="S9" i="1"/>
  <c r="K10" i="1"/>
  <c r="I10" i="1"/>
  <c r="L10" i="1"/>
  <c r="N5" i="1"/>
  <c r="T18" i="1"/>
  <c r="Q10" i="1"/>
  <c r="Q11" i="1"/>
  <c r="R25" i="34"/>
  <c r="Q4" i="1"/>
  <c r="P12" i="1"/>
  <c r="R44" i="34"/>
  <c r="S13" i="1"/>
  <c r="I6" i="1"/>
  <c r="Q19" i="1"/>
  <c r="L11" i="1"/>
  <c r="M13" i="1"/>
  <c r="R59" i="34"/>
  <c r="T3" i="1"/>
  <c r="R45" i="34"/>
  <c r="I14" i="1"/>
  <c r="P17" i="1"/>
  <c r="Q5" i="1"/>
  <c r="M7" i="1"/>
  <c r="T6" i="1"/>
  <c r="M12" i="1"/>
  <c r="R33" i="34"/>
  <c r="Q17" i="1"/>
  <c r="G17" i="34" l="1"/>
  <c r="D17" i="34" s="1"/>
  <c r="G33" i="34"/>
  <c r="D33" i="34" s="1"/>
  <c r="G58" i="34"/>
  <c r="D58" i="34" s="1"/>
  <c r="G12" i="34"/>
  <c r="D12" i="34" s="1"/>
  <c r="G26" i="34"/>
  <c r="D26" i="34" s="1"/>
  <c r="G30" i="34"/>
  <c r="D30" i="34" s="1"/>
  <c r="BG3" i="33"/>
  <c r="G24" i="34"/>
  <c r="D24" i="34" s="1"/>
  <c r="G55" i="34"/>
  <c r="D55" i="34" s="1"/>
  <c r="G49" i="34"/>
  <c r="D49" i="34" s="1"/>
  <c r="G60" i="34"/>
  <c r="D60" i="34" s="1"/>
  <c r="G47" i="34"/>
  <c r="D47" i="34" s="1"/>
  <c r="O3" i="33"/>
  <c r="G20" i="34"/>
  <c r="D20" i="34" s="1"/>
  <c r="G21" i="34"/>
  <c r="D21" i="34" s="1"/>
  <c r="G16" i="34"/>
  <c r="D16" i="34" s="1"/>
  <c r="G25" i="34"/>
  <c r="D25" i="34" s="1"/>
  <c r="G41" i="34"/>
  <c r="D41" i="34" s="1"/>
  <c r="G10" i="34"/>
  <c r="D10" i="34" s="1"/>
  <c r="G27" i="34"/>
  <c r="D27" i="34" s="1"/>
  <c r="G3" i="34"/>
  <c r="D3" i="34" s="1"/>
  <c r="G13" i="34"/>
  <c r="D13" i="34" s="1"/>
  <c r="BJ3" i="33"/>
  <c r="G14" i="34"/>
  <c r="D14" i="34" s="1"/>
  <c r="G53" i="34"/>
  <c r="D53" i="34" s="1"/>
  <c r="G61" i="34"/>
  <c r="D61" i="34" s="1"/>
  <c r="G35" i="34"/>
  <c r="D35" i="34" s="1"/>
  <c r="G10" i="33"/>
  <c r="G22" i="34"/>
  <c r="D22" i="34" s="1"/>
  <c r="AX3" i="33"/>
  <c r="G6" i="33"/>
  <c r="G13" i="33"/>
  <c r="AU3" i="33"/>
  <c r="G8" i="33"/>
  <c r="G14" i="33"/>
  <c r="AK3" i="33"/>
  <c r="G48" i="34"/>
  <c r="D48" i="34" s="1"/>
  <c r="G45" i="34"/>
  <c r="D45" i="34" s="1"/>
  <c r="G31" i="34"/>
  <c r="D31" i="34" s="1"/>
  <c r="BE3" i="33"/>
  <c r="BI3" i="33"/>
  <c r="AG3" i="33"/>
  <c r="L3" i="33"/>
  <c r="G18" i="33"/>
  <c r="G37" i="34"/>
  <c r="D37" i="34" s="1"/>
  <c r="I3" i="33"/>
  <c r="AH3" i="33"/>
  <c r="G34" i="34"/>
  <c r="D34" i="34" s="1"/>
  <c r="G17" i="33"/>
  <c r="G59" i="34"/>
  <c r="D59" i="34" s="1"/>
  <c r="G46" i="34"/>
  <c r="D46" i="34" s="1"/>
  <c r="AL3" i="33"/>
  <c r="R3" i="33"/>
  <c r="BM3" i="33"/>
  <c r="U3" i="33"/>
  <c r="G11" i="33"/>
  <c r="G11" i="34"/>
  <c r="D11" i="34" s="1"/>
  <c r="P3" i="33"/>
  <c r="AW3" i="33"/>
  <c r="AJ3" i="33"/>
  <c r="AY3" i="33"/>
  <c r="G19" i="34"/>
  <c r="D19" i="34" s="1"/>
  <c r="AP3" i="33"/>
  <c r="G40" i="34"/>
  <c r="D40" i="34" s="1"/>
  <c r="G38" i="34"/>
  <c r="D38" i="34" s="1"/>
  <c r="BF3" i="33"/>
  <c r="G5" i="33"/>
  <c r="J3" i="33"/>
  <c r="G7" i="33"/>
  <c r="G8" i="34"/>
  <c r="D8" i="34" s="1"/>
  <c r="G43" i="34"/>
  <c r="D43" i="34" s="1"/>
  <c r="G54" i="34"/>
  <c r="D54" i="34" s="1"/>
  <c r="M3" i="33"/>
  <c r="G19" i="33"/>
  <c r="G52" i="34"/>
  <c r="D52" i="34" s="1"/>
  <c r="BK3" i="33"/>
  <c r="AA3" i="33"/>
  <c r="AE3" i="33"/>
  <c r="AQ3" i="33"/>
  <c r="G28" i="34"/>
  <c r="D28" i="34" s="1"/>
  <c r="G29" i="34"/>
  <c r="D29" i="34" s="1"/>
  <c r="G4" i="33"/>
  <c r="H3" i="33"/>
  <c r="AO3" i="33"/>
  <c r="S3" i="33"/>
  <c r="AN3" i="33"/>
  <c r="BN3" i="33"/>
  <c r="AV3" i="33"/>
  <c r="X3" i="33"/>
  <c r="G20" i="33"/>
  <c r="AM3" i="33"/>
  <c r="BL3" i="33"/>
  <c r="AF3" i="33"/>
  <c r="BO3" i="33"/>
  <c r="AT3" i="33"/>
  <c r="AB3" i="33"/>
  <c r="V3" i="33"/>
  <c r="T3" i="33"/>
  <c r="BB3" i="33"/>
  <c r="AD3" i="33"/>
  <c r="K3" i="33"/>
  <c r="G4" i="34"/>
  <c r="D4" i="34" s="1"/>
  <c r="Z3" i="33"/>
  <c r="N3" i="33"/>
  <c r="G9" i="33"/>
  <c r="G16" i="33"/>
  <c r="G32" i="34"/>
  <c r="D32" i="34" s="1"/>
  <c r="Q3" i="33"/>
  <c r="G12" i="33"/>
  <c r="AZ3" i="33"/>
  <c r="G56" i="34"/>
  <c r="D56" i="34" s="1"/>
  <c r="BC3" i="33"/>
  <c r="BA3" i="33"/>
  <c r="AC3" i="33"/>
  <c r="AS3" i="33"/>
  <c r="AI3" i="33"/>
  <c r="W3" i="33"/>
  <c r="Y3" i="33"/>
  <c r="BD3" i="33"/>
  <c r="BH3" i="33"/>
  <c r="AR3" i="33"/>
  <c r="G15" i="33"/>
  <c r="G50" i="34"/>
  <c r="D50" i="34" s="1"/>
  <c r="G7" i="34"/>
  <c r="D7" i="34" s="1"/>
  <c r="G9" i="34"/>
  <c r="D9" i="34" s="1"/>
  <c r="G18" i="34"/>
  <c r="D18" i="34" s="1"/>
  <c r="G42" i="34"/>
  <c r="D42" i="34" s="1"/>
  <c r="G6" i="34"/>
  <c r="G62" i="34"/>
  <c r="D62" i="34" s="1"/>
  <c r="G57" i="34"/>
  <c r="D57" i="34" s="1"/>
  <c r="G44" i="34"/>
  <c r="D44" i="34" s="1"/>
  <c r="G39" i="34"/>
  <c r="D39" i="34" s="1"/>
  <c r="G3" i="33"/>
  <c r="AN3" i="30"/>
  <c r="G4" i="30"/>
  <c r="H3" i="30"/>
  <c r="U3" i="30"/>
  <c r="AK3" i="30"/>
  <c r="BA3" i="30"/>
  <c r="K3" i="30"/>
  <c r="AA3" i="30"/>
  <c r="AQ3" i="30"/>
  <c r="BG3" i="30"/>
  <c r="R3" i="30"/>
  <c r="AL3" i="30"/>
  <c r="BJ3" i="30"/>
  <c r="T3" i="30"/>
  <c r="G7" i="30"/>
  <c r="G12" i="30"/>
  <c r="BL3" i="30"/>
  <c r="AF3" i="30"/>
  <c r="I3" i="30"/>
  <c r="Y3" i="30"/>
  <c r="AO3" i="30"/>
  <c r="BE3" i="30"/>
  <c r="V3" i="30"/>
  <c r="AT3" i="30"/>
  <c r="BN3" i="30"/>
  <c r="G11" i="30"/>
  <c r="BD3" i="30"/>
  <c r="X3" i="30"/>
  <c r="M3" i="30"/>
  <c r="AC3" i="30"/>
  <c r="AS3" i="30"/>
  <c r="BI3" i="30"/>
  <c r="S3" i="30"/>
  <c r="AI3" i="30"/>
  <c r="AY3" i="30"/>
  <c r="BO3" i="30"/>
  <c r="AD3" i="30"/>
  <c r="AX3" i="30"/>
  <c r="G5" i="30"/>
  <c r="AZ3" i="30"/>
  <c r="AV3" i="30"/>
  <c r="P3" i="30"/>
  <c r="Q3" i="30"/>
  <c r="AG3" i="30"/>
  <c r="AW3" i="30"/>
  <c r="BM3" i="30"/>
  <c r="N3" i="30"/>
  <c r="AH3" i="30"/>
  <c r="BB3" i="30"/>
  <c r="AJ3" i="30"/>
  <c r="G9" i="30"/>
  <c r="G8" i="30"/>
  <c r="G6" i="30"/>
  <c r="AM3" i="30"/>
  <c r="G16" i="30"/>
  <c r="G17" i="30"/>
  <c r="BK3" i="30"/>
  <c r="AE3" i="30"/>
  <c r="G10" i="30"/>
  <c r="G13" i="30"/>
  <c r="BC3" i="30"/>
  <c r="W3" i="30"/>
  <c r="J3" i="30"/>
  <c r="Z3" i="30"/>
  <c r="AP3" i="30"/>
  <c r="BF3" i="30"/>
  <c r="L3" i="30"/>
  <c r="AB3" i="30"/>
  <c r="AR3" i="30"/>
  <c r="BH3" i="30"/>
  <c r="G14" i="30"/>
  <c r="G18" i="30"/>
  <c r="G15" i="30"/>
  <c r="AU3" i="30"/>
  <c r="O3" i="30"/>
  <c r="R3" i="1"/>
  <c r="R5" i="34"/>
  <c r="O17" i="1"/>
  <c r="R10" i="1"/>
  <c r="R5" i="1"/>
  <c r="R36" i="34"/>
  <c r="R9" i="1"/>
  <c r="R17" i="1"/>
  <c r="R11" i="1"/>
  <c r="R4" i="1"/>
  <c r="R15" i="34"/>
  <c r="R16" i="1"/>
  <c r="R18" i="1"/>
  <c r="R12" i="1"/>
  <c r="R13" i="1"/>
  <c r="R19" i="1"/>
  <c r="R51" i="34"/>
  <c r="R6" i="1"/>
  <c r="R8" i="1"/>
  <c r="R23" i="34"/>
  <c r="R15" i="1"/>
  <c r="R7" i="1"/>
  <c r="R14" i="1"/>
  <c r="G5" i="34" l="1"/>
  <c r="D5" i="34" s="1"/>
  <c r="R2" i="34"/>
  <c r="G23" i="34"/>
  <c r="D23" i="34" s="1"/>
  <c r="G19" i="1"/>
  <c r="G18" i="1"/>
  <c r="G51" i="34"/>
  <c r="D51" i="34" s="1"/>
  <c r="G36" i="34"/>
  <c r="D36" i="34" s="1"/>
  <c r="G15" i="34"/>
  <c r="D15" i="34" s="1"/>
  <c r="D6" i="34"/>
  <c r="G3" i="30"/>
  <c r="G2" i="34" l="1"/>
  <c r="D2" i="34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E1" i="29"/>
  <c r="AN3" i="29" l="1"/>
  <c r="AK3" i="29"/>
  <c r="BL3" i="29"/>
  <c r="AF3" i="29"/>
  <c r="BI3" i="29"/>
  <c r="AC3" i="29"/>
  <c r="J3" i="29"/>
  <c r="Z3" i="29"/>
  <c r="AP3" i="29"/>
  <c r="BF3" i="29"/>
  <c r="K3" i="29"/>
  <c r="AA3" i="29"/>
  <c r="AQ3" i="29"/>
  <c r="BG3" i="29"/>
  <c r="G13" i="29"/>
  <c r="AJ3" i="29"/>
  <c r="AG3" i="29"/>
  <c r="BD3" i="29"/>
  <c r="BA3" i="29"/>
  <c r="G6" i="29"/>
  <c r="N3" i="29"/>
  <c r="AD3" i="29"/>
  <c r="BJ3" i="29"/>
  <c r="BM3" i="29"/>
  <c r="O3" i="29"/>
  <c r="AE3" i="29"/>
  <c r="AU3" i="29"/>
  <c r="BK3" i="29"/>
  <c r="G8" i="29"/>
  <c r="G10" i="29"/>
  <c r="G16" i="29"/>
  <c r="G15" i="29"/>
  <c r="BH3" i="29"/>
  <c r="AB3" i="29"/>
  <c r="BE3" i="29"/>
  <c r="Y3" i="29"/>
  <c r="X3" i="29"/>
  <c r="U3" i="29"/>
  <c r="AT3" i="29"/>
  <c r="AV3" i="29"/>
  <c r="P3" i="29"/>
  <c r="AS3" i="29"/>
  <c r="M3" i="29"/>
  <c r="R3" i="29"/>
  <c r="AH3" i="29"/>
  <c r="AX3" i="29"/>
  <c r="BN3" i="29"/>
  <c r="S3" i="29"/>
  <c r="AI3" i="29"/>
  <c r="AY3" i="29"/>
  <c r="BO3" i="29"/>
  <c r="G9" i="29"/>
  <c r="G11" i="29"/>
  <c r="AZ3" i="29"/>
  <c r="T3" i="29"/>
  <c r="AW3" i="29"/>
  <c r="Q3" i="29"/>
  <c r="G4" i="29"/>
  <c r="H3" i="29"/>
  <c r="V3" i="29"/>
  <c r="AL3" i="29"/>
  <c r="BB3" i="29"/>
  <c r="G5" i="29"/>
  <c r="W3" i="29"/>
  <c r="AM3" i="29"/>
  <c r="BC3" i="29"/>
  <c r="G7" i="29"/>
  <c r="G12" i="29"/>
  <c r="G14" i="29"/>
  <c r="G18" i="29"/>
  <c r="G17" i="29"/>
  <c r="AR3" i="29"/>
  <c r="L3" i="29"/>
  <c r="AO3" i="29"/>
  <c r="I3" i="29"/>
  <c r="N17" i="1"/>
  <c r="G3" i="29" l="1"/>
  <c r="A18" i="28" l="1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E1" i="28"/>
  <c r="BE3" i="28" l="1"/>
  <c r="Y3" i="28"/>
  <c r="G5" i="28"/>
  <c r="AP3" i="28"/>
  <c r="J3" i="28"/>
  <c r="BA3" i="28"/>
  <c r="AK3" i="28"/>
  <c r="U3" i="28"/>
  <c r="BH3" i="28"/>
  <c r="AR3" i="28"/>
  <c r="AB3" i="28"/>
  <c r="L3" i="28"/>
  <c r="G11" i="28"/>
  <c r="BN3" i="28"/>
  <c r="AH3" i="28"/>
  <c r="AW3" i="28"/>
  <c r="Q3" i="28"/>
  <c r="BD3" i="28"/>
  <c r="AN3" i="28"/>
  <c r="X3" i="28"/>
  <c r="G4" i="28"/>
  <c r="H3" i="28"/>
  <c r="G10" i="28"/>
  <c r="G12" i="28"/>
  <c r="BM3" i="28"/>
  <c r="AG3" i="28"/>
  <c r="BF3" i="28"/>
  <c r="Z3" i="28"/>
  <c r="BI3" i="28"/>
  <c r="AS3" i="28"/>
  <c r="AC3" i="28"/>
  <c r="M3" i="28"/>
  <c r="AZ3" i="28"/>
  <c r="AJ3" i="28"/>
  <c r="T3" i="28"/>
  <c r="G9" i="28"/>
  <c r="AX3" i="28"/>
  <c r="R3" i="28"/>
  <c r="AO3" i="28"/>
  <c r="I3" i="28"/>
  <c r="G6" i="28"/>
  <c r="BL3" i="28"/>
  <c r="AV3" i="28"/>
  <c r="AF3" i="28"/>
  <c r="P3" i="28"/>
  <c r="G8" i="28"/>
  <c r="G7" i="28"/>
  <c r="G16" i="28"/>
  <c r="G17" i="28"/>
  <c r="BO3" i="28"/>
  <c r="AY3" i="28"/>
  <c r="AI3" i="28"/>
  <c r="S3" i="28"/>
  <c r="AL3" i="28"/>
  <c r="BK3" i="28"/>
  <c r="AU3" i="28"/>
  <c r="AE3" i="28"/>
  <c r="O3" i="28"/>
  <c r="BJ3" i="28"/>
  <c r="AD3" i="28"/>
  <c r="G14" i="28"/>
  <c r="G18" i="28"/>
  <c r="G15" i="28"/>
  <c r="BG3" i="28"/>
  <c r="AQ3" i="28"/>
  <c r="AA3" i="28"/>
  <c r="K3" i="28"/>
  <c r="BB3" i="28"/>
  <c r="V3" i="28"/>
  <c r="G13" i="28"/>
  <c r="BC3" i="28"/>
  <c r="AM3" i="28"/>
  <c r="W3" i="28"/>
  <c r="AT3" i="28"/>
  <c r="N3" i="28"/>
  <c r="G3" i="28" l="1"/>
  <c r="A18" i="27" l="1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E1" i="27"/>
  <c r="BJ3" i="27" l="1"/>
  <c r="AT3" i="27"/>
  <c r="AD3" i="27"/>
  <c r="N3" i="27"/>
  <c r="BD3" i="27"/>
  <c r="AN3" i="27"/>
  <c r="X3" i="27"/>
  <c r="H3" i="27"/>
  <c r="G4" i="27"/>
  <c r="G10" i="27"/>
  <c r="BF3" i="27"/>
  <c r="AP3" i="27"/>
  <c r="Z3" i="27"/>
  <c r="J3" i="27"/>
  <c r="AZ3" i="27"/>
  <c r="AJ3" i="27"/>
  <c r="T3" i="27"/>
  <c r="G6" i="27"/>
  <c r="BB3" i="27"/>
  <c r="AL3" i="27"/>
  <c r="V3" i="27"/>
  <c r="BL3" i="27"/>
  <c r="AV3" i="27"/>
  <c r="AF3" i="27"/>
  <c r="P3" i="27"/>
  <c r="G12" i="27"/>
  <c r="G11" i="27"/>
  <c r="BN3" i="27"/>
  <c r="AX3" i="27"/>
  <c r="AH3" i="27"/>
  <c r="R3" i="27"/>
  <c r="BH3" i="27"/>
  <c r="AR3" i="27"/>
  <c r="AB3" i="27"/>
  <c r="L3" i="27"/>
  <c r="G9" i="27"/>
  <c r="G14" i="27"/>
  <c r="G18" i="27"/>
  <c r="BI3" i="27"/>
  <c r="AS3" i="27"/>
  <c r="AC3" i="27"/>
  <c r="M3" i="27"/>
  <c r="BG3" i="27"/>
  <c r="AQ3" i="27"/>
  <c r="AA3" i="27"/>
  <c r="K3" i="27"/>
  <c r="G8" i="27"/>
  <c r="G15" i="27"/>
  <c r="BE3" i="27"/>
  <c r="AO3" i="27"/>
  <c r="Y3" i="27"/>
  <c r="I3" i="27"/>
  <c r="G5" i="27"/>
  <c r="BC3" i="27"/>
  <c r="AM3" i="27"/>
  <c r="W3" i="27"/>
  <c r="G13" i="27"/>
  <c r="G16" i="27"/>
  <c r="BA3" i="27"/>
  <c r="AK3" i="27"/>
  <c r="U3" i="27"/>
  <c r="BO3" i="27"/>
  <c r="AY3" i="27"/>
  <c r="AI3" i="27"/>
  <c r="S3" i="27"/>
  <c r="G17" i="27"/>
  <c r="G7" i="27"/>
  <c r="BM3" i="27"/>
  <c r="AW3" i="27"/>
  <c r="AG3" i="27"/>
  <c r="Q3" i="27"/>
  <c r="BK3" i="27"/>
  <c r="AU3" i="27"/>
  <c r="AE3" i="27"/>
  <c r="O3" i="27"/>
  <c r="G3" i="27" l="1"/>
  <c r="A18" i="26" l="1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E1" i="26"/>
  <c r="G5" i="2"/>
  <c r="G6" i="2"/>
  <c r="G7" i="2"/>
  <c r="G8" i="2"/>
  <c r="G9" i="2"/>
  <c r="G4" i="2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4" i="24"/>
  <c r="H4" i="1"/>
  <c r="H7" i="1"/>
  <c r="H3" i="1"/>
  <c r="H6" i="1"/>
  <c r="H5" i="1"/>
  <c r="H8" i="1"/>
  <c r="G8" i="1" l="1"/>
  <c r="AU3" i="26"/>
  <c r="J3" i="26"/>
  <c r="W3" i="26"/>
  <c r="AD3" i="26"/>
  <c r="L3" i="26"/>
  <c r="AB3" i="26"/>
  <c r="AR3" i="26"/>
  <c r="BH3" i="26"/>
  <c r="M3" i="26"/>
  <c r="AC3" i="26"/>
  <c r="AS3" i="26"/>
  <c r="BI3" i="26"/>
  <c r="S3" i="26"/>
  <c r="AI3" i="26"/>
  <c r="AY3" i="26"/>
  <c r="G9" i="26"/>
  <c r="AT3" i="26"/>
  <c r="BJ3" i="26"/>
  <c r="G7" i="26"/>
  <c r="G12" i="26"/>
  <c r="G11" i="26"/>
  <c r="G16" i="26"/>
  <c r="G15" i="26"/>
  <c r="AH3" i="26"/>
  <c r="BG3" i="26"/>
  <c r="O3" i="26"/>
  <c r="V3" i="26"/>
  <c r="P3" i="26"/>
  <c r="AF3" i="26"/>
  <c r="AV3" i="26"/>
  <c r="BL3" i="26"/>
  <c r="G6" i="26"/>
  <c r="Q3" i="26"/>
  <c r="AG3" i="26"/>
  <c r="AW3" i="26"/>
  <c r="BM3" i="26"/>
  <c r="AX3" i="26"/>
  <c r="BN3" i="26"/>
  <c r="G10" i="26"/>
  <c r="Z3" i="26"/>
  <c r="AQ3" i="26"/>
  <c r="BC3" i="26"/>
  <c r="N3" i="26"/>
  <c r="T3" i="26"/>
  <c r="AJ3" i="26"/>
  <c r="AZ3" i="26"/>
  <c r="U3" i="26"/>
  <c r="AK3" i="26"/>
  <c r="BA3" i="26"/>
  <c r="K3" i="26"/>
  <c r="AA3" i="26"/>
  <c r="AL3" i="26"/>
  <c r="BB3" i="26"/>
  <c r="G5" i="26"/>
  <c r="BK3" i="26"/>
  <c r="G13" i="26"/>
  <c r="G14" i="26"/>
  <c r="G18" i="26"/>
  <c r="G17" i="26"/>
  <c r="R3" i="26"/>
  <c r="AE3" i="26"/>
  <c r="AM3" i="26"/>
  <c r="H3" i="26"/>
  <c r="G4" i="26"/>
  <c r="X3" i="26"/>
  <c r="AN3" i="26"/>
  <c r="BD3" i="26"/>
  <c r="I3" i="26"/>
  <c r="Y3" i="26"/>
  <c r="AO3" i="26"/>
  <c r="BE3" i="26"/>
  <c r="AP3" i="26"/>
  <c r="BF3" i="26"/>
  <c r="BO3" i="26"/>
  <c r="G8" i="26"/>
  <c r="G18" i="25"/>
  <c r="G17" i="25"/>
  <c r="G16" i="25"/>
  <c r="G15" i="25"/>
  <c r="G14" i="25"/>
  <c r="G12" i="25"/>
  <c r="G13" i="25"/>
  <c r="G11" i="25"/>
  <c r="G10" i="25"/>
  <c r="G8" i="25"/>
  <c r="G7" i="25"/>
  <c r="G6" i="25"/>
  <c r="G5" i="25"/>
  <c r="G4" i="25"/>
  <c r="G3" i="26" l="1"/>
  <c r="G9" i="25" l="1"/>
  <c r="A18" i="25" l="1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E1" i="25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BL3" i="24" l="1"/>
  <c r="BH3" i="24"/>
  <c r="BD3" i="24"/>
  <c r="AZ3" i="24"/>
  <c r="AV3" i="24"/>
  <c r="AR3" i="24"/>
  <c r="AN3" i="24"/>
  <c r="AJ3" i="24"/>
  <c r="AF3" i="24"/>
  <c r="AB3" i="24"/>
  <c r="X3" i="24"/>
  <c r="T3" i="24"/>
  <c r="P3" i="24"/>
  <c r="L3" i="24"/>
  <c r="BO3" i="24"/>
  <c r="BK3" i="24"/>
  <c r="BG3" i="24"/>
  <c r="BC3" i="24"/>
  <c r="AY3" i="24"/>
  <c r="AU3" i="24"/>
  <c r="AQ3" i="24"/>
  <c r="AM3" i="24"/>
  <c r="AI3" i="24"/>
  <c r="AE3" i="24"/>
  <c r="AA3" i="24"/>
  <c r="W3" i="24"/>
  <c r="S3" i="24"/>
  <c r="O3" i="24"/>
  <c r="K3" i="24"/>
  <c r="BN3" i="24"/>
  <c r="BJ3" i="24"/>
  <c r="BF3" i="24"/>
  <c r="BB3" i="24"/>
  <c r="AX3" i="24"/>
  <c r="AT3" i="24"/>
  <c r="AP3" i="24"/>
  <c r="AL3" i="24"/>
  <c r="AH3" i="24"/>
  <c r="AD3" i="24"/>
  <c r="Z3" i="24"/>
  <c r="V3" i="24"/>
  <c r="R3" i="24"/>
  <c r="N3" i="24"/>
  <c r="J3" i="24"/>
  <c r="BM3" i="24"/>
  <c r="BI3" i="24"/>
  <c r="BE3" i="24"/>
  <c r="BA3" i="24"/>
  <c r="AW3" i="24"/>
  <c r="AS3" i="24"/>
  <c r="AO3" i="24"/>
  <c r="AK3" i="24"/>
  <c r="AG3" i="24"/>
  <c r="AC3" i="24"/>
  <c r="Y3" i="24"/>
  <c r="U3" i="24"/>
  <c r="Q3" i="24"/>
  <c r="M3" i="24"/>
  <c r="I3" i="24"/>
  <c r="V3" i="25" l="1"/>
  <c r="AB3" i="25"/>
  <c r="I3" i="25"/>
  <c r="AO3" i="25"/>
  <c r="BB3" i="25"/>
  <c r="BH3" i="25"/>
  <c r="L3" i="25"/>
  <c r="BD3" i="25"/>
  <c r="Q3" i="25"/>
  <c r="AW3" i="25"/>
  <c r="AD3" i="25"/>
  <c r="AZ3" i="25"/>
  <c r="X3" i="25"/>
  <c r="Y3" i="25"/>
  <c r="BE3" i="25"/>
  <c r="AT3" i="25"/>
  <c r="AR3" i="25"/>
  <c r="AG3" i="25"/>
  <c r="BM3" i="25"/>
  <c r="O3" i="25"/>
  <c r="AE3" i="25"/>
  <c r="AU3" i="25"/>
  <c r="BK3" i="25"/>
  <c r="T3" i="25"/>
  <c r="H3" i="25"/>
  <c r="M3" i="25"/>
  <c r="AC3" i="25"/>
  <c r="AS3" i="25"/>
  <c r="BI3" i="25"/>
  <c r="S3" i="25"/>
  <c r="AI3" i="25"/>
  <c r="AY3" i="25"/>
  <c r="BO3" i="25"/>
  <c r="AX3" i="25"/>
  <c r="W3" i="25"/>
  <c r="AM3" i="25"/>
  <c r="BC3" i="25"/>
  <c r="R3" i="25"/>
  <c r="AJ3" i="25"/>
  <c r="AN3" i="25"/>
  <c r="U3" i="25"/>
  <c r="AK3" i="25"/>
  <c r="BA3" i="25"/>
  <c r="K3" i="25"/>
  <c r="AA3" i="25"/>
  <c r="AQ3" i="25"/>
  <c r="BG3" i="25"/>
  <c r="P3" i="25"/>
  <c r="AP3" i="25"/>
  <c r="J3" i="25"/>
  <c r="BL3" i="25"/>
  <c r="BJ3" i="25"/>
  <c r="BN3" i="25"/>
  <c r="AH3" i="25"/>
  <c r="AV3" i="25"/>
  <c r="AL3" i="25"/>
  <c r="BF3" i="25"/>
  <c r="Z3" i="25"/>
  <c r="AF3" i="25"/>
  <c r="N3" i="25"/>
  <c r="G3" i="25" l="1"/>
  <c r="E1" i="24" l="1"/>
  <c r="E1" i="2" l="1"/>
  <c r="H3" i="24" l="1"/>
  <c r="G3" i="24"/>
  <c r="G3" i="2" l="1"/>
  <c r="BA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R3" i="2"/>
  <c r="Q3" i="2"/>
  <c r="P3" i="2"/>
  <c r="O3" i="2"/>
  <c r="N3" i="2"/>
  <c r="M3" i="2"/>
  <c r="L3" i="2"/>
  <c r="K3" i="2"/>
  <c r="J3" i="2"/>
  <c r="I3" i="2"/>
  <c r="H3" i="2"/>
  <c r="H2" i="1"/>
  <c r="I2" i="1"/>
  <c r="J2" i="1"/>
  <c r="K2" i="1"/>
  <c r="L2" i="1"/>
  <c r="M2" i="1"/>
  <c r="N2" i="1"/>
  <c r="O2" i="1"/>
  <c r="P2" i="1"/>
  <c r="Q2" i="1"/>
  <c r="R2" i="1"/>
  <c r="S2" i="1"/>
  <c r="T2" i="1"/>
  <c r="G2" i="1" l="1"/>
</calcChain>
</file>

<file path=xl/sharedStrings.xml><?xml version="1.0" encoding="utf-8"?>
<sst xmlns="http://schemas.openxmlformats.org/spreadsheetml/2006/main" count="1050" uniqueCount="147">
  <si>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</si>
  <si>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</si>
  <si>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</si>
  <si>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</si>
  <si>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</si>
  <si>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</si>
  <si>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</si>
  <si>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</si>
  <si>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</si>
  <si>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</si>
  <si>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</si>
  <si>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</si>
  <si>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</si>
  <si>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</si>
  <si>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</si>
  <si>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</si>
  <si>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</si>
  <si>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</si>
  <si>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</si>
  <si>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</si>
  <si>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</si>
  <si>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</si>
  <si>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</si>
  <si>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</si>
  <si>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</si>
  <si>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</si>
  <si>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</si>
  <si>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</si>
  <si>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</si>
  <si>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</si>
  <si>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</si>
  <si>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</si>
  <si>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</si>
  <si>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</si>
  <si>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</si>
  <si>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</si>
  <si>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</si>
  <si>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</si>
  <si>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</si>
  <si>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</si>
  <si>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</si>
  <si>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</si>
  <si>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</si>
  <si>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</si>
  <si>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</si>
  <si>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</si>
  <si>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</si>
  <si>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</si>
  <si>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</si>
  <si>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</si>
  <si>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19</t>
  </si>
  <si>
    <t>20</t>
  </si>
  <si>
    <t>Chị Nga</t>
  </si>
  <si>
    <t>Ms. Thoa</t>
  </si>
  <si>
    <t>TS 199X</t>
  </si>
  <si>
    <t>Thúy Bình</t>
  </si>
  <si>
    <t>Hoàng Ti</t>
  </si>
  <si>
    <t>Sinh Thẻ</t>
  </si>
  <si>
    <t>NGÀY</t>
  </si>
  <si>
    <t>Ngoại Kéc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</si>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</sst>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62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20" style="2" customWidth="1"/>
    <col min="2" max="2" width="33.85546875" style="25" customWidth="1"/>
    <col min="3" max="6" width="10.85546875" style="25" customWidth="1"/>
    <col min="7" max="7" width="12.140625" style="25" customWidth="1"/>
    <col min="8" max="16384" width="9.140625" style="25"/>
  </cols>
  <sheetData>
    <row r="1" spans="1:20" s="2" customFormat="1" ht="19.5" customHeight="1" x14ac:dyDescent="0.25">
      <c r="A1" s="31" t="s">
        <v>2</v>
      </c>
      <c r="B1" s="15" t="s">
        <v>126</v>
      </c>
      <c r="C1" s="15" t="s">
        <v>131</v>
      </c>
      <c r="D1" s="15" t="s">
        <v>130</v>
      </c>
      <c r="E1" s="15" t="s">
        <v>129</v>
      </c>
      <c r="F1" s="15" t="s">
        <v>128</v>
      </c>
      <c r="G1" s="15" t="s">
        <v>127</v>
      </c>
      <c r="H1" s="7">
        <v>19</v>
      </c>
      <c r="I1" s="26">
        <v>20</v>
      </c>
      <c r="J1" s="7">
        <v>21</v>
      </c>
      <c r="K1" s="26">
        <v>22</v>
      </c>
      <c r="L1" s="7">
        <v>23</v>
      </c>
      <c r="M1" s="26">
        <v>24</v>
      </c>
      <c r="N1" s="7">
        <v>25</v>
      </c>
      <c r="O1" s="26">
        <v>26</v>
      </c>
      <c r="P1" s="7">
        <v>27</v>
      </c>
      <c r="Q1" s="26">
        <v>28</v>
      </c>
      <c r="R1" s="7">
        <v>29</v>
      </c>
      <c r="S1" s="26">
        <v>30</v>
      </c>
      <c r="T1" s="7">
        <v>31</v>
      </c>
    </row>
    <row r="2" spans="1:20" ht="19.5" customHeight="1" x14ac:dyDescent="0.25">
      <c r="A2" s="31"/>
      <c r="B2" s="27"/>
      <c r="C2" s="27"/>
      <c r="D2" s="29">
        <f ca="1">SUBTOTAL(9,D3:D100)</f>
        <v>929.96604486249521</v>
      </c>
      <c r="E2" s="29">
        <f t="shared" ref="E2:F2" si="0">SUBTOTAL(9,E3:E100)</f>
        <v>2683</v>
      </c>
      <c r="F2" s="29">
        <f t="shared" si="0"/>
        <v>2225.8133186518121</v>
      </c>
      <c r="G2" s="30">
        <f ca="1">SUBTOTAL(9,G3:G100)</f>
        <v>76.25</v>
      </c>
      <c r="H2" s="15">
        <f ca="1">SUBTOTAL(9,H$3:H$100)</f>
        <v>0</v>
      </c>
      <c r="I2" s="15">
        <f t="shared" ref="I2:T2" ca="1" si="1">SUBTOTAL(9,I$3:I$100)</f>
        <v>7.5</v>
      </c>
      <c r="J2" s="15">
        <f t="shared" ca="1" si="1"/>
        <v>9.75</v>
      </c>
      <c r="K2" s="15">
        <f t="shared" ca="1" si="1"/>
        <v>2.5</v>
      </c>
      <c r="L2" s="15">
        <f t="shared" ca="1" si="1"/>
        <v>7.5</v>
      </c>
      <c r="M2" s="15">
        <f t="shared" ca="1" si="1"/>
        <v>6.5</v>
      </c>
      <c r="N2" s="15">
        <f t="shared" ca="1" si="1"/>
        <v>11.25</v>
      </c>
      <c r="O2" s="15">
        <f t="shared" ca="1" si="1"/>
        <v>11.5</v>
      </c>
      <c r="P2" s="15">
        <f t="shared" ca="1" si="1"/>
        <v>0</v>
      </c>
      <c r="Q2" s="15">
        <f t="shared" ca="1" si="1"/>
        <v>9</v>
      </c>
      <c r="R2" s="15">
        <f t="shared" ca="1" si="1"/>
        <v>5</v>
      </c>
      <c r="S2" s="15">
        <f t="shared" ca="1" si="1"/>
        <v>0</v>
      </c>
      <c r="T2" s="15">
        <f t="shared" ca="1" si="1"/>
        <v>5.75</v>
      </c>
    </row>
    <row r="3" spans="1:20" x14ac:dyDescent="0.25">
      <c r="A3" s="6">
        <v>1</v>
      </c>
      <c r="B3" s="5" t="s">
        <v>66</v>
      </c>
      <c r="C3" s="7">
        <v>0.5</v>
      </c>
      <c r="D3" s="28">
        <f ca="1">(E3-F3)*(G3/C3)</f>
        <v>13.478134591382567</v>
      </c>
      <c r="E3" s="7">
        <v>27</v>
      </c>
      <c r="F3" s="28">
        <v>22.507288469539144</v>
      </c>
      <c r="G3" s="15">
        <f ca="1">SUM(H3:T3)</f>
        <v>1.5</v>
      </c>
      <c r="H3" s="6">
        <f ca="1">IFERROR(HLOOKUP($A3,INDIRECT(H$1&amp;"!$H$2:$EE$50"),MATCH($A$1,INDIRECT(H$1&amp;"!$D:$D"),0)-1,0),0)</f>
        <v>0</v>
      </c>
      <c r="I3" s="6">
        <f t="shared" ref="I3:T18" ca="1" si="2">IFERROR(HLOOKUP($A3,INDIRECT(I$1&amp;"!$H$2:$EE$50"),MATCH($A$1,INDIRECT(I$1&amp;"!$D:$D"),0)-1,0),0)</f>
        <v>0</v>
      </c>
      <c r="J3" s="6">
        <f t="shared" ca="1" si="2"/>
        <v>0</v>
      </c>
      <c r="K3" s="6">
        <f t="shared" ca="1" si="2"/>
        <v>0</v>
      </c>
      <c r="L3" s="6">
        <f t="shared" ca="1" si="2"/>
        <v>1.5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</row>
    <row r="4" spans="1:20" x14ac:dyDescent="0.25">
      <c r="A4" s="6">
        <v>2</v>
      </c>
      <c r="B4" s="5" t="s">
        <v>67</v>
      </c>
      <c r="C4" s="7">
        <v>0.5</v>
      </c>
      <c r="D4" s="28">
        <f t="shared" ref="D4:D62" ca="1" si="3">(E4-F4)*(G4/C4)</f>
        <v>70.844843060507088</v>
      </c>
      <c r="E4" s="7">
        <v>25</v>
      </c>
      <c r="F4" s="28">
        <v>21.779779860886041</v>
      </c>
      <c r="G4" s="15">
        <f t="shared" ref="G4:G62" ca="1" si="4">SUM(H4:T4)</f>
        <v>11</v>
      </c>
      <c r="H4" s="6">
        <f t="shared" ref="H4:T35" ca="1" si="5">IFERROR(HLOOKUP($A4,INDIRECT(H$1&amp;"!$H$2:$EE$50"),MATCH($A$1,INDIRECT(H$1&amp;"!$D:$D"),0)-1,0),0)</f>
        <v>0</v>
      </c>
      <c r="I4" s="6">
        <f t="shared" ca="1" si="2"/>
        <v>1</v>
      </c>
      <c r="J4" s="6">
        <f t="shared" ca="1" si="2"/>
        <v>2</v>
      </c>
      <c r="K4" s="6">
        <f t="shared" ca="1" si="2"/>
        <v>0</v>
      </c>
      <c r="L4" s="6">
        <f t="shared" ca="1" si="2"/>
        <v>0</v>
      </c>
      <c r="M4" s="6">
        <f t="shared" ca="1" si="2"/>
        <v>1.5</v>
      </c>
      <c r="N4" s="6">
        <f t="shared" ca="1" si="2"/>
        <v>2</v>
      </c>
      <c r="O4" s="6">
        <f t="shared" ca="1" si="2"/>
        <v>1.5</v>
      </c>
      <c r="P4" s="6">
        <f t="shared" ca="1" si="2"/>
        <v>0</v>
      </c>
      <c r="Q4" s="6">
        <f t="shared" ca="1" si="2"/>
        <v>1.5</v>
      </c>
      <c r="R4" s="6">
        <f t="shared" ca="1" si="2"/>
        <v>1</v>
      </c>
      <c r="S4" s="6">
        <f t="shared" ca="1" si="2"/>
        <v>0</v>
      </c>
      <c r="T4" s="6">
        <f t="shared" ca="1" si="2"/>
        <v>0.5</v>
      </c>
    </row>
    <row r="5" spans="1:20" x14ac:dyDescent="0.25">
      <c r="A5" s="6">
        <v>3</v>
      </c>
      <c r="B5" s="5" t="s">
        <v>68</v>
      </c>
      <c r="C5" s="7">
        <v>0.5</v>
      </c>
      <c r="D5" s="28">
        <f t="shared" ca="1" si="3"/>
        <v>32.709132158260822</v>
      </c>
      <c r="E5" s="7">
        <v>28</v>
      </c>
      <c r="F5" s="28">
        <v>22.548477973623196</v>
      </c>
      <c r="G5" s="15">
        <f t="shared" ca="1" si="4"/>
        <v>3</v>
      </c>
      <c r="H5" s="6">
        <f t="shared" ca="1" si="5"/>
        <v>0</v>
      </c>
      <c r="I5" s="6">
        <f t="shared" ca="1" si="2"/>
        <v>0</v>
      </c>
      <c r="J5" s="6">
        <f t="shared" ca="1" si="2"/>
        <v>1</v>
      </c>
      <c r="K5" s="6">
        <f t="shared" ca="1" si="2"/>
        <v>0</v>
      </c>
      <c r="L5" s="6">
        <f t="shared" ca="1" si="2"/>
        <v>0</v>
      </c>
      <c r="M5" s="6">
        <f t="shared" ca="1" si="2"/>
        <v>0.5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0.5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</row>
    <row r="6" spans="1:20" x14ac:dyDescent="0.25">
      <c r="A6" s="6">
        <v>4</v>
      </c>
      <c r="B6" s="5" t="s">
        <v>69</v>
      </c>
      <c r="C6" s="7">
        <v>0.5</v>
      </c>
      <c r="D6" s="28">
        <f t="shared" ca="1" si="3"/>
        <v>15.415509461245044</v>
      </c>
      <c r="E6" s="7">
        <v>30</v>
      </c>
      <c r="F6" s="28">
        <v>22.292245269377478</v>
      </c>
      <c r="G6" s="15">
        <f t="shared" ca="1" si="4"/>
        <v>1</v>
      </c>
      <c r="H6" s="6">
        <f t="shared" ca="1" si="5"/>
        <v>0</v>
      </c>
      <c r="I6" s="6">
        <f t="shared" ca="1" si="2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0.5</v>
      </c>
      <c r="O6" s="6">
        <f t="shared" ca="1" si="2"/>
        <v>0.5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</row>
    <row r="7" spans="1:20" x14ac:dyDescent="0.25">
      <c r="A7" s="6">
        <v>5</v>
      </c>
      <c r="B7" s="5" t="s">
        <v>70</v>
      </c>
      <c r="C7" s="7">
        <v>0.5</v>
      </c>
      <c r="D7" s="28">
        <f t="shared" ca="1" si="3"/>
        <v>6.4320174577881062</v>
      </c>
      <c r="E7" s="7">
        <v>38</v>
      </c>
      <c r="F7" s="28">
        <v>34.783991271105947</v>
      </c>
      <c r="G7" s="15">
        <f t="shared" ca="1" si="4"/>
        <v>1</v>
      </c>
      <c r="H7" s="6">
        <f t="shared" ca="1" si="5"/>
        <v>0</v>
      </c>
      <c r="I7" s="6">
        <f t="shared" ca="1" si="2"/>
        <v>0.5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0.5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</row>
    <row r="8" spans="1:20" x14ac:dyDescent="0.25">
      <c r="A8" s="6">
        <v>6</v>
      </c>
      <c r="B8" s="5" t="s">
        <v>71</v>
      </c>
      <c r="C8" s="7">
        <v>0.5</v>
      </c>
      <c r="D8" s="28">
        <f t="shared" ca="1" si="3"/>
        <v>32.608536183306761</v>
      </c>
      <c r="E8" s="7">
        <v>42</v>
      </c>
      <c r="F8" s="28">
        <v>37.341637688099034</v>
      </c>
      <c r="G8" s="15">
        <f t="shared" ca="1" si="4"/>
        <v>3.5</v>
      </c>
      <c r="H8" s="6">
        <f t="shared" ca="1" si="5"/>
        <v>0</v>
      </c>
      <c r="I8" s="6">
        <f t="shared" ca="1" si="2"/>
        <v>0.5</v>
      </c>
      <c r="J8" s="6">
        <f t="shared" ca="1" si="2"/>
        <v>0.5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0.5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0.5</v>
      </c>
      <c r="S8" s="6">
        <f t="shared" ca="1" si="2"/>
        <v>0</v>
      </c>
      <c r="T8" s="6">
        <f t="shared" ca="1" si="2"/>
        <v>0.5</v>
      </c>
    </row>
    <row r="9" spans="1:20" x14ac:dyDescent="0.25">
      <c r="A9" s="6">
        <v>7</v>
      </c>
      <c r="B9" s="5" t="s">
        <v>72</v>
      </c>
      <c r="C9" s="7">
        <v>0.25</v>
      </c>
      <c r="D9" s="28">
        <f t="shared" ca="1" si="3"/>
        <v>95.318265250053031</v>
      </c>
      <c r="E9" s="7">
        <v>34</v>
      </c>
      <c r="F9" s="28">
        <v>28.98324919736563</v>
      </c>
      <c r="G9" s="15">
        <f t="shared" ca="1" si="4"/>
        <v>4.75</v>
      </c>
      <c r="H9" s="6">
        <f t="shared" ca="1" si="5"/>
        <v>0</v>
      </c>
      <c r="I9" s="6">
        <f t="shared" ca="1" si="2"/>
        <v>0.5</v>
      </c>
      <c r="J9" s="6">
        <f t="shared" ca="1" si="2"/>
        <v>0.25</v>
      </c>
      <c r="K9" s="6">
        <f t="shared" ca="1" si="2"/>
        <v>0.5</v>
      </c>
      <c r="L9" s="6">
        <f t="shared" ca="1" si="2"/>
        <v>1</v>
      </c>
      <c r="M9" s="6">
        <f t="shared" ca="1" si="2"/>
        <v>0.5</v>
      </c>
      <c r="N9" s="6">
        <f t="shared" ca="1" si="2"/>
        <v>0.75</v>
      </c>
      <c r="O9" s="6">
        <f t="shared" ca="1" si="2"/>
        <v>0</v>
      </c>
      <c r="P9" s="6">
        <f t="shared" ca="1" si="2"/>
        <v>0</v>
      </c>
      <c r="Q9" s="6">
        <f t="shared" ca="1" si="2"/>
        <v>0.5</v>
      </c>
      <c r="R9" s="6">
        <f t="shared" ca="1" si="2"/>
        <v>0</v>
      </c>
      <c r="S9" s="6">
        <f t="shared" ca="1" si="2"/>
        <v>0</v>
      </c>
      <c r="T9" s="6">
        <f t="shared" ca="1" si="2"/>
        <v>0.75</v>
      </c>
    </row>
    <row r="10" spans="1:20" x14ac:dyDescent="0.25">
      <c r="A10" s="6">
        <v>8</v>
      </c>
      <c r="B10" s="5" t="s">
        <v>73</v>
      </c>
      <c r="C10" s="7">
        <v>0.5</v>
      </c>
      <c r="D10" s="28">
        <f t="shared" ca="1" si="3"/>
        <v>28.918633676889627</v>
      </c>
      <c r="E10" s="7">
        <v>35</v>
      </c>
      <c r="F10" s="28">
        <v>30.180227720518396</v>
      </c>
      <c r="G10" s="15">
        <f t="shared" ca="1" si="4"/>
        <v>3</v>
      </c>
      <c r="H10" s="6">
        <f t="shared" ca="1" si="5"/>
        <v>0</v>
      </c>
      <c r="I10" s="6">
        <f t="shared" ca="1" si="2"/>
        <v>0</v>
      </c>
      <c r="J10" s="6">
        <f t="shared" ca="1" si="2"/>
        <v>0.5</v>
      </c>
      <c r="K10" s="6">
        <f t="shared" ca="1" si="2"/>
        <v>0</v>
      </c>
      <c r="L10" s="6">
        <f t="shared" ca="1" si="2"/>
        <v>0.5</v>
      </c>
      <c r="M10" s="6">
        <f t="shared" ca="1" si="2"/>
        <v>0.5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0.5</v>
      </c>
    </row>
    <row r="11" spans="1:20" x14ac:dyDescent="0.25">
      <c r="A11" s="6">
        <v>9</v>
      </c>
      <c r="B11" s="5" t="s">
        <v>74</v>
      </c>
      <c r="C11" s="7">
        <v>0.5</v>
      </c>
      <c r="D11" s="28">
        <f t="shared" ca="1" si="3"/>
        <v>51.094620583548533</v>
      </c>
      <c r="E11" s="7">
        <v>45</v>
      </c>
      <c r="F11" s="28">
        <v>32.226344854112867</v>
      </c>
      <c r="G11" s="15">
        <f t="shared" ca="1" si="4"/>
        <v>2</v>
      </c>
      <c r="H11" s="6">
        <f t="shared" ca="1" si="5"/>
        <v>0</v>
      </c>
      <c r="I11" s="6">
        <f t="shared" ca="1" si="2"/>
        <v>0.5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0.5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0.5</v>
      </c>
      <c r="S11" s="6">
        <f t="shared" ca="1" si="2"/>
        <v>0</v>
      </c>
      <c r="T11" s="6">
        <f t="shared" ca="1" si="2"/>
        <v>0</v>
      </c>
    </row>
    <row r="12" spans="1:20" x14ac:dyDescent="0.25">
      <c r="A12" s="6">
        <v>10</v>
      </c>
      <c r="B12" s="5" t="s">
        <v>75</v>
      </c>
      <c r="C12" s="7">
        <v>0.5</v>
      </c>
      <c r="D12" s="28">
        <f t="shared" ca="1" si="3"/>
        <v>41.495824088155366</v>
      </c>
      <c r="E12" s="7">
        <v>50</v>
      </c>
      <c r="F12" s="28">
        <v>44.072025130263519</v>
      </c>
      <c r="G12" s="15">
        <f t="shared" ca="1" si="4"/>
        <v>3.5</v>
      </c>
      <c r="H12" s="6">
        <f t="shared" ca="1" si="5"/>
        <v>0</v>
      </c>
      <c r="I12" s="6">
        <f t="shared" ca="1" si="2"/>
        <v>0.5</v>
      </c>
      <c r="J12" s="6">
        <f t="shared" ca="1" si="2"/>
        <v>0</v>
      </c>
      <c r="K12" s="6">
        <f t="shared" ca="1" si="2"/>
        <v>0</v>
      </c>
      <c r="L12" s="6">
        <f t="shared" ca="1" si="2"/>
        <v>0.5</v>
      </c>
      <c r="M12" s="6">
        <f t="shared" ca="1" si="2"/>
        <v>0.5</v>
      </c>
      <c r="N12" s="6">
        <f t="shared" ca="1" si="2"/>
        <v>0.5</v>
      </c>
      <c r="O12" s="6">
        <f t="shared" ca="1" si="2"/>
        <v>0.5</v>
      </c>
      <c r="P12" s="6">
        <f t="shared" ca="1" si="2"/>
        <v>0</v>
      </c>
      <c r="Q12" s="6">
        <f t="shared" ca="1" si="2"/>
        <v>0</v>
      </c>
      <c r="R12" s="6">
        <f t="shared" ca="1" si="2"/>
        <v>0.5</v>
      </c>
      <c r="S12" s="6">
        <f t="shared" ca="1" si="2"/>
        <v>0</v>
      </c>
      <c r="T12" s="6">
        <f t="shared" ca="1" si="2"/>
        <v>0.5</v>
      </c>
    </row>
    <row r="13" spans="1:20" x14ac:dyDescent="0.25">
      <c r="A13" s="6">
        <v>11</v>
      </c>
      <c r="B13" s="5" t="s">
        <v>76</v>
      </c>
      <c r="C13" s="7">
        <v>0.5</v>
      </c>
      <c r="D13" s="28">
        <f t="shared" ca="1" si="3"/>
        <v>20.388286640553233</v>
      </c>
      <c r="E13" s="7">
        <v>45</v>
      </c>
      <c r="F13" s="28">
        <v>40.922342671889353</v>
      </c>
      <c r="G13" s="15">
        <f t="shared" ca="1" si="4"/>
        <v>2.5</v>
      </c>
      <c r="H13" s="6">
        <f t="shared" ca="1" si="5"/>
        <v>0</v>
      </c>
      <c r="I13" s="6">
        <f t="shared" ca="1" si="2"/>
        <v>0.5</v>
      </c>
      <c r="J13" s="6">
        <f t="shared" ca="1" si="2"/>
        <v>0</v>
      </c>
      <c r="K13" s="6">
        <f t="shared" ca="1" si="2"/>
        <v>0</v>
      </c>
      <c r="L13" s="6">
        <f t="shared" ca="1" si="2"/>
        <v>0.5</v>
      </c>
      <c r="M13" s="6">
        <f t="shared" ca="1" si="2"/>
        <v>0</v>
      </c>
      <c r="N13" s="6">
        <f t="shared" ca="1" si="2"/>
        <v>0.5</v>
      </c>
      <c r="O13" s="6">
        <f t="shared" ca="1" si="2"/>
        <v>0.5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0.5</v>
      </c>
    </row>
    <row r="14" spans="1:20" x14ac:dyDescent="0.25">
      <c r="A14" s="6">
        <v>12</v>
      </c>
      <c r="B14" s="5" t="s">
        <v>77</v>
      </c>
      <c r="C14" s="7">
        <v>0.5</v>
      </c>
      <c r="D14" s="28">
        <f t="shared" ca="1" si="3"/>
        <v>0</v>
      </c>
      <c r="E14" s="7">
        <v>45</v>
      </c>
      <c r="F14" s="28">
        <v>40.922342671889353</v>
      </c>
      <c r="G14" s="15">
        <f t="shared" ca="1" si="4"/>
        <v>0</v>
      </c>
      <c r="H14" s="6">
        <f t="shared" ca="1" si="5"/>
        <v>0</v>
      </c>
      <c r="I14" s="6">
        <f t="shared" ca="1" si="2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</row>
    <row r="15" spans="1:20" x14ac:dyDescent="0.25">
      <c r="A15" s="6">
        <v>13</v>
      </c>
      <c r="B15" s="5" t="s">
        <v>78</v>
      </c>
      <c r="C15" s="7">
        <v>0.5</v>
      </c>
      <c r="D15" s="28">
        <f t="shared" ca="1" si="3"/>
        <v>0</v>
      </c>
      <c r="E15" s="7">
        <v>45</v>
      </c>
      <c r="F15" s="28">
        <v>40.922342671889353</v>
      </c>
      <c r="G15" s="15">
        <f t="shared" ca="1" si="4"/>
        <v>0</v>
      </c>
      <c r="H15" s="6">
        <f t="shared" ca="1" si="5"/>
        <v>0</v>
      </c>
      <c r="I15" s="6">
        <f t="shared" ca="1" si="2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</row>
    <row r="16" spans="1:20" x14ac:dyDescent="0.25">
      <c r="A16" s="6">
        <v>14</v>
      </c>
      <c r="B16" s="5" t="s">
        <v>79</v>
      </c>
      <c r="C16" s="7">
        <v>0.5</v>
      </c>
      <c r="D16" s="28">
        <f t="shared" ca="1" si="3"/>
        <v>0</v>
      </c>
      <c r="E16" s="7">
        <v>45</v>
      </c>
      <c r="F16" s="28">
        <v>40.922342671889353</v>
      </c>
      <c r="G16" s="15">
        <f t="shared" ca="1" si="4"/>
        <v>0</v>
      </c>
      <c r="H16" s="6">
        <f t="shared" ca="1" si="5"/>
        <v>0</v>
      </c>
      <c r="I16" s="6">
        <f t="shared" ca="1" si="2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</row>
    <row r="17" spans="1:20" x14ac:dyDescent="0.25">
      <c r="A17" s="6">
        <v>15</v>
      </c>
      <c r="B17" s="5" t="s">
        <v>80</v>
      </c>
      <c r="C17" s="7">
        <v>0.5</v>
      </c>
      <c r="D17" s="28">
        <f t="shared" ca="1" si="3"/>
        <v>0</v>
      </c>
      <c r="E17" s="7">
        <v>45</v>
      </c>
      <c r="F17" s="28">
        <v>40.922342671889353</v>
      </c>
      <c r="G17" s="15">
        <f t="shared" ca="1" si="4"/>
        <v>0</v>
      </c>
      <c r="H17" s="6">
        <f t="shared" ca="1" si="5"/>
        <v>0</v>
      </c>
      <c r="I17" s="6">
        <f t="shared" ca="1" si="2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</row>
    <row r="18" spans="1:20" x14ac:dyDescent="0.25">
      <c r="A18" s="6">
        <v>16</v>
      </c>
      <c r="B18" s="5" t="s">
        <v>81</v>
      </c>
      <c r="C18" s="7">
        <v>0.5</v>
      </c>
      <c r="D18" s="28">
        <f t="shared" ca="1" si="3"/>
        <v>51.52352222582337</v>
      </c>
      <c r="E18" s="7">
        <v>40</v>
      </c>
      <c r="F18" s="28">
        <v>34.847647777417663</v>
      </c>
      <c r="G18" s="15">
        <f t="shared" ca="1" si="4"/>
        <v>5</v>
      </c>
      <c r="H18" s="6">
        <f t="shared" ca="1" si="5"/>
        <v>0</v>
      </c>
      <c r="I18" s="6">
        <f t="shared" ca="1" si="2"/>
        <v>1</v>
      </c>
      <c r="J18" s="6">
        <f t="shared" ca="1" si="2"/>
        <v>2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0.5</v>
      </c>
      <c r="O18" s="6">
        <f t="shared" ca="1" si="2"/>
        <v>1</v>
      </c>
      <c r="P18" s="6">
        <f t="shared" ca="1" si="2"/>
        <v>0</v>
      </c>
      <c r="Q18" s="6">
        <f t="shared" ca="1" si="2"/>
        <v>0.5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</row>
    <row r="19" spans="1:20" x14ac:dyDescent="0.25">
      <c r="A19" s="6">
        <v>17</v>
      </c>
      <c r="B19" s="5" t="s">
        <v>82</v>
      </c>
      <c r="C19" s="7">
        <v>0.5</v>
      </c>
      <c r="D19" s="28">
        <f t="shared" ca="1" si="3"/>
        <v>18.504150981027649</v>
      </c>
      <c r="E19" s="7">
        <v>40</v>
      </c>
      <c r="F19" s="28">
        <v>30.747924509486175</v>
      </c>
      <c r="G19" s="15">
        <f t="shared" ca="1" si="4"/>
        <v>1</v>
      </c>
      <c r="H19" s="6">
        <f t="shared" ca="1" si="5"/>
        <v>0</v>
      </c>
      <c r="I19" s="6">
        <f t="shared" ca="1" si="5"/>
        <v>0.5</v>
      </c>
      <c r="J19" s="6">
        <f t="shared" ca="1" si="5"/>
        <v>0.5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</row>
    <row r="20" spans="1:20" x14ac:dyDescent="0.25">
      <c r="A20" s="6">
        <v>18</v>
      </c>
      <c r="B20" s="5" t="s">
        <v>83</v>
      </c>
      <c r="C20" s="7">
        <v>0.5</v>
      </c>
      <c r="D20" s="28">
        <f t="shared" ca="1" si="3"/>
        <v>22.880880556455836</v>
      </c>
      <c r="E20" s="7">
        <v>55</v>
      </c>
      <c r="F20" s="28">
        <v>43.559559721772082</v>
      </c>
      <c r="G20" s="15">
        <f t="shared" ca="1" si="4"/>
        <v>1</v>
      </c>
      <c r="H20" s="6">
        <f t="shared" ca="1" si="5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1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</row>
    <row r="21" spans="1:20" x14ac:dyDescent="0.25">
      <c r="A21" s="6">
        <v>19</v>
      </c>
      <c r="B21" s="5" t="s">
        <v>84</v>
      </c>
      <c r="C21" s="7">
        <v>0.5</v>
      </c>
      <c r="D21" s="28">
        <f t="shared" ca="1" si="3"/>
        <v>34.944591259255574</v>
      </c>
      <c r="E21" s="7">
        <v>28</v>
      </c>
      <c r="F21" s="28">
        <v>21.011081748148886</v>
      </c>
      <c r="G21" s="15">
        <f t="shared" ca="1" si="4"/>
        <v>2.5</v>
      </c>
      <c r="H21" s="6">
        <f t="shared" ca="1" si="5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0.5</v>
      </c>
      <c r="N21" s="6">
        <f t="shared" ca="1" si="5"/>
        <v>1</v>
      </c>
      <c r="O21" s="6">
        <f t="shared" ca="1" si="5"/>
        <v>0.5</v>
      </c>
      <c r="P21" s="6">
        <f t="shared" ca="1" si="5"/>
        <v>0</v>
      </c>
      <c r="Q21" s="6">
        <f t="shared" ca="1" si="5"/>
        <v>0</v>
      </c>
      <c r="R21" s="6">
        <f t="shared" ca="1" si="5"/>
        <v>0.5</v>
      </c>
      <c r="S21" s="6">
        <f t="shared" ca="1" si="5"/>
        <v>0</v>
      </c>
      <c r="T21" s="6">
        <f t="shared" ca="1" si="5"/>
        <v>0</v>
      </c>
    </row>
    <row r="22" spans="1:20" x14ac:dyDescent="0.25">
      <c r="A22" s="6">
        <v>20</v>
      </c>
      <c r="B22" s="5" t="s">
        <v>85</v>
      </c>
      <c r="C22" s="7">
        <v>0.5</v>
      </c>
      <c r="D22" s="28">
        <f t="shared" ca="1" si="3"/>
        <v>39.911346014808913</v>
      </c>
      <c r="E22" s="7">
        <v>26</v>
      </c>
      <c r="F22" s="28">
        <v>21.011081748148886</v>
      </c>
      <c r="G22" s="15">
        <f t="shared" ca="1" si="4"/>
        <v>4</v>
      </c>
      <c r="H22" s="6">
        <f t="shared" ca="1" si="5"/>
        <v>0</v>
      </c>
      <c r="I22" s="6">
        <f t="shared" ca="1" si="5"/>
        <v>1</v>
      </c>
      <c r="J22" s="6">
        <f t="shared" ca="1" si="5"/>
        <v>0</v>
      </c>
      <c r="K22" s="6">
        <f t="shared" ca="1" si="5"/>
        <v>0</v>
      </c>
      <c r="L22" s="6">
        <f t="shared" ca="1" si="5"/>
        <v>1</v>
      </c>
      <c r="M22" s="6">
        <f t="shared" ca="1" si="5"/>
        <v>0</v>
      </c>
      <c r="N22" s="6">
        <f t="shared" ca="1" si="5"/>
        <v>0</v>
      </c>
      <c r="O22" s="6">
        <f t="shared" ca="1" si="5"/>
        <v>0.5</v>
      </c>
      <c r="P22" s="6">
        <f t="shared" ca="1" si="5"/>
        <v>0</v>
      </c>
      <c r="Q22" s="6">
        <f t="shared" ca="1" si="5"/>
        <v>1</v>
      </c>
      <c r="R22" s="6">
        <f t="shared" ca="1" si="5"/>
        <v>0.5</v>
      </c>
      <c r="S22" s="6">
        <f t="shared" ca="1" si="5"/>
        <v>0</v>
      </c>
      <c r="T22" s="6">
        <f t="shared" ca="1" si="5"/>
        <v>0</v>
      </c>
    </row>
    <row r="23" spans="1:20" x14ac:dyDescent="0.25">
      <c r="A23" s="6">
        <v>21</v>
      </c>
      <c r="B23" s="5" t="s">
        <v>86</v>
      </c>
      <c r="C23" s="7">
        <v>0.5</v>
      </c>
      <c r="D23" s="28">
        <f t="shared" ca="1" si="3"/>
        <v>110.73125825833313</v>
      </c>
      <c r="E23" s="7">
        <v>33</v>
      </c>
      <c r="F23" s="28">
        <v>28.185597467028995</v>
      </c>
      <c r="G23" s="15">
        <f t="shared" ca="1" si="4"/>
        <v>11.5</v>
      </c>
      <c r="H23" s="6">
        <f t="shared" ca="1" si="5"/>
        <v>0</v>
      </c>
      <c r="I23" s="6">
        <f t="shared" ca="1" si="5"/>
        <v>1</v>
      </c>
      <c r="J23" s="6">
        <f t="shared" ca="1" si="5"/>
        <v>2</v>
      </c>
      <c r="K23" s="6">
        <f t="shared" ca="1" si="5"/>
        <v>1</v>
      </c>
      <c r="L23" s="6">
        <f t="shared" ca="1" si="5"/>
        <v>1</v>
      </c>
      <c r="M23" s="6">
        <f t="shared" ca="1" si="5"/>
        <v>0.5</v>
      </c>
      <c r="N23" s="6">
        <f t="shared" ca="1" si="5"/>
        <v>1.5</v>
      </c>
      <c r="O23" s="6">
        <f t="shared" ca="1" si="5"/>
        <v>1</v>
      </c>
      <c r="P23" s="6">
        <f t="shared" ca="1" si="5"/>
        <v>0</v>
      </c>
      <c r="Q23" s="6">
        <f t="shared" ca="1" si="5"/>
        <v>2</v>
      </c>
      <c r="R23" s="6">
        <f t="shared" ca="1" si="5"/>
        <v>1</v>
      </c>
      <c r="S23" s="6">
        <f t="shared" ca="1" si="5"/>
        <v>0</v>
      </c>
      <c r="T23" s="6">
        <f t="shared" ca="1" si="5"/>
        <v>0.5</v>
      </c>
    </row>
    <row r="24" spans="1:20" x14ac:dyDescent="0.25">
      <c r="A24" s="6">
        <v>22</v>
      </c>
      <c r="B24" s="5" t="s">
        <v>87</v>
      </c>
      <c r="C24" s="7">
        <v>0.5</v>
      </c>
      <c r="D24" s="28">
        <f t="shared" ca="1" si="3"/>
        <v>11.628805065942011</v>
      </c>
      <c r="E24" s="7">
        <v>34</v>
      </c>
      <c r="F24" s="28">
        <v>28.185597467028995</v>
      </c>
      <c r="G24" s="15">
        <f t="shared" ca="1" si="4"/>
        <v>1</v>
      </c>
      <c r="H24" s="6">
        <f t="shared" ca="1" si="5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0.5</v>
      </c>
      <c r="N24" s="6">
        <f t="shared" ca="1" si="5"/>
        <v>0</v>
      </c>
      <c r="O24" s="6">
        <f t="shared" ca="1" si="5"/>
        <v>0.5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</row>
    <row r="25" spans="1:20" x14ac:dyDescent="0.25">
      <c r="A25" s="6">
        <v>23</v>
      </c>
      <c r="B25" s="5" t="s">
        <v>88</v>
      </c>
      <c r="C25" s="7">
        <v>0.5</v>
      </c>
      <c r="D25" s="28">
        <f t="shared" ca="1" si="3"/>
        <v>10.066478023484827</v>
      </c>
      <c r="E25" s="7">
        <v>69</v>
      </c>
      <c r="F25" s="28">
        <v>58.933521976515173</v>
      </c>
      <c r="G25" s="15">
        <f t="shared" ca="1" si="4"/>
        <v>0.5</v>
      </c>
      <c r="H25" s="6">
        <f t="shared" ca="1" si="5"/>
        <v>0</v>
      </c>
      <c r="I25" s="6">
        <f t="shared" ca="1" si="5"/>
        <v>0</v>
      </c>
      <c r="J25" s="6">
        <f t="shared" ca="1" si="5"/>
        <v>0.5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</row>
    <row r="26" spans="1:20" x14ac:dyDescent="0.25">
      <c r="A26" s="6">
        <v>24</v>
      </c>
      <c r="B26" s="5" t="s">
        <v>89</v>
      </c>
      <c r="C26" s="7">
        <v>0.5</v>
      </c>
      <c r="D26" s="28">
        <f t="shared" ca="1" si="3"/>
        <v>0</v>
      </c>
      <c r="E26" s="7">
        <v>38</v>
      </c>
      <c r="F26" s="28">
        <v>33.530744526779337</v>
      </c>
      <c r="G26" s="15">
        <f t="shared" ca="1" si="4"/>
        <v>0</v>
      </c>
      <c r="H26" s="6">
        <f t="shared" ca="1" si="5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</row>
    <row r="27" spans="1:20" x14ac:dyDescent="0.25">
      <c r="A27" s="6">
        <v>25</v>
      </c>
      <c r="B27" s="5" t="s">
        <v>90</v>
      </c>
      <c r="C27" s="7">
        <v>0.5</v>
      </c>
      <c r="D27" s="28">
        <f t="shared" ca="1" si="3"/>
        <v>0</v>
      </c>
      <c r="E27" s="7">
        <v>35</v>
      </c>
      <c r="F27" s="28">
        <v>27.673132058537558</v>
      </c>
      <c r="G27" s="15">
        <f t="shared" ca="1" si="4"/>
        <v>0</v>
      </c>
      <c r="H27" s="6">
        <f t="shared" ca="1" si="5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</row>
    <row r="28" spans="1:20" x14ac:dyDescent="0.25">
      <c r="A28" s="6">
        <v>26</v>
      </c>
      <c r="B28" s="5" t="s">
        <v>91</v>
      </c>
      <c r="C28" s="7">
        <v>0.5</v>
      </c>
      <c r="D28" s="28">
        <f t="shared" ca="1" si="3"/>
        <v>0</v>
      </c>
      <c r="E28" s="7">
        <v>45</v>
      </c>
      <c r="F28" s="28">
        <v>40.922342671889353</v>
      </c>
      <c r="G28" s="15">
        <f t="shared" ca="1" si="4"/>
        <v>0</v>
      </c>
      <c r="H28" s="6">
        <f t="shared" ca="1" si="5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</row>
    <row r="29" spans="1:20" x14ac:dyDescent="0.25">
      <c r="A29" s="6">
        <v>27</v>
      </c>
      <c r="B29" s="5" t="s">
        <v>92</v>
      </c>
      <c r="C29" s="7">
        <v>0.5</v>
      </c>
      <c r="D29" s="28">
        <f t="shared" ca="1" si="3"/>
        <v>0</v>
      </c>
      <c r="E29" s="7">
        <v>35</v>
      </c>
      <c r="F29" s="28">
        <v>30.747924509486175</v>
      </c>
      <c r="G29" s="15">
        <f t="shared" ca="1" si="4"/>
        <v>0</v>
      </c>
      <c r="H29" s="6">
        <f t="shared" ca="1" si="5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</row>
    <row r="30" spans="1:20" x14ac:dyDescent="0.25">
      <c r="A30" s="6">
        <v>28</v>
      </c>
      <c r="B30" s="5" t="s">
        <v>93</v>
      </c>
      <c r="C30" s="7">
        <v>0.5</v>
      </c>
      <c r="D30" s="28">
        <f t="shared" ca="1" si="3"/>
        <v>0</v>
      </c>
      <c r="E30" s="7">
        <v>32</v>
      </c>
      <c r="F30" s="28">
        <v>27.673132058537558</v>
      </c>
      <c r="G30" s="15">
        <f t="shared" ca="1" si="4"/>
        <v>0</v>
      </c>
      <c r="H30" s="6">
        <f t="shared" ca="1" si="5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</row>
    <row r="31" spans="1:20" x14ac:dyDescent="0.25">
      <c r="A31" s="6">
        <v>29</v>
      </c>
      <c r="B31" s="5" t="s">
        <v>94</v>
      </c>
      <c r="C31" s="7">
        <v>0.5</v>
      </c>
      <c r="D31" s="28">
        <f t="shared" ca="1" si="3"/>
        <v>0</v>
      </c>
      <c r="E31" s="7">
        <v>32</v>
      </c>
      <c r="F31" s="28">
        <v>26.771489901453801</v>
      </c>
      <c r="G31" s="15">
        <f t="shared" ca="1" si="4"/>
        <v>0</v>
      </c>
      <c r="H31" s="6">
        <f t="shared" ca="1" si="5"/>
        <v>0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</row>
    <row r="32" spans="1:20" x14ac:dyDescent="0.25">
      <c r="A32" s="6">
        <v>30</v>
      </c>
      <c r="B32" s="5" t="s">
        <v>95</v>
      </c>
      <c r="C32" s="7">
        <v>0.2</v>
      </c>
      <c r="D32" s="28">
        <f t="shared" ca="1" si="3"/>
        <v>0</v>
      </c>
      <c r="E32" s="7">
        <v>14</v>
      </c>
      <c r="F32" s="28">
        <v>11.314742901746511</v>
      </c>
      <c r="G32" s="15">
        <f t="shared" ca="1" si="4"/>
        <v>0</v>
      </c>
      <c r="H32" s="6">
        <f t="shared" ca="1" si="5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</row>
    <row r="33" spans="1:20" x14ac:dyDescent="0.25">
      <c r="A33" s="6">
        <v>31</v>
      </c>
      <c r="B33" s="5" t="s">
        <v>96</v>
      </c>
      <c r="C33" s="7">
        <v>0.5</v>
      </c>
      <c r="D33" s="28">
        <f t="shared" ca="1" si="3"/>
        <v>0</v>
      </c>
      <c r="E33" s="7">
        <v>32</v>
      </c>
      <c r="F33" s="28">
        <v>26.771489901453801</v>
      </c>
      <c r="G33" s="15">
        <f t="shared" ca="1" si="4"/>
        <v>0</v>
      </c>
      <c r="H33" s="6">
        <f t="shared" ca="1" si="5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</row>
    <row r="34" spans="1:20" x14ac:dyDescent="0.25">
      <c r="A34" s="6">
        <v>32</v>
      </c>
      <c r="B34" s="5" t="s">
        <v>97</v>
      </c>
      <c r="C34" s="7">
        <v>0.5</v>
      </c>
      <c r="D34" s="28">
        <f t="shared" ca="1" si="3"/>
        <v>0</v>
      </c>
      <c r="E34" s="7">
        <v>35</v>
      </c>
      <c r="F34" s="28">
        <v>28.791979705337106</v>
      </c>
      <c r="G34" s="15">
        <f t="shared" ca="1" si="4"/>
        <v>0</v>
      </c>
      <c r="H34" s="6">
        <f t="shared" ca="1" si="5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</row>
    <row r="35" spans="1:20" x14ac:dyDescent="0.25">
      <c r="A35" s="6">
        <v>33</v>
      </c>
      <c r="B35" s="5" t="s">
        <v>98</v>
      </c>
      <c r="C35" s="7">
        <v>0.2</v>
      </c>
      <c r="D35" s="28">
        <f t="shared" ca="1" si="3"/>
        <v>0</v>
      </c>
      <c r="E35" s="7">
        <v>14</v>
      </c>
      <c r="F35" s="28">
        <v>12.122938823299835</v>
      </c>
      <c r="G35" s="15">
        <f t="shared" ca="1" si="4"/>
        <v>0</v>
      </c>
      <c r="H35" s="6">
        <f t="shared" ca="1" si="5"/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</row>
    <row r="36" spans="1:20" x14ac:dyDescent="0.25">
      <c r="A36" s="6">
        <v>34</v>
      </c>
      <c r="B36" s="5" t="s">
        <v>99</v>
      </c>
      <c r="C36" s="7">
        <v>0.5</v>
      </c>
      <c r="D36" s="28">
        <f t="shared" ca="1" si="3"/>
        <v>0</v>
      </c>
      <c r="E36" s="7">
        <v>35</v>
      </c>
      <c r="F36" s="28">
        <v>28.791979705337106</v>
      </c>
      <c r="G36" s="15">
        <f t="shared" ca="1" si="4"/>
        <v>0</v>
      </c>
      <c r="H36" s="6">
        <f t="shared" ref="H36:T55" ca="1" si="6">IFERROR(HLOOKUP($A36,INDIRECT(H$1&amp;"!$H$2:$EE$50"),MATCH($A$1,INDIRECT(H$1&amp;"!$D:$D"),0)-1,0),0)</f>
        <v>0</v>
      </c>
      <c r="I36" s="6">
        <f t="shared" ca="1" si="6"/>
        <v>0</v>
      </c>
      <c r="J36" s="6">
        <f t="shared" ca="1" si="6"/>
        <v>0</v>
      </c>
      <c r="K36" s="6">
        <f t="shared" ca="1" si="6"/>
        <v>0</v>
      </c>
      <c r="L36" s="6">
        <f t="shared" ca="1" si="6"/>
        <v>0</v>
      </c>
      <c r="M36" s="6">
        <f t="shared" ca="1" si="6"/>
        <v>0</v>
      </c>
      <c r="N36" s="6">
        <f t="shared" ca="1" si="6"/>
        <v>0</v>
      </c>
      <c r="O36" s="6">
        <f t="shared" ca="1" si="6"/>
        <v>0</v>
      </c>
      <c r="P36" s="6">
        <f t="shared" ca="1" si="6"/>
        <v>0</v>
      </c>
      <c r="Q36" s="6">
        <f t="shared" ca="1" si="6"/>
        <v>0</v>
      </c>
      <c r="R36" s="6">
        <f t="shared" ca="1" si="6"/>
        <v>0</v>
      </c>
      <c r="S36" s="6">
        <f t="shared" ca="1" si="6"/>
        <v>0</v>
      </c>
      <c r="T36" s="6">
        <f t="shared" ca="1" si="6"/>
        <v>0</v>
      </c>
    </row>
    <row r="37" spans="1:20" x14ac:dyDescent="0.25">
      <c r="A37" s="6">
        <v>35</v>
      </c>
      <c r="B37" s="5" t="s">
        <v>100</v>
      </c>
      <c r="C37" s="7">
        <v>0.2</v>
      </c>
      <c r="D37" s="28">
        <f t="shared" ca="1" si="3"/>
        <v>0</v>
      </c>
      <c r="E37" s="7">
        <v>14</v>
      </c>
      <c r="F37" s="28">
        <v>12.122938823299835</v>
      </c>
      <c r="G37" s="15">
        <f t="shared" ca="1" si="4"/>
        <v>0</v>
      </c>
      <c r="H37" s="6">
        <f t="shared" ca="1" si="6"/>
        <v>0</v>
      </c>
      <c r="I37" s="6">
        <f t="shared" ca="1" si="6"/>
        <v>0</v>
      </c>
      <c r="J37" s="6">
        <f t="shared" ca="1" si="6"/>
        <v>0</v>
      </c>
      <c r="K37" s="6">
        <f t="shared" ca="1" si="6"/>
        <v>0</v>
      </c>
      <c r="L37" s="6">
        <f t="shared" ca="1" si="6"/>
        <v>0</v>
      </c>
      <c r="M37" s="6">
        <f t="shared" ca="1" si="6"/>
        <v>0</v>
      </c>
      <c r="N37" s="6">
        <f t="shared" ca="1" si="6"/>
        <v>0</v>
      </c>
      <c r="O37" s="6">
        <f t="shared" ca="1" si="6"/>
        <v>0</v>
      </c>
      <c r="P37" s="6">
        <f t="shared" ca="1" si="6"/>
        <v>0</v>
      </c>
      <c r="Q37" s="6">
        <f t="shared" ca="1" si="6"/>
        <v>0</v>
      </c>
      <c r="R37" s="6">
        <f t="shared" ca="1" si="6"/>
        <v>0</v>
      </c>
      <c r="S37" s="6">
        <f t="shared" ca="1" si="6"/>
        <v>0</v>
      </c>
      <c r="T37" s="6">
        <f t="shared" ca="1" si="6"/>
        <v>0</v>
      </c>
    </row>
    <row r="38" spans="1:20" x14ac:dyDescent="0.25">
      <c r="A38" s="6">
        <v>36</v>
      </c>
      <c r="B38" s="5" t="s">
        <v>101</v>
      </c>
      <c r="C38" s="7">
        <v>0.5</v>
      </c>
      <c r="D38" s="28">
        <f t="shared" ca="1" si="3"/>
        <v>0</v>
      </c>
      <c r="E38" s="7">
        <v>59</v>
      </c>
      <c r="F38" s="28">
        <v>49.502000195140987</v>
      </c>
      <c r="G38" s="15">
        <f t="shared" ca="1" si="4"/>
        <v>0</v>
      </c>
      <c r="H38" s="6">
        <f t="shared" ca="1" si="6"/>
        <v>0</v>
      </c>
      <c r="I38" s="6">
        <f t="shared" ca="1" si="6"/>
        <v>0</v>
      </c>
      <c r="J38" s="6">
        <f t="shared" ca="1" si="6"/>
        <v>0</v>
      </c>
      <c r="K38" s="6">
        <f t="shared" ca="1" si="6"/>
        <v>0</v>
      </c>
      <c r="L38" s="6">
        <f t="shared" ca="1" si="6"/>
        <v>0</v>
      </c>
      <c r="M38" s="6">
        <f t="shared" ca="1" si="6"/>
        <v>0</v>
      </c>
      <c r="N38" s="6">
        <f t="shared" ca="1" si="6"/>
        <v>0</v>
      </c>
      <c r="O38" s="6">
        <f t="shared" ca="1" si="6"/>
        <v>0</v>
      </c>
      <c r="P38" s="6">
        <f t="shared" ca="1" si="6"/>
        <v>0</v>
      </c>
      <c r="Q38" s="6">
        <f t="shared" ca="1" si="6"/>
        <v>0</v>
      </c>
      <c r="R38" s="6">
        <f t="shared" ca="1" si="6"/>
        <v>0</v>
      </c>
      <c r="S38" s="6">
        <f t="shared" ca="1" si="6"/>
        <v>0</v>
      </c>
      <c r="T38" s="6">
        <f t="shared" ca="1" si="6"/>
        <v>0</v>
      </c>
    </row>
    <row r="39" spans="1:20" x14ac:dyDescent="0.25">
      <c r="A39" s="6">
        <v>37</v>
      </c>
      <c r="B39" s="5" t="s">
        <v>102</v>
      </c>
      <c r="C39" s="7">
        <v>0.5</v>
      </c>
      <c r="D39" s="28">
        <f t="shared" ca="1" si="3"/>
        <v>0</v>
      </c>
      <c r="E39" s="7">
        <v>52</v>
      </c>
      <c r="F39" s="28">
        <v>43.44053078349107</v>
      </c>
      <c r="G39" s="15">
        <f t="shared" ca="1" si="4"/>
        <v>0</v>
      </c>
      <c r="H39" s="6">
        <f t="shared" ca="1" si="6"/>
        <v>0</v>
      </c>
      <c r="I39" s="6">
        <f t="shared" ca="1" si="6"/>
        <v>0</v>
      </c>
      <c r="J39" s="6">
        <f t="shared" ca="1" si="6"/>
        <v>0</v>
      </c>
      <c r="K39" s="6">
        <f t="shared" ca="1" si="6"/>
        <v>0</v>
      </c>
      <c r="L39" s="6">
        <f t="shared" ca="1" si="6"/>
        <v>0</v>
      </c>
      <c r="M39" s="6">
        <f t="shared" ca="1" si="6"/>
        <v>0</v>
      </c>
      <c r="N39" s="6">
        <f t="shared" ca="1" si="6"/>
        <v>0</v>
      </c>
      <c r="O39" s="6">
        <f t="shared" ca="1" si="6"/>
        <v>0</v>
      </c>
      <c r="P39" s="6">
        <f t="shared" ca="1" si="6"/>
        <v>0</v>
      </c>
      <c r="Q39" s="6">
        <f t="shared" ca="1" si="6"/>
        <v>0</v>
      </c>
      <c r="R39" s="6">
        <f t="shared" ca="1" si="6"/>
        <v>0</v>
      </c>
      <c r="S39" s="6">
        <f t="shared" ca="1" si="6"/>
        <v>0</v>
      </c>
      <c r="T39" s="6">
        <f t="shared" ca="1" si="6"/>
        <v>0</v>
      </c>
    </row>
    <row r="40" spans="1:20" x14ac:dyDescent="0.25">
      <c r="A40" s="6">
        <v>38</v>
      </c>
      <c r="B40" s="5" t="s">
        <v>103</v>
      </c>
      <c r="C40" s="7">
        <v>0.5</v>
      </c>
      <c r="D40" s="28">
        <f t="shared" ca="1" si="3"/>
        <v>0</v>
      </c>
      <c r="E40" s="7">
        <v>65</v>
      </c>
      <c r="F40" s="28">
        <v>54.553224704849256</v>
      </c>
      <c r="G40" s="15">
        <f t="shared" ca="1" si="4"/>
        <v>0</v>
      </c>
      <c r="H40" s="6">
        <f t="shared" ca="1" si="6"/>
        <v>0</v>
      </c>
      <c r="I40" s="6">
        <f t="shared" ca="1" si="6"/>
        <v>0</v>
      </c>
      <c r="J40" s="6">
        <f t="shared" ca="1" si="6"/>
        <v>0</v>
      </c>
      <c r="K40" s="6">
        <f t="shared" ca="1" si="6"/>
        <v>0</v>
      </c>
      <c r="L40" s="6">
        <f t="shared" ca="1" si="6"/>
        <v>0</v>
      </c>
      <c r="M40" s="6">
        <f t="shared" ca="1" si="6"/>
        <v>0</v>
      </c>
      <c r="N40" s="6">
        <f t="shared" ca="1" si="6"/>
        <v>0</v>
      </c>
      <c r="O40" s="6">
        <f t="shared" ca="1" si="6"/>
        <v>0</v>
      </c>
      <c r="P40" s="6">
        <f t="shared" ca="1" si="6"/>
        <v>0</v>
      </c>
      <c r="Q40" s="6">
        <f t="shared" ca="1" si="6"/>
        <v>0</v>
      </c>
      <c r="R40" s="6">
        <f t="shared" ca="1" si="6"/>
        <v>0</v>
      </c>
      <c r="S40" s="6">
        <f t="shared" ca="1" si="6"/>
        <v>0</v>
      </c>
      <c r="T40" s="6">
        <f t="shared" ca="1" si="6"/>
        <v>0</v>
      </c>
    </row>
    <row r="41" spans="1:20" x14ac:dyDescent="0.25">
      <c r="A41" s="6">
        <v>39</v>
      </c>
      <c r="B41" s="5" t="s">
        <v>104</v>
      </c>
      <c r="C41" s="7">
        <v>0.5</v>
      </c>
      <c r="D41" s="28">
        <f t="shared" ca="1" si="3"/>
        <v>0</v>
      </c>
      <c r="E41" s="7">
        <v>44</v>
      </c>
      <c r="F41" s="28">
        <v>36.87393892087033</v>
      </c>
      <c r="G41" s="15">
        <f t="shared" ca="1" si="4"/>
        <v>0</v>
      </c>
      <c r="H41" s="6">
        <f t="shared" ca="1" si="6"/>
        <v>0</v>
      </c>
      <c r="I41" s="6">
        <f t="shared" ca="1" si="6"/>
        <v>0</v>
      </c>
      <c r="J41" s="6">
        <f t="shared" ca="1" si="6"/>
        <v>0</v>
      </c>
      <c r="K41" s="6">
        <f t="shared" ca="1" si="6"/>
        <v>0</v>
      </c>
      <c r="L41" s="6">
        <f t="shared" ca="1" si="6"/>
        <v>0</v>
      </c>
      <c r="M41" s="6">
        <f t="shared" ca="1" si="6"/>
        <v>0</v>
      </c>
      <c r="N41" s="6">
        <f t="shared" ca="1" si="6"/>
        <v>0</v>
      </c>
      <c r="O41" s="6">
        <f t="shared" ca="1" si="6"/>
        <v>0</v>
      </c>
      <c r="P41" s="6">
        <f t="shared" ca="1" si="6"/>
        <v>0</v>
      </c>
      <c r="Q41" s="6">
        <f t="shared" ca="1" si="6"/>
        <v>0</v>
      </c>
      <c r="R41" s="6">
        <f t="shared" ca="1" si="6"/>
        <v>0</v>
      </c>
      <c r="S41" s="6">
        <f t="shared" ca="1" si="6"/>
        <v>0</v>
      </c>
      <c r="T41" s="6">
        <f t="shared" ca="1" si="6"/>
        <v>0</v>
      </c>
    </row>
    <row r="42" spans="1:20" x14ac:dyDescent="0.25">
      <c r="A42" s="6">
        <v>40</v>
      </c>
      <c r="B42" s="5" t="s">
        <v>105</v>
      </c>
      <c r="C42" s="7">
        <v>0.5</v>
      </c>
      <c r="D42" s="28">
        <f t="shared" ca="1" si="3"/>
        <v>0</v>
      </c>
      <c r="E42" s="7">
        <v>79</v>
      </c>
      <c r="F42" s="28">
        <v>66.67616352814909</v>
      </c>
      <c r="G42" s="15">
        <f t="shared" ca="1" si="4"/>
        <v>0</v>
      </c>
      <c r="H42" s="6">
        <f t="shared" ca="1" si="6"/>
        <v>0</v>
      </c>
      <c r="I42" s="6">
        <f t="shared" ca="1" si="6"/>
        <v>0</v>
      </c>
      <c r="J42" s="6">
        <f t="shared" ca="1" si="6"/>
        <v>0</v>
      </c>
      <c r="K42" s="6">
        <f t="shared" ca="1" si="6"/>
        <v>0</v>
      </c>
      <c r="L42" s="6">
        <f t="shared" ca="1" si="6"/>
        <v>0</v>
      </c>
      <c r="M42" s="6">
        <f t="shared" ca="1" si="6"/>
        <v>0</v>
      </c>
      <c r="N42" s="6">
        <f t="shared" ca="1" si="6"/>
        <v>0</v>
      </c>
      <c r="O42" s="6">
        <f t="shared" ca="1" si="6"/>
        <v>0</v>
      </c>
      <c r="P42" s="6">
        <f t="shared" ca="1" si="6"/>
        <v>0</v>
      </c>
      <c r="Q42" s="6">
        <f t="shared" ca="1" si="6"/>
        <v>0</v>
      </c>
      <c r="R42" s="6">
        <f t="shared" ca="1" si="6"/>
        <v>0</v>
      </c>
      <c r="S42" s="6">
        <f t="shared" ca="1" si="6"/>
        <v>0</v>
      </c>
      <c r="T42" s="6">
        <f t="shared" ca="1" si="6"/>
        <v>0</v>
      </c>
    </row>
    <row r="43" spans="1:20" x14ac:dyDescent="0.25">
      <c r="A43" s="6">
        <v>41</v>
      </c>
      <c r="B43" s="5" t="s">
        <v>106</v>
      </c>
      <c r="C43" s="7">
        <v>0.5</v>
      </c>
      <c r="D43" s="28">
        <f t="shared" ca="1" si="3"/>
        <v>0</v>
      </c>
      <c r="E43" s="7">
        <v>66</v>
      </c>
      <c r="F43" s="28">
        <v>56.068592057761734</v>
      </c>
      <c r="G43" s="15">
        <f t="shared" ca="1" si="4"/>
        <v>0</v>
      </c>
      <c r="H43" s="6">
        <f t="shared" ca="1" si="6"/>
        <v>0</v>
      </c>
      <c r="I43" s="6">
        <f t="shared" ca="1" si="6"/>
        <v>0</v>
      </c>
      <c r="J43" s="6">
        <f t="shared" ca="1" si="6"/>
        <v>0</v>
      </c>
      <c r="K43" s="6">
        <f t="shared" ca="1" si="6"/>
        <v>0</v>
      </c>
      <c r="L43" s="6">
        <f t="shared" ca="1" si="6"/>
        <v>0</v>
      </c>
      <c r="M43" s="6">
        <f t="shared" ca="1" si="6"/>
        <v>0</v>
      </c>
      <c r="N43" s="6">
        <f t="shared" ca="1" si="6"/>
        <v>0</v>
      </c>
      <c r="O43" s="6">
        <f t="shared" ca="1" si="6"/>
        <v>0</v>
      </c>
      <c r="P43" s="6">
        <f t="shared" ca="1" si="6"/>
        <v>0</v>
      </c>
      <c r="Q43" s="6">
        <f t="shared" ca="1" si="6"/>
        <v>0</v>
      </c>
      <c r="R43" s="6">
        <f t="shared" ca="1" si="6"/>
        <v>0</v>
      </c>
      <c r="S43" s="6">
        <f t="shared" ca="1" si="6"/>
        <v>0</v>
      </c>
      <c r="T43" s="6">
        <f t="shared" ca="1" si="6"/>
        <v>0</v>
      </c>
    </row>
    <row r="44" spans="1:20" x14ac:dyDescent="0.25">
      <c r="A44" s="6">
        <v>42</v>
      </c>
      <c r="B44" s="5" t="s">
        <v>107</v>
      </c>
      <c r="C44" s="7">
        <v>1</v>
      </c>
      <c r="D44" s="28">
        <f t="shared" ca="1" si="3"/>
        <v>0</v>
      </c>
      <c r="E44" s="7">
        <v>122</v>
      </c>
      <c r="F44" s="28">
        <v>103.04497999804859</v>
      </c>
      <c r="G44" s="15">
        <f t="shared" ca="1" si="4"/>
        <v>0</v>
      </c>
      <c r="H44" s="6">
        <f t="shared" ca="1" si="6"/>
        <v>0</v>
      </c>
      <c r="I44" s="6">
        <f t="shared" ca="1" si="6"/>
        <v>0</v>
      </c>
      <c r="J44" s="6">
        <f t="shared" ca="1" si="6"/>
        <v>0</v>
      </c>
      <c r="K44" s="6">
        <f t="shared" ca="1" si="6"/>
        <v>0</v>
      </c>
      <c r="L44" s="6">
        <f t="shared" ca="1" si="6"/>
        <v>0</v>
      </c>
      <c r="M44" s="6">
        <f t="shared" ca="1" si="6"/>
        <v>0</v>
      </c>
      <c r="N44" s="6">
        <f t="shared" ca="1" si="6"/>
        <v>0</v>
      </c>
      <c r="O44" s="6">
        <f t="shared" ca="1" si="6"/>
        <v>0</v>
      </c>
      <c r="P44" s="6">
        <f t="shared" ca="1" si="6"/>
        <v>0</v>
      </c>
      <c r="Q44" s="6">
        <f t="shared" ca="1" si="6"/>
        <v>0</v>
      </c>
      <c r="R44" s="6">
        <f t="shared" ca="1" si="6"/>
        <v>0</v>
      </c>
      <c r="S44" s="6">
        <f t="shared" ca="1" si="6"/>
        <v>0</v>
      </c>
      <c r="T44" s="6">
        <f t="shared" ca="1" si="6"/>
        <v>0</v>
      </c>
    </row>
    <row r="45" spans="1:20" x14ac:dyDescent="0.25">
      <c r="A45" s="6">
        <v>43</v>
      </c>
      <c r="B45" s="5" t="s">
        <v>108</v>
      </c>
      <c r="C45" s="7">
        <v>0.5</v>
      </c>
      <c r="D45" s="28">
        <f t="shared" ca="1" si="3"/>
        <v>0</v>
      </c>
      <c r="E45" s="7">
        <v>66</v>
      </c>
      <c r="F45" s="28">
        <v>56.068592057761734</v>
      </c>
      <c r="G45" s="15">
        <f t="shared" ca="1" si="4"/>
        <v>0</v>
      </c>
      <c r="H45" s="6">
        <f t="shared" ca="1" si="6"/>
        <v>0</v>
      </c>
      <c r="I45" s="6">
        <f t="shared" ca="1" si="6"/>
        <v>0</v>
      </c>
      <c r="J45" s="6">
        <f t="shared" ca="1" si="6"/>
        <v>0</v>
      </c>
      <c r="K45" s="6">
        <f t="shared" ca="1" si="6"/>
        <v>0</v>
      </c>
      <c r="L45" s="6">
        <f t="shared" ca="1" si="6"/>
        <v>0</v>
      </c>
      <c r="M45" s="6">
        <f t="shared" ca="1" si="6"/>
        <v>0</v>
      </c>
      <c r="N45" s="6">
        <f t="shared" ca="1" si="6"/>
        <v>0</v>
      </c>
      <c r="O45" s="6">
        <f t="shared" ca="1" si="6"/>
        <v>0</v>
      </c>
      <c r="P45" s="6">
        <f t="shared" ca="1" si="6"/>
        <v>0</v>
      </c>
      <c r="Q45" s="6">
        <f t="shared" ca="1" si="6"/>
        <v>0</v>
      </c>
      <c r="R45" s="6">
        <f t="shared" ca="1" si="6"/>
        <v>0</v>
      </c>
      <c r="S45" s="6">
        <f t="shared" ca="1" si="6"/>
        <v>0</v>
      </c>
      <c r="T45" s="6">
        <f t="shared" ca="1" si="6"/>
        <v>0</v>
      </c>
    </row>
    <row r="46" spans="1:20" x14ac:dyDescent="0.25">
      <c r="A46" s="6">
        <v>44</v>
      </c>
      <c r="B46" s="5" t="s">
        <v>109</v>
      </c>
      <c r="C46" s="7">
        <v>0.5</v>
      </c>
      <c r="D46" s="28">
        <f t="shared" ca="1" si="3"/>
        <v>0</v>
      </c>
      <c r="E46" s="7">
        <v>65</v>
      </c>
      <c r="F46" s="28">
        <v>54.553224704849256</v>
      </c>
      <c r="G46" s="15">
        <f t="shared" ca="1" si="4"/>
        <v>0</v>
      </c>
      <c r="H46" s="6">
        <f t="shared" ca="1" si="6"/>
        <v>0</v>
      </c>
      <c r="I46" s="6">
        <f t="shared" ca="1" si="6"/>
        <v>0</v>
      </c>
      <c r="J46" s="6">
        <f t="shared" ca="1" si="6"/>
        <v>0</v>
      </c>
      <c r="K46" s="6">
        <f t="shared" ca="1" si="6"/>
        <v>0</v>
      </c>
      <c r="L46" s="6">
        <f t="shared" ca="1" si="6"/>
        <v>0</v>
      </c>
      <c r="M46" s="6">
        <f t="shared" ca="1" si="6"/>
        <v>0</v>
      </c>
      <c r="N46" s="6">
        <f t="shared" ca="1" si="6"/>
        <v>0</v>
      </c>
      <c r="O46" s="6">
        <f t="shared" ca="1" si="6"/>
        <v>0</v>
      </c>
      <c r="P46" s="6">
        <f t="shared" ca="1" si="6"/>
        <v>0</v>
      </c>
      <c r="Q46" s="6">
        <f t="shared" ca="1" si="6"/>
        <v>0</v>
      </c>
      <c r="R46" s="6">
        <f t="shared" ca="1" si="6"/>
        <v>0</v>
      </c>
      <c r="S46" s="6">
        <f t="shared" ca="1" si="6"/>
        <v>0</v>
      </c>
      <c r="T46" s="6">
        <f t="shared" ca="1" si="6"/>
        <v>0</v>
      </c>
    </row>
    <row r="47" spans="1:20" x14ac:dyDescent="0.25">
      <c r="A47" s="6">
        <v>45</v>
      </c>
      <c r="B47" s="5" t="s">
        <v>110</v>
      </c>
      <c r="C47" s="7">
        <v>0.5</v>
      </c>
      <c r="D47" s="28">
        <f t="shared" ca="1" si="3"/>
        <v>0</v>
      </c>
      <c r="E47" s="7">
        <v>54</v>
      </c>
      <c r="F47" s="28">
        <v>45.461020587374378</v>
      </c>
      <c r="G47" s="15">
        <f t="shared" ca="1" si="4"/>
        <v>0</v>
      </c>
      <c r="H47" s="6">
        <f t="shared" ca="1" si="6"/>
        <v>0</v>
      </c>
      <c r="I47" s="6">
        <f t="shared" ca="1" si="6"/>
        <v>0</v>
      </c>
      <c r="J47" s="6">
        <f t="shared" ca="1" si="6"/>
        <v>0</v>
      </c>
      <c r="K47" s="6">
        <f t="shared" ca="1" si="6"/>
        <v>0</v>
      </c>
      <c r="L47" s="6">
        <f t="shared" ca="1" si="6"/>
        <v>0</v>
      </c>
      <c r="M47" s="6">
        <f t="shared" ca="1" si="6"/>
        <v>0</v>
      </c>
      <c r="N47" s="6">
        <f t="shared" ca="1" si="6"/>
        <v>0</v>
      </c>
      <c r="O47" s="6">
        <f t="shared" ca="1" si="6"/>
        <v>0</v>
      </c>
      <c r="P47" s="6">
        <f t="shared" ca="1" si="6"/>
        <v>0</v>
      </c>
      <c r="Q47" s="6">
        <f t="shared" ca="1" si="6"/>
        <v>0</v>
      </c>
      <c r="R47" s="6">
        <f t="shared" ca="1" si="6"/>
        <v>0</v>
      </c>
      <c r="S47" s="6">
        <f t="shared" ca="1" si="6"/>
        <v>0</v>
      </c>
      <c r="T47" s="6">
        <f t="shared" ca="1" si="6"/>
        <v>0</v>
      </c>
    </row>
    <row r="48" spans="1:20" x14ac:dyDescent="0.25">
      <c r="A48" s="6">
        <v>46</v>
      </c>
      <c r="B48" s="5" t="s">
        <v>111</v>
      </c>
      <c r="C48" s="7">
        <v>0.5</v>
      </c>
      <c r="D48" s="28">
        <f t="shared" ca="1" si="3"/>
        <v>0</v>
      </c>
      <c r="E48" s="7">
        <v>59</v>
      </c>
      <c r="F48" s="28">
        <v>49.502000195140987</v>
      </c>
      <c r="G48" s="15">
        <f t="shared" ca="1" si="4"/>
        <v>0</v>
      </c>
      <c r="H48" s="6">
        <f t="shared" ca="1" si="6"/>
        <v>0</v>
      </c>
      <c r="I48" s="6">
        <f t="shared" ca="1" si="6"/>
        <v>0</v>
      </c>
      <c r="J48" s="6">
        <f t="shared" ca="1" si="6"/>
        <v>0</v>
      </c>
      <c r="K48" s="6">
        <f t="shared" ca="1" si="6"/>
        <v>0</v>
      </c>
      <c r="L48" s="6">
        <f t="shared" ca="1" si="6"/>
        <v>0</v>
      </c>
      <c r="M48" s="6">
        <f t="shared" ca="1" si="6"/>
        <v>0</v>
      </c>
      <c r="N48" s="6">
        <f t="shared" ca="1" si="6"/>
        <v>0</v>
      </c>
      <c r="O48" s="6">
        <f t="shared" ca="1" si="6"/>
        <v>0</v>
      </c>
      <c r="P48" s="6">
        <f t="shared" ca="1" si="6"/>
        <v>0</v>
      </c>
      <c r="Q48" s="6">
        <f t="shared" ca="1" si="6"/>
        <v>0</v>
      </c>
      <c r="R48" s="6">
        <f t="shared" ca="1" si="6"/>
        <v>0</v>
      </c>
      <c r="S48" s="6">
        <f t="shared" ca="1" si="6"/>
        <v>0</v>
      </c>
      <c r="T48" s="6">
        <f t="shared" ca="1" si="6"/>
        <v>0</v>
      </c>
    </row>
    <row r="49" spans="1:20" x14ac:dyDescent="0.25">
      <c r="A49" s="6">
        <v>47</v>
      </c>
      <c r="B49" s="5" t="s">
        <v>112</v>
      </c>
      <c r="C49" s="7">
        <v>0.5</v>
      </c>
      <c r="D49" s="28">
        <f t="shared" ca="1" si="3"/>
        <v>57.590012714716657</v>
      </c>
      <c r="E49" s="7">
        <v>40</v>
      </c>
      <c r="F49" s="28">
        <v>31.772855326469049</v>
      </c>
      <c r="G49" s="15">
        <f t="shared" ca="1" si="4"/>
        <v>3.5</v>
      </c>
      <c r="H49" s="6">
        <f t="shared" ca="1" si="6"/>
        <v>0</v>
      </c>
      <c r="I49" s="6">
        <f t="shared" ca="1" si="6"/>
        <v>0</v>
      </c>
      <c r="J49" s="6">
        <f t="shared" ca="1" si="6"/>
        <v>0.5</v>
      </c>
      <c r="K49" s="6">
        <f t="shared" ca="1" si="6"/>
        <v>0</v>
      </c>
      <c r="L49" s="6">
        <f t="shared" ca="1" si="6"/>
        <v>0.5</v>
      </c>
      <c r="M49" s="6">
        <f t="shared" ca="1" si="6"/>
        <v>0.5</v>
      </c>
      <c r="N49" s="6">
        <f t="shared" ca="1" si="6"/>
        <v>0.5</v>
      </c>
      <c r="O49" s="6">
        <f t="shared" ca="1" si="6"/>
        <v>0.5</v>
      </c>
      <c r="P49" s="6">
        <f t="shared" ca="1" si="6"/>
        <v>0</v>
      </c>
      <c r="Q49" s="6">
        <f t="shared" ca="1" si="6"/>
        <v>0.5</v>
      </c>
      <c r="R49" s="6">
        <f t="shared" ca="1" si="6"/>
        <v>0</v>
      </c>
      <c r="S49" s="6">
        <f t="shared" ca="1" si="6"/>
        <v>0</v>
      </c>
      <c r="T49" s="6">
        <f t="shared" ca="1" si="6"/>
        <v>0.5</v>
      </c>
    </row>
    <row r="50" spans="1:20" x14ac:dyDescent="0.25">
      <c r="A50" s="6">
        <v>48</v>
      </c>
      <c r="B50" s="5" t="s">
        <v>113</v>
      </c>
      <c r="C50" s="7">
        <v>0.5</v>
      </c>
      <c r="D50" s="28">
        <f t="shared" ca="1" si="3"/>
        <v>0</v>
      </c>
      <c r="E50" s="7">
        <v>35</v>
      </c>
      <c r="F50" s="28">
        <v>22.03601256513176</v>
      </c>
      <c r="G50" s="15">
        <f t="shared" ca="1" si="4"/>
        <v>0</v>
      </c>
      <c r="H50" s="6">
        <f t="shared" ca="1" si="6"/>
        <v>0</v>
      </c>
      <c r="I50" s="6">
        <f t="shared" ca="1" si="6"/>
        <v>0</v>
      </c>
      <c r="J50" s="6">
        <f t="shared" ca="1" si="6"/>
        <v>0</v>
      </c>
      <c r="K50" s="6">
        <f t="shared" ca="1" si="6"/>
        <v>0</v>
      </c>
      <c r="L50" s="6">
        <f t="shared" ca="1" si="6"/>
        <v>0</v>
      </c>
      <c r="M50" s="6">
        <f t="shared" ca="1" si="6"/>
        <v>0</v>
      </c>
      <c r="N50" s="6">
        <f t="shared" ca="1" si="6"/>
        <v>0</v>
      </c>
      <c r="O50" s="6">
        <f t="shared" ca="1" si="6"/>
        <v>0</v>
      </c>
      <c r="P50" s="6">
        <f t="shared" ca="1" si="6"/>
        <v>0</v>
      </c>
      <c r="Q50" s="6">
        <f t="shared" ca="1" si="6"/>
        <v>0</v>
      </c>
      <c r="R50" s="6">
        <f t="shared" ca="1" si="6"/>
        <v>0</v>
      </c>
      <c r="S50" s="6">
        <f t="shared" ca="1" si="6"/>
        <v>0</v>
      </c>
      <c r="T50" s="6">
        <f t="shared" ca="1" si="6"/>
        <v>0</v>
      </c>
    </row>
    <row r="51" spans="1:20" x14ac:dyDescent="0.25">
      <c r="A51" s="6">
        <v>49</v>
      </c>
      <c r="B51" s="5" t="s">
        <v>114</v>
      </c>
      <c r="C51" s="7">
        <v>0.5</v>
      </c>
      <c r="D51" s="28">
        <f t="shared" ca="1" si="3"/>
        <v>51.98060382438733</v>
      </c>
      <c r="E51" s="7">
        <v>45</v>
      </c>
      <c r="F51" s="28">
        <v>27.673132058537558</v>
      </c>
      <c r="G51" s="15">
        <f t="shared" ca="1" si="4"/>
        <v>1.5</v>
      </c>
      <c r="H51" s="6">
        <f t="shared" ca="1" si="6"/>
        <v>0</v>
      </c>
      <c r="I51" s="6">
        <f t="shared" ca="1" si="6"/>
        <v>0</v>
      </c>
      <c r="J51" s="6">
        <f t="shared" ca="1" si="6"/>
        <v>0</v>
      </c>
      <c r="K51" s="6">
        <f t="shared" ca="1" si="6"/>
        <v>0</v>
      </c>
      <c r="L51" s="6">
        <f t="shared" ca="1" si="6"/>
        <v>0.5</v>
      </c>
      <c r="M51" s="6">
        <f t="shared" ca="1" si="6"/>
        <v>0</v>
      </c>
      <c r="N51" s="6">
        <f t="shared" ca="1" si="6"/>
        <v>0.5</v>
      </c>
      <c r="O51" s="6">
        <f t="shared" ca="1" si="6"/>
        <v>0.5</v>
      </c>
      <c r="P51" s="6">
        <f t="shared" ca="1" si="6"/>
        <v>0</v>
      </c>
      <c r="Q51" s="6">
        <f t="shared" ca="1" si="6"/>
        <v>0</v>
      </c>
      <c r="R51" s="6">
        <f t="shared" ca="1" si="6"/>
        <v>0</v>
      </c>
      <c r="S51" s="6">
        <f t="shared" ca="1" si="6"/>
        <v>0</v>
      </c>
      <c r="T51" s="6">
        <f t="shared" ca="1" si="6"/>
        <v>0</v>
      </c>
    </row>
    <row r="52" spans="1:20" x14ac:dyDescent="0.25">
      <c r="A52" s="6">
        <v>50</v>
      </c>
      <c r="B52" s="5" t="s">
        <v>115</v>
      </c>
      <c r="C52" s="7">
        <v>0.5</v>
      </c>
      <c r="D52" s="28">
        <f t="shared" ca="1" si="3"/>
        <v>0</v>
      </c>
      <c r="E52" s="7">
        <v>40</v>
      </c>
      <c r="F52" s="28">
        <v>37</v>
      </c>
      <c r="G52" s="15">
        <f t="shared" ca="1" si="4"/>
        <v>0</v>
      </c>
      <c r="H52" s="6">
        <f t="shared" ca="1" si="6"/>
        <v>0</v>
      </c>
      <c r="I52" s="6">
        <f t="shared" ca="1" si="6"/>
        <v>0</v>
      </c>
      <c r="J52" s="6">
        <f t="shared" ca="1" si="6"/>
        <v>0</v>
      </c>
      <c r="K52" s="6">
        <f t="shared" ca="1" si="6"/>
        <v>0</v>
      </c>
      <c r="L52" s="6">
        <f t="shared" ca="1" si="6"/>
        <v>0</v>
      </c>
      <c r="M52" s="6">
        <f t="shared" ca="1" si="6"/>
        <v>0</v>
      </c>
      <c r="N52" s="6">
        <f t="shared" ca="1" si="6"/>
        <v>0</v>
      </c>
      <c r="O52" s="6">
        <f t="shared" ca="1" si="6"/>
        <v>0</v>
      </c>
      <c r="P52" s="6">
        <f t="shared" ca="1" si="6"/>
        <v>0</v>
      </c>
      <c r="Q52" s="6">
        <f t="shared" ca="1" si="6"/>
        <v>0</v>
      </c>
      <c r="R52" s="6">
        <f t="shared" ca="1" si="6"/>
        <v>0</v>
      </c>
      <c r="S52" s="6">
        <f t="shared" ca="1" si="6"/>
        <v>0</v>
      </c>
      <c r="T52" s="6">
        <f t="shared" ca="1" si="6"/>
        <v>0</v>
      </c>
    </row>
    <row r="53" spans="1:20" x14ac:dyDescent="0.25">
      <c r="A53" s="6">
        <v>51</v>
      </c>
      <c r="B53" s="5" t="s">
        <v>116</v>
      </c>
      <c r="C53" s="7">
        <v>0.5</v>
      </c>
      <c r="D53" s="28">
        <f t="shared" ca="1" si="3"/>
        <v>32.666843939619909</v>
      </c>
      <c r="E53" s="7">
        <v>38</v>
      </c>
      <c r="F53" s="28">
        <v>27.111052020126696</v>
      </c>
      <c r="G53" s="15">
        <f t="shared" ca="1" si="4"/>
        <v>1.5</v>
      </c>
      <c r="H53" s="6">
        <f t="shared" ca="1" si="6"/>
        <v>0</v>
      </c>
      <c r="I53" s="6">
        <f t="shared" ca="1" si="6"/>
        <v>0</v>
      </c>
      <c r="J53" s="6">
        <f t="shared" ca="1" si="6"/>
        <v>0</v>
      </c>
      <c r="K53" s="6">
        <f t="shared" ca="1" si="6"/>
        <v>0</v>
      </c>
      <c r="L53" s="6">
        <f t="shared" ca="1" si="6"/>
        <v>0</v>
      </c>
      <c r="M53" s="6">
        <f t="shared" ca="1" si="6"/>
        <v>0.5</v>
      </c>
      <c r="N53" s="6">
        <f t="shared" ca="1" si="6"/>
        <v>0</v>
      </c>
      <c r="O53" s="6">
        <f t="shared" ca="1" si="6"/>
        <v>0.5</v>
      </c>
      <c r="P53" s="6">
        <f t="shared" ca="1" si="6"/>
        <v>0</v>
      </c>
      <c r="Q53" s="6">
        <f t="shared" ca="1" si="6"/>
        <v>0</v>
      </c>
      <c r="R53" s="6">
        <f t="shared" ca="1" si="6"/>
        <v>0</v>
      </c>
      <c r="S53" s="6">
        <f t="shared" ca="1" si="6"/>
        <v>0</v>
      </c>
      <c r="T53" s="6">
        <f t="shared" ca="1" si="6"/>
        <v>0.5</v>
      </c>
    </row>
    <row r="54" spans="1:20" x14ac:dyDescent="0.25">
      <c r="A54" s="6">
        <v>52</v>
      </c>
      <c r="B54" s="5" t="s">
        <v>117</v>
      </c>
      <c r="C54" s="7">
        <v>0.5</v>
      </c>
      <c r="D54" s="28">
        <f t="shared" ca="1" si="3"/>
        <v>0</v>
      </c>
      <c r="E54" s="7">
        <v>69</v>
      </c>
      <c r="F54" s="28">
        <v>58.594204312615865</v>
      </c>
      <c r="G54" s="15">
        <f t="shared" ca="1" si="4"/>
        <v>0</v>
      </c>
      <c r="H54" s="6">
        <f t="shared" ca="1" si="6"/>
        <v>0</v>
      </c>
      <c r="I54" s="6">
        <f t="shared" ca="1" si="6"/>
        <v>0</v>
      </c>
      <c r="J54" s="6">
        <f t="shared" ca="1" si="6"/>
        <v>0</v>
      </c>
      <c r="K54" s="6">
        <f t="shared" ca="1" si="6"/>
        <v>0</v>
      </c>
      <c r="L54" s="6">
        <f t="shared" ca="1" si="6"/>
        <v>0</v>
      </c>
      <c r="M54" s="6">
        <f t="shared" ca="1" si="6"/>
        <v>0</v>
      </c>
      <c r="N54" s="6">
        <f t="shared" ca="1" si="6"/>
        <v>0</v>
      </c>
      <c r="O54" s="6">
        <f t="shared" ca="1" si="6"/>
        <v>0</v>
      </c>
      <c r="P54" s="6">
        <f t="shared" ca="1" si="6"/>
        <v>0</v>
      </c>
      <c r="Q54" s="6">
        <f t="shared" ca="1" si="6"/>
        <v>0</v>
      </c>
      <c r="R54" s="6">
        <f t="shared" ca="1" si="6"/>
        <v>0</v>
      </c>
      <c r="S54" s="6">
        <f t="shared" ca="1" si="6"/>
        <v>0</v>
      </c>
      <c r="T54" s="6">
        <f t="shared" ca="1" si="6"/>
        <v>0</v>
      </c>
    </row>
    <row r="55" spans="1:20" x14ac:dyDescent="0.25">
      <c r="A55" s="6">
        <v>53</v>
      </c>
      <c r="B55" s="5" t="s">
        <v>118</v>
      </c>
      <c r="C55" s="7">
        <v>0.5</v>
      </c>
      <c r="D55" s="28">
        <f t="shared" ca="1" si="3"/>
        <v>0</v>
      </c>
      <c r="E55" s="7">
        <v>76</v>
      </c>
      <c r="F55" s="28">
        <v>31.822714411162064</v>
      </c>
      <c r="G55" s="15">
        <f t="shared" ca="1" si="4"/>
        <v>0</v>
      </c>
      <c r="H55" s="6">
        <f t="shared" ca="1" si="6"/>
        <v>0</v>
      </c>
      <c r="I55" s="6">
        <f t="shared" ca="1" si="6"/>
        <v>0</v>
      </c>
      <c r="J55" s="6">
        <f t="shared" ca="1" si="6"/>
        <v>0</v>
      </c>
      <c r="K55" s="6">
        <f t="shared" ca="1" si="6"/>
        <v>0</v>
      </c>
      <c r="L55" s="6">
        <f t="shared" ca="1" si="6"/>
        <v>0</v>
      </c>
      <c r="M55" s="6">
        <f t="shared" ca="1" si="6"/>
        <v>0</v>
      </c>
      <c r="N55" s="6">
        <f t="shared" ca="1" si="6"/>
        <v>0</v>
      </c>
      <c r="O55" s="6">
        <f t="shared" ca="1" si="6"/>
        <v>0</v>
      </c>
      <c r="P55" s="6">
        <f t="shared" ref="I55:T62" ca="1" si="7">IFERROR(HLOOKUP($A55,INDIRECT(P$1&amp;"!$H$2:$EE$50"),MATCH($A$1,INDIRECT(P$1&amp;"!$D:$D"),0)-1,0),0)</f>
        <v>0</v>
      </c>
      <c r="Q55" s="6">
        <f t="shared" ca="1" si="7"/>
        <v>0</v>
      </c>
      <c r="R55" s="6">
        <f t="shared" ca="1" si="7"/>
        <v>0</v>
      </c>
      <c r="S55" s="6">
        <f t="shared" ca="1" si="7"/>
        <v>0</v>
      </c>
      <c r="T55" s="6">
        <f t="shared" ca="1" si="7"/>
        <v>0</v>
      </c>
    </row>
    <row r="56" spans="1:20" x14ac:dyDescent="0.25">
      <c r="A56" s="6">
        <v>54</v>
      </c>
      <c r="B56" s="5" t="s">
        <v>119</v>
      </c>
      <c r="C56" s="7">
        <v>0.5</v>
      </c>
      <c r="D56" s="28">
        <f t="shared" ca="1" si="3"/>
        <v>30.831018922490088</v>
      </c>
      <c r="E56" s="7">
        <v>30</v>
      </c>
      <c r="F56" s="28">
        <v>22.292245269377478</v>
      </c>
      <c r="G56" s="15">
        <f t="shared" ca="1" si="4"/>
        <v>2</v>
      </c>
      <c r="H56" s="6">
        <f t="shared" ref="H56:H62" ca="1" si="8">IFERROR(HLOOKUP($A56,INDIRECT(H$1&amp;"!$H$2:$EE$50"),MATCH($A$1,INDIRECT(H$1&amp;"!$D:$D"),0)-1,0),0)</f>
        <v>0</v>
      </c>
      <c r="I56" s="6">
        <f t="shared" ca="1" si="7"/>
        <v>0</v>
      </c>
      <c r="J56" s="6">
        <f t="shared" ca="1" si="7"/>
        <v>0</v>
      </c>
      <c r="K56" s="6">
        <f t="shared" ca="1" si="7"/>
        <v>0</v>
      </c>
      <c r="L56" s="6">
        <f t="shared" ca="1" si="7"/>
        <v>0</v>
      </c>
      <c r="M56" s="6">
        <f t="shared" ca="1" si="7"/>
        <v>0</v>
      </c>
      <c r="N56" s="6">
        <f t="shared" ca="1" si="7"/>
        <v>1</v>
      </c>
      <c r="O56" s="6">
        <f t="shared" ca="1" si="7"/>
        <v>0.5</v>
      </c>
      <c r="P56" s="6">
        <f t="shared" ca="1" si="7"/>
        <v>0</v>
      </c>
      <c r="Q56" s="6">
        <f t="shared" ca="1" si="7"/>
        <v>0</v>
      </c>
      <c r="R56" s="6">
        <f t="shared" ca="1" si="7"/>
        <v>0.5</v>
      </c>
      <c r="S56" s="6">
        <f t="shared" ca="1" si="7"/>
        <v>0</v>
      </c>
      <c r="T56" s="6">
        <f t="shared" ca="1" si="7"/>
        <v>0</v>
      </c>
    </row>
    <row r="57" spans="1:20" x14ac:dyDescent="0.25">
      <c r="A57" s="6">
        <v>55</v>
      </c>
      <c r="B57" s="5" t="s">
        <v>120</v>
      </c>
      <c r="C57" s="7">
        <v>1</v>
      </c>
      <c r="D57" s="28">
        <f t="shared" ca="1" si="3"/>
        <v>0</v>
      </c>
      <c r="E57" s="7">
        <v>49</v>
      </c>
      <c r="F57" s="28">
        <v>39.972301862332031</v>
      </c>
      <c r="G57" s="15">
        <f t="shared" ca="1" si="4"/>
        <v>0</v>
      </c>
      <c r="H57" s="6">
        <f t="shared" ca="1" si="8"/>
        <v>0</v>
      </c>
      <c r="I57" s="6">
        <f t="shared" ca="1" si="7"/>
        <v>0</v>
      </c>
      <c r="J57" s="6">
        <f t="shared" ca="1" si="7"/>
        <v>0</v>
      </c>
      <c r="K57" s="6">
        <f t="shared" ca="1" si="7"/>
        <v>0</v>
      </c>
      <c r="L57" s="6">
        <f t="shared" ca="1" si="7"/>
        <v>0</v>
      </c>
      <c r="M57" s="6">
        <f t="shared" ca="1" si="7"/>
        <v>0</v>
      </c>
      <c r="N57" s="6">
        <f t="shared" ca="1" si="7"/>
        <v>0</v>
      </c>
      <c r="O57" s="6">
        <f t="shared" ca="1" si="7"/>
        <v>0</v>
      </c>
      <c r="P57" s="6">
        <f t="shared" ca="1" si="7"/>
        <v>0</v>
      </c>
      <c r="Q57" s="6">
        <f t="shared" ca="1" si="7"/>
        <v>0</v>
      </c>
      <c r="R57" s="6">
        <f t="shared" ca="1" si="7"/>
        <v>0</v>
      </c>
      <c r="S57" s="6">
        <f t="shared" ca="1" si="7"/>
        <v>0</v>
      </c>
      <c r="T57" s="6">
        <f t="shared" ca="1" si="7"/>
        <v>0</v>
      </c>
    </row>
    <row r="58" spans="1:20" x14ac:dyDescent="0.25">
      <c r="A58" s="6">
        <v>56</v>
      </c>
      <c r="B58" s="5" t="s">
        <v>121</v>
      </c>
      <c r="C58" s="7">
        <v>0.5</v>
      </c>
      <c r="D58" s="28">
        <f t="shared" ca="1" si="3"/>
        <v>39.847610381192197</v>
      </c>
      <c r="E58" s="7">
        <v>80</v>
      </c>
      <c r="F58" s="28">
        <v>74.307484231258258</v>
      </c>
      <c r="G58" s="15">
        <f t="shared" ca="1" si="4"/>
        <v>3.5</v>
      </c>
      <c r="H58" s="6">
        <f t="shared" ca="1" si="8"/>
        <v>0</v>
      </c>
      <c r="I58" s="6">
        <f t="shared" ca="1" si="7"/>
        <v>0</v>
      </c>
      <c r="J58" s="6">
        <f t="shared" ca="1" si="7"/>
        <v>0</v>
      </c>
      <c r="K58" s="6">
        <f t="shared" ca="1" si="7"/>
        <v>0</v>
      </c>
      <c r="L58" s="6">
        <f t="shared" ca="1" si="7"/>
        <v>0</v>
      </c>
      <c r="M58" s="6">
        <f t="shared" ca="1" si="7"/>
        <v>0</v>
      </c>
      <c r="N58" s="6">
        <f t="shared" ca="1" si="7"/>
        <v>1</v>
      </c>
      <c r="O58" s="6">
        <f t="shared" ca="1" si="7"/>
        <v>1</v>
      </c>
      <c r="P58" s="6">
        <f t="shared" ca="1" si="7"/>
        <v>0</v>
      </c>
      <c r="Q58" s="6">
        <f t="shared" ca="1" si="7"/>
        <v>0.5</v>
      </c>
      <c r="R58" s="6">
        <f t="shared" ca="1" si="7"/>
        <v>0</v>
      </c>
      <c r="S58" s="6">
        <f t="shared" ca="1" si="7"/>
        <v>0</v>
      </c>
      <c r="T58" s="6">
        <f t="shared" ca="1" si="7"/>
        <v>1</v>
      </c>
    </row>
    <row r="59" spans="1:20" x14ac:dyDescent="0.25">
      <c r="A59" s="6">
        <v>57</v>
      </c>
      <c r="B59" s="5" t="s">
        <v>122</v>
      </c>
      <c r="C59" s="7">
        <v>0.5</v>
      </c>
      <c r="D59" s="28">
        <f t="shared" ca="1" si="3"/>
        <v>8.1551195432674319</v>
      </c>
      <c r="E59" s="7">
        <v>42</v>
      </c>
      <c r="F59" s="28">
        <v>37.922440228366284</v>
      </c>
      <c r="G59" s="15">
        <f t="shared" ca="1" si="4"/>
        <v>1</v>
      </c>
      <c r="H59" s="6">
        <f t="shared" ca="1" si="8"/>
        <v>0</v>
      </c>
      <c r="I59" s="6">
        <f t="shared" ca="1" si="7"/>
        <v>0</v>
      </c>
      <c r="J59" s="6">
        <f t="shared" ca="1" si="7"/>
        <v>0</v>
      </c>
      <c r="K59" s="6">
        <f t="shared" ca="1" si="7"/>
        <v>0</v>
      </c>
      <c r="L59" s="6">
        <f t="shared" ca="1" si="7"/>
        <v>0</v>
      </c>
      <c r="M59" s="6">
        <f t="shared" ca="1" si="7"/>
        <v>0</v>
      </c>
      <c r="N59" s="6">
        <f t="shared" ca="1" si="7"/>
        <v>0</v>
      </c>
      <c r="O59" s="6">
        <f t="shared" ca="1" si="7"/>
        <v>0.5</v>
      </c>
      <c r="P59" s="6">
        <f t="shared" ca="1" si="7"/>
        <v>0</v>
      </c>
      <c r="Q59" s="6">
        <f t="shared" ca="1" si="7"/>
        <v>0.5</v>
      </c>
      <c r="R59" s="6">
        <f t="shared" ca="1" si="7"/>
        <v>0</v>
      </c>
      <c r="S59" s="6">
        <f t="shared" ca="1" si="7"/>
        <v>0</v>
      </c>
      <c r="T59" s="6">
        <f t="shared" ca="1" si="7"/>
        <v>0</v>
      </c>
    </row>
    <row r="60" spans="1:20" x14ac:dyDescent="0.25">
      <c r="A60" s="6">
        <v>58</v>
      </c>
      <c r="B60" s="5" t="s">
        <v>123</v>
      </c>
      <c r="C60" s="7">
        <v>0.5</v>
      </c>
      <c r="D60" s="28">
        <f t="shared" ca="1" si="3"/>
        <v>0</v>
      </c>
      <c r="E60" s="7">
        <v>35</v>
      </c>
      <c r="F60" s="28">
        <v>30.235459100994738</v>
      </c>
      <c r="G60" s="15">
        <f t="shared" ca="1" si="4"/>
        <v>0</v>
      </c>
      <c r="H60" s="6">
        <f t="shared" ca="1" si="8"/>
        <v>0</v>
      </c>
      <c r="I60" s="6">
        <f t="shared" ca="1" si="7"/>
        <v>0</v>
      </c>
      <c r="J60" s="6">
        <f t="shared" ca="1" si="7"/>
        <v>0</v>
      </c>
      <c r="K60" s="6">
        <f t="shared" ca="1" si="7"/>
        <v>0</v>
      </c>
      <c r="L60" s="6">
        <f t="shared" ca="1" si="7"/>
        <v>0</v>
      </c>
      <c r="M60" s="6">
        <f t="shared" ca="1" si="7"/>
        <v>0</v>
      </c>
      <c r="N60" s="6">
        <f t="shared" ca="1" si="7"/>
        <v>0</v>
      </c>
      <c r="O60" s="6">
        <f t="shared" ca="1" si="7"/>
        <v>0</v>
      </c>
      <c r="P60" s="6">
        <f t="shared" ca="1" si="7"/>
        <v>0</v>
      </c>
      <c r="Q60" s="6">
        <f t="shared" ca="1" si="7"/>
        <v>0</v>
      </c>
      <c r="R60" s="6">
        <f t="shared" ca="1" si="7"/>
        <v>0</v>
      </c>
      <c r="S60" s="6">
        <f t="shared" ca="1" si="7"/>
        <v>0</v>
      </c>
      <c r="T60" s="6">
        <f t="shared" ca="1" si="7"/>
        <v>0</v>
      </c>
    </row>
    <row r="61" spans="1:20" x14ac:dyDescent="0.25">
      <c r="A61" s="6">
        <v>59</v>
      </c>
      <c r="B61" s="5" t="s">
        <v>124</v>
      </c>
      <c r="C61" s="7">
        <v>0.5</v>
      </c>
      <c r="D61" s="28">
        <f t="shared" ca="1" si="3"/>
        <v>0</v>
      </c>
      <c r="E61" s="7">
        <v>38</v>
      </c>
      <c r="F61" s="28">
        <v>32.285320734960486</v>
      </c>
      <c r="G61" s="15">
        <f t="shared" ca="1" si="4"/>
        <v>0</v>
      </c>
      <c r="H61" s="6">
        <f t="shared" ca="1" si="8"/>
        <v>0</v>
      </c>
      <c r="I61" s="6">
        <f t="shared" ca="1" si="7"/>
        <v>0</v>
      </c>
      <c r="J61" s="6">
        <f t="shared" ca="1" si="7"/>
        <v>0</v>
      </c>
      <c r="K61" s="6">
        <f t="shared" ca="1" si="7"/>
        <v>0</v>
      </c>
      <c r="L61" s="6">
        <f t="shared" ca="1" si="7"/>
        <v>0</v>
      </c>
      <c r="M61" s="6">
        <f t="shared" ca="1" si="7"/>
        <v>0</v>
      </c>
      <c r="N61" s="6">
        <f t="shared" ca="1" si="7"/>
        <v>0</v>
      </c>
      <c r="O61" s="6">
        <f t="shared" ca="1" si="7"/>
        <v>0</v>
      </c>
      <c r="P61" s="6">
        <f t="shared" ca="1" si="7"/>
        <v>0</v>
      </c>
      <c r="Q61" s="6">
        <f t="shared" ca="1" si="7"/>
        <v>0</v>
      </c>
      <c r="R61" s="6">
        <f t="shared" ca="1" si="7"/>
        <v>0</v>
      </c>
      <c r="S61" s="6">
        <f t="shared" ca="1" si="7"/>
        <v>0</v>
      </c>
      <c r="T61" s="6">
        <f t="shared" ca="1" si="7"/>
        <v>0</v>
      </c>
    </row>
    <row r="62" spans="1:20" x14ac:dyDescent="0.25">
      <c r="A62" s="6">
        <v>60</v>
      </c>
      <c r="B62" s="5" t="s">
        <v>125</v>
      </c>
      <c r="C62" s="7">
        <v>0.5</v>
      </c>
      <c r="D62" s="28">
        <f t="shared" ca="1" si="3"/>
        <v>0</v>
      </c>
      <c r="E62" s="7">
        <v>70</v>
      </c>
      <c r="F62" s="28">
        <v>62</v>
      </c>
      <c r="G62" s="15">
        <f t="shared" ca="1" si="4"/>
        <v>0</v>
      </c>
      <c r="H62" s="6">
        <f t="shared" ca="1" si="8"/>
        <v>0</v>
      </c>
      <c r="I62" s="6">
        <f t="shared" ca="1" si="7"/>
        <v>0</v>
      </c>
      <c r="J62" s="6">
        <f t="shared" ca="1" si="7"/>
        <v>0</v>
      </c>
      <c r="K62" s="6">
        <f t="shared" ca="1" si="7"/>
        <v>0</v>
      </c>
      <c r="L62" s="6">
        <f t="shared" ca="1" si="7"/>
        <v>0</v>
      </c>
      <c r="M62" s="6">
        <f t="shared" ca="1" si="7"/>
        <v>0</v>
      </c>
      <c r="N62" s="6">
        <f t="shared" ca="1" si="7"/>
        <v>0</v>
      </c>
      <c r="O62" s="6">
        <f t="shared" ca="1" si="7"/>
        <v>0</v>
      </c>
      <c r="P62" s="6">
        <f t="shared" ca="1" si="7"/>
        <v>0</v>
      </c>
      <c r="Q62" s="6">
        <f t="shared" ca="1" si="7"/>
        <v>0</v>
      </c>
      <c r="R62" s="6">
        <f t="shared" ca="1" si="7"/>
        <v>0</v>
      </c>
      <c r="S62" s="6">
        <f t="shared" ca="1" si="7"/>
        <v>0</v>
      </c>
      <c r="T62" s="6">
        <f t="shared" ca="1" si="7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10" activePane="bottomRight" state="frozen"/>
      <selection pane="topRight" activeCell="H1" sqref="H1"/>
      <selection pane="bottomLeft" activeCell="A4" sqref="A4"/>
      <selection pane="bottomRight" activeCell="Y18" sqref="Y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26</v>
      </c>
      <c r="D1" s="7">
        <v>12</v>
      </c>
      <c r="E1" s="1" t="str">
        <f>"'[TỔNG NHẬP-XUẤT-TỒN "&amp;$C$1&amp;"."&amp;$D$1&amp;".xlsm]"</f>
        <v>'[TỔNG NHẬP-XUẤT-TỒN 26.12.xlsm]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36</v>
      </c>
      <c r="H3" s="19">
        <f t="shared" si="0"/>
        <v>0</v>
      </c>
      <c r="I3" s="19">
        <f t="shared" si="0"/>
        <v>4.5</v>
      </c>
      <c r="J3" s="19">
        <f t="shared" si="0"/>
        <v>3.5</v>
      </c>
      <c r="K3" s="19">
        <f t="shared" si="0"/>
        <v>3.5</v>
      </c>
      <c r="L3" s="19">
        <f t="shared" si="0"/>
        <v>1</v>
      </c>
      <c r="M3" s="19">
        <f t="shared" si="0"/>
        <v>1.5</v>
      </c>
      <c r="N3" s="19">
        <f t="shared" si="0"/>
        <v>0</v>
      </c>
      <c r="O3" s="19">
        <f t="shared" si="0"/>
        <v>1</v>
      </c>
      <c r="P3" s="19">
        <f t="shared" si="0"/>
        <v>3.5</v>
      </c>
      <c r="Q3" s="19">
        <f t="shared" si="0"/>
        <v>1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</v>
      </c>
      <c r="X3" s="19">
        <f t="shared" si="0"/>
        <v>3.5</v>
      </c>
      <c r="Y3" s="19">
        <f t="shared" si="0"/>
        <v>0</v>
      </c>
      <c r="Z3" s="19">
        <f t="shared" si="0"/>
        <v>0.5</v>
      </c>
      <c r="AA3" s="19">
        <f t="shared" si="0"/>
        <v>2.5</v>
      </c>
      <c r="AB3" s="19">
        <f t="shared" si="0"/>
        <v>2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0.5</v>
      </c>
      <c r="BD3" s="19">
        <f t="shared" si="0"/>
        <v>0.5</v>
      </c>
      <c r="BE3" s="19">
        <f t="shared" si="0"/>
        <v>0</v>
      </c>
      <c r="BF3" s="19">
        <f t="shared" si="0"/>
        <v>1.5</v>
      </c>
      <c r="BG3" s="19">
        <f t="shared" si="0"/>
        <v>0</v>
      </c>
      <c r="BH3" s="19">
        <f t="shared" si="0"/>
        <v>0</v>
      </c>
      <c r="BI3" s="19">
        <f t="shared" si="0"/>
        <v>0.5</v>
      </c>
      <c r="BJ3" s="19">
        <f t="shared" si="0"/>
        <v>1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11.5</v>
      </c>
      <c r="H9" s="13">
        <v>0</v>
      </c>
      <c r="I9" s="13">
        <v>1.5</v>
      </c>
      <c r="J9" s="13">
        <v>0.5</v>
      </c>
      <c r="K9" s="13">
        <v>0.5</v>
      </c>
      <c r="L9" s="13">
        <v>0.5</v>
      </c>
      <c r="M9" s="13">
        <v>0</v>
      </c>
      <c r="N9" s="13">
        <v>0</v>
      </c>
      <c r="O9" s="13">
        <v>0.5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1</v>
      </c>
      <c r="X9" s="13">
        <v>0</v>
      </c>
      <c r="Y9" s="13">
        <v>0</v>
      </c>
      <c r="Z9" s="13">
        <v>0.5</v>
      </c>
      <c r="AA9" s="13">
        <v>0.5</v>
      </c>
      <c r="AB9" s="13">
        <v>1</v>
      </c>
      <c r="AC9" s="13">
        <v>0.5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0.5</v>
      </c>
      <c r="BG9" s="13">
        <v>0</v>
      </c>
      <c r="BH9" s="13">
        <v>0</v>
      </c>
      <c r="BI9" s="13">
        <v>0.5</v>
      </c>
      <c r="BJ9" s="13">
        <v>0</v>
      </c>
      <c r="BK9" s="13">
        <v>1</v>
      </c>
      <c r="BL9" s="13">
        <v>0.5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3.5</v>
      </c>
      <c r="H16" s="13">
        <v>0</v>
      </c>
      <c r="I16" s="13">
        <v>0.5</v>
      </c>
      <c r="J16" s="13">
        <v>0</v>
      </c>
      <c r="K16" s="13">
        <v>0</v>
      </c>
      <c r="L16" s="13">
        <v>0.5</v>
      </c>
      <c r="M16" s="13">
        <v>0.5</v>
      </c>
      <c r="N16" s="13">
        <v>0</v>
      </c>
      <c r="O16" s="13">
        <v>0.5</v>
      </c>
      <c r="P16" s="13">
        <v>0.5</v>
      </c>
      <c r="Q16" s="13">
        <v>0.5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0.5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21</v>
      </c>
      <c r="H18" s="13">
        <v>0</v>
      </c>
      <c r="I18" s="13">
        <v>2.5</v>
      </c>
      <c r="J18" s="13">
        <v>3</v>
      </c>
      <c r="K18" s="13">
        <v>3</v>
      </c>
      <c r="L18" s="13">
        <v>0</v>
      </c>
      <c r="M18" s="13">
        <v>1</v>
      </c>
      <c r="N18" s="13">
        <v>0</v>
      </c>
      <c r="O18" s="13">
        <v>0</v>
      </c>
      <c r="P18" s="13">
        <v>3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3</v>
      </c>
      <c r="Y18" s="13">
        <v>0</v>
      </c>
      <c r="Z18" s="13">
        <v>0</v>
      </c>
      <c r="AA18" s="13">
        <v>2</v>
      </c>
      <c r="AB18" s="13">
        <v>1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0.5</v>
      </c>
      <c r="BD18" s="13">
        <v>0</v>
      </c>
      <c r="BE18" s="13">
        <v>0</v>
      </c>
      <c r="BF18" s="13">
        <v>1</v>
      </c>
      <c r="BG18" s="13">
        <v>0</v>
      </c>
      <c r="BH18" s="13">
        <v>0</v>
      </c>
      <c r="BI18" s="13">
        <v>0</v>
      </c>
      <c r="BJ18" s="13">
        <v>1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66" priority="2">
      <formula>$A4=DAY(TODAY())</formula>
    </cfRule>
  </conditionalFormatting>
  <conditionalFormatting sqref="H4:BO18">
    <cfRule type="cellIs" dxfId="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12" activePane="bottomRight" state="frozen"/>
      <selection pane="topRight" activeCell="H1" sqref="H1"/>
      <selection pane="bottomLeft" activeCell="A4" sqref="A4"/>
      <selection pane="bottomRight" activeCell="AM10" sqref="AM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27</v>
      </c>
      <c r="D1" s="7">
        <v>12</v>
      </c>
      <c r="E1" s="1" t="str">
        <f>"'[TỔNG NHẬP-XUẤT-TỒN "&amp;$C$1&amp;"."&amp;$D$1&amp;".xlsm]"</f>
        <v>'[TỔNG NHẬP-XUẤT-TỒN 27.12.xlsm]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20.5</v>
      </c>
      <c r="H3" s="19">
        <f t="shared" si="0"/>
        <v>0</v>
      </c>
      <c r="I3" s="19">
        <f t="shared" si="0"/>
        <v>5</v>
      </c>
      <c r="J3" s="19">
        <f t="shared" si="0"/>
        <v>2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</v>
      </c>
      <c r="O3" s="19">
        <f t="shared" si="0"/>
        <v>0</v>
      </c>
      <c r="P3" s="19">
        <f t="shared" si="0"/>
        <v>0.5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2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2.5</v>
      </c>
      <c r="AB3" s="19">
        <f t="shared" si="0"/>
        <v>4.5</v>
      </c>
      <c r="AC3" s="19">
        <f t="shared" si="0"/>
        <v>0.5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0.5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2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9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9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3.5</v>
      </c>
      <c r="H14" s="13">
        <v>0</v>
      </c>
      <c r="I14" s="13">
        <v>1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</v>
      </c>
      <c r="AA14" s="13">
        <v>0.5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0.5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0.5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1.5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0.5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0.5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11</v>
      </c>
      <c r="H18" s="13">
        <v>0</v>
      </c>
      <c r="I18" s="13">
        <v>2</v>
      </c>
      <c r="J18" s="13">
        <v>2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0</v>
      </c>
      <c r="AA18" s="13">
        <v>2</v>
      </c>
      <c r="AB18" s="13">
        <v>2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2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4.5</v>
      </c>
      <c r="H19" s="13">
        <v>0</v>
      </c>
      <c r="I19" s="13">
        <v>2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2</v>
      </c>
      <c r="AC19" s="13">
        <v>0</v>
      </c>
      <c r="AD19" s="13">
        <v>0.5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</sheetData>
  <conditionalFormatting sqref="A4:A18">
    <cfRule type="expression" dxfId="64" priority="5">
      <formula>$A4=DAY(TODAY())</formula>
    </cfRule>
  </conditionalFormatting>
  <conditionalFormatting sqref="H4:BO19">
    <cfRule type="cellIs" dxfId="63" priority="4" operator="greaterThan">
      <formula>0</formula>
    </cfRule>
  </conditionalFormatting>
  <conditionalFormatting sqref="A19">
    <cfRule type="expression" dxfId="62" priority="3">
      <formula>$A19=DAY(TODAY())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B9" sqref="BB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28</v>
      </c>
      <c r="D1" s="7">
        <v>12</v>
      </c>
      <c r="E1" s="1" t="str">
        <f>"'[TỔNG NHẬP-XUẤT-TỒN "&amp;$C$1&amp;"."&amp;$D$1&amp;".xlsm]"</f>
        <v>'[TỔNG NHẬP-XUẤT-TỒN 28.12.xlsm]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37.5</v>
      </c>
      <c r="H3" s="19">
        <f t="shared" si="0"/>
        <v>0</v>
      </c>
      <c r="I3" s="19">
        <f t="shared" si="0"/>
        <v>7.5</v>
      </c>
      <c r="J3" s="19">
        <f t="shared" si="0"/>
        <v>0.5</v>
      </c>
      <c r="K3" s="19">
        <f t="shared" si="0"/>
        <v>1</v>
      </c>
      <c r="L3" s="19">
        <f t="shared" si="0"/>
        <v>1</v>
      </c>
      <c r="M3" s="19">
        <f t="shared" si="0"/>
        <v>3.5</v>
      </c>
      <c r="N3" s="19">
        <f t="shared" si="0"/>
        <v>0.5</v>
      </c>
      <c r="O3" s="19">
        <f t="shared" si="0"/>
        <v>0.5</v>
      </c>
      <c r="P3" s="19">
        <f t="shared" si="0"/>
        <v>1</v>
      </c>
      <c r="Q3" s="19">
        <f t="shared" si="0"/>
        <v>0.5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1.5</v>
      </c>
      <c r="X3" s="19">
        <f t="shared" si="0"/>
        <v>0</v>
      </c>
      <c r="Y3" s="19">
        <f t="shared" si="0"/>
        <v>0</v>
      </c>
      <c r="Z3" s="19">
        <f t="shared" si="0"/>
        <v>0.5</v>
      </c>
      <c r="AA3" s="19">
        <f t="shared" si="0"/>
        <v>8</v>
      </c>
      <c r="AB3" s="19">
        <f t="shared" si="0"/>
        <v>6.5</v>
      </c>
      <c r="AC3" s="19">
        <f t="shared" si="0"/>
        <v>0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3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20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9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2.5</v>
      </c>
      <c r="H8" s="13">
        <v>0</v>
      </c>
      <c r="I8" s="13">
        <v>1</v>
      </c>
      <c r="J8" s="13">
        <v>0</v>
      </c>
      <c r="K8" s="13">
        <v>1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0.5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9</v>
      </c>
      <c r="H9" s="13">
        <v>0</v>
      </c>
      <c r="I9" s="13">
        <v>1.5</v>
      </c>
      <c r="J9" s="13">
        <v>0.5</v>
      </c>
      <c r="K9" s="13">
        <v>0</v>
      </c>
      <c r="L9" s="13">
        <v>0</v>
      </c>
      <c r="M9" s="13">
        <v>0.5</v>
      </c>
      <c r="N9" s="13">
        <v>0.5</v>
      </c>
      <c r="O9" s="13">
        <v>0.5</v>
      </c>
      <c r="P9" s="13">
        <v>0.5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0.5</v>
      </c>
      <c r="X9" s="13">
        <v>0</v>
      </c>
      <c r="Y9" s="13">
        <v>0</v>
      </c>
      <c r="Z9" s="13">
        <v>0</v>
      </c>
      <c r="AA9" s="13">
        <v>1</v>
      </c>
      <c r="AB9" s="13">
        <v>2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0.5</v>
      </c>
      <c r="BL9" s="13">
        <v>0.5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7.5</v>
      </c>
      <c r="H13" s="13">
        <v>0</v>
      </c>
      <c r="I13" s="13">
        <v>3</v>
      </c>
      <c r="J13" s="13">
        <v>0</v>
      </c>
      <c r="K13" s="13">
        <v>0</v>
      </c>
      <c r="L13" s="13">
        <v>1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3</v>
      </c>
      <c r="AB13" s="13">
        <v>0.5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0.5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11.5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2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0</v>
      </c>
      <c r="AA18" s="13">
        <v>3</v>
      </c>
      <c r="AB18" s="13">
        <v>3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2.5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ref="G20" si="3">SUM(H20:DK20)</f>
        <v>6</v>
      </c>
      <c r="H20" s="13">
        <v>0</v>
      </c>
      <c r="I20" s="13">
        <v>2</v>
      </c>
      <c r="J20" s="13">
        <v>0</v>
      </c>
      <c r="K20" s="13">
        <v>0</v>
      </c>
      <c r="L20" s="13">
        <v>0</v>
      </c>
      <c r="M20" s="13">
        <v>0.5</v>
      </c>
      <c r="N20" s="13">
        <v>0</v>
      </c>
      <c r="O20" s="13">
        <v>0</v>
      </c>
      <c r="P20" s="13">
        <v>0.5</v>
      </c>
      <c r="Q20" s="13">
        <v>0.5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1</v>
      </c>
      <c r="AB20" s="13">
        <v>1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0.5</v>
      </c>
      <c r="BL20" s="13">
        <v>0</v>
      </c>
      <c r="BM20" s="13">
        <v>0</v>
      </c>
      <c r="BN20" s="13">
        <v>0</v>
      </c>
      <c r="BO20" s="13">
        <v>0</v>
      </c>
    </row>
  </sheetData>
  <conditionalFormatting sqref="A4:A18">
    <cfRule type="expression" dxfId="61" priority="7">
      <formula>$A4=DAY(TODAY())</formula>
    </cfRule>
  </conditionalFormatting>
  <conditionalFormatting sqref="H4:BO20">
    <cfRule type="cellIs" dxfId="60" priority="6" operator="greaterThan">
      <formula>0</formula>
    </cfRule>
  </conditionalFormatting>
  <conditionalFormatting sqref="A19">
    <cfRule type="expression" dxfId="59" priority="5">
      <formula>$A19=DAY(TODAY())</formula>
    </cfRule>
  </conditionalFormatting>
  <conditionalFormatting sqref="A20">
    <cfRule type="expression" dxfId="58" priority="2">
      <formula>$A20=DAY(TODAY())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2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P17" sqref="P1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29</v>
      </c>
      <c r="D1" s="7">
        <v>12</v>
      </c>
      <c r="E1" s="1" t="str">
        <f>"'[TỔNG NHẬP-XUẤT-TỒN "&amp;$C$1&amp;"."&amp;$D$1&amp;".xlsm]"</f>
        <v>'[TỔNG NHẬP-XUẤT-TỒN 29.12.xlsm]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46.2</v>
      </c>
      <c r="H3" s="19">
        <f t="shared" si="0"/>
        <v>0</v>
      </c>
      <c r="I3" s="19">
        <f t="shared" si="0"/>
        <v>13</v>
      </c>
      <c r="J3" s="19">
        <f t="shared" si="0"/>
        <v>0</v>
      </c>
      <c r="K3" s="19">
        <f t="shared" si="0"/>
        <v>0.5</v>
      </c>
      <c r="L3" s="19">
        <f t="shared" si="0"/>
        <v>0</v>
      </c>
      <c r="M3" s="19">
        <f t="shared" si="0"/>
        <v>1</v>
      </c>
      <c r="N3" s="19">
        <f t="shared" si="0"/>
        <v>0</v>
      </c>
      <c r="O3" s="19">
        <f t="shared" si="0"/>
        <v>0</v>
      </c>
      <c r="P3" s="19">
        <f t="shared" si="0"/>
        <v>2.5</v>
      </c>
      <c r="Q3" s="19">
        <f t="shared" si="0"/>
        <v>2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4.5</v>
      </c>
      <c r="X3" s="19">
        <f t="shared" si="0"/>
        <v>1</v>
      </c>
      <c r="Y3" s="19">
        <f t="shared" si="0"/>
        <v>0</v>
      </c>
      <c r="Z3" s="19">
        <f t="shared" si="0"/>
        <v>1.5</v>
      </c>
      <c r="AA3" s="19">
        <f t="shared" si="0"/>
        <v>5.5</v>
      </c>
      <c r="AB3" s="19">
        <f t="shared" si="0"/>
        <v>2.5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1.5</v>
      </c>
      <c r="AG3" s="19">
        <f t="shared" si="0"/>
        <v>0.5</v>
      </c>
      <c r="AH3" s="19">
        <f t="shared" si="0"/>
        <v>1.5</v>
      </c>
      <c r="AI3" s="19">
        <f t="shared" si="0"/>
        <v>2.5</v>
      </c>
      <c r="AJ3" s="19">
        <f t="shared" si="0"/>
        <v>0</v>
      </c>
      <c r="AK3" s="19">
        <f t="shared" si="0"/>
        <v>0.2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1.5</v>
      </c>
      <c r="BC3" s="19">
        <f t="shared" si="0"/>
        <v>0.5</v>
      </c>
      <c r="BD3" s="19">
        <f t="shared" si="0"/>
        <v>0</v>
      </c>
      <c r="BE3" s="19">
        <f t="shared" si="0"/>
        <v>0</v>
      </c>
      <c r="BF3" s="19">
        <f t="shared" si="0"/>
        <v>0.5</v>
      </c>
      <c r="BG3" s="19">
        <f t="shared" si="0"/>
        <v>0</v>
      </c>
      <c r="BH3" s="19">
        <f t="shared" si="0"/>
        <v>0</v>
      </c>
      <c r="BI3" s="19">
        <f t="shared" si="0"/>
        <v>0.5</v>
      </c>
      <c r="BJ3" s="19">
        <f t="shared" si="0"/>
        <v>1</v>
      </c>
      <c r="BK3" s="19">
        <f t="shared" si="0"/>
        <v>0</v>
      </c>
      <c r="BL3" s="19">
        <f t="shared" si="0"/>
        <v>0.5</v>
      </c>
      <c r="BM3" s="19">
        <f t="shared" si="0"/>
        <v>0</v>
      </c>
      <c r="BN3" s="19">
        <f t="shared" si="0"/>
        <v>0.5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21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20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1.7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0.5</v>
      </c>
      <c r="X8" s="13">
        <v>0</v>
      </c>
      <c r="Y8" s="13">
        <v>0</v>
      </c>
      <c r="Z8" s="13">
        <v>0</v>
      </c>
      <c r="AA8" s="13">
        <v>0</v>
      </c>
      <c r="AB8" s="13">
        <v>0.5</v>
      </c>
      <c r="AC8" s="13">
        <v>0</v>
      </c>
      <c r="AD8" s="13">
        <v>0</v>
      </c>
      <c r="AE8" s="13">
        <v>0</v>
      </c>
      <c r="AF8" s="13">
        <v>0</v>
      </c>
      <c r="AG8" s="13">
        <v>0.5</v>
      </c>
      <c r="AH8" s="13">
        <v>0</v>
      </c>
      <c r="AI8" s="13">
        <v>0</v>
      </c>
      <c r="AJ8" s="13">
        <v>0</v>
      </c>
      <c r="AK8" s="13">
        <v>0.2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5</v>
      </c>
      <c r="H9" s="13">
        <v>0</v>
      </c>
      <c r="I9" s="13">
        <v>1</v>
      </c>
      <c r="J9" s="13">
        <v>0</v>
      </c>
      <c r="K9" s="13">
        <v>0</v>
      </c>
      <c r="L9" s="13">
        <v>0</v>
      </c>
      <c r="M9" s="13">
        <v>0.5</v>
      </c>
      <c r="N9" s="13">
        <v>0</v>
      </c>
      <c r="O9" s="13">
        <v>0</v>
      </c>
      <c r="P9" s="13">
        <v>0.5</v>
      </c>
      <c r="Q9" s="13">
        <v>0.5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0.5</v>
      </c>
      <c r="AA9" s="13">
        <v>0.5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0.5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4.5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0.5</v>
      </c>
      <c r="Q10" s="13">
        <v>1</v>
      </c>
      <c r="R10" s="13">
        <v>0.5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0.5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1</v>
      </c>
      <c r="BK10" s="13">
        <v>0</v>
      </c>
      <c r="BL10" s="13">
        <v>0.5</v>
      </c>
      <c r="BM10" s="13">
        <v>0</v>
      </c>
      <c r="BN10" s="13">
        <v>0.5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3.5</v>
      </c>
      <c r="H14" s="13">
        <v>0</v>
      </c>
      <c r="I14" s="13">
        <v>1</v>
      </c>
      <c r="J14" s="13">
        <v>0</v>
      </c>
      <c r="K14" s="13">
        <v>0</v>
      </c>
      <c r="L14" s="13">
        <v>0</v>
      </c>
      <c r="M14" s="13">
        <v>0.5</v>
      </c>
      <c r="N14" s="13">
        <v>0</v>
      </c>
      <c r="O14" s="13">
        <v>0</v>
      </c>
      <c r="P14" s="13">
        <v>0.5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0.5</v>
      </c>
      <c r="AA14" s="13">
        <v>0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1.5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0.5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0.5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si="2"/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132</v>
      </c>
      <c r="D21" s="5" t="s">
        <v>133</v>
      </c>
      <c r="E21" s="4" t="s">
        <v>134</v>
      </c>
      <c r="F21" s="3"/>
      <c r="G21" s="17">
        <f t="shared" ref="G21" si="3">SUM(H21:DK21)</f>
        <v>6</v>
      </c>
      <c r="H21" s="13">
        <v>0</v>
      </c>
      <c r="I21" s="13">
        <v>1</v>
      </c>
      <c r="J21" s="13">
        <v>0</v>
      </c>
      <c r="K21" s="13">
        <v>0.5</v>
      </c>
      <c r="L21" s="13">
        <v>0</v>
      </c>
      <c r="M21" s="13">
        <v>0</v>
      </c>
      <c r="N21" s="13">
        <v>0</v>
      </c>
      <c r="O21" s="13">
        <v>0</v>
      </c>
      <c r="P21" s="13">
        <v>0.5</v>
      </c>
      <c r="Q21" s="13">
        <v>0.5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0.5</v>
      </c>
      <c r="X21" s="13">
        <v>0.5</v>
      </c>
      <c r="Y21" s="13">
        <v>0</v>
      </c>
      <c r="Z21" s="13">
        <v>0.5</v>
      </c>
      <c r="AA21" s="13">
        <v>0</v>
      </c>
      <c r="AB21" s="13">
        <v>0.5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0.5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0.5</v>
      </c>
      <c r="BD21" s="13">
        <v>0</v>
      </c>
      <c r="BE21" s="13">
        <v>0</v>
      </c>
      <c r="BF21" s="13">
        <v>0.5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</row>
    <row r="22" spans="1:67" ht="24.95" customHeight="1" x14ac:dyDescent="0.25">
      <c r="A22" s="7">
        <f t="shared" ref="A22" si="4">VALUE(MID($C22,5,2))</f>
        <v>29</v>
      </c>
      <c r="B22" s="6">
        <v>19</v>
      </c>
      <c r="C22" s="6" t="s">
        <v>136</v>
      </c>
      <c r="D22" s="5" t="s">
        <v>137</v>
      </c>
      <c r="E22" s="4" t="s">
        <v>138</v>
      </c>
      <c r="F22" s="3"/>
      <c r="G22" s="17">
        <f t="shared" ref="G22" si="5">SUM(H22:DK22)</f>
        <v>24</v>
      </c>
      <c r="H22" s="13">
        <v>0</v>
      </c>
      <c r="I22" s="13">
        <v>10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2.5</v>
      </c>
      <c r="X22" s="13">
        <v>0</v>
      </c>
      <c r="Y22" s="13">
        <v>0</v>
      </c>
      <c r="Z22" s="13">
        <v>0</v>
      </c>
      <c r="AA22" s="13">
        <v>5</v>
      </c>
      <c r="AB22" s="13">
        <v>0</v>
      </c>
      <c r="AC22" s="13">
        <v>0</v>
      </c>
      <c r="AD22" s="13">
        <v>0</v>
      </c>
      <c r="AE22" s="13">
        <v>0</v>
      </c>
      <c r="AF22" s="13">
        <v>1.5</v>
      </c>
      <c r="AG22" s="13">
        <v>0</v>
      </c>
      <c r="AH22" s="13">
        <v>1.5</v>
      </c>
      <c r="AI22" s="13">
        <v>2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1.5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</row>
  </sheetData>
  <conditionalFormatting sqref="A4:A18">
    <cfRule type="expression" dxfId="57" priority="12">
      <formula>$A4=DAY(TODAY())</formula>
    </cfRule>
  </conditionalFormatting>
  <conditionalFormatting sqref="H4:BO22">
    <cfRule type="cellIs" dxfId="56" priority="11" operator="greaterThan">
      <formula>0</formula>
    </cfRule>
  </conditionalFormatting>
  <conditionalFormatting sqref="A19">
    <cfRule type="expression" dxfId="55" priority="10">
      <formula>$A19=DAY(TODAY())</formula>
    </cfRule>
  </conditionalFormatting>
  <conditionalFormatting sqref="A20">
    <cfRule type="expression" dxfId="54" priority="9">
      <formula>$A20=DAY(TODAY())</formula>
    </cfRule>
  </conditionalFormatting>
  <conditionalFormatting sqref="A21">
    <cfRule type="expression" dxfId="53" priority="5">
      <formula>$A21=DAY(TODAY())</formula>
    </cfRule>
  </conditionalFormatting>
  <conditionalFormatting sqref="A22">
    <cfRule type="expression" dxfId="52" priority="1">
      <formula>$A22=DAY(TODAY())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AL16" activePane="bottomRight" state="frozen"/>
      <selection pane="topRight" activeCell="H1" sqref="H1"/>
      <selection pane="bottomLeft" activeCell="A4" sqref="A4"/>
      <selection pane="bottomRight" activeCell="H24" sqref="H24:BO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30</v>
      </c>
      <c r="D1" s="7">
        <v>12</v>
      </c>
      <c r="E1" s="1" t="str">
        <f>"'[TỔNG NHẬP-XUẤT-TỒN "&amp;$C$1&amp;"."&amp;$D$1&amp;".xlsm]"</f>
        <v>'[TỔNG NHẬP-XUẤT-TỒN 30.12.xlsm]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35.5</v>
      </c>
      <c r="H3" s="19">
        <f t="shared" si="0"/>
        <v>0</v>
      </c>
      <c r="I3" s="19">
        <f t="shared" si="0"/>
        <v>1.5</v>
      </c>
      <c r="J3" s="19">
        <f t="shared" si="0"/>
        <v>3</v>
      </c>
      <c r="K3" s="19">
        <f t="shared" si="0"/>
        <v>0</v>
      </c>
      <c r="L3" s="19">
        <f t="shared" si="0"/>
        <v>2.5</v>
      </c>
      <c r="M3" s="19">
        <f t="shared" si="0"/>
        <v>0</v>
      </c>
      <c r="N3" s="19">
        <f t="shared" si="0"/>
        <v>0</v>
      </c>
      <c r="O3" s="19">
        <f t="shared" si="0"/>
        <v>0</v>
      </c>
      <c r="P3" s="19">
        <f t="shared" si="0"/>
        <v>1</v>
      </c>
      <c r="Q3" s="19">
        <f t="shared" si="0"/>
        <v>0</v>
      </c>
      <c r="R3" s="19">
        <f t="shared" si="0"/>
        <v>1</v>
      </c>
      <c r="S3" s="19">
        <f t="shared" si="0"/>
        <v>0.5</v>
      </c>
      <c r="T3" s="19">
        <f t="shared" si="0"/>
        <v>0.5</v>
      </c>
      <c r="U3" s="19">
        <f t="shared" si="0"/>
        <v>0.5</v>
      </c>
      <c r="V3" s="19">
        <f t="shared" si="0"/>
        <v>0.5</v>
      </c>
      <c r="W3" s="19">
        <f t="shared" si="0"/>
        <v>1</v>
      </c>
      <c r="X3" s="19">
        <f t="shared" si="0"/>
        <v>1</v>
      </c>
      <c r="Y3" s="19">
        <f t="shared" si="0"/>
        <v>1.5</v>
      </c>
      <c r="Z3" s="19">
        <f t="shared" si="0"/>
        <v>0</v>
      </c>
      <c r="AA3" s="19">
        <f t="shared" si="0"/>
        <v>0.5</v>
      </c>
      <c r="AB3" s="19">
        <f t="shared" si="0"/>
        <v>5</v>
      </c>
      <c r="AC3" s="19">
        <f t="shared" si="0"/>
        <v>3</v>
      </c>
      <c r="AD3" s="19">
        <f t="shared" si="0"/>
        <v>0</v>
      </c>
      <c r="AE3" s="19">
        <f t="shared" si="0"/>
        <v>0</v>
      </c>
      <c r="AF3" s="19">
        <f t="shared" si="0"/>
        <v>0.5</v>
      </c>
      <c r="AG3" s="19">
        <f t="shared" si="0"/>
        <v>0.5</v>
      </c>
      <c r="AH3" s="19">
        <f t="shared" si="0"/>
        <v>0</v>
      </c>
      <c r="AI3" s="19">
        <f t="shared" si="0"/>
        <v>0</v>
      </c>
      <c r="AJ3" s="19">
        <f t="shared" si="0"/>
        <v>1</v>
      </c>
      <c r="AK3" s="19">
        <f t="shared" si="0"/>
        <v>0</v>
      </c>
      <c r="AL3" s="19">
        <f t="shared" si="0"/>
        <v>1</v>
      </c>
      <c r="AM3" s="19">
        <f t="shared" si="0"/>
        <v>1</v>
      </c>
      <c r="AN3" s="19">
        <f t="shared" si="0"/>
        <v>0</v>
      </c>
      <c r="AO3" s="19">
        <f t="shared" si="0"/>
        <v>1</v>
      </c>
      <c r="AP3" s="19">
        <f t="shared" si="0"/>
        <v>0</v>
      </c>
      <c r="AQ3" s="19">
        <f t="shared" si="0"/>
        <v>0</v>
      </c>
      <c r="AR3" s="19">
        <f t="shared" si="0"/>
        <v>0.5</v>
      </c>
      <c r="AS3" s="19">
        <f t="shared" si="0"/>
        <v>0.5</v>
      </c>
      <c r="AT3" s="19">
        <f t="shared" si="0"/>
        <v>0.5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0.5</v>
      </c>
      <c r="BD3" s="19">
        <f t="shared" si="0"/>
        <v>0</v>
      </c>
      <c r="BE3" s="19">
        <f t="shared" si="0"/>
        <v>0</v>
      </c>
      <c r="BF3" s="19">
        <f t="shared" si="0"/>
        <v>1</v>
      </c>
      <c r="BG3" s="19">
        <f t="shared" si="0"/>
        <v>0</v>
      </c>
      <c r="BH3" s="19">
        <f t="shared" si="0"/>
        <v>0</v>
      </c>
      <c r="BI3" s="19">
        <f t="shared" si="0"/>
        <v>0.5</v>
      </c>
      <c r="BJ3" s="19">
        <f t="shared" si="0"/>
        <v>1</v>
      </c>
      <c r="BK3" s="19">
        <f t="shared" si="0"/>
        <v>0.5</v>
      </c>
      <c r="BL3" s="19">
        <f t="shared" si="0"/>
        <v>0.5</v>
      </c>
      <c r="BM3" s="19">
        <f t="shared" si="0"/>
        <v>0</v>
      </c>
      <c r="BN3" s="19">
        <f t="shared" si="0"/>
        <v>0.5</v>
      </c>
      <c r="BO3" s="19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2.5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2.5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21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20" si="2">SUM(H5:DK5)</f>
        <v>7</v>
      </c>
      <c r="H5" s="13">
        <v>0</v>
      </c>
      <c r="I5" s="13">
        <v>0</v>
      </c>
      <c r="J5" s="13">
        <v>3</v>
      </c>
      <c r="K5" s="13">
        <v>0</v>
      </c>
      <c r="L5" s="13">
        <v>0.5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0.5</v>
      </c>
      <c r="Y5" s="13">
        <v>0</v>
      </c>
      <c r="Z5" s="13">
        <v>0</v>
      </c>
      <c r="AA5" s="13">
        <v>0.5</v>
      </c>
      <c r="AB5" s="13">
        <v>0.5</v>
      </c>
      <c r="AC5" s="13">
        <v>0.5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0.5</v>
      </c>
      <c r="BJ5" s="13">
        <v>0</v>
      </c>
      <c r="BK5" s="13">
        <v>0.5</v>
      </c>
      <c r="BL5" s="13">
        <v>0</v>
      </c>
      <c r="BM5" s="13">
        <v>0</v>
      </c>
      <c r="BN5" s="13">
        <v>0.5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0.5</v>
      </c>
      <c r="X8" s="13">
        <v>0</v>
      </c>
      <c r="Y8" s="13">
        <v>0</v>
      </c>
      <c r="Z8" s="13">
        <v>0</v>
      </c>
      <c r="AA8" s="13">
        <v>0</v>
      </c>
      <c r="AB8" s="13">
        <v>0.5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0.5</v>
      </c>
      <c r="J16" s="13">
        <v>0</v>
      </c>
      <c r="K16" s="13">
        <v>0</v>
      </c>
      <c r="L16" s="13">
        <v>0.5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3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3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si="2"/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132</v>
      </c>
      <c r="D21" s="5" t="s">
        <v>133</v>
      </c>
      <c r="E21" s="4" t="s">
        <v>134</v>
      </c>
      <c r="F21" s="3"/>
      <c r="G21" s="17">
        <f t="shared" ref="G21:G22" si="3">SUM(H21:DK21)</f>
        <v>3.5</v>
      </c>
      <c r="H21" s="13">
        <v>0</v>
      </c>
      <c r="I21" s="13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0.5</v>
      </c>
      <c r="Q21" s="13">
        <v>0</v>
      </c>
      <c r="R21" s="13">
        <v>0.5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0.5</v>
      </c>
      <c r="Z21" s="13">
        <v>0</v>
      </c>
      <c r="AA21" s="13">
        <v>0</v>
      </c>
      <c r="AB21" s="13">
        <v>0.5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136</v>
      </c>
      <c r="D22" s="5" t="s">
        <v>137</v>
      </c>
      <c r="E22" s="4" t="s">
        <v>138</v>
      </c>
      <c r="F22" s="3"/>
      <c r="G22" s="17">
        <f t="shared" si="3"/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139</v>
      </c>
      <c r="D23" s="5" t="s">
        <v>140</v>
      </c>
      <c r="E23" s="4" t="s">
        <v>34</v>
      </c>
      <c r="F23" s="3" t="s">
        <v>141</v>
      </c>
      <c r="G23" s="17">
        <f t="shared" ref="G23" si="5">SUM(H23:DK23)</f>
        <v>15.5</v>
      </c>
      <c r="H23" s="13">
        <v>0</v>
      </c>
      <c r="I23" s="13">
        <v>0</v>
      </c>
      <c r="J23" s="13">
        <v>0</v>
      </c>
      <c r="K23" s="13">
        <v>0</v>
      </c>
      <c r="L23" s="13">
        <v>0.5</v>
      </c>
      <c r="M23" s="13">
        <v>0</v>
      </c>
      <c r="N23" s="13">
        <v>0</v>
      </c>
      <c r="O23" s="13">
        <v>0</v>
      </c>
      <c r="P23" s="13">
        <v>0.5</v>
      </c>
      <c r="Q23" s="13">
        <v>0</v>
      </c>
      <c r="R23" s="13">
        <v>0.5</v>
      </c>
      <c r="S23" s="13">
        <v>0.5</v>
      </c>
      <c r="T23" s="13">
        <v>0.5</v>
      </c>
      <c r="U23" s="13">
        <v>0.5</v>
      </c>
      <c r="V23" s="13">
        <v>0.5</v>
      </c>
      <c r="W23" s="13">
        <v>0.5</v>
      </c>
      <c r="X23" s="13">
        <v>0.5</v>
      </c>
      <c r="Y23" s="13">
        <v>0.5</v>
      </c>
      <c r="Z23" s="13">
        <v>0</v>
      </c>
      <c r="AA23" s="13">
        <v>0</v>
      </c>
      <c r="AB23" s="13">
        <v>0.5</v>
      </c>
      <c r="AC23" s="13">
        <v>0</v>
      </c>
      <c r="AD23" s="13">
        <v>0</v>
      </c>
      <c r="AE23" s="13">
        <v>0</v>
      </c>
      <c r="AF23" s="13">
        <v>0.5</v>
      </c>
      <c r="AG23" s="13">
        <v>0.5</v>
      </c>
      <c r="AH23" s="13">
        <v>0</v>
      </c>
      <c r="AI23" s="13">
        <v>0</v>
      </c>
      <c r="AJ23" s="13">
        <v>1</v>
      </c>
      <c r="AK23" s="13">
        <v>0</v>
      </c>
      <c r="AL23" s="13">
        <v>1</v>
      </c>
      <c r="AM23" s="13">
        <v>1</v>
      </c>
      <c r="AN23" s="13">
        <v>0</v>
      </c>
      <c r="AO23" s="13">
        <v>1</v>
      </c>
      <c r="AP23" s="13">
        <v>0</v>
      </c>
      <c r="AQ23" s="13">
        <v>0</v>
      </c>
      <c r="AR23" s="13">
        <v>0.5</v>
      </c>
      <c r="AS23" s="13">
        <v>0.5</v>
      </c>
      <c r="AT23" s="13">
        <v>0.5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0.5</v>
      </c>
      <c r="BC23" s="13">
        <v>0.5</v>
      </c>
      <c r="BD23" s="13">
        <v>0</v>
      </c>
      <c r="BE23" s="13">
        <v>0</v>
      </c>
      <c r="BF23" s="13">
        <v>0.5</v>
      </c>
      <c r="BG23" s="13">
        <v>0</v>
      </c>
      <c r="BH23" s="13">
        <v>0</v>
      </c>
      <c r="BI23" s="13">
        <v>0</v>
      </c>
      <c r="BJ23" s="13">
        <v>1</v>
      </c>
      <c r="BK23" s="13">
        <v>0</v>
      </c>
      <c r="BL23" s="13">
        <v>0.5</v>
      </c>
      <c r="BM23" s="13">
        <v>0</v>
      </c>
      <c r="BN23" s="13">
        <v>0</v>
      </c>
      <c r="BO23" s="13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142</v>
      </c>
      <c r="D24" s="5" t="s">
        <v>143</v>
      </c>
      <c r="E24" s="4" t="s">
        <v>144</v>
      </c>
      <c r="F24" s="3"/>
      <c r="G24" s="17">
        <f t="shared" ref="G24" si="6">SUM(H24:DK24)</f>
        <v>2</v>
      </c>
      <c r="H24" s="13">
        <v>0</v>
      </c>
      <c r="I24" s="13">
        <v>0</v>
      </c>
      <c r="J24" s="13">
        <v>0</v>
      </c>
      <c r="K24" s="13">
        <v>0</v>
      </c>
      <c r="L24" s="13">
        <v>1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0.5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0.5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</row>
  </sheetData>
  <conditionalFormatting sqref="A4:A18">
    <cfRule type="expression" dxfId="51" priority="16">
      <formula>$A4=DAY(TODAY())</formula>
    </cfRule>
  </conditionalFormatting>
  <conditionalFormatting sqref="H4:BO20">
    <cfRule type="cellIs" dxfId="50" priority="15" operator="greaterThan">
      <formula>0</formula>
    </cfRule>
  </conditionalFormatting>
  <conditionalFormatting sqref="A19">
    <cfRule type="expression" dxfId="49" priority="14">
      <formula>$A19=DAY(TODAY())</formula>
    </cfRule>
  </conditionalFormatting>
  <conditionalFormatting sqref="A20">
    <cfRule type="expression" dxfId="48" priority="13">
      <formula>$A20=DAY(TODAY())</formula>
    </cfRule>
  </conditionalFormatting>
  <conditionalFormatting sqref="H21:BO23">
    <cfRule type="cellIs" dxfId="47" priority="12" operator="greaterThan">
      <formula>0</formula>
    </cfRule>
  </conditionalFormatting>
  <conditionalFormatting sqref="A21">
    <cfRule type="expression" dxfId="46" priority="11">
      <formula>$A21=DAY(TODAY())</formula>
    </cfRule>
  </conditionalFormatting>
  <conditionalFormatting sqref="A22">
    <cfRule type="expression" dxfId="45" priority="10">
      <formula>$A22=DAY(TODAY())</formula>
    </cfRule>
  </conditionalFormatting>
  <conditionalFormatting sqref="A23">
    <cfRule type="expression" dxfId="44" priority="6">
      <formula>$A23=DAY(TODAY())</formula>
    </cfRule>
  </conditionalFormatting>
  <conditionalFormatting sqref="A24">
    <cfRule type="expression" dxfId="22" priority="2">
      <formula>$A24=DAY(TODAY())</formula>
    </cfRule>
  </conditionalFormatting>
  <conditionalFormatting sqref="H24:BO24">
    <cfRule type="cellIs" dxfId="11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tabSelected="1" workbookViewId="0">
      <pane xSplit="7" ySplit="3" topLeftCell="AL14" activePane="bottomRight" state="frozen"/>
      <selection pane="topRight" activeCell="H1" sqref="H1"/>
      <selection pane="bottomLeft" activeCell="A4" sqref="A4"/>
      <selection pane="bottomRight" activeCell="BB17" sqref="BB1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32" t="s">
        <v>146</v>
      </c>
      <c r="D1" s="32" t="s">
        <v>146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39.25</v>
      </c>
      <c r="H3" s="19">
        <f t="shared" si="0"/>
        <v>0</v>
      </c>
      <c r="I3" s="19">
        <f t="shared" si="0"/>
        <v>3</v>
      </c>
      <c r="J3" s="19">
        <f t="shared" si="0"/>
        <v>0</v>
      </c>
      <c r="K3" s="19">
        <f t="shared" si="0"/>
        <v>0.5</v>
      </c>
      <c r="L3" s="19">
        <f t="shared" si="0"/>
        <v>6.5</v>
      </c>
      <c r="M3" s="19">
        <f t="shared" si="0"/>
        <v>1</v>
      </c>
      <c r="N3" s="19">
        <f t="shared" si="0"/>
        <v>0.75</v>
      </c>
      <c r="O3" s="19">
        <f t="shared" si="0"/>
        <v>0.5</v>
      </c>
      <c r="P3" s="19">
        <f t="shared" si="0"/>
        <v>1</v>
      </c>
      <c r="Q3" s="19">
        <f t="shared" si="0"/>
        <v>2.5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3</v>
      </c>
      <c r="X3" s="19">
        <f t="shared" si="0"/>
        <v>3.5</v>
      </c>
      <c r="Y3" s="19">
        <f t="shared" si="0"/>
        <v>2</v>
      </c>
      <c r="Z3" s="19">
        <f t="shared" si="0"/>
        <v>0</v>
      </c>
      <c r="AA3" s="19">
        <f t="shared" si="0"/>
        <v>3.5</v>
      </c>
      <c r="AB3" s="19">
        <f t="shared" si="0"/>
        <v>3.5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0.5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0.5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2</v>
      </c>
      <c r="BC3" s="19">
        <f t="shared" si="0"/>
        <v>0.5</v>
      </c>
      <c r="BD3" s="19">
        <f t="shared" si="0"/>
        <v>0</v>
      </c>
      <c r="BE3" s="19">
        <f t="shared" si="0"/>
        <v>0</v>
      </c>
      <c r="BF3" s="19">
        <f t="shared" si="0"/>
        <v>2.5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1</v>
      </c>
      <c r="BL3" s="19">
        <f t="shared" si="0"/>
        <v>0</v>
      </c>
      <c r="BM3" s="19">
        <f t="shared" si="0"/>
        <v>0</v>
      </c>
      <c r="BN3" s="19">
        <f t="shared" si="0"/>
        <v>0.5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21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20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2.5</v>
      </c>
      <c r="H7" s="13">
        <v>0</v>
      </c>
      <c r="I7" s="13">
        <v>1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0.5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1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1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5.75</v>
      </c>
      <c r="H9" s="13">
        <v>0</v>
      </c>
      <c r="I9" s="13">
        <v>0.5</v>
      </c>
      <c r="J9" s="13">
        <v>0</v>
      </c>
      <c r="K9" s="13">
        <v>0</v>
      </c>
      <c r="L9" s="13">
        <v>0</v>
      </c>
      <c r="M9" s="13">
        <v>0.5</v>
      </c>
      <c r="N9" s="13">
        <v>0.75</v>
      </c>
      <c r="O9" s="13">
        <v>0.5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0.5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0.5</v>
      </c>
      <c r="BG9" s="13">
        <v>0</v>
      </c>
      <c r="BH9" s="13">
        <v>0</v>
      </c>
      <c r="BI9" s="13">
        <v>0</v>
      </c>
      <c r="BJ9" s="13">
        <v>0</v>
      </c>
      <c r="BK9" s="13">
        <v>1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5</v>
      </c>
      <c r="H15" s="13">
        <v>0</v>
      </c>
      <c r="I15" s="13">
        <v>0</v>
      </c>
      <c r="J15" s="13">
        <v>0</v>
      </c>
      <c r="K15" s="13">
        <v>0</v>
      </c>
      <c r="L15" s="13">
        <v>2.5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2.5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0.5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5.5</v>
      </c>
      <c r="H17" s="13">
        <v>0</v>
      </c>
      <c r="I17" s="13">
        <v>0.5</v>
      </c>
      <c r="J17" s="13">
        <v>0</v>
      </c>
      <c r="K17" s="13">
        <v>0</v>
      </c>
      <c r="L17" s="13">
        <v>1</v>
      </c>
      <c r="M17" s="13">
        <v>0.5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1.5</v>
      </c>
      <c r="X17" s="13">
        <v>0</v>
      </c>
      <c r="Y17" s="13">
        <v>0</v>
      </c>
      <c r="Z17" s="13">
        <v>0</v>
      </c>
      <c r="AA17" s="13">
        <v>0.5</v>
      </c>
      <c r="AB17" s="13">
        <v>0.5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1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si="2"/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132</v>
      </c>
      <c r="D21" s="5" t="s">
        <v>133</v>
      </c>
      <c r="E21" s="4" t="s">
        <v>134</v>
      </c>
      <c r="F21" s="3"/>
      <c r="G21" s="17">
        <f t="shared" ref="G21:G23" si="3">SUM(H21:DK21)</f>
        <v>5.5</v>
      </c>
      <c r="H21" s="13">
        <v>0</v>
      </c>
      <c r="I21" s="13">
        <v>1</v>
      </c>
      <c r="J21" s="13">
        <v>0</v>
      </c>
      <c r="K21" s="13">
        <v>0.5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1.5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0.5</v>
      </c>
      <c r="X21" s="13">
        <v>0.5</v>
      </c>
      <c r="Y21" s="13">
        <v>0</v>
      </c>
      <c r="Z21" s="13">
        <v>0</v>
      </c>
      <c r="AA21" s="13">
        <v>0.5</v>
      </c>
      <c r="AB21" s="13">
        <v>0.5</v>
      </c>
      <c r="AC21" s="13">
        <v>0</v>
      </c>
      <c r="AD21" s="13">
        <v>0</v>
      </c>
      <c r="AE21" s="13">
        <v>0</v>
      </c>
      <c r="AF21" s="13">
        <v>0.5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136</v>
      </c>
      <c r="D22" s="5" t="s">
        <v>137</v>
      </c>
      <c r="E22" s="4" t="s">
        <v>138</v>
      </c>
      <c r="F22" s="3"/>
      <c r="G22" s="17">
        <f t="shared" si="3"/>
        <v>6</v>
      </c>
      <c r="H22" s="13">
        <v>0</v>
      </c>
      <c r="I22" s="13">
        <v>0</v>
      </c>
      <c r="J22" s="13">
        <v>0</v>
      </c>
      <c r="K22" s="13">
        <v>0</v>
      </c>
      <c r="L22" s="13">
        <v>3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3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139</v>
      </c>
      <c r="D23" s="5" t="s">
        <v>140</v>
      </c>
      <c r="E23" s="4" t="s">
        <v>34</v>
      </c>
      <c r="F23" s="3" t="s">
        <v>141</v>
      </c>
      <c r="G23" s="17">
        <f t="shared" si="3"/>
        <v>4.5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0.5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0.5</v>
      </c>
      <c r="X23" s="13">
        <v>0</v>
      </c>
      <c r="Y23" s="13">
        <v>0</v>
      </c>
      <c r="Z23" s="13">
        <v>0</v>
      </c>
      <c r="AA23" s="13">
        <v>0</v>
      </c>
      <c r="AB23" s="13">
        <v>1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0.5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0.5</v>
      </c>
      <c r="BC23" s="13">
        <v>0.5</v>
      </c>
      <c r="BD23" s="13">
        <v>0</v>
      </c>
      <c r="BE23" s="13">
        <v>0</v>
      </c>
      <c r="BF23" s="13">
        <v>1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142</v>
      </c>
      <c r="D24" s="5" t="s">
        <v>143</v>
      </c>
      <c r="E24" s="4" t="s">
        <v>144</v>
      </c>
      <c r="F24" s="3"/>
      <c r="G24" s="17">
        <f t="shared" ref="G24" si="5">SUM(H24:DK24)</f>
        <v>2.5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1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1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0.5</v>
      </c>
      <c r="BO24" s="13">
        <v>0</v>
      </c>
    </row>
  </sheetData>
  <conditionalFormatting sqref="A4:A18">
    <cfRule type="expression" dxfId="43" priority="12">
      <formula>$A4=DAY(TODAY())</formula>
    </cfRule>
  </conditionalFormatting>
  <conditionalFormatting sqref="H4:BO20">
    <cfRule type="cellIs" dxfId="42" priority="11" operator="greaterThan">
      <formula>0</formula>
    </cfRule>
  </conditionalFormatting>
  <conditionalFormatting sqref="A19">
    <cfRule type="expression" dxfId="41" priority="10">
      <formula>$A19=DAY(TODAY())</formula>
    </cfRule>
  </conditionalFormatting>
  <conditionalFormatting sqref="A20">
    <cfRule type="expression" dxfId="40" priority="9">
      <formula>$A20=DAY(TODAY())</formula>
    </cfRule>
  </conditionalFormatting>
  <conditionalFormatting sqref="H21:BO24">
    <cfRule type="cellIs" dxfId="39" priority="8" operator="greaterThan">
      <formula>0</formula>
    </cfRule>
  </conditionalFormatting>
  <conditionalFormatting sqref="A21">
    <cfRule type="expression" dxfId="38" priority="7">
      <formula>$A21=DAY(TODAY())</formula>
    </cfRule>
  </conditionalFormatting>
  <conditionalFormatting sqref="A22">
    <cfRule type="expression" dxfId="37" priority="6">
      <formula>$A22=DAY(TODAY())</formula>
    </cfRule>
  </conditionalFormatting>
  <conditionalFormatting sqref="A23">
    <cfRule type="expression" dxfId="36" priority="5">
      <formula>$A23=DAY(TODAY())</formula>
    </cfRule>
  </conditionalFormatting>
  <conditionalFormatting sqref="A24">
    <cfRule type="expression" dxfId="14" priority="1">
      <formula>$A24=DAY(TODAY())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32">
        <v>1</v>
      </c>
      <c r="D1" s="32" t="s">
        <v>146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ca="1" si="0">SUBTOTAL(9,G4:G99)</f>
        <v>0</v>
      </c>
      <c r="H3" s="19">
        <f t="shared" ca="1" si="0"/>
        <v>0</v>
      </c>
      <c r="I3" s="19">
        <f t="shared" ca="1" si="0"/>
        <v>0</v>
      </c>
      <c r="J3" s="19">
        <f t="shared" ca="1" si="0"/>
        <v>0</v>
      </c>
      <c r="K3" s="19">
        <f t="shared" ca="1" si="0"/>
        <v>0</v>
      </c>
      <c r="L3" s="19">
        <f t="shared" ca="1" si="0"/>
        <v>0</v>
      </c>
      <c r="M3" s="19">
        <f t="shared" ca="1" si="0"/>
        <v>0</v>
      </c>
      <c r="N3" s="19">
        <f t="shared" ca="1" si="0"/>
        <v>0</v>
      </c>
      <c r="O3" s="19">
        <f t="shared" ca="1" si="0"/>
        <v>0</v>
      </c>
      <c r="P3" s="19">
        <f t="shared" ca="1" si="0"/>
        <v>0</v>
      </c>
      <c r="Q3" s="19">
        <f t="shared" ca="1" si="0"/>
        <v>0</v>
      </c>
      <c r="R3" s="19">
        <f t="shared" ca="1" si="0"/>
        <v>0</v>
      </c>
      <c r="S3" s="19">
        <f t="shared" ca="1" si="0"/>
        <v>0</v>
      </c>
      <c r="T3" s="19">
        <f t="shared" ca="1" si="0"/>
        <v>0</v>
      </c>
      <c r="U3" s="19">
        <f t="shared" ca="1" si="0"/>
        <v>0</v>
      </c>
      <c r="V3" s="19">
        <f t="shared" ca="1" si="0"/>
        <v>0</v>
      </c>
      <c r="W3" s="19">
        <f t="shared" ca="1" si="0"/>
        <v>0</v>
      </c>
      <c r="X3" s="19">
        <f t="shared" ca="1" si="0"/>
        <v>0</v>
      </c>
      <c r="Y3" s="19">
        <f t="shared" ca="1" si="0"/>
        <v>0</v>
      </c>
      <c r="Z3" s="19">
        <f t="shared" ca="1" si="0"/>
        <v>0</v>
      </c>
      <c r="AA3" s="19">
        <f t="shared" ca="1" si="0"/>
        <v>0</v>
      </c>
      <c r="AB3" s="19">
        <f t="shared" ca="1" si="0"/>
        <v>0</v>
      </c>
      <c r="AC3" s="19">
        <f t="shared" ca="1" si="0"/>
        <v>0</v>
      </c>
      <c r="AD3" s="19">
        <f t="shared" ca="1" si="0"/>
        <v>0</v>
      </c>
      <c r="AE3" s="19">
        <f t="shared" ca="1" si="0"/>
        <v>0</v>
      </c>
      <c r="AF3" s="19">
        <f t="shared" ca="1" si="0"/>
        <v>0</v>
      </c>
      <c r="AG3" s="19">
        <f t="shared" ca="1" si="0"/>
        <v>0</v>
      </c>
      <c r="AH3" s="19">
        <f t="shared" ca="1" si="0"/>
        <v>0</v>
      </c>
      <c r="AI3" s="19">
        <f t="shared" ca="1" si="0"/>
        <v>0</v>
      </c>
      <c r="AJ3" s="19">
        <f t="shared" ca="1" si="0"/>
        <v>0</v>
      </c>
      <c r="AK3" s="19">
        <f t="shared" ca="1" si="0"/>
        <v>0</v>
      </c>
      <c r="AL3" s="19">
        <f t="shared" ca="1" si="0"/>
        <v>0</v>
      </c>
      <c r="AM3" s="19">
        <f t="shared" ca="1" si="0"/>
        <v>0</v>
      </c>
      <c r="AN3" s="19">
        <f t="shared" ca="1" si="0"/>
        <v>0</v>
      </c>
      <c r="AO3" s="19">
        <f t="shared" ca="1" si="0"/>
        <v>0</v>
      </c>
      <c r="AP3" s="19">
        <f t="shared" ca="1" si="0"/>
        <v>0</v>
      </c>
      <c r="AQ3" s="19">
        <f t="shared" ca="1" si="0"/>
        <v>0</v>
      </c>
      <c r="AR3" s="19">
        <f t="shared" ca="1" si="0"/>
        <v>0</v>
      </c>
      <c r="AS3" s="19">
        <f t="shared" ca="1" si="0"/>
        <v>0</v>
      </c>
      <c r="AT3" s="19">
        <f t="shared" ca="1" si="0"/>
        <v>0</v>
      </c>
      <c r="AU3" s="19">
        <f t="shared" ca="1" si="0"/>
        <v>0</v>
      </c>
      <c r="AV3" s="19">
        <f t="shared" ca="1" si="0"/>
        <v>0</v>
      </c>
      <c r="AW3" s="19">
        <f t="shared" ca="1" si="0"/>
        <v>0</v>
      </c>
      <c r="AX3" s="19">
        <f t="shared" ca="1" si="0"/>
        <v>0</v>
      </c>
      <c r="AY3" s="19">
        <f t="shared" ca="1" si="0"/>
        <v>0</v>
      </c>
      <c r="AZ3" s="19">
        <f t="shared" ca="1" si="0"/>
        <v>0</v>
      </c>
      <c r="BA3" s="19">
        <f t="shared" ca="1" si="0"/>
        <v>0</v>
      </c>
      <c r="BB3" s="19">
        <f t="shared" ca="1" si="0"/>
        <v>0</v>
      </c>
      <c r="BC3" s="19">
        <f t="shared" ca="1" si="0"/>
        <v>0</v>
      </c>
      <c r="BD3" s="19">
        <f t="shared" ca="1" si="0"/>
        <v>0</v>
      </c>
      <c r="BE3" s="19">
        <f t="shared" ca="1" si="0"/>
        <v>0</v>
      </c>
      <c r="BF3" s="19">
        <f t="shared" ca="1" si="0"/>
        <v>0</v>
      </c>
      <c r="BG3" s="19">
        <f t="shared" ca="1" si="0"/>
        <v>0</v>
      </c>
      <c r="BH3" s="19">
        <f t="shared" ca="1" si="0"/>
        <v>0</v>
      </c>
      <c r="BI3" s="19">
        <f t="shared" ca="1" si="0"/>
        <v>0</v>
      </c>
      <c r="BJ3" s="19">
        <f t="shared" ca="1" si="0"/>
        <v>0</v>
      </c>
      <c r="BK3" s="19">
        <f t="shared" ca="1" si="0"/>
        <v>0</v>
      </c>
      <c r="BL3" s="19">
        <f t="shared" ca="1" si="0"/>
        <v>0</v>
      </c>
      <c r="BM3" s="19">
        <f t="shared" ca="1" si="0"/>
        <v>0</v>
      </c>
      <c r="BN3" s="19">
        <f t="shared" ca="1" si="0"/>
        <v>0</v>
      </c>
      <c r="BO3" s="19">
        <f t="shared" ca="1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 ca="1">SUM(H4:DK4)</f>
        <v>0</v>
      </c>
      <c r="H4" s="13">
        <f ca="1">IFERROR(SUMIFS(INDIRECT($E$1&amp;$D4&amp;"'!$h:$h"),INDIRECT($E$1&amp;$D4&amp;"'!$d:$d"),H$2),0)</f>
        <v>0</v>
      </c>
      <c r="I4" s="13">
        <f t="shared" ref="I4:BO8" ca="1" si="1">IFERROR(SUMIFS(INDIRECT($E$1&amp;$D4&amp;"'!$h:$h"),INDIRECT($E$1&amp;$D4&amp;"'!$d:$d"),I$2),0)</f>
        <v>0</v>
      </c>
      <c r="J4" s="13">
        <f t="shared" ca="1" si="1"/>
        <v>0</v>
      </c>
      <c r="K4" s="13">
        <f t="shared" ca="1" si="1"/>
        <v>0</v>
      </c>
      <c r="L4" s="13">
        <f t="shared" ca="1" si="1"/>
        <v>0</v>
      </c>
      <c r="M4" s="13">
        <f t="shared" ca="1" si="1"/>
        <v>0</v>
      </c>
      <c r="N4" s="13">
        <f t="shared" ca="1" si="1"/>
        <v>0</v>
      </c>
      <c r="O4" s="13">
        <f t="shared" ca="1" si="1"/>
        <v>0</v>
      </c>
      <c r="P4" s="13">
        <f t="shared" ca="1" si="1"/>
        <v>0</v>
      </c>
      <c r="Q4" s="13">
        <f t="shared" ca="1" si="1"/>
        <v>0</v>
      </c>
      <c r="R4" s="13">
        <f t="shared" ca="1" si="1"/>
        <v>0</v>
      </c>
      <c r="S4" s="13">
        <f t="shared" ca="1" si="1"/>
        <v>0</v>
      </c>
      <c r="T4" s="13">
        <f t="shared" ca="1" si="1"/>
        <v>0</v>
      </c>
      <c r="U4" s="13">
        <f t="shared" ca="1" si="1"/>
        <v>0</v>
      </c>
      <c r="V4" s="13">
        <f t="shared" ca="1" si="1"/>
        <v>0</v>
      </c>
      <c r="W4" s="13">
        <f t="shared" ca="1" si="1"/>
        <v>0</v>
      </c>
      <c r="X4" s="13">
        <f t="shared" ca="1" si="1"/>
        <v>0</v>
      </c>
      <c r="Y4" s="13">
        <f t="shared" ca="1" si="1"/>
        <v>0</v>
      </c>
      <c r="Z4" s="13">
        <f t="shared" ca="1" si="1"/>
        <v>0</v>
      </c>
      <c r="AA4" s="13">
        <f t="shared" ca="1" si="1"/>
        <v>0</v>
      </c>
      <c r="AB4" s="13">
        <f t="shared" ca="1" si="1"/>
        <v>0</v>
      </c>
      <c r="AC4" s="13">
        <f t="shared" ca="1" si="1"/>
        <v>0</v>
      </c>
      <c r="AD4" s="13">
        <f t="shared" ca="1" si="1"/>
        <v>0</v>
      </c>
      <c r="AE4" s="13">
        <f t="shared" ca="1" si="1"/>
        <v>0</v>
      </c>
      <c r="AF4" s="13">
        <f t="shared" ca="1" si="1"/>
        <v>0</v>
      </c>
      <c r="AG4" s="13">
        <f t="shared" ca="1" si="1"/>
        <v>0</v>
      </c>
      <c r="AH4" s="13">
        <f t="shared" ca="1" si="1"/>
        <v>0</v>
      </c>
      <c r="AI4" s="13">
        <f t="shared" ca="1" si="1"/>
        <v>0</v>
      </c>
      <c r="AJ4" s="13">
        <f t="shared" ca="1" si="1"/>
        <v>0</v>
      </c>
      <c r="AK4" s="13">
        <f t="shared" ca="1" si="1"/>
        <v>0</v>
      </c>
      <c r="AL4" s="13">
        <f t="shared" ca="1" si="1"/>
        <v>0</v>
      </c>
      <c r="AM4" s="13">
        <f t="shared" ca="1" si="1"/>
        <v>0</v>
      </c>
      <c r="AN4" s="13">
        <f t="shared" ca="1" si="1"/>
        <v>0</v>
      </c>
      <c r="AO4" s="13">
        <f t="shared" ca="1" si="1"/>
        <v>0</v>
      </c>
      <c r="AP4" s="13">
        <f t="shared" ca="1" si="1"/>
        <v>0</v>
      </c>
      <c r="AQ4" s="13">
        <f t="shared" ca="1" si="1"/>
        <v>0</v>
      </c>
      <c r="AR4" s="13">
        <f t="shared" ca="1" si="1"/>
        <v>0</v>
      </c>
      <c r="AS4" s="13">
        <f t="shared" ca="1" si="1"/>
        <v>0</v>
      </c>
      <c r="AT4" s="13">
        <f t="shared" ca="1" si="1"/>
        <v>0</v>
      </c>
      <c r="AU4" s="13">
        <f t="shared" ca="1" si="1"/>
        <v>0</v>
      </c>
      <c r="AV4" s="13">
        <f t="shared" ca="1" si="1"/>
        <v>0</v>
      </c>
      <c r="AW4" s="13">
        <f t="shared" ca="1" si="1"/>
        <v>0</v>
      </c>
      <c r="AX4" s="13">
        <f t="shared" ca="1" si="1"/>
        <v>0</v>
      </c>
      <c r="AY4" s="13">
        <f t="shared" ca="1" si="1"/>
        <v>0</v>
      </c>
      <c r="AZ4" s="13">
        <f t="shared" ca="1" si="1"/>
        <v>0</v>
      </c>
      <c r="BA4" s="13">
        <f t="shared" ca="1" si="1"/>
        <v>0</v>
      </c>
      <c r="BB4" s="13">
        <f t="shared" ca="1" si="1"/>
        <v>0</v>
      </c>
      <c r="BC4" s="13">
        <f t="shared" ca="1" si="1"/>
        <v>0</v>
      </c>
      <c r="BD4" s="13">
        <f t="shared" ca="1" si="1"/>
        <v>0</v>
      </c>
      <c r="BE4" s="13">
        <f t="shared" ca="1" si="1"/>
        <v>0</v>
      </c>
      <c r="BF4" s="13">
        <f t="shared" ca="1" si="1"/>
        <v>0</v>
      </c>
      <c r="BG4" s="13">
        <f t="shared" ca="1" si="1"/>
        <v>0</v>
      </c>
      <c r="BH4" s="13">
        <f t="shared" ca="1" si="1"/>
        <v>0</v>
      </c>
      <c r="BI4" s="13">
        <f t="shared" ca="1" si="1"/>
        <v>0</v>
      </c>
      <c r="BJ4" s="13">
        <f t="shared" ca="1" si="1"/>
        <v>0</v>
      </c>
      <c r="BK4" s="13">
        <f t="shared" ca="1" si="1"/>
        <v>0</v>
      </c>
      <c r="BL4" s="13">
        <f t="shared" ca="1" si="1"/>
        <v>0</v>
      </c>
      <c r="BM4" s="13">
        <f t="shared" ca="1" si="1"/>
        <v>0</v>
      </c>
      <c r="BN4" s="13">
        <f t="shared" ca="1" si="1"/>
        <v>0</v>
      </c>
      <c r="BO4" s="13">
        <f t="shared" ca="1" si="1"/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20" ca="1" si="3">SUM(H5:DK5)</f>
        <v>0</v>
      </c>
      <c r="H5" s="13">
        <f t="shared" ref="H5:W24" ca="1" si="4">IFERROR(SUMIFS(INDIRECT($E$1&amp;$D5&amp;"'!$h:$h"),INDIRECT($E$1&amp;$D5&amp;"'!$d:$d"),H$2),0)</f>
        <v>0</v>
      </c>
      <c r="I5" s="13">
        <f t="shared" ca="1" si="1"/>
        <v>0</v>
      </c>
      <c r="J5" s="13">
        <f t="shared" ca="1" si="1"/>
        <v>0</v>
      </c>
      <c r="K5" s="13">
        <f t="shared" ca="1" si="1"/>
        <v>0</v>
      </c>
      <c r="L5" s="13">
        <f t="shared" ca="1" si="1"/>
        <v>0</v>
      </c>
      <c r="M5" s="13">
        <f t="shared" ca="1" si="1"/>
        <v>0</v>
      </c>
      <c r="N5" s="13">
        <f t="shared" ca="1" si="1"/>
        <v>0</v>
      </c>
      <c r="O5" s="13">
        <f t="shared" ca="1" si="1"/>
        <v>0</v>
      </c>
      <c r="P5" s="13">
        <f t="shared" ca="1" si="1"/>
        <v>0</v>
      </c>
      <c r="Q5" s="13">
        <f t="shared" ca="1" si="1"/>
        <v>0</v>
      </c>
      <c r="R5" s="13">
        <f t="shared" ca="1" si="1"/>
        <v>0</v>
      </c>
      <c r="S5" s="13">
        <f t="shared" ca="1" si="1"/>
        <v>0</v>
      </c>
      <c r="T5" s="13">
        <f t="shared" ca="1" si="1"/>
        <v>0</v>
      </c>
      <c r="U5" s="13">
        <f t="shared" ca="1" si="1"/>
        <v>0</v>
      </c>
      <c r="V5" s="13">
        <f t="shared" ca="1" si="1"/>
        <v>0</v>
      </c>
      <c r="W5" s="13">
        <f t="shared" ca="1" si="1"/>
        <v>0</v>
      </c>
      <c r="X5" s="13">
        <f t="shared" ca="1" si="1"/>
        <v>0</v>
      </c>
      <c r="Y5" s="13">
        <f t="shared" ca="1" si="1"/>
        <v>0</v>
      </c>
      <c r="Z5" s="13">
        <f t="shared" ca="1" si="1"/>
        <v>0</v>
      </c>
      <c r="AA5" s="13">
        <f t="shared" ca="1" si="1"/>
        <v>0</v>
      </c>
      <c r="AB5" s="13">
        <f t="shared" ca="1" si="1"/>
        <v>0</v>
      </c>
      <c r="AC5" s="13">
        <f t="shared" ca="1" si="1"/>
        <v>0</v>
      </c>
      <c r="AD5" s="13">
        <f t="shared" ca="1" si="1"/>
        <v>0</v>
      </c>
      <c r="AE5" s="13">
        <f t="shared" ca="1" si="1"/>
        <v>0</v>
      </c>
      <c r="AF5" s="13">
        <f t="shared" ca="1" si="1"/>
        <v>0</v>
      </c>
      <c r="AG5" s="13">
        <f t="shared" ca="1" si="1"/>
        <v>0</v>
      </c>
      <c r="AH5" s="13">
        <f t="shared" ca="1" si="1"/>
        <v>0</v>
      </c>
      <c r="AI5" s="13">
        <f t="shared" ca="1" si="1"/>
        <v>0</v>
      </c>
      <c r="AJ5" s="13">
        <f t="shared" ca="1" si="1"/>
        <v>0</v>
      </c>
      <c r="AK5" s="13">
        <f t="shared" ca="1" si="1"/>
        <v>0</v>
      </c>
      <c r="AL5" s="13">
        <f t="shared" ca="1" si="1"/>
        <v>0</v>
      </c>
      <c r="AM5" s="13">
        <f t="shared" ca="1" si="1"/>
        <v>0</v>
      </c>
      <c r="AN5" s="13">
        <f t="shared" ca="1" si="1"/>
        <v>0</v>
      </c>
      <c r="AO5" s="13">
        <f t="shared" ca="1" si="1"/>
        <v>0</v>
      </c>
      <c r="AP5" s="13">
        <f t="shared" ca="1" si="1"/>
        <v>0</v>
      </c>
      <c r="AQ5" s="13">
        <f t="shared" ca="1" si="1"/>
        <v>0</v>
      </c>
      <c r="AR5" s="13">
        <f t="shared" ca="1" si="1"/>
        <v>0</v>
      </c>
      <c r="AS5" s="13">
        <f t="shared" ca="1" si="1"/>
        <v>0</v>
      </c>
      <c r="AT5" s="13">
        <f t="shared" ca="1" si="1"/>
        <v>0</v>
      </c>
      <c r="AU5" s="13">
        <f t="shared" ca="1" si="1"/>
        <v>0</v>
      </c>
      <c r="AV5" s="13">
        <f t="shared" ca="1" si="1"/>
        <v>0</v>
      </c>
      <c r="AW5" s="13">
        <f t="shared" ca="1" si="1"/>
        <v>0</v>
      </c>
      <c r="AX5" s="13">
        <f t="shared" ca="1" si="1"/>
        <v>0</v>
      </c>
      <c r="AY5" s="13">
        <f t="shared" ca="1" si="1"/>
        <v>0</v>
      </c>
      <c r="AZ5" s="13">
        <f t="shared" ca="1" si="1"/>
        <v>0</v>
      </c>
      <c r="BA5" s="13">
        <f t="shared" ca="1" si="1"/>
        <v>0</v>
      </c>
      <c r="BB5" s="13">
        <f t="shared" ca="1" si="1"/>
        <v>0</v>
      </c>
      <c r="BC5" s="13">
        <f t="shared" ca="1" si="1"/>
        <v>0</v>
      </c>
      <c r="BD5" s="13">
        <f t="shared" ca="1" si="1"/>
        <v>0</v>
      </c>
      <c r="BE5" s="13">
        <f t="shared" ca="1" si="1"/>
        <v>0</v>
      </c>
      <c r="BF5" s="13">
        <f t="shared" ca="1" si="1"/>
        <v>0</v>
      </c>
      <c r="BG5" s="13">
        <f t="shared" ca="1" si="1"/>
        <v>0</v>
      </c>
      <c r="BH5" s="13">
        <f t="shared" ca="1" si="1"/>
        <v>0</v>
      </c>
      <c r="BI5" s="13">
        <f t="shared" ca="1" si="1"/>
        <v>0</v>
      </c>
      <c r="BJ5" s="13">
        <f t="shared" ca="1" si="1"/>
        <v>0</v>
      </c>
      <c r="BK5" s="13">
        <f t="shared" ca="1" si="1"/>
        <v>0</v>
      </c>
      <c r="BL5" s="13">
        <f t="shared" ca="1" si="1"/>
        <v>0</v>
      </c>
      <c r="BM5" s="13">
        <f t="shared" ca="1" si="1"/>
        <v>0</v>
      </c>
      <c r="BN5" s="13">
        <f t="shared" ca="1" si="1"/>
        <v>0</v>
      </c>
      <c r="BO5" s="13">
        <f t="shared" ca="1" si="1"/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ca="1" si="3"/>
        <v>0</v>
      </c>
      <c r="H6" s="13">
        <f t="shared" ca="1" si="4"/>
        <v>0</v>
      </c>
      <c r="I6" s="13">
        <f t="shared" ca="1" si="1"/>
        <v>0</v>
      </c>
      <c r="J6" s="13">
        <f t="shared" ca="1" si="1"/>
        <v>0</v>
      </c>
      <c r="K6" s="13">
        <f t="shared" ca="1" si="1"/>
        <v>0</v>
      </c>
      <c r="L6" s="13">
        <f t="shared" ca="1" si="1"/>
        <v>0</v>
      </c>
      <c r="M6" s="13">
        <f t="shared" ca="1" si="1"/>
        <v>0</v>
      </c>
      <c r="N6" s="13">
        <f t="shared" ca="1" si="1"/>
        <v>0</v>
      </c>
      <c r="O6" s="13">
        <f t="shared" ca="1" si="1"/>
        <v>0</v>
      </c>
      <c r="P6" s="13">
        <f t="shared" ca="1" si="1"/>
        <v>0</v>
      </c>
      <c r="Q6" s="13">
        <f t="shared" ca="1" si="1"/>
        <v>0</v>
      </c>
      <c r="R6" s="13">
        <f t="shared" ca="1" si="1"/>
        <v>0</v>
      </c>
      <c r="S6" s="13">
        <f t="shared" ca="1" si="1"/>
        <v>0</v>
      </c>
      <c r="T6" s="13">
        <f t="shared" ca="1" si="1"/>
        <v>0</v>
      </c>
      <c r="U6" s="13">
        <f t="shared" ca="1" si="1"/>
        <v>0</v>
      </c>
      <c r="V6" s="13">
        <f t="shared" ca="1" si="1"/>
        <v>0</v>
      </c>
      <c r="W6" s="13">
        <f t="shared" ca="1" si="1"/>
        <v>0</v>
      </c>
      <c r="X6" s="13">
        <f t="shared" ca="1" si="1"/>
        <v>0</v>
      </c>
      <c r="Y6" s="13">
        <f t="shared" ca="1" si="1"/>
        <v>0</v>
      </c>
      <c r="Z6" s="13">
        <f t="shared" ca="1" si="1"/>
        <v>0</v>
      </c>
      <c r="AA6" s="13">
        <f t="shared" ca="1" si="1"/>
        <v>0</v>
      </c>
      <c r="AB6" s="13">
        <f t="shared" ca="1" si="1"/>
        <v>0</v>
      </c>
      <c r="AC6" s="13">
        <f t="shared" ca="1" si="1"/>
        <v>0</v>
      </c>
      <c r="AD6" s="13">
        <f t="shared" ca="1" si="1"/>
        <v>0</v>
      </c>
      <c r="AE6" s="13">
        <f t="shared" ca="1" si="1"/>
        <v>0</v>
      </c>
      <c r="AF6" s="13">
        <f t="shared" ca="1" si="1"/>
        <v>0</v>
      </c>
      <c r="AG6" s="13">
        <f t="shared" ca="1" si="1"/>
        <v>0</v>
      </c>
      <c r="AH6" s="13">
        <f t="shared" ca="1" si="1"/>
        <v>0</v>
      </c>
      <c r="AI6" s="13">
        <f t="shared" ca="1" si="1"/>
        <v>0</v>
      </c>
      <c r="AJ6" s="13">
        <f t="shared" ca="1" si="1"/>
        <v>0</v>
      </c>
      <c r="AK6" s="13">
        <f t="shared" ca="1" si="1"/>
        <v>0</v>
      </c>
      <c r="AL6" s="13">
        <f t="shared" ca="1" si="1"/>
        <v>0</v>
      </c>
      <c r="AM6" s="13">
        <f t="shared" ca="1" si="1"/>
        <v>0</v>
      </c>
      <c r="AN6" s="13">
        <f t="shared" ca="1" si="1"/>
        <v>0</v>
      </c>
      <c r="AO6" s="13">
        <f t="shared" ca="1" si="1"/>
        <v>0</v>
      </c>
      <c r="AP6" s="13">
        <f t="shared" ca="1" si="1"/>
        <v>0</v>
      </c>
      <c r="AQ6" s="13">
        <f t="shared" ca="1" si="1"/>
        <v>0</v>
      </c>
      <c r="AR6" s="13">
        <f t="shared" ca="1" si="1"/>
        <v>0</v>
      </c>
      <c r="AS6" s="13">
        <f t="shared" ca="1" si="1"/>
        <v>0</v>
      </c>
      <c r="AT6" s="13">
        <f t="shared" ca="1" si="1"/>
        <v>0</v>
      </c>
      <c r="AU6" s="13">
        <f t="shared" ca="1" si="1"/>
        <v>0</v>
      </c>
      <c r="AV6" s="13">
        <f t="shared" ca="1" si="1"/>
        <v>0</v>
      </c>
      <c r="AW6" s="13">
        <f t="shared" ca="1" si="1"/>
        <v>0</v>
      </c>
      <c r="AX6" s="13">
        <f t="shared" ca="1" si="1"/>
        <v>0</v>
      </c>
      <c r="AY6" s="13">
        <f t="shared" ca="1" si="1"/>
        <v>0</v>
      </c>
      <c r="AZ6" s="13">
        <f t="shared" ca="1" si="1"/>
        <v>0</v>
      </c>
      <c r="BA6" s="13">
        <f t="shared" ca="1" si="1"/>
        <v>0</v>
      </c>
      <c r="BB6" s="13">
        <f t="shared" ca="1" si="1"/>
        <v>0</v>
      </c>
      <c r="BC6" s="13">
        <f t="shared" ca="1" si="1"/>
        <v>0</v>
      </c>
      <c r="BD6" s="13">
        <f t="shared" ca="1" si="1"/>
        <v>0</v>
      </c>
      <c r="BE6" s="13">
        <f t="shared" ca="1" si="1"/>
        <v>0</v>
      </c>
      <c r="BF6" s="13">
        <f t="shared" ca="1" si="1"/>
        <v>0</v>
      </c>
      <c r="BG6" s="13">
        <f t="shared" ca="1" si="1"/>
        <v>0</v>
      </c>
      <c r="BH6" s="13">
        <f t="shared" ca="1" si="1"/>
        <v>0</v>
      </c>
      <c r="BI6" s="13">
        <f t="shared" ca="1" si="1"/>
        <v>0</v>
      </c>
      <c r="BJ6" s="13">
        <f t="shared" ca="1" si="1"/>
        <v>0</v>
      </c>
      <c r="BK6" s="13">
        <f t="shared" ca="1" si="1"/>
        <v>0</v>
      </c>
      <c r="BL6" s="13">
        <f t="shared" ca="1" si="1"/>
        <v>0</v>
      </c>
      <c r="BM6" s="13">
        <f t="shared" ca="1" si="1"/>
        <v>0</v>
      </c>
      <c r="BN6" s="13">
        <f t="shared" ca="1" si="1"/>
        <v>0</v>
      </c>
      <c r="BO6" s="13">
        <f t="shared" ca="1" si="1"/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ca="1" si="3"/>
        <v>0</v>
      </c>
      <c r="H7" s="13">
        <f t="shared" ca="1" si="4"/>
        <v>0</v>
      </c>
      <c r="I7" s="13">
        <f t="shared" ca="1" si="1"/>
        <v>0</v>
      </c>
      <c r="J7" s="13">
        <f t="shared" ca="1" si="1"/>
        <v>0</v>
      </c>
      <c r="K7" s="13">
        <f t="shared" ca="1" si="1"/>
        <v>0</v>
      </c>
      <c r="L7" s="13">
        <f t="shared" ca="1" si="1"/>
        <v>0</v>
      </c>
      <c r="M7" s="13">
        <f t="shared" ca="1" si="1"/>
        <v>0</v>
      </c>
      <c r="N7" s="13">
        <f t="shared" ca="1" si="1"/>
        <v>0</v>
      </c>
      <c r="O7" s="13">
        <f t="shared" ca="1" si="1"/>
        <v>0</v>
      </c>
      <c r="P7" s="13">
        <f t="shared" ca="1" si="1"/>
        <v>0</v>
      </c>
      <c r="Q7" s="13">
        <f t="shared" ca="1" si="1"/>
        <v>0</v>
      </c>
      <c r="R7" s="13">
        <f t="shared" ca="1" si="1"/>
        <v>0</v>
      </c>
      <c r="S7" s="13">
        <f t="shared" ca="1" si="1"/>
        <v>0</v>
      </c>
      <c r="T7" s="13">
        <f t="shared" ca="1" si="1"/>
        <v>0</v>
      </c>
      <c r="U7" s="13">
        <f t="shared" ca="1" si="1"/>
        <v>0</v>
      </c>
      <c r="V7" s="13">
        <f t="shared" ca="1" si="1"/>
        <v>0</v>
      </c>
      <c r="W7" s="13">
        <f t="shared" ca="1" si="1"/>
        <v>0</v>
      </c>
      <c r="X7" s="13">
        <f t="shared" ca="1" si="1"/>
        <v>0</v>
      </c>
      <c r="Y7" s="13">
        <f t="shared" ca="1" si="1"/>
        <v>0</v>
      </c>
      <c r="Z7" s="13">
        <f t="shared" ca="1" si="1"/>
        <v>0</v>
      </c>
      <c r="AA7" s="13">
        <f t="shared" ca="1" si="1"/>
        <v>0</v>
      </c>
      <c r="AB7" s="13">
        <f t="shared" ca="1" si="1"/>
        <v>0</v>
      </c>
      <c r="AC7" s="13">
        <f t="shared" ca="1" si="1"/>
        <v>0</v>
      </c>
      <c r="AD7" s="13">
        <f t="shared" ca="1" si="1"/>
        <v>0</v>
      </c>
      <c r="AE7" s="13">
        <f t="shared" ca="1" si="1"/>
        <v>0</v>
      </c>
      <c r="AF7" s="13">
        <f t="shared" ca="1" si="1"/>
        <v>0</v>
      </c>
      <c r="AG7" s="13">
        <f t="shared" ca="1" si="1"/>
        <v>0</v>
      </c>
      <c r="AH7" s="13">
        <f t="shared" ca="1" si="1"/>
        <v>0</v>
      </c>
      <c r="AI7" s="13">
        <f t="shared" ca="1" si="1"/>
        <v>0</v>
      </c>
      <c r="AJ7" s="13">
        <f t="shared" ca="1" si="1"/>
        <v>0</v>
      </c>
      <c r="AK7" s="13">
        <f t="shared" ca="1" si="1"/>
        <v>0</v>
      </c>
      <c r="AL7" s="13">
        <f t="shared" ca="1" si="1"/>
        <v>0</v>
      </c>
      <c r="AM7" s="13">
        <f t="shared" ca="1" si="1"/>
        <v>0</v>
      </c>
      <c r="AN7" s="13">
        <f t="shared" ca="1" si="1"/>
        <v>0</v>
      </c>
      <c r="AO7" s="13">
        <f t="shared" ca="1" si="1"/>
        <v>0</v>
      </c>
      <c r="AP7" s="13">
        <f t="shared" ca="1" si="1"/>
        <v>0</v>
      </c>
      <c r="AQ7" s="13">
        <f t="shared" ca="1" si="1"/>
        <v>0</v>
      </c>
      <c r="AR7" s="13">
        <f t="shared" ca="1" si="1"/>
        <v>0</v>
      </c>
      <c r="AS7" s="13">
        <f t="shared" ca="1" si="1"/>
        <v>0</v>
      </c>
      <c r="AT7" s="13">
        <f t="shared" ca="1" si="1"/>
        <v>0</v>
      </c>
      <c r="AU7" s="13">
        <f t="shared" ca="1" si="1"/>
        <v>0</v>
      </c>
      <c r="AV7" s="13">
        <f t="shared" ca="1" si="1"/>
        <v>0</v>
      </c>
      <c r="AW7" s="13">
        <f t="shared" ca="1" si="1"/>
        <v>0</v>
      </c>
      <c r="AX7" s="13">
        <f t="shared" ca="1" si="1"/>
        <v>0</v>
      </c>
      <c r="AY7" s="13">
        <f t="shared" ca="1" si="1"/>
        <v>0</v>
      </c>
      <c r="AZ7" s="13">
        <f t="shared" ca="1" si="1"/>
        <v>0</v>
      </c>
      <c r="BA7" s="13">
        <f t="shared" ca="1" si="1"/>
        <v>0</v>
      </c>
      <c r="BB7" s="13">
        <f t="shared" ca="1" si="1"/>
        <v>0</v>
      </c>
      <c r="BC7" s="13">
        <f t="shared" ca="1" si="1"/>
        <v>0</v>
      </c>
      <c r="BD7" s="13">
        <f t="shared" ca="1" si="1"/>
        <v>0</v>
      </c>
      <c r="BE7" s="13">
        <f t="shared" ca="1" si="1"/>
        <v>0</v>
      </c>
      <c r="BF7" s="13">
        <f t="shared" ca="1" si="1"/>
        <v>0</v>
      </c>
      <c r="BG7" s="13">
        <f t="shared" ca="1" si="1"/>
        <v>0</v>
      </c>
      <c r="BH7" s="13">
        <f t="shared" ca="1" si="1"/>
        <v>0</v>
      </c>
      <c r="BI7" s="13">
        <f t="shared" ca="1" si="1"/>
        <v>0</v>
      </c>
      <c r="BJ7" s="13">
        <f t="shared" ca="1" si="1"/>
        <v>0</v>
      </c>
      <c r="BK7" s="13">
        <f t="shared" ca="1" si="1"/>
        <v>0</v>
      </c>
      <c r="BL7" s="13">
        <f t="shared" ca="1" si="1"/>
        <v>0</v>
      </c>
      <c r="BM7" s="13">
        <f t="shared" ca="1" si="1"/>
        <v>0</v>
      </c>
      <c r="BN7" s="13">
        <f t="shared" ca="1" si="1"/>
        <v>0</v>
      </c>
      <c r="BO7" s="13">
        <f t="shared" ca="1" si="1"/>
        <v>0</v>
      </c>
    </row>
    <row r="8" spans="1:67" ht="24.95" customHeight="1" x14ac:dyDescent="0.25">
      <c r="A8" s="7" t="str">
        <f t="shared" si="2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ca="1" si="3"/>
        <v>0</v>
      </c>
      <c r="H8" s="13">
        <f t="shared" ca="1" si="4"/>
        <v>0</v>
      </c>
      <c r="I8" s="13">
        <f t="shared" ca="1" si="1"/>
        <v>0</v>
      </c>
      <c r="J8" s="13">
        <f t="shared" ca="1" si="1"/>
        <v>0</v>
      </c>
      <c r="K8" s="13">
        <f t="shared" ca="1" si="1"/>
        <v>0</v>
      </c>
      <c r="L8" s="13">
        <f t="shared" ca="1" si="1"/>
        <v>0</v>
      </c>
      <c r="M8" s="13">
        <f t="shared" ca="1" si="1"/>
        <v>0</v>
      </c>
      <c r="N8" s="13">
        <f t="shared" ca="1" si="1"/>
        <v>0</v>
      </c>
      <c r="O8" s="13">
        <f t="shared" ca="1" si="1"/>
        <v>0</v>
      </c>
      <c r="P8" s="13">
        <f t="shared" ca="1" si="1"/>
        <v>0</v>
      </c>
      <c r="Q8" s="13">
        <f t="shared" ca="1" si="1"/>
        <v>0</v>
      </c>
      <c r="R8" s="13">
        <f t="shared" ca="1" si="1"/>
        <v>0</v>
      </c>
      <c r="S8" s="13">
        <f t="shared" ca="1" si="1"/>
        <v>0</v>
      </c>
      <c r="T8" s="13">
        <f t="shared" ca="1" si="1"/>
        <v>0</v>
      </c>
      <c r="U8" s="13">
        <f t="shared" ca="1" si="1"/>
        <v>0</v>
      </c>
      <c r="V8" s="13">
        <f t="shared" ca="1" si="1"/>
        <v>0</v>
      </c>
      <c r="W8" s="13">
        <f t="shared" ca="1" si="1"/>
        <v>0</v>
      </c>
      <c r="X8" s="13">
        <f t="shared" ca="1" si="1"/>
        <v>0</v>
      </c>
      <c r="Y8" s="13">
        <f t="shared" ca="1" si="1"/>
        <v>0</v>
      </c>
      <c r="Z8" s="13">
        <f t="shared" ca="1" si="1"/>
        <v>0</v>
      </c>
      <c r="AA8" s="13">
        <f t="shared" ca="1" si="1"/>
        <v>0</v>
      </c>
      <c r="AB8" s="13">
        <f t="shared" ref="AB8:AQ24" ca="1" si="5">IFERROR(SUMIFS(INDIRECT($E$1&amp;$D8&amp;"'!$h:$h"),INDIRECT($E$1&amp;$D8&amp;"'!$d:$d"),AB$2),0)</f>
        <v>0</v>
      </c>
      <c r="AC8" s="13">
        <f t="shared" ca="1" si="5"/>
        <v>0</v>
      </c>
      <c r="AD8" s="13">
        <f t="shared" ca="1" si="5"/>
        <v>0</v>
      </c>
      <c r="AE8" s="13">
        <f t="shared" ca="1" si="5"/>
        <v>0</v>
      </c>
      <c r="AF8" s="13">
        <f t="shared" ca="1" si="5"/>
        <v>0</v>
      </c>
      <c r="AG8" s="13">
        <f t="shared" ca="1" si="5"/>
        <v>0</v>
      </c>
      <c r="AH8" s="13">
        <f t="shared" ca="1" si="5"/>
        <v>0</v>
      </c>
      <c r="AI8" s="13">
        <f t="shared" ca="1" si="5"/>
        <v>0</v>
      </c>
      <c r="AJ8" s="13">
        <f t="shared" ca="1" si="5"/>
        <v>0</v>
      </c>
      <c r="AK8" s="13">
        <f t="shared" ca="1" si="5"/>
        <v>0</v>
      </c>
      <c r="AL8" s="13">
        <f t="shared" ca="1" si="5"/>
        <v>0</v>
      </c>
      <c r="AM8" s="13">
        <f t="shared" ca="1" si="5"/>
        <v>0</v>
      </c>
      <c r="AN8" s="13">
        <f t="shared" ca="1" si="5"/>
        <v>0</v>
      </c>
      <c r="AO8" s="13">
        <f t="shared" ca="1" si="5"/>
        <v>0</v>
      </c>
      <c r="AP8" s="13">
        <f t="shared" ca="1" si="5"/>
        <v>0</v>
      </c>
      <c r="AQ8" s="13">
        <f t="shared" ca="1" si="5"/>
        <v>0</v>
      </c>
      <c r="AR8" s="13">
        <f t="shared" ref="AR8:BG23" ca="1" si="6">IFERROR(SUMIFS(INDIRECT($E$1&amp;$D8&amp;"'!$h:$h"),INDIRECT($E$1&amp;$D8&amp;"'!$d:$d"),AR$2),0)</f>
        <v>0</v>
      </c>
      <c r="AS8" s="13">
        <f t="shared" ca="1" si="6"/>
        <v>0</v>
      </c>
      <c r="AT8" s="13">
        <f t="shared" ca="1" si="6"/>
        <v>0</v>
      </c>
      <c r="AU8" s="13">
        <f t="shared" ca="1" si="6"/>
        <v>0</v>
      </c>
      <c r="AV8" s="13">
        <f t="shared" ca="1" si="6"/>
        <v>0</v>
      </c>
      <c r="AW8" s="13">
        <f t="shared" ca="1" si="6"/>
        <v>0</v>
      </c>
      <c r="AX8" s="13">
        <f t="shared" ca="1" si="6"/>
        <v>0</v>
      </c>
      <c r="AY8" s="13">
        <f t="shared" ca="1" si="6"/>
        <v>0</v>
      </c>
      <c r="AZ8" s="13">
        <f t="shared" ca="1" si="6"/>
        <v>0</v>
      </c>
      <c r="BA8" s="13">
        <f t="shared" ca="1" si="6"/>
        <v>0</v>
      </c>
      <c r="BB8" s="13">
        <f t="shared" ca="1" si="6"/>
        <v>0</v>
      </c>
      <c r="BC8" s="13">
        <f t="shared" ca="1" si="6"/>
        <v>0</v>
      </c>
      <c r="BD8" s="13">
        <f t="shared" ca="1" si="6"/>
        <v>0</v>
      </c>
      <c r="BE8" s="13">
        <f t="shared" ca="1" si="6"/>
        <v>0</v>
      </c>
      <c r="BF8" s="13">
        <f t="shared" ca="1" si="6"/>
        <v>0</v>
      </c>
      <c r="BG8" s="13">
        <f t="shared" ca="1" si="6"/>
        <v>0</v>
      </c>
      <c r="BH8" s="13">
        <f t="shared" ref="BH8:BO24" ca="1" si="7">IFERROR(SUMIFS(INDIRECT($E$1&amp;$D8&amp;"'!$h:$h"),INDIRECT($E$1&amp;$D8&amp;"'!$d:$d"),BH$2),0)</f>
        <v>0</v>
      </c>
      <c r="BI8" s="13">
        <f t="shared" ca="1" si="7"/>
        <v>0</v>
      </c>
      <c r="BJ8" s="13">
        <f t="shared" ca="1" si="7"/>
        <v>0</v>
      </c>
      <c r="BK8" s="13">
        <f t="shared" ca="1" si="7"/>
        <v>0</v>
      </c>
      <c r="BL8" s="13">
        <f t="shared" ca="1" si="7"/>
        <v>0</v>
      </c>
      <c r="BM8" s="13">
        <f t="shared" ca="1" si="7"/>
        <v>0</v>
      </c>
      <c r="BN8" s="13">
        <f t="shared" ca="1" si="7"/>
        <v>0</v>
      </c>
      <c r="BO8" s="13">
        <f t="shared" ca="1" si="7"/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ca="1" si="3"/>
        <v>0</v>
      </c>
      <c r="H9" s="13">
        <f t="shared" ca="1" si="4"/>
        <v>0</v>
      </c>
      <c r="I9" s="13">
        <f t="shared" ca="1" si="4"/>
        <v>0</v>
      </c>
      <c r="J9" s="13">
        <f t="shared" ca="1" si="4"/>
        <v>0</v>
      </c>
      <c r="K9" s="13">
        <f t="shared" ca="1" si="4"/>
        <v>0</v>
      </c>
      <c r="L9" s="13">
        <f t="shared" ca="1" si="4"/>
        <v>0</v>
      </c>
      <c r="M9" s="13">
        <f t="shared" ca="1" si="4"/>
        <v>0</v>
      </c>
      <c r="N9" s="13">
        <f t="shared" ca="1" si="4"/>
        <v>0</v>
      </c>
      <c r="O9" s="13">
        <f t="shared" ca="1" si="4"/>
        <v>0</v>
      </c>
      <c r="P9" s="13">
        <f t="shared" ca="1" si="4"/>
        <v>0</v>
      </c>
      <c r="Q9" s="13">
        <f t="shared" ca="1" si="4"/>
        <v>0</v>
      </c>
      <c r="R9" s="13">
        <f t="shared" ca="1" si="4"/>
        <v>0</v>
      </c>
      <c r="S9" s="13">
        <f t="shared" ca="1" si="4"/>
        <v>0</v>
      </c>
      <c r="T9" s="13">
        <f t="shared" ca="1" si="4"/>
        <v>0</v>
      </c>
      <c r="U9" s="13">
        <f t="shared" ca="1" si="4"/>
        <v>0</v>
      </c>
      <c r="V9" s="13">
        <f t="shared" ca="1" si="4"/>
        <v>0</v>
      </c>
      <c r="W9" s="13">
        <f t="shared" ca="1" si="4"/>
        <v>0</v>
      </c>
      <c r="X9" s="13">
        <f t="shared" ref="X9:AM24" ca="1" si="8">IFERROR(SUMIFS(INDIRECT($E$1&amp;$D9&amp;"'!$h:$h"),INDIRECT($E$1&amp;$D9&amp;"'!$d:$d"),X$2),0)</f>
        <v>0</v>
      </c>
      <c r="Y9" s="13">
        <f t="shared" ca="1" si="8"/>
        <v>0</v>
      </c>
      <c r="Z9" s="13">
        <f t="shared" ca="1" si="8"/>
        <v>0</v>
      </c>
      <c r="AA9" s="13">
        <f t="shared" ca="1" si="8"/>
        <v>0</v>
      </c>
      <c r="AB9" s="13">
        <f t="shared" ca="1" si="8"/>
        <v>0</v>
      </c>
      <c r="AC9" s="13">
        <f t="shared" ca="1" si="8"/>
        <v>0</v>
      </c>
      <c r="AD9" s="13">
        <f t="shared" ca="1" si="8"/>
        <v>0</v>
      </c>
      <c r="AE9" s="13">
        <f t="shared" ca="1" si="8"/>
        <v>0</v>
      </c>
      <c r="AF9" s="13">
        <f t="shared" ca="1" si="8"/>
        <v>0</v>
      </c>
      <c r="AG9" s="13">
        <f t="shared" ca="1" si="8"/>
        <v>0</v>
      </c>
      <c r="AH9" s="13">
        <f t="shared" ca="1" si="8"/>
        <v>0</v>
      </c>
      <c r="AI9" s="13">
        <f t="shared" ca="1" si="8"/>
        <v>0</v>
      </c>
      <c r="AJ9" s="13">
        <f t="shared" ca="1" si="8"/>
        <v>0</v>
      </c>
      <c r="AK9" s="13">
        <f t="shared" ca="1" si="8"/>
        <v>0</v>
      </c>
      <c r="AL9" s="13">
        <f t="shared" ca="1" si="8"/>
        <v>0</v>
      </c>
      <c r="AM9" s="13">
        <f t="shared" ca="1" si="8"/>
        <v>0</v>
      </c>
      <c r="AN9" s="13">
        <f t="shared" ca="1" si="5"/>
        <v>0</v>
      </c>
      <c r="AO9" s="13">
        <f t="shared" ca="1" si="5"/>
        <v>0</v>
      </c>
      <c r="AP9" s="13">
        <f t="shared" ca="1" si="5"/>
        <v>0</v>
      </c>
      <c r="AQ9" s="13">
        <f t="shared" ca="1" si="5"/>
        <v>0</v>
      </c>
      <c r="AR9" s="13">
        <f t="shared" ca="1" si="6"/>
        <v>0</v>
      </c>
      <c r="AS9" s="13">
        <f t="shared" ca="1" si="6"/>
        <v>0</v>
      </c>
      <c r="AT9" s="13">
        <f t="shared" ca="1" si="6"/>
        <v>0</v>
      </c>
      <c r="AU9" s="13">
        <f t="shared" ca="1" si="6"/>
        <v>0</v>
      </c>
      <c r="AV9" s="13">
        <f t="shared" ca="1" si="6"/>
        <v>0</v>
      </c>
      <c r="AW9" s="13">
        <f t="shared" ca="1" si="6"/>
        <v>0</v>
      </c>
      <c r="AX9" s="13">
        <f t="shared" ca="1" si="6"/>
        <v>0</v>
      </c>
      <c r="AY9" s="13">
        <f t="shared" ca="1" si="6"/>
        <v>0</v>
      </c>
      <c r="AZ9" s="13">
        <f t="shared" ca="1" si="6"/>
        <v>0</v>
      </c>
      <c r="BA9" s="13">
        <f t="shared" ca="1" si="6"/>
        <v>0</v>
      </c>
      <c r="BB9" s="13">
        <f t="shared" ca="1" si="6"/>
        <v>0</v>
      </c>
      <c r="BC9" s="13">
        <f t="shared" ca="1" si="6"/>
        <v>0</v>
      </c>
      <c r="BD9" s="13">
        <f t="shared" ca="1" si="6"/>
        <v>0</v>
      </c>
      <c r="BE9" s="13">
        <f t="shared" ca="1" si="6"/>
        <v>0</v>
      </c>
      <c r="BF9" s="13">
        <f t="shared" ca="1" si="6"/>
        <v>0</v>
      </c>
      <c r="BG9" s="13">
        <f t="shared" ca="1" si="6"/>
        <v>0</v>
      </c>
      <c r="BH9" s="13">
        <f t="shared" ca="1" si="7"/>
        <v>0</v>
      </c>
      <c r="BI9" s="13">
        <f t="shared" ca="1" si="7"/>
        <v>0</v>
      </c>
      <c r="BJ9" s="13">
        <f t="shared" ca="1" si="7"/>
        <v>0</v>
      </c>
      <c r="BK9" s="13">
        <f t="shared" ca="1" si="7"/>
        <v>0</v>
      </c>
      <c r="BL9" s="13">
        <f t="shared" ca="1" si="7"/>
        <v>0</v>
      </c>
      <c r="BM9" s="13">
        <f t="shared" ca="1" si="7"/>
        <v>0</v>
      </c>
      <c r="BN9" s="13">
        <f t="shared" ca="1" si="7"/>
        <v>0</v>
      </c>
      <c r="BO9" s="13">
        <f t="shared" ca="1" si="7"/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ca="1" si="3"/>
        <v>0</v>
      </c>
      <c r="H10" s="13">
        <f t="shared" ca="1" si="4"/>
        <v>0</v>
      </c>
      <c r="I10" s="13">
        <f t="shared" ca="1" si="4"/>
        <v>0</v>
      </c>
      <c r="J10" s="13">
        <f t="shared" ca="1" si="4"/>
        <v>0</v>
      </c>
      <c r="K10" s="13">
        <f t="shared" ca="1" si="4"/>
        <v>0</v>
      </c>
      <c r="L10" s="13">
        <f t="shared" ca="1" si="4"/>
        <v>0</v>
      </c>
      <c r="M10" s="13">
        <f t="shared" ca="1" si="4"/>
        <v>0</v>
      </c>
      <c r="N10" s="13">
        <f t="shared" ca="1" si="4"/>
        <v>0</v>
      </c>
      <c r="O10" s="13">
        <f t="shared" ca="1" si="4"/>
        <v>0</v>
      </c>
      <c r="P10" s="13">
        <f t="shared" ca="1" si="4"/>
        <v>0</v>
      </c>
      <c r="Q10" s="13">
        <f t="shared" ca="1" si="4"/>
        <v>0</v>
      </c>
      <c r="R10" s="13">
        <f t="shared" ca="1" si="4"/>
        <v>0</v>
      </c>
      <c r="S10" s="13">
        <f t="shared" ca="1" si="4"/>
        <v>0</v>
      </c>
      <c r="T10" s="13">
        <f t="shared" ca="1" si="4"/>
        <v>0</v>
      </c>
      <c r="U10" s="13">
        <f t="shared" ca="1" si="4"/>
        <v>0</v>
      </c>
      <c r="V10" s="13">
        <f t="shared" ca="1" si="4"/>
        <v>0</v>
      </c>
      <c r="W10" s="13">
        <f t="shared" ca="1" si="4"/>
        <v>0</v>
      </c>
      <c r="X10" s="13">
        <f t="shared" ca="1" si="8"/>
        <v>0</v>
      </c>
      <c r="Y10" s="13">
        <f t="shared" ca="1" si="8"/>
        <v>0</v>
      </c>
      <c r="Z10" s="13">
        <f t="shared" ca="1" si="8"/>
        <v>0</v>
      </c>
      <c r="AA10" s="13">
        <f t="shared" ca="1" si="8"/>
        <v>0</v>
      </c>
      <c r="AB10" s="13">
        <f t="shared" ca="1" si="8"/>
        <v>0</v>
      </c>
      <c r="AC10" s="13">
        <f t="shared" ca="1" si="8"/>
        <v>0</v>
      </c>
      <c r="AD10" s="13">
        <f t="shared" ca="1" si="8"/>
        <v>0</v>
      </c>
      <c r="AE10" s="13">
        <f t="shared" ca="1" si="8"/>
        <v>0</v>
      </c>
      <c r="AF10" s="13">
        <f t="shared" ca="1" si="8"/>
        <v>0</v>
      </c>
      <c r="AG10" s="13">
        <f t="shared" ca="1" si="8"/>
        <v>0</v>
      </c>
      <c r="AH10" s="13">
        <f t="shared" ca="1" si="8"/>
        <v>0</v>
      </c>
      <c r="AI10" s="13">
        <f t="shared" ca="1" si="8"/>
        <v>0</v>
      </c>
      <c r="AJ10" s="13">
        <f t="shared" ca="1" si="8"/>
        <v>0</v>
      </c>
      <c r="AK10" s="13">
        <f t="shared" ca="1" si="8"/>
        <v>0</v>
      </c>
      <c r="AL10" s="13">
        <f t="shared" ca="1" si="8"/>
        <v>0</v>
      </c>
      <c r="AM10" s="13">
        <f t="shared" ca="1" si="8"/>
        <v>0</v>
      </c>
      <c r="AN10" s="13">
        <f t="shared" ca="1" si="5"/>
        <v>0</v>
      </c>
      <c r="AO10" s="13">
        <f t="shared" ca="1" si="5"/>
        <v>0</v>
      </c>
      <c r="AP10" s="13">
        <f t="shared" ca="1" si="5"/>
        <v>0</v>
      </c>
      <c r="AQ10" s="13">
        <f t="shared" ca="1" si="5"/>
        <v>0</v>
      </c>
      <c r="AR10" s="13">
        <f t="shared" ca="1" si="6"/>
        <v>0</v>
      </c>
      <c r="AS10" s="13">
        <f t="shared" ca="1" si="6"/>
        <v>0</v>
      </c>
      <c r="AT10" s="13">
        <f t="shared" ca="1" si="6"/>
        <v>0</v>
      </c>
      <c r="AU10" s="13">
        <f t="shared" ca="1" si="6"/>
        <v>0</v>
      </c>
      <c r="AV10" s="13">
        <f t="shared" ca="1" si="6"/>
        <v>0</v>
      </c>
      <c r="AW10" s="13">
        <f t="shared" ca="1" si="6"/>
        <v>0</v>
      </c>
      <c r="AX10" s="13">
        <f t="shared" ca="1" si="6"/>
        <v>0</v>
      </c>
      <c r="AY10" s="13">
        <f t="shared" ca="1" si="6"/>
        <v>0</v>
      </c>
      <c r="AZ10" s="13">
        <f t="shared" ca="1" si="6"/>
        <v>0</v>
      </c>
      <c r="BA10" s="13">
        <f t="shared" ca="1" si="6"/>
        <v>0</v>
      </c>
      <c r="BB10" s="13">
        <f t="shared" ca="1" si="6"/>
        <v>0</v>
      </c>
      <c r="BC10" s="13">
        <f t="shared" ca="1" si="6"/>
        <v>0</v>
      </c>
      <c r="BD10" s="13">
        <f t="shared" ca="1" si="6"/>
        <v>0</v>
      </c>
      <c r="BE10" s="13">
        <f t="shared" ca="1" si="6"/>
        <v>0</v>
      </c>
      <c r="BF10" s="13">
        <f t="shared" ca="1" si="6"/>
        <v>0</v>
      </c>
      <c r="BG10" s="13">
        <f t="shared" ca="1" si="6"/>
        <v>0</v>
      </c>
      <c r="BH10" s="13">
        <f t="shared" ca="1" si="7"/>
        <v>0</v>
      </c>
      <c r="BI10" s="13">
        <f t="shared" ca="1" si="7"/>
        <v>0</v>
      </c>
      <c r="BJ10" s="13">
        <f t="shared" ca="1" si="7"/>
        <v>0</v>
      </c>
      <c r="BK10" s="13">
        <f t="shared" ca="1" si="7"/>
        <v>0</v>
      </c>
      <c r="BL10" s="13">
        <f t="shared" ca="1" si="7"/>
        <v>0</v>
      </c>
      <c r="BM10" s="13">
        <f t="shared" ca="1" si="7"/>
        <v>0</v>
      </c>
      <c r="BN10" s="13">
        <f t="shared" ca="1" si="7"/>
        <v>0</v>
      </c>
      <c r="BO10" s="13">
        <f t="shared" ca="1" si="7"/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ca="1" si="3"/>
        <v>0</v>
      </c>
      <c r="H11" s="13">
        <f t="shared" ca="1" si="4"/>
        <v>0</v>
      </c>
      <c r="I11" s="13">
        <f t="shared" ca="1" si="4"/>
        <v>0</v>
      </c>
      <c r="J11" s="13">
        <f t="shared" ca="1" si="4"/>
        <v>0</v>
      </c>
      <c r="K11" s="13">
        <f t="shared" ca="1" si="4"/>
        <v>0</v>
      </c>
      <c r="L11" s="13">
        <f t="shared" ca="1" si="4"/>
        <v>0</v>
      </c>
      <c r="M11" s="13">
        <f t="shared" ca="1" si="4"/>
        <v>0</v>
      </c>
      <c r="N11" s="13">
        <f t="shared" ca="1" si="4"/>
        <v>0</v>
      </c>
      <c r="O11" s="13">
        <f t="shared" ca="1" si="4"/>
        <v>0</v>
      </c>
      <c r="P11" s="13">
        <f t="shared" ca="1" si="4"/>
        <v>0</v>
      </c>
      <c r="Q11" s="13">
        <f t="shared" ca="1" si="4"/>
        <v>0</v>
      </c>
      <c r="R11" s="13">
        <f t="shared" ca="1" si="4"/>
        <v>0</v>
      </c>
      <c r="S11" s="13">
        <f t="shared" ca="1" si="4"/>
        <v>0</v>
      </c>
      <c r="T11" s="13">
        <f t="shared" ca="1" si="4"/>
        <v>0</v>
      </c>
      <c r="U11" s="13">
        <f t="shared" ca="1" si="4"/>
        <v>0</v>
      </c>
      <c r="V11" s="13">
        <f t="shared" ca="1" si="4"/>
        <v>0</v>
      </c>
      <c r="W11" s="13">
        <f t="shared" ca="1" si="4"/>
        <v>0</v>
      </c>
      <c r="X11" s="13">
        <f t="shared" ca="1" si="8"/>
        <v>0</v>
      </c>
      <c r="Y11" s="13">
        <f t="shared" ca="1" si="8"/>
        <v>0</v>
      </c>
      <c r="Z11" s="13">
        <f t="shared" ca="1" si="8"/>
        <v>0</v>
      </c>
      <c r="AA11" s="13">
        <f t="shared" ca="1" si="8"/>
        <v>0</v>
      </c>
      <c r="AB11" s="13">
        <f t="shared" ca="1" si="8"/>
        <v>0</v>
      </c>
      <c r="AC11" s="13">
        <f t="shared" ca="1" si="8"/>
        <v>0</v>
      </c>
      <c r="AD11" s="13">
        <f t="shared" ca="1" si="8"/>
        <v>0</v>
      </c>
      <c r="AE11" s="13">
        <f t="shared" ca="1" si="8"/>
        <v>0</v>
      </c>
      <c r="AF11" s="13">
        <f t="shared" ca="1" si="8"/>
        <v>0</v>
      </c>
      <c r="AG11" s="13">
        <f t="shared" ca="1" si="8"/>
        <v>0</v>
      </c>
      <c r="AH11" s="13">
        <f t="shared" ca="1" si="8"/>
        <v>0</v>
      </c>
      <c r="AI11" s="13">
        <f t="shared" ca="1" si="8"/>
        <v>0</v>
      </c>
      <c r="AJ11" s="13">
        <f t="shared" ca="1" si="8"/>
        <v>0</v>
      </c>
      <c r="AK11" s="13">
        <f t="shared" ca="1" si="8"/>
        <v>0</v>
      </c>
      <c r="AL11" s="13">
        <f t="shared" ca="1" si="8"/>
        <v>0</v>
      </c>
      <c r="AM11" s="13">
        <f t="shared" ca="1" si="8"/>
        <v>0</v>
      </c>
      <c r="AN11" s="13">
        <f t="shared" ca="1" si="5"/>
        <v>0</v>
      </c>
      <c r="AO11" s="13">
        <f t="shared" ca="1" si="5"/>
        <v>0</v>
      </c>
      <c r="AP11" s="13">
        <f t="shared" ca="1" si="5"/>
        <v>0</v>
      </c>
      <c r="AQ11" s="13">
        <f t="shared" ca="1" si="5"/>
        <v>0</v>
      </c>
      <c r="AR11" s="13">
        <f t="shared" ca="1" si="6"/>
        <v>0</v>
      </c>
      <c r="AS11" s="13">
        <f t="shared" ca="1" si="6"/>
        <v>0</v>
      </c>
      <c r="AT11" s="13">
        <f t="shared" ca="1" si="6"/>
        <v>0</v>
      </c>
      <c r="AU11" s="13">
        <f t="shared" ca="1" si="6"/>
        <v>0</v>
      </c>
      <c r="AV11" s="13">
        <f t="shared" ca="1" si="6"/>
        <v>0</v>
      </c>
      <c r="AW11" s="13">
        <f t="shared" ca="1" si="6"/>
        <v>0</v>
      </c>
      <c r="AX11" s="13">
        <f t="shared" ca="1" si="6"/>
        <v>0</v>
      </c>
      <c r="AY11" s="13">
        <f t="shared" ca="1" si="6"/>
        <v>0</v>
      </c>
      <c r="AZ11" s="13">
        <f t="shared" ca="1" si="6"/>
        <v>0</v>
      </c>
      <c r="BA11" s="13">
        <f t="shared" ca="1" si="6"/>
        <v>0</v>
      </c>
      <c r="BB11" s="13">
        <f t="shared" ca="1" si="6"/>
        <v>0</v>
      </c>
      <c r="BC11" s="13">
        <f t="shared" ca="1" si="6"/>
        <v>0</v>
      </c>
      <c r="BD11" s="13">
        <f t="shared" ca="1" si="6"/>
        <v>0</v>
      </c>
      <c r="BE11" s="13">
        <f t="shared" ca="1" si="6"/>
        <v>0</v>
      </c>
      <c r="BF11" s="13">
        <f t="shared" ca="1" si="6"/>
        <v>0</v>
      </c>
      <c r="BG11" s="13">
        <f t="shared" ca="1" si="6"/>
        <v>0</v>
      </c>
      <c r="BH11" s="13">
        <f t="shared" ca="1" si="7"/>
        <v>0</v>
      </c>
      <c r="BI11" s="13">
        <f t="shared" ca="1" si="7"/>
        <v>0</v>
      </c>
      <c r="BJ11" s="13">
        <f t="shared" ca="1" si="7"/>
        <v>0</v>
      </c>
      <c r="BK11" s="13">
        <f t="shared" ca="1" si="7"/>
        <v>0</v>
      </c>
      <c r="BL11" s="13">
        <f t="shared" ca="1" si="7"/>
        <v>0</v>
      </c>
      <c r="BM11" s="13">
        <f t="shared" ca="1" si="7"/>
        <v>0</v>
      </c>
      <c r="BN11" s="13">
        <f t="shared" ca="1" si="7"/>
        <v>0</v>
      </c>
      <c r="BO11" s="13">
        <f t="shared" ca="1" si="7"/>
        <v>0</v>
      </c>
    </row>
    <row r="12" spans="1:67" ht="24.95" customHeight="1" x14ac:dyDescent="0.25">
      <c r="A12" s="7" t="str">
        <f t="shared" si="2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ca="1" si="3"/>
        <v>0</v>
      </c>
      <c r="H12" s="13">
        <f t="shared" ca="1" si="4"/>
        <v>0</v>
      </c>
      <c r="I12" s="13">
        <f t="shared" ca="1" si="4"/>
        <v>0</v>
      </c>
      <c r="J12" s="13">
        <f t="shared" ca="1" si="4"/>
        <v>0</v>
      </c>
      <c r="K12" s="13">
        <f t="shared" ca="1" si="4"/>
        <v>0</v>
      </c>
      <c r="L12" s="13">
        <f t="shared" ca="1" si="4"/>
        <v>0</v>
      </c>
      <c r="M12" s="13">
        <f t="shared" ca="1" si="4"/>
        <v>0</v>
      </c>
      <c r="N12" s="13">
        <f t="shared" ca="1" si="4"/>
        <v>0</v>
      </c>
      <c r="O12" s="13">
        <f t="shared" ca="1" si="4"/>
        <v>0</v>
      </c>
      <c r="P12" s="13">
        <f t="shared" ca="1" si="4"/>
        <v>0</v>
      </c>
      <c r="Q12" s="13">
        <f t="shared" ca="1" si="4"/>
        <v>0</v>
      </c>
      <c r="R12" s="13">
        <f t="shared" ca="1" si="4"/>
        <v>0</v>
      </c>
      <c r="S12" s="13">
        <f t="shared" ca="1" si="4"/>
        <v>0</v>
      </c>
      <c r="T12" s="13">
        <f t="shared" ca="1" si="4"/>
        <v>0</v>
      </c>
      <c r="U12" s="13">
        <f t="shared" ca="1" si="4"/>
        <v>0</v>
      </c>
      <c r="V12" s="13">
        <f t="shared" ca="1" si="4"/>
        <v>0</v>
      </c>
      <c r="W12" s="13">
        <f t="shared" ca="1" si="4"/>
        <v>0</v>
      </c>
      <c r="X12" s="13">
        <f t="shared" ca="1" si="8"/>
        <v>0</v>
      </c>
      <c r="Y12" s="13">
        <f t="shared" ca="1" si="8"/>
        <v>0</v>
      </c>
      <c r="Z12" s="13">
        <f t="shared" ca="1" si="8"/>
        <v>0</v>
      </c>
      <c r="AA12" s="13">
        <f t="shared" ca="1" si="8"/>
        <v>0</v>
      </c>
      <c r="AB12" s="13">
        <f t="shared" ca="1" si="8"/>
        <v>0</v>
      </c>
      <c r="AC12" s="13">
        <f t="shared" ca="1" si="8"/>
        <v>0</v>
      </c>
      <c r="AD12" s="13">
        <f t="shared" ca="1" si="8"/>
        <v>0</v>
      </c>
      <c r="AE12" s="13">
        <f t="shared" ca="1" si="8"/>
        <v>0</v>
      </c>
      <c r="AF12" s="13">
        <f t="shared" ca="1" si="8"/>
        <v>0</v>
      </c>
      <c r="AG12" s="13">
        <f t="shared" ca="1" si="8"/>
        <v>0</v>
      </c>
      <c r="AH12" s="13">
        <f t="shared" ca="1" si="8"/>
        <v>0</v>
      </c>
      <c r="AI12" s="13">
        <f t="shared" ca="1" si="8"/>
        <v>0</v>
      </c>
      <c r="AJ12" s="13">
        <f t="shared" ca="1" si="8"/>
        <v>0</v>
      </c>
      <c r="AK12" s="13">
        <f t="shared" ca="1" si="8"/>
        <v>0</v>
      </c>
      <c r="AL12" s="13">
        <f t="shared" ca="1" si="8"/>
        <v>0</v>
      </c>
      <c r="AM12" s="13">
        <f t="shared" ca="1" si="8"/>
        <v>0</v>
      </c>
      <c r="AN12" s="13">
        <f t="shared" ca="1" si="5"/>
        <v>0</v>
      </c>
      <c r="AO12" s="13">
        <f t="shared" ca="1" si="5"/>
        <v>0</v>
      </c>
      <c r="AP12" s="13">
        <f t="shared" ca="1" si="5"/>
        <v>0</v>
      </c>
      <c r="AQ12" s="13">
        <f t="shared" ca="1" si="5"/>
        <v>0</v>
      </c>
      <c r="AR12" s="13">
        <f t="shared" ca="1" si="6"/>
        <v>0</v>
      </c>
      <c r="AS12" s="13">
        <f t="shared" ca="1" si="6"/>
        <v>0</v>
      </c>
      <c r="AT12" s="13">
        <f t="shared" ca="1" si="6"/>
        <v>0</v>
      </c>
      <c r="AU12" s="13">
        <f t="shared" ca="1" si="6"/>
        <v>0</v>
      </c>
      <c r="AV12" s="13">
        <f t="shared" ca="1" si="6"/>
        <v>0</v>
      </c>
      <c r="AW12" s="13">
        <f t="shared" ca="1" si="6"/>
        <v>0</v>
      </c>
      <c r="AX12" s="13">
        <f t="shared" ca="1" si="6"/>
        <v>0</v>
      </c>
      <c r="AY12" s="13">
        <f t="shared" ca="1" si="6"/>
        <v>0</v>
      </c>
      <c r="AZ12" s="13">
        <f t="shared" ca="1" si="6"/>
        <v>0</v>
      </c>
      <c r="BA12" s="13">
        <f t="shared" ca="1" si="6"/>
        <v>0</v>
      </c>
      <c r="BB12" s="13">
        <f t="shared" ca="1" si="6"/>
        <v>0</v>
      </c>
      <c r="BC12" s="13">
        <f t="shared" ca="1" si="6"/>
        <v>0</v>
      </c>
      <c r="BD12" s="13">
        <f t="shared" ca="1" si="6"/>
        <v>0</v>
      </c>
      <c r="BE12" s="13">
        <f t="shared" ca="1" si="6"/>
        <v>0</v>
      </c>
      <c r="BF12" s="13">
        <f t="shared" ca="1" si="6"/>
        <v>0</v>
      </c>
      <c r="BG12" s="13">
        <f t="shared" ca="1" si="6"/>
        <v>0</v>
      </c>
      <c r="BH12" s="13">
        <f t="shared" ca="1" si="7"/>
        <v>0</v>
      </c>
      <c r="BI12" s="13">
        <f t="shared" ca="1" si="7"/>
        <v>0</v>
      </c>
      <c r="BJ12" s="13">
        <f t="shared" ca="1" si="7"/>
        <v>0</v>
      </c>
      <c r="BK12" s="13">
        <f t="shared" ca="1" si="7"/>
        <v>0</v>
      </c>
      <c r="BL12" s="13">
        <f t="shared" ca="1" si="7"/>
        <v>0</v>
      </c>
      <c r="BM12" s="13">
        <f t="shared" ca="1" si="7"/>
        <v>0</v>
      </c>
      <c r="BN12" s="13">
        <f t="shared" ca="1" si="7"/>
        <v>0</v>
      </c>
      <c r="BO12" s="13">
        <f t="shared" ca="1" si="7"/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ca="1" si="3"/>
        <v>0</v>
      </c>
      <c r="H13" s="13">
        <f t="shared" ca="1" si="4"/>
        <v>0</v>
      </c>
      <c r="I13" s="13">
        <f t="shared" ca="1" si="4"/>
        <v>0</v>
      </c>
      <c r="J13" s="13">
        <f t="shared" ca="1" si="4"/>
        <v>0</v>
      </c>
      <c r="K13" s="13">
        <f t="shared" ca="1" si="4"/>
        <v>0</v>
      </c>
      <c r="L13" s="13">
        <f t="shared" ca="1" si="4"/>
        <v>0</v>
      </c>
      <c r="M13" s="13">
        <f t="shared" ca="1" si="4"/>
        <v>0</v>
      </c>
      <c r="N13" s="13">
        <f t="shared" ca="1" si="4"/>
        <v>0</v>
      </c>
      <c r="O13" s="13">
        <f t="shared" ca="1" si="4"/>
        <v>0</v>
      </c>
      <c r="P13" s="13">
        <f t="shared" ca="1" si="4"/>
        <v>0</v>
      </c>
      <c r="Q13" s="13">
        <f t="shared" ca="1" si="4"/>
        <v>0</v>
      </c>
      <c r="R13" s="13">
        <f t="shared" ca="1" si="4"/>
        <v>0</v>
      </c>
      <c r="S13" s="13">
        <f t="shared" ca="1" si="4"/>
        <v>0</v>
      </c>
      <c r="T13" s="13">
        <f t="shared" ca="1" si="4"/>
        <v>0</v>
      </c>
      <c r="U13" s="13">
        <f t="shared" ca="1" si="4"/>
        <v>0</v>
      </c>
      <c r="V13" s="13">
        <f t="shared" ca="1" si="4"/>
        <v>0</v>
      </c>
      <c r="W13" s="13">
        <f t="shared" ca="1" si="4"/>
        <v>0</v>
      </c>
      <c r="X13" s="13">
        <f t="shared" ca="1" si="8"/>
        <v>0</v>
      </c>
      <c r="Y13" s="13">
        <f t="shared" ca="1" si="8"/>
        <v>0</v>
      </c>
      <c r="Z13" s="13">
        <f t="shared" ca="1" si="8"/>
        <v>0</v>
      </c>
      <c r="AA13" s="13">
        <f t="shared" ca="1" si="8"/>
        <v>0</v>
      </c>
      <c r="AB13" s="13">
        <f t="shared" ca="1" si="8"/>
        <v>0</v>
      </c>
      <c r="AC13" s="13">
        <f t="shared" ca="1" si="8"/>
        <v>0</v>
      </c>
      <c r="AD13" s="13">
        <f t="shared" ca="1" si="8"/>
        <v>0</v>
      </c>
      <c r="AE13" s="13">
        <f t="shared" ca="1" si="8"/>
        <v>0</v>
      </c>
      <c r="AF13" s="13">
        <f t="shared" ca="1" si="8"/>
        <v>0</v>
      </c>
      <c r="AG13" s="13">
        <f t="shared" ca="1" si="8"/>
        <v>0</v>
      </c>
      <c r="AH13" s="13">
        <f t="shared" ca="1" si="8"/>
        <v>0</v>
      </c>
      <c r="AI13" s="13">
        <f t="shared" ca="1" si="8"/>
        <v>0</v>
      </c>
      <c r="AJ13" s="13">
        <f t="shared" ca="1" si="8"/>
        <v>0</v>
      </c>
      <c r="AK13" s="13">
        <f t="shared" ca="1" si="8"/>
        <v>0</v>
      </c>
      <c r="AL13" s="13">
        <f t="shared" ca="1" si="8"/>
        <v>0</v>
      </c>
      <c r="AM13" s="13">
        <f t="shared" ca="1" si="8"/>
        <v>0</v>
      </c>
      <c r="AN13" s="13">
        <f t="shared" ca="1" si="5"/>
        <v>0</v>
      </c>
      <c r="AO13" s="13">
        <f t="shared" ca="1" si="5"/>
        <v>0</v>
      </c>
      <c r="AP13" s="13">
        <f t="shared" ca="1" si="5"/>
        <v>0</v>
      </c>
      <c r="AQ13" s="13">
        <f t="shared" ca="1" si="5"/>
        <v>0</v>
      </c>
      <c r="AR13" s="13">
        <f t="shared" ca="1" si="6"/>
        <v>0</v>
      </c>
      <c r="AS13" s="13">
        <f t="shared" ca="1" si="6"/>
        <v>0</v>
      </c>
      <c r="AT13" s="13">
        <f t="shared" ca="1" si="6"/>
        <v>0</v>
      </c>
      <c r="AU13" s="13">
        <f t="shared" ca="1" si="6"/>
        <v>0</v>
      </c>
      <c r="AV13" s="13">
        <f t="shared" ca="1" si="6"/>
        <v>0</v>
      </c>
      <c r="AW13" s="13">
        <f t="shared" ca="1" si="6"/>
        <v>0</v>
      </c>
      <c r="AX13" s="13">
        <f t="shared" ca="1" si="6"/>
        <v>0</v>
      </c>
      <c r="AY13" s="13">
        <f t="shared" ca="1" si="6"/>
        <v>0</v>
      </c>
      <c r="AZ13" s="13">
        <f t="shared" ca="1" si="6"/>
        <v>0</v>
      </c>
      <c r="BA13" s="13">
        <f t="shared" ca="1" si="6"/>
        <v>0</v>
      </c>
      <c r="BB13" s="13">
        <f t="shared" ca="1" si="6"/>
        <v>0</v>
      </c>
      <c r="BC13" s="13">
        <f t="shared" ca="1" si="6"/>
        <v>0</v>
      </c>
      <c r="BD13" s="13">
        <f t="shared" ca="1" si="6"/>
        <v>0</v>
      </c>
      <c r="BE13" s="13">
        <f t="shared" ca="1" si="6"/>
        <v>0</v>
      </c>
      <c r="BF13" s="13">
        <f t="shared" ca="1" si="6"/>
        <v>0</v>
      </c>
      <c r="BG13" s="13">
        <f t="shared" ca="1" si="6"/>
        <v>0</v>
      </c>
      <c r="BH13" s="13">
        <f t="shared" ca="1" si="7"/>
        <v>0</v>
      </c>
      <c r="BI13" s="13">
        <f t="shared" ca="1" si="7"/>
        <v>0</v>
      </c>
      <c r="BJ13" s="13">
        <f t="shared" ca="1" si="7"/>
        <v>0</v>
      </c>
      <c r="BK13" s="13">
        <f t="shared" ca="1" si="7"/>
        <v>0</v>
      </c>
      <c r="BL13" s="13">
        <f t="shared" ca="1" si="7"/>
        <v>0</v>
      </c>
      <c r="BM13" s="13">
        <f t="shared" ca="1" si="7"/>
        <v>0</v>
      </c>
      <c r="BN13" s="13">
        <f t="shared" ca="1" si="7"/>
        <v>0</v>
      </c>
      <c r="BO13" s="13">
        <f t="shared" ca="1" si="7"/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ca="1" si="3"/>
        <v>0</v>
      </c>
      <c r="H14" s="13">
        <f t="shared" ca="1" si="4"/>
        <v>0</v>
      </c>
      <c r="I14" s="13">
        <f t="shared" ca="1" si="4"/>
        <v>0</v>
      </c>
      <c r="J14" s="13">
        <f t="shared" ca="1" si="4"/>
        <v>0</v>
      </c>
      <c r="K14" s="13">
        <f t="shared" ca="1" si="4"/>
        <v>0</v>
      </c>
      <c r="L14" s="13">
        <f t="shared" ca="1" si="4"/>
        <v>0</v>
      </c>
      <c r="M14" s="13">
        <f t="shared" ca="1" si="4"/>
        <v>0</v>
      </c>
      <c r="N14" s="13">
        <f t="shared" ca="1" si="4"/>
        <v>0</v>
      </c>
      <c r="O14" s="13">
        <f t="shared" ca="1" si="4"/>
        <v>0</v>
      </c>
      <c r="P14" s="13">
        <f t="shared" ca="1" si="4"/>
        <v>0</v>
      </c>
      <c r="Q14" s="13">
        <f t="shared" ca="1" si="4"/>
        <v>0</v>
      </c>
      <c r="R14" s="13">
        <f t="shared" ca="1" si="4"/>
        <v>0</v>
      </c>
      <c r="S14" s="13">
        <f t="shared" ca="1" si="4"/>
        <v>0</v>
      </c>
      <c r="T14" s="13">
        <f t="shared" ca="1" si="4"/>
        <v>0</v>
      </c>
      <c r="U14" s="13">
        <f t="shared" ca="1" si="4"/>
        <v>0</v>
      </c>
      <c r="V14" s="13">
        <f t="shared" ca="1" si="4"/>
        <v>0</v>
      </c>
      <c r="W14" s="13">
        <f t="shared" ca="1" si="4"/>
        <v>0</v>
      </c>
      <c r="X14" s="13">
        <f t="shared" ca="1" si="8"/>
        <v>0</v>
      </c>
      <c r="Y14" s="13">
        <f t="shared" ca="1" si="8"/>
        <v>0</v>
      </c>
      <c r="Z14" s="13">
        <f t="shared" ca="1" si="8"/>
        <v>0</v>
      </c>
      <c r="AA14" s="13">
        <f t="shared" ca="1" si="8"/>
        <v>0</v>
      </c>
      <c r="AB14" s="13">
        <f t="shared" ca="1" si="8"/>
        <v>0</v>
      </c>
      <c r="AC14" s="13">
        <f t="shared" ca="1" si="8"/>
        <v>0</v>
      </c>
      <c r="AD14" s="13">
        <f t="shared" ca="1" si="8"/>
        <v>0</v>
      </c>
      <c r="AE14" s="13">
        <f t="shared" ca="1" si="8"/>
        <v>0</v>
      </c>
      <c r="AF14" s="13">
        <f t="shared" ca="1" si="8"/>
        <v>0</v>
      </c>
      <c r="AG14" s="13">
        <f t="shared" ca="1" si="8"/>
        <v>0</v>
      </c>
      <c r="AH14" s="13">
        <f t="shared" ca="1" si="8"/>
        <v>0</v>
      </c>
      <c r="AI14" s="13">
        <f t="shared" ca="1" si="8"/>
        <v>0</v>
      </c>
      <c r="AJ14" s="13">
        <f t="shared" ca="1" si="8"/>
        <v>0</v>
      </c>
      <c r="AK14" s="13">
        <f t="shared" ca="1" si="8"/>
        <v>0</v>
      </c>
      <c r="AL14" s="13">
        <f t="shared" ca="1" si="8"/>
        <v>0</v>
      </c>
      <c r="AM14" s="13">
        <f t="shared" ca="1" si="8"/>
        <v>0</v>
      </c>
      <c r="AN14" s="13">
        <f t="shared" ca="1" si="5"/>
        <v>0</v>
      </c>
      <c r="AO14" s="13">
        <f t="shared" ca="1" si="5"/>
        <v>0</v>
      </c>
      <c r="AP14" s="13">
        <f t="shared" ca="1" si="5"/>
        <v>0</v>
      </c>
      <c r="AQ14" s="13">
        <f t="shared" ca="1" si="5"/>
        <v>0</v>
      </c>
      <c r="AR14" s="13">
        <f t="shared" ca="1" si="6"/>
        <v>0</v>
      </c>
      <c r="AS14" s="13">
        <f t="shared" ca="1" si="6"/>
        <v>0</v>
      </c>
      <c r="AT14" s="13">
        <f t="shared" ca="1" si="6"/>
        <v>0</v>
      </c>
      <c r="AU14" s="13">
        <f t="shared" ca="1" si="6"/>
        <v>0</v>
      </c>
      <c r="AV14" s="13">
        <f t="shared" ca="1" si="6"/>
        <v>0</v>
      </c>
      <c r="AW14" s="13">
        <f t="shared" ca="1" si="6"/>
        <v>0</v>
      </c>
      <c r="AX14" s="13">
        <f t="shared" ca="1" si="6"/>
        <v>0</v>
      </c>
      <c r="AY14" s="13">
        <f t="shared" ca="1" si="6"/>
        <v>0</v>
      </c>
      <c r="AZ14" s="13">
        <f t="shared" ca="1" si="6"/>
        <v>0</v>
      </c>
      <c r="BA14" s="13">
        <f t="shared" ca="1" si="6"/>
        <v>0</v>
      </c>
      <c r="BB14" s="13">
        <f t="shared" ca="1" si="6"/>
        <v>0</v>
      </c>
      <c r="BC14" s="13">
        <f t="shared" ca="1" si="6"/>
        <v>0</v>
      </c>
      <c r="BD14" s="13">
        <f t="shared" ca="1" si="6"/>
        <v>0</v>
      </c>
      <c r="BE14" s="13">
        <f t="shared" ca="1" si="6"/>
        <v>0</v>
      </c>
      <c r="BF14" s="13">
        <f t="shared" ca="1" si="6"/>
        <v>0</v>
      </c>
      <c r="BG14" s="13">
        <f t="shared" ca="1" si="6"/>
        <v>0</v>
      </c>
      <c r="BH14" s="13">
        <f t="shared" ca="1" si="7"/>
        <v>0</v>
      </c>
      <c r="BI14" s="13">
        <f t="shared" ca="1" si="7"/>
        <v>0</v>
      </c>
      <c r="BJ14" s="13">
        <f t="shared" ca="1" si="7"/>
        <v>0</v>
      </c>
      <c r="BK14" s="13">
        <f t="shared" ca="1" si="7"/>
        <v>0</v>
      </c>
      <c r="BL14" s="13">
        <f t="shared" ca="1" si="7"/>
        <v>0</v>
      </c>
      <c r="BM14" s="13">
        <f t="shared" ca="1" si="7"/>
        <v>0</v>
      </c>
      <c r="BN14" s="13">
        <f t="shared" ca="1" si="7"/>
        <v>0</v>
      </c>
      <c r="BO14" s="13">
        <f t="shared" ca="1" si="7"/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ca="1" si="3"/>
        <v>0</v>
      </c>
      <c r="H15" s="13">
        <f t="shared" ca="1" si="4"/>
        <v>0</v>
      </c>
      <c r="I15" s="13">
        <f t="shared" ca="1" si="4"/>
        <v>0</v>
      </c>
      <c r="J15" s="13">
        <f t="shared" ca="1" si="4"/>
        <v>0</v>
      </c>
      <c r="K15" s="13">
        <f t="shared" ca="1" si="4"/>
        <v>0</v>
      </c>
      <c r="L15" s="13">
        <f t="shared" ca="1" si="4"/>
        <v>0</v>
      </c>
      <c r="M15" s="13">
        <f t="shared" ca="1" si="4"/>
        <v>0</v>
      </c>
      <c r="N15" s="13">
        <f t="shared" ca="1" si="4"/>
        <v>0</v>
      </c>
      <c r="O15" s="13">
        <f t="shared" ca="1" si="4"/>
        <v>0</v>
      </c>
      <c r="P15" s="13">
        <f t="shared" ca="1" si="4"/>
        <v>0</v>
      </c>
      <c r="Q15" s="13">
        <f t="shared" ca="1" si="4"/>
        <v>0</v>
      </c>
      <c r="R15" s="13">
        <f t="shared" ca="1" si="4"/>
        <v>0</v>
      </c>
      <c r="S15" s="13">
        <f t="shared" ca="1" si="4"/>
        <v>0</v>
      </c>
      <c r="T15" s="13">
        <f t="shared" ca="1" si="4"/>
        <v>0</v>
      </c>
      <c r="U15" s="13">
        <f t="shared" ca="1" si="4"/>
        <v>0</v>
      </c>
      <c r="V15" s="13">
        <f t="shared" ca="1" si="4"/>
        <v>0</v>
      </c>
      <c r="W15" s="13">
        <f t="shared" ca="1" si="4"/>
        <v>0</v>
      </c>
      <c r="X15" s="13">
        <f t="shared" ca="1" si="8"/>
        <v>0</v>
      </c>
      <c r="Y15" s="13">
        <f t="shared" ca="1" si="8"/>
        <v>0</v>
      </c>
      <c r="Z15" s="13">
        <f t="shared" ca="1" si="8"/>
        <v>0</v>
      </c>
      <c r="AA15" s="13">
        <f t="shared" ca="1" si="8"/>
        <v>0</v>
      </c>
      <c r="AB15" s="13">
        <f t="shared" ca="1" si="8"/>
        <v>0</v>
      </c>
      <c r="AC15" s="13">
        <f t="shared" ca="1" si="8"/>
        <v>0</v>
      </c>
      <c r="AD15" s="13">
        <f t="shared" ca="1" si="8"/>
        <v>0</v>
      </c>
      <c r="AE15" s="13">
        <f t="shared" ca="1" si="8"/>
        <v>0</v>
      </c>
      <c r="AF15" s="13">
        <f t="shared" ca="1" si="8"/>
        <v>0</v>
      </c>
      <c r="AG15" s="13">
        <f t="shared" ca="1" si="8"/>
        <v>0</v>
      </c>
      <c r="AH15" s="13">
        <f t="shared" ca="1" si="8"/>
        <v>0</v>
      </c>
      <c r="AI15" s="13">
        <f t="shared" ca="1" si="8"/>
        <v>0</v>
      </c>
      <c r="AJ15" s="13">
        <f t="shared" ca="1" si="8"/>
        <v>0</v>
      </c>
      <c r="AK15" s="13">
        <f t="shared" ca="1" si="8"/>
        <v>0</v>
      </c>
      <c r="AL15" s="13">
        <f t="shared" ca="1" si="8"/>
        <v>0</v>
      </c>
      <c r="AM15" s="13">
        <f t="shared" ca="1" si="8"/>
        <v>0</v>
      </c>
      <c r="AN15" s="13">
        <f t="shared" ca="1" si="5"/>
        <v>0</v>
      </c>
      <c r="AO15" s="13">
        <f t="shared" ca="1" si="5"/>
        <v>0</v>
      </c>
      <c r="AP15" s="13">
        <f t="shared" ca="1" si="5"/>
        <v>0</v>
      </c>
      <c r="AQ15" s="13">
        <f t="shared" ca="1" si="5"/>
        <v>0</v>
      </c>
      <c r="AR15" s="13">
        <f t="shared" ca="1" si="6"/>
        <v>0</v>
      </c>
      <c r="AS15" s="13">
        <f t="shared" ca="1" si="6"/>
        <v>0</v>
      </c>
      <c r="AT15" s="13">
        <f t="shared" ca="1" si="6"/>
        <v>0</v>
      </c>
      <c r="AU15" s="13">
        <f t="shared" ca="1" si="6"/>
        <v>0</v>
      </c>
      <c r="AV15" s="13">
        <f t="shared" ca="1" si="6"/>
        <v>0</v>
      </c>
      <c r="AW15" s="13">
        <f t="shared" ca="1" si="6"/>
        <v>0</v>
      </c>
      <c r="AX15" s="13">
        <f t="shared" ca="1" si="6"/>
        <v>0</v>
      </c>
      <c r="AY15" s="13">
        <f t="shared" ca="1" si="6"/>
        <v>0</v>
      </c>
      <c r="AZ15" s="13">
        <f t="shared" ca="1" si="6"/>
        <v>0</v>
      </c>
      <c r="BA15" s="13">
        <f t="shared" ca="1" si="6"/>
        <v>0</v>
      </c>
      <c r="BB15" s="13">
        <f t="shared" ca="1" si="6"/>
        <v>0</v>
      </c>
      <c r="BC15" s="13">
        <f t="shared" ca="1" si="6"/>
        <v>0</v>
      </c>
      <c r="BD15" s="13">
        <f t="shared" ca="1" si="6"/>
        <v>0</v>
      </c>
      <c r="BE15" s="13">
        <f t="shared" ca="1" si="6"/>
        <v>0</v>
      </c>
      <c r="BF15" s="13">
        <f t="shared" ca="1" si="6"/>
        <v>0</v>
      </c>
      <c r="BG15" s="13">
        <f t="shared" ca="1" si="6"/>
        <v>0</v>
      </c>
      <c r="BH15" s="13">
        <f t="shared" ca="1" si="7"/>
        <v>0</v>
      </c>
      <c r="BI15" s="13">
        <f t="shared" ca="1" si="7"/>
        <v>0</v>
      </c>
      <c r="BJ15" s="13">
        <f t="shared" ca="1" si="7"/>
        <v>0</v>
      </c>
      <c r="BK15" s="13">
        <f t="shared" ca="1" si="7"/>
        <v>0</v>
      </c>
      <c r="BL15" s="13">
        <f t="shared" ca="1" si="7"/>
        <v>0</v>
      </c>
      <c r="BM15" s="13">
        <f t="shared" ca="1" si="7"/>
        <v>0</v>
      </c>
      <c r="BN15" s="13">
        <f t="shared" ca="1" si="7"/>
        <v>0</v>
      </c>
      <c r="BO15" s="13">
        <f t="shared" ca="1" si="7"/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ca="1" si="3"/>
        <v>0</v>
      </c>
      <c r="H16" s="13">
        <f t="shared" ca="1" si="4"/>
        <v>0</v>
      </c>
      <c r="I16" s="13">
        <f t="shared" ca="1" si="4"/>
        <v>0</v>
      </c>
      <c r="J16" s="13">
        <f t="shared" ca="1" si="4"/>
        <v>0</v>
      </c>
      <c r="K16" s="13">
        <f t="shared" ca="1" si="4"/>
        <v>0</v>
      </c>
      <c r="L16" s="13">
        <f t="shared" ca="1" si="4"/>
        <v>0</v>
      </c>
      <c r="M16" s="13">
        <f t="shared" ca="1" si="4"/>
        <v>0</v>
      </c>
      <c r="N16" s="13">
        <f t="shared" ca="1" si="4"/>
        <v>0</v>
      </c>
      <c r="O16" s="13">
        <f t="shared" ca="1" si="4"/>
        <v>0</v>
      </c>
      <c r="P16" s="13">
        <f t="shared" ca="1" si="4"/>
        <v>0</v>
      </c>
      <c r="Q16" s="13">
        <f t="shared" ca="1" si="4"/>
        <v>0</v>
      </c>
      <c r="R16" s="13">
        <f t="shared" ca="1" si="4"/>
        <v>0</v>
      </c>
      <c r="S16" s="13">
        <f t="shared" ca="1" si="4"/>
        <v>0</v>
      </c>
      <c r="T16" s="13">
        <f t="shared" ca="1" si="4"/>
        <v>0</v>
      </c>
      <c r="U16" s="13">
        <f t="shared" ca="1" si="4"/>
        <v>0</v>
      </c>
      <c r="V16" s="13">
        <f t="shared" ca="1" si="4"/>
        <v>0</v>
      </c>
      <c r="W16" s="13">
        <f t="shared" ca="1" si="4"/>
        <v>0</v>
      </c>
      <c r="X16" s="13">
        <f t="shared" ca="1" si="8"/>
        <v>0</v>
      </c>
      <c r="Y16" s="13">
        <f t="shared" ca="1" si="8"/>
        <v>0</v>
      </c>
      <c r="Z16" s="13">
        <f t="shared" ca="1" si="8"/>
        <v>0</v>
      </c>
      <c r="AA16" s="13">
        <f t="shared" ca="1" si="8"/>
        <v>0</v>
      </c>
      <c r="AB16" s="13">
        <f t="shared" ca="1" si="8"/>
        <v>0</v>
      </c>
      <c r="AC16" s="13">
        <f t="shared" ca="1" si="8"/>
        <v>0</v>
      </c>
      <c r="AD16" s="13">
        <f t="shared" ca="1" si="8"/>
        <v>0</v>
      </c>
      <c r="AE16" s="13">
        <f t="shared" ca="1" si="8"/>
        <v>0</v>
      </c>
      <c r="AF16" s="13">
        <f t="shared" ca="1" si="8"/>
        <v>0</v>
      </c>
      <c r="AG16" s="13">
        <f t="shared" ca="1" si="8"/>
        <v>0</v>
      </c>
      <c r="AH16" s="13">
        <f t="shared" ca="1" si="8"/>
        <v>0</v>
      </c>
      <c r="AI16" s="13">
        <f t="shared" ca="1" si="8"/>
        <v>0</v>
      </c>
      <c r="AJ16" s="13">
        <f t="shared" ca="1" si="8"/>
        <v>0</v>
      </c>
      <c r="AK16" s="13">
        <f t="shared" ca="1" si="8"/>
        <v>0</v>
      </c>
      <c r="AL16" s="13">
        <f t="shared" ca="1" si="8"/>
        <v>0</v>
      </c>
      <c r="AM16" s="13">
        <f t="shared" ca="1" si="8"/>
        <v>0</v>
      </c>
      <c r="AN16" s="13">
        <f t="shared" ca="1" si="5"/>
        <v>0</v>
      </c>
      <c r="AO16" s="13">
        <f t="shared" ca="1" si="5"/>
        <v>0</v>
      </c>
      <c r="AP16" s="13">
        <f t="shared" ca="1" si="5"/>
        <v>0</v>
      </c>
      <c r="AQ16" s="13">
        <f t="shared" ca="1" si="5"/>
        <v>0</v>
      </c>
      <c r="AR16" s="13">
        <f t="shared" ca="1" si="6"/>
        <v>0</v>
      </c>
      <c r="AS16" s="13">
        <f t="shared" ca="1" si="6"/>
        <v>0</v>
      </c>
      <c r="AT16" s="13">
        <f t="shared" ca="1" si="6"/>
        <v>0</v>
      </c>
      <c r="AU16" s="13">
        <f t="shared" ca="1" si="6"/>
        <v>0</v>
      </c>
      <c r="AV16" s="13">
        <f t="shared" ca="1" si="6"/>
        <v>0</v>
      </c>
      <c r="AW16" s="13">
        <f t="shared" ca="1" si="6"/>
        <v>0</v>
      </c>
      <c r="AX16" s="13">
        <f t="shared" ca="1" si="6"/>
        <v>0</v>
      </c>
      <c r="AY16" s="13">
        <f t="shared" ca="1" si="6"/>
        <v>0</v>
      </c>
      <c r="AZ16" s="13">
        <f t="shared" ca="1" si="6"/>
        <v>0</v>
      </c>
      <c r="BA16" s="13">
        <f t="shared" ca="1" si="6"/>
        <v>0</v>
      </c>
      <c r="BB16" s="13">
        <f t="shared" ca="1" si="6"/>
        <v>0</v>
      </c>
      <c r="BC16" s="13">
        <f t="shared" ca="1" si="6"/>
        <v>0</v>
      </c>
      <c r="BD16" s="13">
        <f t="shared" ca="1" si="6"/>
        <v>0</v>
      </c>
      <c r="BE16" s="13">
        <f t="shared" ca="1" si="6"/>
        <v>0</v>
      </c>
      <c r="BF16" s="13">
        <f t="shared" ca="1" si="6"/>
        <v>0</v>
      </c>
      <c r="BG16" s="13">
        <f t="shared" ca="1" si="6"/>
        <v>0</v>
      </c>
      <c r="BH16" s="13">
        <f t="shared" ca="1" si="7"/>
        <v>0</v>
      </c>
      <c r="BI16" s="13">
        <f t="shared" ca="1" si="7"/>
        <v>0</v>
      </c>
      <c r="BJ16" s="13">
        <f t="shared" ca="1" si="7"/>
        <v>0</v>
      </c>
      <c r="BK16" s="13">
        <f t="shared" ca="1" si="7"/>
        <v>0</v>
      </c>
      <c r="BL16" s="13">
        <f t="shared" ca="1" si="7"/>
        <v>0</v>
      </c>
      <c r="BM16" s="13">
        <f t="shared" ca="1" si="7"/>
        <v>0</v>
      </c>
      <c r="BN16" s="13">
        <f t="shared" ca="1" si="7"/>
        <v>0</v>
      </c>
      <c r="BO16" s="13">
        <f t="shared" ca="1" si="7"/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ca="1" si="3"/>
        <v>0</v>
      </c>
      <c r="H17" s="13">
        <f t="shared" ca="1" si="4"/>
        <v>0</v>
      </c>
      <c r="I17" s="13">
        <f t="shared" ca="1" si="4"/>
        <v>0</v>
      </c>
      <c r="J17" s="13">
        <f t="shared" ca="1" si="4"/>
        <v>0</v>
      </c>
      <c r="K17" s="13">
        <f t="shared" ca="1" si="4"/>
        <v>0</v>
      </c>
      <c r="L17" s="13">
        <f t="shared" ca="1" si="4"/>
        <v>0</v>
      </c>
      <c r="M17" s="13">
        <f t="shared" ca="1" si="4"/>
        <v>0</v>
      </c>
      <c r="N17" s="13">
        <f t="shared" ca="1" si="4"/>
        <v>0</v>
      </c>
      <c r="O17" s="13">
        <f t="shared" ca="1" si="4"/>
        <v>0</v>
      </c>
      <c r="P17" s="13">
        <f t="shared" ca="1" si="4"/>
        <v>0</v>
      </c>
      <c r="Q17" s="13">
        <f t="shared" ca="1" si="4"/>
        <v>0</v>
      </c>
      <c r="R17" s="13">
        <f t="shared" ca="1" si="4"/>
        <v>0</v>
      </c>
      <c r="S17" s="13">
        <f t="shared" ca="1" si="4"/>
        <v>0</v>
      </c>
      <c r="T17" s="13">
        <f t="shared" ca="1" si="4"/>
        <v>0</v>
      </c>
      <c r="U17" s="13">
        <f t="shared" ca="1" si="4"/>
        <v>0</v>
      </c>
      <c r="V17" s="13">
        <f t="shared" ca="1" si="4"/>
        <v>0</v>
      </c>
      <c r="W17" s="13">
        <f t="shared" ca="1" si="4"/>
        <v>0</v>
      </c>
      <c r="X17" s="13">
        <f t="shared" ca="1" si="8"/>
        <v>0</v>
      </c>
      <c r="Y17" s="13">
        <f t="shared" ca="1" si="8"/>
        <v>0</v>
      </c>
      <c r="Z17" s="13">
        <f t="shared" ca="1" si="8"/>
        <v>0</v>
      </c>
      <c r="AA17" s="13">
        <f t="shared" ca="1" si="8"/>
        <v>0</v>
      </c>
      <c r="AB17" s="13">
        <f t="shared" ca="1" si="8"/>
        <v>0</v>
      </c>
      <c r="AC17" s="13">
        <f t="shared" ca="1" si="8"/>
        <v>0</v>
      </c>
      <c r="AD17" s="13">
        <f t="shared" ca="1" si="8"/>
        <v>0</v>
      </c>
      <c r="AE17" s="13">
        <f t="shared" ca="1" si="8"/>
        <v>0</v>
      </c>
      <c r="AF17" s="13">
        <f t="shared" ca="1" si="8"/>
        <v>0</v>
      </c>
      <c r="AG17" s="13">
        <f t="shared" ca="1" si="8"/>
        <v>0</v>
      </c>
      <c r="AH17" s="13">
        <f t="shared" ca="1" si="8"/>
        <v>0</v>
      </c>
      <c r="AI17" s="13">
        <f t="shared" ca="1" si="8"/>
        <v>0</v>
      </c>
      <c r="AJ17" s="13">
        <f t="shared" ca="1" si="8"/>
        <v>0</v>
      </c>
      <c r="AK17" s="13">
        <f t="shared" ca="1" si="8"/>
        <v>0</v>
      </c>
      <c r="AL17" s="13">
        <f t="shared" ca="1" si="8"/>
        <v>0</v>
      </c>
      <c r="AM17" s="13">
        <f t="shared" ca="1" si="8"/>
        <v>0</v>
      </c>
      <c r="AN17" s="13">
        <f t="shared" ca="1" si="5"/>
        <v>0</v>
      </c>
      <c r="AO17" s="13">
        <f t="shared" ca="1" si="5"/>
        <v>0</v>
      </c>
      <c r="AP17" s="13">
        <f t="shared" ca="1" si="5"/>
        <v>0</v>
      </c>
      <c r="AQ17" s="13">
        <f t="shared" ca="1" si="5"/>
        <v>0</v>
      </c>
      <c r="AR17" s="13">
        <f t="shared" ca="1" si="6"/>
        <v>0</v>
      </c>
      <c r="AS17" s="13">
        <f t="shared" ca="1" si="6"/>
        <v>0</v>
      </c>
      <c r="AT17" s="13">
        <f t="shared" ca="1" si="6"/>
        <v>0</v>
      </c>
      <c r="AU17" s="13">
        <f t="shared" ca="1" si="6"/>
        <v>0</v>
      </c>
      <c r="AV17" s="13">
        <f t="shared" ca="1" si="6"/>
        <v>0</v>
      </c>
      <c r="AW17" s="13">
        <f t="shared" ca="1" si="6"/>
        <v>0</v>
      </c>
      <c r="AX17" s="13">
        <f t="shared" ca="1" si="6"/>
        <v>0</v>
      </c>
      <c r="AY17" s="13">
        <f t="shared" ca="1" si="6"/>
        <v>0</v>
      </c>
      <c r="AZ17" s="13">
        <f t="shared" ca="1" si="6"/>
        <v>0</v>
      </c>
      <c r="BA17" s="13">
        <f t="shared" ca="1" si="6"/>
        <v>0</v>
      </c>
      <c r="BB17" s="13">
        <f t="shared" ca="1" si="6"/>
        <v>0</v>
      </c>
      <c r="BC17" s="13">
        <f t="shared" ca="1" si="6"/>
        <v>0</v>
      </c>
      <c r="BD17" s="13">
        <f t="shared" ca="1" si="6"/>
        <v>0</v>
      </c>
      <c r="BE17" s="13">
        <f t="shared" ca="1" si="6"/>
        <v>0</v>
      </c>
      <c r="BF17" s="13">
        <f t="shared" ca="1" si="6"/>
        <v>0</v>
      </c>
      <c r="BG17" s="13">
        <f t="shared" ca="1" si="6"/>
        <v>0</v>
      </c>
      <c r="BH17" s="13">
        <f t="shared" ca="1" si="7"/>
        <v>0</v>
      </c>
      <c r="BI17" s="13">
        <f t="shared" ca="1" si="7"/>
        <v>0</v>
      </c>
      <c r="BJ17" s="13">
        <f t="shared" ca="1" si="7"/>
        <v>0</v>
      </c>
      <c r="BK17" s="13">
        <f t="shared" ca="1" si="7"/>
        <v>0</v>
      </c>
      <c r="BL17" s="13">
        <f t="shared" ca="1" si="7"/>
        <v>0</v>
      </c>
      <c r="BM17" s="13">
        <f t="shared" ca="1" si="7"/>
        <v>0</v>
      </c>
      <c r="BN17" s="13">
        <f t="shared" ca="1" si="7"/>
        <v>0</v>
      </c>
      <c r="BO17" s="13">
        <f t="shared" ca="1" si="7"/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ca="1" si="3"/>
        <v>0</v>
      </c>
      <c r="H18" s="13">
        <f t="shared" ca="1" si="4"/>
        <v>0</v>
      </c>
      <c r="I18" s="13">
        <f t="shared" ca="1" si="4"/>
        <v>0</v>
      </c>
      <c r="J18" s="13">
        <f t="shared" ca="1" si="4"/>
        <v>0</v>
      </c>
      <c r="K18" s="13">
        <f t="shared" ca="1" si="4"/>
        <v>0</v>
      </c>
      <c r="L18" s="13">
        <f t="shared" ca="1" si="4"/>
        <v>0</v>
      </c>
      <c r="M18" s="13">
        <f t="shared" ca="1" si="4"/>
        <v>0</v>
      </c>
      <c r="N18" s="13">
        <f t="shared" ca="1" si="4"/>
        <v>0</v>
      </c>
      <c r="O18" s="13">
        <f t="shared" ca="1" si="4"/>
        <v>0</v>
      </c>
      <c r="P18" s="13">
        <f t="shared" ca="1" si="4"/>
        <v>0</v>
      </c>
      <c r="Q18" s="13">
        <f t="shared" ca="1" si="4"/>
        <v>0</v>
      </c>
      <c r="R18" s="13">
        <f t="shared" ca="1" si="4"/>
        <v>0</v>
      </c>
      <c r="S18" s="13">
        <f t="shared" ca="1" si="4"/>
        <v>0</v>
      </c>
      <c r="T18" s="13">
        <f t="shared" ca="1" si="4"/>
        <v>0</v>
      </c>
      <c r="U18" s="13">
        <f t="shared" ca="1" si="4"/>
        <v>0</v>
      </c>
      <c r="V18" s="13">
        <f t="shared" ca="1" si="4"/>
        <v>0</v>
      </c>
      <c r="W18" s="13">
        <f t="shared" ca="1" si="4"/>
        <v>0</v>
      </c>
      <c r="X18" s="13">
        <f t="shared" ca="1" si="8"/>
        <v>0</v>
      </c>
      <c r="Y18" s="13">
        <f t="shared" ca="1" si="8"/>
        <v>0</v>
      </c>
      <c r="Z18" s="13">
        <f t="shared" ca="1" si="8"/>
        <v>0</v>
      </c>
      <c r="AA18" s="13">
        <f t="shared" ca="1" si="8"/>
        <v>0</v>
      </c>
      <c r="AB18" s="13">
        <f t="shared" ca="1" si="8"/>
        <v>0</v>
      </c>
      <c r="AC18" s="13">
        <f t="shared" ca="1" si="8"/>
        <v>0</v>
      </c>
      <c r="AD18" s="13">
        <f t="shared" ca="1" si="8"/>
        <v>0</v>
      </c>
      <c r="AE18" s="13">
        <f t="shared" ca="1" si="8"/>
        <v>0</v>
      </c>
      <c r="AF18" s="13">
        <f t="shared" ca="1" si="8"/>
        <v>0</v>
      </c>
      <c r="AG18" s="13">
        <f t="shared" ca="1" si="8"/>
        <v>0</v>
      </c>
      <c r="AH18" s="13">
        <f t="shared" ca="1" si="8"/>
        <v>0</v>
      </c>
      <c r="AI18" s="13">
        <f t="shared" ca="1" si="8"/>
        <v>0</v>
      </c>
      <c r="AJ18" s="13">
        <f t="shared" ca="1" si="8"/>
        <v>0</v>
      </c>
      <c r="AK18" s="13">
        <f t="shared" ca="1" si="8"/>
        <v>0</v>
      </c>
      <c r="AL18" s="13">
        <f t="shared" ca="1" si="8"/>
        <v>0</v>
      </c>
      <c r="AM18" s="13">
        <f t="shared" ca="1" si="8"/>
        <v>0</v>
      </c>
      <c r="AN18" s="13">
        <f t="shared" ca="1" si="5"/>
        <v>0</v>
      </c>
      <c r="AO18" s="13">
        <f t="shared" ca="1" si="5"/>
        <v>0</v>
      </c>
      <c r="AP18" s="13">
        <f t="shared" ca="1" si="5"/>
        <v>0</v>
      </c>
      <c r="AQ18" s="13">
        <f t="shared" ca="1" si="5"/>
        <v>0</v>
      </c>
      <c r="AR18" s="13">
        <f t="shared" ca="1" si="6"/>
        <v>0</v>
      </c>
      <c r="AS18" s="13">
        <f t="shared" ca="1" si="6"/>
        <v>0</v>
      </c>
      <c r="AT18" s="13">
        <f t="shared" ca="1" si="6"/>
        <v>0</v>
      </c>
      <c r="AU18" s="13">
        <f t="shared" ca="1" si="6"/>
        <v>0</v>
      </c>
      <c r="AV18" s="13">
        <f t="shared" ca="1" si="6"/>
        <v>0</v>
      </c>
      <c r="AW18" s="13">
        <f t="shared" ca="1" si="6"/>
        <v>0</v>
      </c>
      <c r="AX18" s="13">
        <f t="shared" ca="1" si="6"/>
        <v>0</v>
      </c>
      <c r="AY18" s="13">
        <f t="shared" ca="1" si="6"/>
        <v>0</v>
      </c>
      <c r="AZ18" s="13">
        <f t="shared" ca="1" si="6"/>
        <v>0</v>
      </c>
      <c r="BA18" s="13">
        <f t="shared" ca="1" si="6"/>
        <v>0</v>
      </c>
      <c r="BB18" s="13">
        <f t="shared" ca="1" si="6"/>
        <v>0</v>
      </c>
      <c r="BC18" s="13">
        <f t="shared" ca="1" si="6"/>
        <v>0</v>
      </c>
      <c r="BD18" s="13">
        <f t="shared" ca="1" si="6"/>
        <v>0</v>
      </c>
      <c r="BE18" s="13">
        <f t="shared" ca="1" si="6"/>
        <v>0</v>
      </c>
      <c r="BF18" s="13">
        <f t="shared" ca="1" si="6"/>
        <v>0</v>
      </c>
      <c r="BG18" s="13">
        <f t="shared" ca="1" si="6"/>
        <v>0</v>
      </c>
      <c r="BH18" s="13">
        <f t="shared" ca="1" si="7"/>
        <v>0</v>
      </c>
      <c r="BI18" s="13">
        <f t="shared" ca="1" si="7"/>
        <v>0</v>
      </c>
      <c r="BJ18" s="13">
        <f t="shared" ca="1" si="7"/>
        <v>0</v>
      </c>
      <c r="BK18" s="13">
        <f t="shared" ca="1" si="7"/>
        <v>0</v>
      </c>
      <c r="BL18" s="13">
        <f t="shared" ca="1" si="7"/>
        <v>0</v>
      </c>
      <c r="BM18" s="13">
        <f t="shared" ca="1" si="7"/>
        <v>0</v>
      </c>
      <c r="BN18" s="13">
        <f t="shared" ca="1" si="7"/>
        <v>0</v>
      </c>
      <c r="BO18" s="13">
        <f t="shared" ca="1" si="7"/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ca="1" si="3"/>
        <v>0</v>
      </c>
      <c r="H19" s="13">
        <f t="shared" ca="1" si="4"/>
        <v>0</v>
      </c>
      <c r="I19" s="13">
        <f t="shared" ca="1" si="4"/>
        <v>0</v>
      </c>
      <c r="J19" s="13">
        <f t="shared" ca="1" si="4"/>
        <v>0</v>
      </c>
      <c r="K19" s="13">
        <f t="shared" ca="1" si="4"/>
        <v>0</v>
      </c>
      <c r="L19" s="13">
        <f t="shared" ca="1" si="4"/>
        <v>0</v>
      </c>
      <c r="M19" s="13">
        <f t="shared" ca="1" si="4"/>
        <v>0</v>
      </c>
      <c r="N19" s="13">
        <f t="shared" ca="1" si="4"/>
        <v>0</v>
      </c>
      <c r="O19" s="13">
        <f t="shared" ca="1" si="4"/>
        <v>0</v>
      </c>
      <c r="P19" s="13">
        <f t="shared" ca="1" si="4"/>
        <v>0</v>
      </c>
      <c r="Q19" s="13">
        <f t="shared" ca="1" si="4"/>
        <v>0</v>
      </c>
      <c r="R19" s="13">
        <f t="shared" ca="1" si="4"/>
        <v>0</v>
      </c>
      <c r="S19" s="13">
        <f t="shared" ca="1" si="4"/>
        <v>0</v>
      </c>
      <c r="T19" s="13">
        <f t="shared" ca="1" si="4"/>
        <v>0</v>
      </c>
      <c r="U19" s="13">
        <f t="shared" ca="1" si="4"/>
        <v>0</v>
      </c>
      <c r="V19" s="13">
        <f t="shared" ca="1" si="4"/>
        <v>0</v>
      </c>
      <c r="W19" s="13">
        <f t="shared" ca="1" si="4"/>
        <v>0</v>
      </c>
      <c r="X19" s="13">
        <f t="shared" ca="1" si="8"/>
        <v>0</v>
      </c>
      <c r="Y19" s="13">
        <f t="shared" ca="1" si="8"/>
        <v>0</v>
      </c>
      <c r="Z19" s="13">
        <f t="shared" ca="1" si="8"/>
        <v>0</v>
      </c>
      <c r="AA19" s="13">
        <f t="shared" ca="1" si="8"/>
        <v>0</v>
      </c>
      <c r="AB19" s="13">
        <f t="shared" ca="1" si="8"/>
        <v>0</v>
      </c>
      <c r="AC19" s="13">
        <f t="shared" ca="1" si="8"/>
        <v>0</v>
      </c>
      <c r="AD19" s="13">
        <f t="shared" ca="1" si="8"/>
        <v>0</v>
      </c>
      <c r="AE19" s="13">
        <f t="shared" ca="1" si="8"/>
        <v>0</v>
      </c>
      <c r="AF19" s="13">
        <f t="shared" ca="1" si="8"/>
        <v>0</v>
      </c>
      <c r="AG19" s="13">
        <f t="shared" ca="1" si="8"/>
        <v>0</v>
      </c>
      <c r="AH19" s="13">
        <f t="shared" ca="1" si="8"/>
        <v>0</v>
      </c>
      <c r="AI19" s="13">
        <f t="shared" ca="1" si="8"/>
        <v>0</v>
      </c>
      <c r="AJ19" s="13">
        <f t="shared" ca="1" si="8"/>
        <v>0</v>
      </c>
      <c r="AK19" s="13">
        <f t="shared" ca="1" si="8"/>
        <v>0</v>
      </c>
      <c r="AL19" s="13">
        <f t="shared" ca="1" si="8"/>
        <v>0</v>
      </c>
      <c r="AM19" s="13">
        <f t="shared" ca="1" si="8"/>
        <v>0</v>
      </c>
      <c r="AN19" s="13">
        <f t="shared" ca="1" si="5"/>
        <v>0</v>
      </c>
      <c r="AO19" s="13">
        <f t="shared" ca="1" si="5"/>
        <v>0</v>
      </c>
      <c r="AP19" s="13">
        <f t="shared" ca="1" si="5"/>
        <v>0</v>
      </c>
      <c r="AQ19" s="13">
        <f t="shared" ca="1" si="5"/>
        <v>0</v>
      </c>
      <c r="AR19" s="13">
        <f t="shared" ca="1" si="6"/>
        <v>0</v>
      </c>
      <c r="AS19" s="13">
        <f t="shared" ca="1" si="6"/>
        <v>0</v>
      </c>
      <c r="AT19" s="13">
        <f t="shared" ca="1" si="6"/>
        <v>0</v>
      </c>
      <c r="AU19" s="13">
        <f t="shared" ca="1" si="6"/>
        <v>0</v>
      </c>
      <c r="AV19" s="13">
        <f t="shared" ca="1" si="6"/>
        <v>0</v>
      </c>
      <c r="AW19" s="13">
        <f t="shared" ca="1" si="6"/>
        <v>0</v>
      </c>
      <c r="AX19" s="13">
        <f t="shared" ca="1" si="6"/>
        <v>0</v>
      </c>
      <c r="AY19" s="13">
        <f t="shared" ca="1" si="6"/>
        <v>0</v>
      </c>
      <c r="AZ19" s="13">
        <f t="shared" ca="1" si="6"/>
        <v>0</v>
      </c>
      <c r="BA19" s="13">
        <f t="shared" ca="1" si="6"/>
        <v>0</v>
      </c>
      <c r="BB19" s="13">
        <f t="shared" ca="1" si="6"/>
        <v>0</v>
      </c>
      <c r="BC19" s="13">
        <f t="shared" ca="1" si="6"/>
        <v>0</v>
      </c>
      <c r="BD19" s="13">
        <f t="shared" ca="1" si="6"/>
        <v>0</v>
      </c>
      <c r="BE19" s="13">
        <f t="shared" ca="1" si="6"/>
        <v>0</v>
      </c>
      <c r="BF19" s="13">
        <f t="shared" ca="1" si="6"/>
        <v>0</v>
      </c>
      <c r="BG19" s="13">
        <f t="shared" ca="1" si="6"/>
        <v>0</v>
      </c>
      <c r="BH19" s="13">
        <f t="shared" ca="1" si="7"/>
        <v>0</v>
      </c>
      <c r="BI19" s="13">
        <f t="shared" ca="1" si="7"/>
        <v>0</v>
      </c>
      <c r="BJ19" s="13">
        <f t="shared" ca="1" si="7"/>
        <v>0</v>
      </c>
      <c r="BK19" s="13">
        <f t="shared" ca="1" si="7"/>
        <v>0</v>
      </c>
      <c r="BL19" s="13">
        <f t="shared" ca="1" si="7"/>
        <v>0</v>
      </c>
      <c r="BM19" s="13">
        <f t="shared" ca="1" si="7"/>
        <v>0</v>
      </c>
      <c r="BN19" s="13">
        <f t="shared" ca="1" si="7"/>
        <v>0</v>
      </c>
      <c r="BO19" s="13">
        <f t="shared" ca="1" si="7"/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ca="1" si="3"/>
        <v>0</v>
      </c>
      <c r="H20" s="13">
        <f t="shared" ca="1" si="4"/>
        <v>0</v>
      </c>
      <c r="I20" s="13">
        <f t="shared" ca="1" si="4"/>
        <v>0</v>
      </c>
      <c r="J20" s="13">
        <f t="shared" ca="1" si="4"/>
        <v>0</v>
      </c>
      <c r="K20" s="13">
        <f t="shared" ca="1" si="4"/>
        <v>0</v>
      </c>
      <c r="L20" s="13">
        <f t="shared" ca="1" si="4"/>
        <v>0</v>
      </c>
      <c r="M20" s="13">
        <f t="shared" ca="1" si="4"/>
        <v>0</v>
      </c>
      <c r="N20" s="13">
        <f t="shared" ca="1" si="4"/>
        <v>0</v>
      </c>
      <c r="O20" s="13">
        <f t="shared" ca="1" si="4"/>
        <v>0</v>
      </c>
      <c r="P20" s="13">
        <f t="shared" ca="1" si="4"/>
        <v>0</v>
      </c>
      <c r="Q20" s="13">
        <f t="shared" ca="1" si="4"/>
        <v>0</v>
      </c>
      <c r="R20" s="13">
        <f t="shared" ca="1" si="4"/>
        <v>0</v>
      </c>
      <c r="S20" s="13">
        <f t="shared" ca="1" si="4"/>
        <v>0</v>
      </c>
      <c r="T20" s="13">
        <f t="shared" ca="1" si="4"/>
        <v>0</v>
      </c>
      <c r="U20" s="13">
        <f t="shared" ca="1" si="4"/>
        <v>0</v>
      </c>
      <c r="V20" s="13">
        <f t="shared" ca="1" si="4"/>
        <v>0</v>
      </c>
      <c r="W20" s="13">
        <f t="shared" ca="1" si="4"/>
        <v>0</v>
      </c>
      <c r="X20" s="13">
        <f t="shared" ca="1" si="8"/>
        <v>0</v>
      </c>
      <c r="Y20" s="13">
        <f t="shared" ca="1" si="8"/>
        <v>0</v>
      </c>
      <c r="Z20" s="13">
        <f t="shared" ca="1" si="8"/>
        <v>0</v>
      </c>
      <c r="AA20" s="13">
        <f t="shared" ca="1" si="8"/>
        <v>0</v>
      </c>
      <c r="AB20" s="13">
        <f t="shared" ca="1" si="8"/>
        <v>0</v>
      </c>
      <c r="AC20" s="13">
        <f t="shared" ca="1" si="8"/>
        <v>0</v>
      </c>
      <c r="AD20" s="13">
        <f t="shared" ca="1" si="8"/>
        <v>0</v>
      </c>
      <c r="AE20" s="13">
        <f t="shared" ca="1" si="8"/>
        <v>0</v>
      </c>
      <c r="AF20" s="13">
        <f t="shared" ca="1" si="8"/>
        <v>0</v>
      </c>
      <c r="AG20" s="13">
        <f t="shared" ca="1" si="8"/>
        <v>0</v>
      </c>
      <c r="AH20" s="13">
        <f t="shared" ca="1" si="8"/>
        <v>0</v>
      </c>
      <c r="AI20" s="13">
        <f t="shared" ca="1" si="8"/>
        <v>0</v>
      </c>
      <c r="AJ20" s="13">
        <f t="shared" ca="1" si="8"/>
        <v>0</v>
      </c>
      <c r="AK20" s="13">
        <f t="shared" ca="1" si="8"/>
        <v>0</v>
      </c>
      <c r="AL20" s="13">
        <f t="shared" ca="1" si="8"/>
        <v>0</v>
      </c>
      <c r="AM20" s="13">
        <f t="shared" ca="1" si="8"/>
        <v>0</v>
      </c>
      <c r="AN20" s="13">
        <f t="shared" ca="1" si="5"/>
        <v>0</v>
      </c>
      <c r="AO20" s="13">
        <f t="shared" ca="1" si="5"/>
        <v>0</v>
      </c>
      <c r="AP20" s="13">
        <f t="shared" ca="1" si="5"/>
        <v>0</v>
      </c>
      <c r="AQ20" s="13">
        <f t="shared" ca="1" si="5"/>
        <v>0</v>
      </c>
      <c r="AR20" s="13">
        <f t="shared" ca="1" si="6"/>
        <v>0</v>
      </c>
      <c r="AS20" s="13">
        <f t="shared" ca="1" si="6"/>
        <v>0</v>
      </c>
      <c r="AT20" s="13">
        <f t="shared" ca="1" si="6"/>
        <v>0</v>
      </c>
      <c r="AU20" s="13">
        <f t="shared" ca="1" si="6"/>
        <v>0</v>
      </c>
      <c r="AV20" s="13">
        <f t="shared" ca="1" si="6"/>
        <v>0</v>
      </c>
      <c r="AW20" s="13">
        <f t="shared" ca="1" si="6"/>
        <v>0</v>
      </c>
      <c r="AX20" s="13">
        <f t="shared" ca="1" si="6"/>
        <v>0</v>
      </c>
      <c r="AY20" s="13">
        <f t="shared" ca="1" si="6"/>
        <v>0</v>
      </c>
      <c r="AZ20" s="13">
        <f t="shared" ca="1" si="6"/>
        <v>0</v>
      </c>
      <c r="BA20" s="13">
        <f t="shared" ca="1" si="6"/>
        <v>0</v>
      </c>
      <c r="BB20" s="13">
        <f t="shared" ca="1" si="6"/>
        <v>0</v>
      </c>
      <c r="BC20" s="13">
        <f t="shared" ca="1" si="6"/>
        <v>0</v>
      </c>
      <c r="BD20" s="13">
        <f t="shared" ca="1" si="6"/>
        <v>0</v>
      </c>
      <c r="BE20" s="13">
        <f t="shared" ca="1" si="6"/>
        <v>0</v>
      </c>
      <c r="BF20" s="13">
        <f t="shared" ca="1" si="6"/>
        <v>0</v>
      </c>
      <c r="BG20" s="13">
        <f t="shared" ca="1" si="6"/>
        <v>0</v>
      </c>
      <c r="BH20" s="13">
        <f t="shared" ca="1" si="7"/>
        <v>0</v>
      </c>
      <c r="BI20" s="13">
        <f t="shared" ca="1" si="7"/>
        <v>0</v>
      </c>
      <c r="BJ20" s="13">
        <f t="shared" ca="1" si="7"/>
        <v>0</v>
      </c>
      <c r="BK20" s="13">
        <f t="shared" ca="1" si="7"/>
        <v>0</v>
      </c>
      <c r="BL20" s="13">
        <f t="shared" ca="1" si="7"/>
        <v>0</v>
      </c>
      <c r="BM20" s="13">
        <f t="shared" ca="1" si="7"/>
        <v>0</v>
      </c>
      <c r="BN20" s="13">
        <f t="shared" ca="1" si="7"/>
        <v>0</v>
      </c>
      <c r="BO20" s="13">
        <f t="shared" ca="1" si="7"/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132</v>
      </c>
      <c r="D21" s="5" t="s">
        <v>133</v>
      </c>
      <c r="E21" s="4" t="s">
        <v>134</v>
      </c>
      <c r="F21" s="3"/>
      <c r="G21" s="17">
        <f t="shared" ref="G21:G24" ca="1" si="9">SUM(H21:DK21)</f>
        <v>0</v>
      </c>
      <c r="H21" s="13">
        <f t="shared" ca="1" si="4"/>
        <v>0</v>
      </c>
      <c r="I21" s="13">
        <f t="shared" ca="1" si="4"/>
        <v>0</v>
      </c>
      <c r="J21" s="13">
        <f t="shared" ca="1" si="4"/>
        <v>0</v>
      </c>
      <c r="K21" s="13">
        <f t="shared" ca="1" si="4"/>
        <v>0</v>
      </c>
      <c r="L21" s="13">
        <f t="shared" ca="1" si="4"/>
        <v>0</v>
      </c>
      <c r="M21" s="13">
        <f t="shared" ca="1" si="4"/>
        <v>0</v>
      </c>
      <c r="N21" s="13">
        <f t="shared" ca="1" si="4"/>
        <v>0</v>
      </c>
      <c r="O21" s="13">
        <f t="shared" ca="1" si="4"/>
        <v>0</v>
      </c>
      <c r="P21" s="13">
        <f t="shared" ca="1" si="4"/>
        <v>0</v>
      </c>
      <c r="Q21" s="13">
        <f t="shared" ca="1" si="4"/>
        <v>0</v>
      </c>
      <c r="R21" s="13">
        <f t="shared" ca="1" si="4"/>
        <v>0</v>
      </c>
      <c r="S21" s="13">
        <f t="shared" ca="1" si="4"/>
        <v>0</v>
      </c>
      <c r="T21" s="13">
        <f t="shared" ca="1" si="4"/>
        <v>0</v>
      </c>
      <c r="U21" s="13">
        <f t="shared" ca="1" si="4"/>
        <v>0</v>
      </c>
      <c r="V21" s="13">
        <f t="shared" ca="1" si="4"/>
        <v>0</v>
      </c>
      <c r="W21" s="13">
        <f t="shared" ca="1" si="4"/>
        <v>0</v>
      </c>
      <c r="X21" s="13">
        <f t="shared" ca="1" si="8"/>
        <v>0</v>
      </c>
      <c r="Y21" s="13">
        <f t="shared" ca="1" si="8"/>
        <v>0</v>
      </c>
      <c r="Z21" s="13">
        <f t="shared" ca="1" si="8"/>
        <v>0</v>
      </c>
      <c r="AA21" s="13">
        <f t="shared" ca="1" si="8"/>
        <v>0</v>
      </c>
      <c r="AB21" s="13">
        <f t="shared" ca="1" si="8"/>
        <v>0</v>
      </c>
      <c r="AC21" s="13">
        <f t="shared" ca="1" si="8"/>
        <v>0</v>
      </c>
      <c r="AD21" s="13">
        <f t="shared" ca="1" si="8"/>
        <v>0</v>
      </c>
      <c r="AE21" s="13">
        <f t="shared" ca="1" si="8"/>
        <v>0</v>
      </c>
      <c r="AF21" s="13">
        <f t="shared" ca="1" si="8"/>
        <v>0</v>
      </c>
      <c r="AG21" s="13">
        <f t="shared" ca="1" si="8"/>
        <v>0</v>
      </c>
      <c r="AH21" s="13">
        <f t="shared" ca="1" si="8"/>
        <v>0</v>
      </c>
      <c r="AI21" s="13">
        <f t="shared" ca="1" si="8"/>
        <v>0</v>
      </c>
      <c r="AJ21" s="13">
        <f t="shared" ca="1" si="8"/>
        <v>0</v>
      </c>
      <c r="AK21" s="13">
        <f t="shared" ca="1" si="8"/>
        <v>0</v>
      </c>
      <c r="AL21" s="13">
        <f t="shared" ca="1" si="8"/>
        <v>0</v>
      </c>
      <c r="AM21" s="13">
        <f t="shared" ca="1" si="8"/>
        <v>0</v>
      </c>
      <c r="AN21" s="13">
        <f t="shared" ca="1" si="5"/>
        <v>0</v>
      </c>
      <c r="AO21" s="13">
        <f t="shared" ca="1" si="5"/>
        <v>0</v>
      </c>
      <c r="AP21" s="13">
        <f t="shared" ca="1" si="5"/>
        <v>0</v>
      </c>
      <c r="AQ21" s="13">
        <f t="shared" ca="1" si="5"/>
        <v>0</v>
      </c>
      <c r="AR21" s="13">
        <f t="shared" ca="1" si="6"/>
        <v>0</v>
      </c>
      <c r="AS21" s="13">
        <f t="shared" ca="1" si="6"/>
        <v>0</v>
      </c>
      <c r="AT21" s="13">
        <f t="shared" ca="1" si="6"/>
        <v>0</v>
      </c>
      <c r="AU21" s="13">
        <f t="shared" ca="1" si="6"/>
        <v>0</v>
      </c>
      <c r="AV21" s="13">
        <f t="shared" ca="1" si="6"/>
        <v>0</v>
      </c>
      <c r="AW21" s="13">
        <f t="shared" ca="1" si="6"/>
        <v>0</v>
      </c>
      <c r="AX21" s="13">
        <f t="shared" ca="1" si="6"/>
        <v>0</v>
      </c>
      <c r="AY21" s="13">
        <f t="shared" ca="1" si="6"/>
        <v>0</v>
      </c>
      <c r="AZ21" s="13">
        <f t="shared" ca="1" si="6"/>
        <v>0</v>
      </c>
      <c r="BA21" s="13">
        <f t="shared" ca="1" si="6"/>
        <v>0</v>
      </c>
      <c r="BB21" s="13">
        <f t="shared" ca="1" si="6"/>
        <v>0</v>
      </c>
      <c r="BC21" s="13">
        <f t="shared" ca="1" si="6"/>
        <v>0</v>
      </c>
      <c r="BD21" s="13">
        <f t="shared" ca="1" si="6"/>
        <v>0</v>
      </c>
      <c r="BE21" s="13">
        <f t="shared" ca="1" si="6"/>
        <v>0</v>
      </c>
      <c r="BF21" s="13">
        <f t="shared" ca="1" si="6"/>
        <v>0</v>
      </c>
      <c r="BG21" s="13">
        <f t="shared" ca="1" si="6"/>
        <v>0</v>
      </c>
      <c r="BH21" s="13">
        <f t="shared" ca="1" si="7"/>
        <v>0</v>
      </c>
      <c r="BI21" s="13">
        <f t="shared" ca="1" si="7"/>
        <v>0</v>
      </c>
      <c r="BJ21" s="13">
        <f t="shared" ca="1" si="7"/>
        <v>0</v>
      </c>
      <c r="BK21" s="13">
        <f t="shared" ca="1" si="7"/>
        <v>0</v>
      </c>
      <c r="BL21" s="13">
        <f t="shared" ca="1" si="7"/>
        <v>0</v>
      </c>
      <c r="BM21" s="13">
        <f t="shared" ca="1" si="7"/>
        <v>0</v>
      </c>
      <c r="BN21" s="13">
        <f t="shared" ca="1" si="7"/>
        <v>0</v>
      </c>
      <c r="BO21" s="13">
        <f t="shared" ca="1" si="7"/>
        <v>0</v>
      </c>
    </row>
    <row r="22" spans="1:67" ht="24.95" customHeight="1" x14ac:dyDescent="0.25">
      <c r="A22" s="7">
        <f t="shared" ref="A22:A24" si="10">VALUE(MID($C22,5,2))</f>
        <v>29</v>
      </c>
      <c r="B22" s="6">
        <v>19</v>
      </c>
      <c r="C22" s="6" t="s">
        <v>136</v>
      </c>
      <c r="D22" s="5" t="s">
        <v>137</v>
      </c>
      <c r="E22" s="4" t="s">
        <v>138</v>
      </c>
      <c r="F22" s="3"/>
      <c r="G22" s="17">
        <f t="shared" ca="1" si="9"/>
        <v>0</v>
      </c>
      <c r="H22" s="13">
        <f t="shared" ca="1" si="4"/>
        <v>0</v>
      </c>
      <c r="I22" s="13">
        <f t="shared" ca="1" si="4"/>
        <v>0</v>
      </c>
      <c r="J22" s="13">
        <f t="shared" ca="1" si="4"/>
        <v>0</v>
      </c>
      <c r="K22" s="13">
        <f t="shared" ca="1" si="4"/>
        <v>0</v>
      </c>
      <c r="L22" s="13">
        <f t="shared" ca="1" si="4"/>
        <v>0</v>
      </c>
      <c r="M22" s="13">
        <f t="shared" ca="1" si="4"/>
        <v>0</v>
      </c>
      <c r="N22" s="13">
        <f t="shared" ca="1" si="4"/>
        <v>0</v>
      </c>
      <c r="O22" s="13">
        <f t="shared" ca="1" si="4"/>
        <v>0</v>
      </c>
      <c r="P22" s="13">
        <f t="shared" ca="1" si="4"/>
        <v>0</v>
      </c>
      <c r="Q22" s="13">
        <f t="shared" ca="1" si="4"/>
        <v>0</v>
      </c>
      <c r="R22" s="13">
        <f t="shared" ca="1" si="4"/>
        <v>0</v>
      </c>
      <c r="S22" s="13">
        <f t="shared" ca="1" si="4"/>
        <v>0</v>
      </c>
      <c r="T22" s="13">
        <f t="shared" ca="1" si="4"/>
        <v>0</v>
      </c>
      <c r="U22" s="13">
        <f t="shared" ca="1" si="4"/>
        <v>0</v>
      </c>
      <c r="V22" s="13">
        <f t="shared" ca="1" si="4"/>
        <v>0</v>
      </c>
      <c r="W22" s="13">
        <f t="shared" ca="1" si="4"/>
        <v>0</v>
      </c>
      <c r="X22" s="13">
        <f t="shared" ca="1" si="8"/>
        <v>0</v>
      </c>
      <c r="Y22" s="13">
        <f t="shared" ca="1" si="8"/>
        <v>0</v>
      </c>
      <c r="Z22" s="13">
        <f t="shared" ca="1" si="8"/>
        <v>0</v>
      </c>
      <c r="AA22" s="13">
        <f t="shared" ca="1" si="8"/>
        <v>0</v>
      </c>
      <c r="AB22" s="13">
        <f t="shared" ca="1" si="8"/>
        <v>0</v>
      </c>
      <c r="AC22" s="13">
        <f t="shared" ca="1" si="8"/>
        <v>0</v>
      </c>
      <c r="AD22" s="13">
        <f t="shared" ca="1" si="8"/>
        <v>0</v>
      </c>
      <c r="AE22" s="13">
        <f t="shared" ca="1" si="8"/>
        <v>0</v>
      </c>
      <c r="AF22" s="13">
        <f t="shared" ca="1" si="8"/>
        <v>0</v>
      </c>
      <c r="AG22" s="13">
        <f t="shared" ca="1" si="8"/>
        <v>0</v>
      </c>
      <c r="AH22" s="13">
        <f t="shared" ca="1" si="8"/>
        <v>0</v>
      </c>
      <c r="AI22" s="13">
        <f t="shared" ca="1" si="8"/>
        <v>0</v>
      </c>
      <c r="AJ22" s="13">
        <f t="shared" ca="1" si="8"/>
        <v>0</v>
      </c>
      <c r="AK22" s="13">
        <f t="shared" ca="1" si="8"/>
        <v>0</v>
      </c>
      <c r="AL22" s="13">
        <f t="shared" ca="1" si="8"/>
        <v>0</v>
      </c>
      <c r="AM22" s="13">
        <f t="shared" ca="1" si="8"/>
        <v>0</v>
      </c>
      <c r="AN22" s="13">
        <f t="shared" ca="1" si="5"/>
        <v>0</v>
      </c>
      <c r="AO22" s="13">
        <f t="shared" ca="1" si="5"/>
        <v>0</v>
      </c>
      <c r="AP22" s="13">
        <f t="shared" ca="1" si="5"/>
        <v>0</v>
      </c>
      <c r="AQ22" s="13">
        <f t="shared" ca="1" si="5"/>
        <v>0</v>
      </c>
      <c r="AR22" s="13">
        <f t="shared" ca="1" si="6"/>
        <v>0</v>
      </c>
      <c r="AS22" s="13">
        <f t="shared" ca="1" si="6"/>
        <v>0</v>
      </c>
      <c r="AT22" s="13">
        <f t="shared" ca="1" si="6"/>
        <v>0</v>
      </c>
      <c r="AU22" s="13">
        <f t="shared" ca="1" si="6"/>
        <v>0</v>
      </c>
      <c r="AV22" s="13">
        <f t="shared" ca="1" si="6"/>
        <v>0</v>
      </c>
      <c r="AW22" s="13">
        <f t="shared" ca="1" si="6"/>
        <v>0</v>
      </c>
      <c r="AX22" s="13">
        <f t="shared" ca="1" si="6"/>
        <v>0</v>
      </c>
      <c r="AY22" s="13">
        <f t="shared" ca="1" si="6"/>
        <v>0</v>
      </c>
      <c r="AZ22" s="13">
        <f t="shared" ca="1" si="6"/>
        <v>0</v>
      </c>
      <c r="BA22" s="13">
        <f t="shared" ca="1" si="6"/>
        <v>0</v>
      </c>
      <c r="BB22" s="13">
        <f t="shared" ca="1" si="6"/>
        <v>0</v>
      </c>
      <c r="BC22" s="13">
        <f t="shared" ca="1" si="6"/>
        <v>0</v>
      </c>
      <c r="BD22" s="13">
        <f t="shared" ca="1" si="6"/>
        <v>0</v>
      </c>
      <c r="BE22" s="13">
        <f t="shared" ca="1" si="6"/>
        <v>0</v>
      </c>
      <c r="BF22" s="13">
        <f t="shared" ca="1" si="6"/>
        <v>0</v>
      </c>
      <c r="BG22" s="13">
        <f t="shared" ca="1" si="6"/>
        <v>0</v>
      </c>
      <c r="BH22" s="13">
        <f t="shared" ca="1" si="7"/>
        <v>0</v>
      </c>
      <c r="BI22" s="13">
        <f t="shared" ca="1" si="7"/>
        <v>0</v>
      </c>
      <c r="BJ22" s="13">
        <f t="shared" ca="1" si="7"/>
        <v>0</v>
      </c>
      <c r="BK22" s="13">
        <f t="shared" ca="1" si="7"/>
        <v>0</v>
      </c>
      <c r="BL22" s="13">
        <f t="shared" ca="1" si="7"/>
        <v>0</v>
      </c>
      <c r="BM22" s="13">
        <f t="shared" ca="1" si="7"/>
        <v>0</v>
      </c>
      <c r="BN22" s="13">
        <f t="shared" ca="1" si="7"/>
        <v>0</v>
      </c>
      <c r="BO22" s="13">
        <f t="shared" ca="1" si="7"/>
        <v>0</v>
      </c>
    </row>
    <row r="23" spans="1:67" ht="24.95" customHeight="1" x14ac:dyDescent="0.25">
      <c r="A23" s="7">
        <f t="shared" si="10"/>
        <v>30</v>
      </c>
      <c r="B23" s="6">
        <v>20</v>
      </c>
      <c r="C23" s="6" t="s">
        <v>139</v>
      </c>
      <c r="D23" s="5" t="s">
        <v>140</v>
      </c>
      <c r="E23" s="4" t="s">
        <v>34</v>
      </c>
      <c r="F23" s="3" t="s">
        <v>141</v>
      </c>
      <c r="G23" s="17">
        <f t="shared" ca="1" si="9"/>
        <v>0</v>
      </c>
      <c r="H23" s="13">
        <f t="shared" ca="1" si="4"/>
        <v>0</v>
      </c>
      <c r="I23" s="13">
        <f t="shared" ca="1" si="4"/>
        <v>0</v>
      </c>
      <c r="J23" s="13">
        <f t="shared" ca="1" si="4"/>
        <v>0</v>
      </c>
      <c r="K23" s="13">
        <f t="shared" ca="1" si="4"/>
        <v>0</v>
      </c>
      <c r="L23" s="13">
        <f t="shared" ca="1" si="4"/>
        <v>0</v>
      </c>
      <c r="M23" s="13">
        <f t="shared" ca="1" si="4"/>
        <v>0</v>
      </c>
      <c r="N23" s="13">
        <f t="shared" ca="1" si="4"/>
        <v>0</v>
      </c>
      <c r="O23" s="13">
        <f t="shared" ca="1" si="4"/>
        <v>0</v>
      </c>
      <c r="P23" s="13">
        <f t="shared" ca="1" si="4"/>
        <v>0</v>
      </c>
      <c r="Q23" s="13">
        <f t="shared" ca="1" si="4"/>
        <v>0</v>
      </c>
      <c r="R23" s="13">
        <f t="shared" ca="1" si="4"/>
        <v>0</v>
      </c>
      <c r="S23" s="13">
        <f t="shared" ca="1" si="4"/>
        <v>0</v>
      </c>
      <c r="T23" s="13">
        <f t="shared" ca="1" si="4"/>
        <v>0</v>
      </c>
      <c r="U23" s="13">
        <f t="shared" ca="1" si="4"/>
        <v>0</v>
      </c>
      <c r="V23" s="13">
        <f t="shared" ca="1" si="4"/>
        <v>0</v>
      </c>
      <c r="W23" s="13">
        <f t="shared" ca="1" si="4"/>
        <v>0</v>
      </c>
      <c r="X23" s="13">
        <f t="shared" ca="1" si="8"/>
        <v>0</v>
      </c>
      <c r="Y23" s="13">
        <f t="shared" ca="1" si="8"/>
        <v>0</v>
      </c>
      <c r="Z23" s="13">
        <f t="shared" ca="1" si="8"/>
        <v>0</v>
      </c>
      <c r="AA23" s="13">
        <f t="shared" ca="1" si="8"/>
        <v>0</v>
      </c>
      <c r="AB23" s="13">
        <f t="shared" ca="1" si="8"/>
        <v>0</v>
      </c>
      <c r="AC23" s="13">
        <f t="shared" ca="1" si="8"/>
        <v>0</v>
      </c>
      <c r="AD23" s="13">
        <f t="shared" ca="1" si="8"/>
        <v>0</v>
      </c>
      <c r="AE23" s="13">
        <f t="shared" ca="1" si="8"/>
        <v>0</v>
      </c>
      <c r="AF23" s="13">
        <f t="shared" ca="1" si="8"/>
        <v>0</v>
      </c>
      <c r="AG23" s="13">
        <f t="shared" ca="1" si="8"/>
        <v>0</v>
      </c>
      <c r="AH23" s="13">
        <f t="shared" ca="1" si="8"/>
        <v>0</v>
      </c>
      <c r="AI23" s="13">
        <f t="shared" ca="1" si="8"/>
        <v>0</v>
      </c>
      <c r="AJ23" s="13">
        <f t="shared" ca="1" si="8"/>
        <v>0</v>
      </c>
      <c r="AK23" s="13">
        <f t="shared" ca="1" si="8"/>
        <v>0</v>
      </c>
      <c r="AL23" s="13">
        <f t="shared" ca="1" si="8"/>
        <v>0</v>
      </c>
      <c r="AM23" s="13">
        <f t="shared" ca="1" si="8"/>
        <v>0</v>
      </c>
      <c r="AN23" s="13">
        <f t="shared" ca="1" si="5"/>
        <v>0</v>
      </c>
      <c r="AO23" s="13">
        <f t="shared" ca="1" si="5"/>
        <v>0</v>
      </c>
      <c r="AP23" s="13">
        <f t="shared" ca="1" si="5"/>
        <v>0</v>
      </c>
      <c r="AQ23" s="13">
        <f t="shared" ca="1" si="5"/>
        <v>0</v>
      </c>
      <c r="AR23" s="13">
        <f t="shared" ca="1" si="6"/>
        <v>0</v>
      </c>
      <c r="AS23" s="13">
        <f t="shared" ca="1" si="6"/>
        <v>0</v>
      </c>
      <c r="AT23" s="13">
        <f t="shared" ca="1" si="6"/>
        <v>0</v>
      </c>
      <c r="AU23" s="13">
        <f t="shared" ca="1" si="6"/>
        <v>0</v>
      </c>
      <c r="AV23" s="13">
        <f t="shared" ca="1" si="6"/>
        <v>0</v>
      </c>
      <c r="AW23" s="13">
        <f t="shared" ca="1" si="6"/>
        <v>0</v>
      </c>
      <c r="AX23" s="13">
        <f t="shared" ca="1" si="6"/>
        <v>0</v>
      </c>
      <c r="AY23" s="13">
        <f t="shared" ca="1" si="6"/>
        <v>0</v>
      </c>
      <c r="AZ23" s="13">
        <f t="shared" ca="1" si="6"/>
        <v>0</v>
      </c>
      <c r="BA23" s="13">
        <f t="shared" ca="1" si="6"/>
        <v>0</v>
      </c>
      <c r="BB23" s="13">
        <f t="shared" ca="1" si="6"/>
        <v>0</v>
      </c>
      <c r="BC23" s="13">
        <f t="shared" ca="1" si="6"/>
        <v>0</v>
      </c>
      <c r="BD23" s="13">
        <f t="shared" ca="1" si="6"/>
        <v>0</v>
      </c>
      <c r="BE23" s="13">
        <f t="shared" ca="1" si="6"/>
        <v>0</v>
      </c>
      <c r="BF23" s="13">
        <f t="shared" ca="1" si="6"/>
        <v>0</v>
      </c>
      <c r="BG23" s="13">
        <f t="shared" ref="BG23:BG24" ca="1" si="11">IFERROR(SUMIFS(INDIRECT($E$1&amp;$D23&amp;"'!$h:$h"),INDIRECT($E$1&amp;$D23&amp;"'!$d:$d"),BG$2),0)</f>
        <v>0</v>
      </c>
      <c r="BH23" s="13">
        <f t="shared" ca="1" si="7"/>
        <v>0</v>
      </c>
      <c r="BI23" s="13">
        <f t="shared" ca="1" si="7"/>
        <v>0</v>
      </c>
      <c r="BJ23" s="13">
        <f t="shared" ca="1" si="7"/>
        <v>0</v>
      </c>
      <c r="BK23" s="13">
        <f t="shared" ca="1" si="7"/>
        <v>0</v>
      </c>
      <c r="BL23" s="13">
        <f t="shared" ca="1" si="7"/>
        <v>0</v>
      </c>
      <c r="BM23" s="13">
        <f t="shared" ca="1" si="7"/>
        <v>0</v>
      </c>
      <c r="BN23" s="13">
        <f t="shared" ca="1" si="7"/>
        <v>0</v>
      </c>
      <c r="BO23" s="13">
        <f t="shared" ca="1" si="7"/>
        <v>0</v>
      </c>
    </row>
    <row r="24" spans="1:67" ht="24.95" customHeight="1" x14ac:dyDescent="0.25">
      <c r="A24" s="7">
        <f t="shared" si="10"/>
        <v>30</v>
      </c>
      <c r="B24" s="6">
        <v>21</v>
      </c>
      <c r="C24" s="6" t="s">
        <v>142</v>
      </c>
      <c r="D24" s="5" t="s">
        <v>143</v>
      </c>
      <c r="E24" s="4" t="s">
        <v>144</v>
      </c>
      <c r="F24" s="3"/>
      <c r="G24" s="17">
        <f t="shared" ca="1" si="9"/>
        <v>0</v>
      </c>
      <c r="H24" s="13">
        <f t="shared" ca="1" si="4"/>
        <v>0</v>
      </c>
      <c r="I24" s="13">
        <f t="shared" ca="1" si="4"/>
        <v>0</v>
      </c>
      <c r="J24" s="13">
        <f t="shared" ca="1" si="4"/>
        <v>0</v>
      </c>
      <c r="K24" s="13">
        <f t="shared" ca="1" si="4"/>
        <v>0</v>
      </c>
      <c r="L24" s="13">
        <f t="shared" ca="1" si="4"/>
        <v>0</v>
      </c>
      <c r="M24" s="13">
        <f t="shared" ca="1" si="4"/>
        <v>0</v>
      </c>
      <c r="N24" s="13">
        <f t="shared" ca="1" si="4"/>
        <v>0</v>
      </c>
      <c r="O24" s="13">
        <f t="shared" ca="1" si="4"/>
        <v>0</v>
      </c>
      <c r="P24" s="13">
        <f t="shared" ca="1" si="4"/>
        <v>0</v>
      </c>
      <c r="Q24" s="13">
        <f t="shared" ca="1" si="4"/>
        <v>0</v>
      </c>
      <c r="R24" s="13">
        <f t="shared" ca="1" si="4"/>
        <v>0</v>
      </c>
      <c r="S24" s="13">
        <f t="shared" ref="S24:AH24" ca="1" si="12">IFERROR(SUMIFS(INDIRECT($E$1&amp;$D24&amp;"'!$h:$h"),INDIRECT($E$1&amp;$D24&amp;"'!$d:$d"),S$2),0)</f>
        <v>0</v>
      </c>
      <c r="T24" s="13">
        <f t="shared" ca="1" si="12"/>
        <v>0</v>
      </c>
      <c r="U24" s="13">
        <f t="shared" ca="1" si="12"/>
        <v>0</v>
      </c>
      <c r="V24" s="13">
        <f t="shared" ca="1" si="12"/>
        <v>0</v>
      </c>
      <c r="W24" s="13">
        <f t="shared" ca="1" si="12"/>
        <v>0</v>
      </c>
      <c r="X24" s="13">
        <f t="shared" ca="1" si="8"/>
        <v>0</v>
      </c>
      <c r="Y24" s="13">
        <f t="shared" ca="1" si="8"/>
        <v>0</v>
      </c>
      <c r="Z24" s="13">
        <f t="shared" ca="1" si="8"/>
        <v>0</v>
      </c>
      <c r="AA24" s="13">
        <f t="shared" ca="1" si="8"/>
        <v>0</v>
      </c>
      <c r="AB24" s="13">
        <f t="shared" ca="1" si="8"/>
        <v>0</v>
      </c>
      <c r="AC24" s="13">
        <f t="shared" ca="1" si="8"/>
        <v>0</v>
      </c>
      <c r="AD24" s="13">
        <f t="shared" ca="1" si="8"/>
        <v>0</v>
      </c>
      <c r="AE24" s="13">
        <f t="shared" ca="1" si="8"/>
        <v>0</v>
      </c>
      <c r="AF24" s="13">
        <f t="shared" ca="1" si="8"/>
        <v>0</v>
      </c>
      <c r="AG24" s="13">
        <f t="shared" ca="1" si="8"/>
        <v>0</v>
      </c>
      <c r="AH24" s="13">
        <f t="shared" ca="1" si="8"/>
        <v>0</v>
      </c>
      <c r="AI24" s="13">
        <f t="shared" ca="1" si="8"/>
        <v>0</v>
      </c>
      <c r="AJ24" s="13">
        <f t="shared" ca="1" si="8"/>
        <v>0</v>
      </c>
      <c r="AK24" s="13">
        <f t="shared" ca="1" si="8"/>
        <v>0</v>
      </c>
      <c r="AL24" s="13">
        <f t="shared" ca="1" si="8"/>
        <v>0</v>
      </c>
      <c r="AM24" s="13">
        <f t="shared" ref="AM24:BB24" ca="1" si="13">IFERROR(SUMIFS(INDIRECT($E$1&amp;$D24&amp;"'!$h:$h"),INDIRECT($E$1&amp;$D24&amp;"'!$d:$d"),AM$2),0)</f>
        <v>0</v>
      </c>
      <c r="AN24" s="13">
        <f t="shared" ca="1" si="5"/>
        <v>0</v>
      </c>
      <c r="AO24" s="13">
        <f t="shared" ca="1" si="5"/>
        <v>0</v>
      </c>
      <c r="AP24" s="13">
        <f t="shared" ca="1" si="5"/>
        <v>0</v>
      </c>
      <c r="AQ24" s="13">
        <f t="shared" ca="1" si="5"/>
        <v>0</v>
      </c>
      <c r="AR24" s="13">
        <f t="shared" ref="AR24:BG24" ca="1" si="14">IFERROR(SUMIFS(INDIRECT($E$1&amp;$D24&amp;"'!$h:$h"),INDIRECT($E$1&amp;$D24&amp;"'!$d:$d"),AR$2),0)</f>
        <v>0</v>
      </c>
      <c r="AS24" s="13">
        <f t="shared" ca="1" si="14"/>
        <v>0</v>
      </c>
      <c r="AT24" s="13">
        <f t="shared" ca="1" si="14"/>
        <v>0</v>
      </c>
      <c r="AU24" s="13">
        <f t="shared" ca="1" si="14"/>
        <v>0</v>
      </c>
      <c r="AV24" s="13">
        <f t="shared" ca="1" si="14"/>
        <v>0</v>
      </c>
      <c r="AW24" s="13">
        <f t="shared" ca="1" si="14"/>
        <v>0</v>
      </c>
      <c r="AX24" s="13">
        <f t="shared" ca="1" si="14"/>
        <v>0</v>
      </c>
      <c r="AY24" s="13">
        <f t="shared" ca="1" si="14"/>
        <v>0</v>
      </c>
      <c r="AZ24" s="13">
        <f t="shared" ca="1" si="14"/>
        <v>0</v>
      </c>
      <c r="BA24" s="13">
        <f t="shared" ca="1" si="14"/>
        <v>0</v>
      </c>
      <c r="BB24" s="13">
        <f t="shared" ca="1" si="14"/>
        <v>0</v>
      </c>
      <c r="BC24" s="13">
        <f t="shared" ca="1" si="14"/>
        <v>0</v>
      </c>
      <c r="BD24" s="13">
        <f t="shared" ca="1" si="14"/>
        <v>0</v>
      </c>
      <c r="BE24" s="13">
        <f t="shared" ca="1" si="14"/>
        <v>0</v>
      </c>
      <c r="BF24" s="13">
        <f t="shared" ca="1" si="14"/>
        <v>0</v>
      </c>
      <c r="BG24" s="13">
        <f t="shared" ca="1" si="11"/>
        <v>0</v>
      </c>
      <c r="BH24" s="13">
        <f t="shared" ca="1" si="7"/>
        <v>0</v>
      </c>
      <c r="BI24" s="13">
        <f t="shared" ca="1" si="7"/>
        <v>0</v>
      </c>
      <c r="BJ24" s="13">
        <f t="shared" ca="1" si="7"/>
        <v>0</v>
      </c>
      <c r="BK24" s="13">
        <f t="shared" ca="1" si="7"/>
        <v>0</v>
      </c>
      <c r="BL24" s="13">
        <f t="shared" ca="1" si="7"/>
        <v>0</v>
      </c>
      <c r="BM24" s="13">
        <f t="shared" ca="1" si="7"/>
        <v>0</v>
      </c>
      <c r="BN24" s="13">
        <f t="shared" ca="1" si="7"/>
        <v>0</v>
      </c>
      <c r="BO24" s="13">
        <f t="shared" ca="1" si="7"/>
        <v>0</v>
      </c>
    </row>
  </sheetData>
  <conditionalFormatting sqref="A4:A18">
    <cfRule type="expression" dxfId="8" priority="9">
      <formula>$A4=DAY(TODAY())</formula>
    </cfRule>
  </conditionalFormatting>
  <conditionalFormatting sqref="H4:BO20">
    <cfRule type="cellIs" dxfId="7" priority="8" operator="greaterThan">
      <formula>0</formula>
    </cfRule>
  </conditionalFormatting>
  <conditionalFormatting sqref="A19">
    <cfRule type="expression" dxfId="6" priority="7">
      <formula>$A19=DAY(TODAY())</formula>
    </cfRule>
  </conditionalFormatting>
  <conditionalFormatting sqref="A20">
    <cfRule type="expression" dxfId="5" priority="6">
      <formula>$A20=DAY(TODAY())</formula>
    </cfRule>
  </conditionalFormatting>
  <conditionalFormatting sqref="H21:BO24">
    <cfRule type="cellIs" dxfId="4" priority="5" operator="greaterThan">
      <formula>0</formula>
    </cfRule>
  </conditionalFormatting>
  <conditionalFormatting sqref="A21">
    <cfRule type="expression" dxfId="3" priority="4">
      <formula>$A21=DAY(TODAY())</formula>
    </cfRule>
  </conditionalFormatting>
  <conditionalFormatting sqref="A22">
    <cfRule type="expression" dxfId="2" priority="3">
      <formula>$A22=DAY(TODAY())</formula>
    </cfRule>
  </conditionalFormatting>
  <conditionalFormatting sqref="A23">
    <cfRule type="expression" dxfId="1" priority="2">
      <formula>$A23=DAY(TODAY())</formula>
    </cfRule>
  </conditionalFormatting>
  <conditionalFormatting sqref="A24">
    <cfRule type="expression" dxfId="0" priority="1">
      <formula>$A24=DAY(TODAY())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T2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8" sqref="G8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customWidth="1"/>
    <col min="6" max="7" width="12" style="1" customWidth="1"/>
    <col min="8" max="16384" width="9.140625" style="1"/>
  </cols>
  <sheetData>
    <row r="1" spans="1:20" s="2" customFormat="1" ht="33" customHeight="1" x14ac:dyDescent="0.25">
      <c r="A1" s="16" t="s">
        <v>58</v>
      </c>
      <c r="B1" s="16" t="s">
        <v>23</v>
      </c>
      <c r="C1" s="16" t="s">
        <v>22</v>
      </c>
      <c r="D1" s="16" t="s">
        <v>21</v>
      </c>
      <c r="E1" s="16" t="s">
        <v>20</v>
      </c>
      <c r="F1" s="16" t="s">
        <v>19</v>
      </c>
      <c r="G1" s="16" t="s">
        <v>24</v>
      </c>
      <c r="H1" s="21">
        <v>19</v>
      </c>
      <c r="I1" s="16">
        <v>20</v>
      </c>
      <c r="J1" s="21">
        <v>21</v>
      </c>
      <c r="K1" s="16">
        <v>22</v>
      </c>
      <c r="L1" s="21">
        <v>23</v>
      </c>
      <c r="M1" s="16">
        <v>24</v>
      </c>
      <c r="N1" s="21">
        <v>25</v>
      </c>
      <c r="O1" s="16">
        <v>26</v>
      </c>
      <c r="P1" s="21">
        <v>27</v>
      </c>
      <c r="Q1" s="16">
        <v>28</v>
      </c>
      <c r="R1" s="21">
        <v>29</v>
      </c>
      <c r="S1" s="16">
        <v>30</v>
      </c>
      <c r="T1" s="21">
        <v>31</v>
      </c>
    </row>
    <row r="2" spans="1:20" s="2" customFormat="1" ht="33.75" customHeight="1" x14ac:dyDescent="0.25">
      <c r="A2" s="22"/>
      <c r="B2" s="22"/>
      <c r="C2" s="22"/>
      <c r="D2" s="22"/>
      <c r="E2" s="22"/>
      <c r="F2" s="22"/>
      <c r="G2" s="23">
        <f ca="1">SUM(H2:T2)</f>
        <v>370.7</v>
      </c>
      <c r="H2" s="24">
        <f t="shared" ref="H2:T2" ca="1" si="0">SUBTOTAL(9,H3:H100)</f>
        <v>10.75</v>
      </c>
      <c r="I2" s="24">
        <f t="shared" ca="1" si="0"/>
        <v>26.75</v>
      </c>
      <c r="J2" s="24">
        <f t="shared" ca="1" si="0"/>
        <v>44</v>
      </c>
      <c r="K2" s="24">
        <f t="shared" ca="1" si="0"/>
        <v>7.5</v>
      </c>
      <c r="L2" s="24">
        <f t="shared" ca="1" si="0"/>
        <v>10</v>
      </c>
      <c r="M2" s="24">
        <f t="shared" ca="1" si="0"/>
        <v>17</v>
      </c>
      <c r="N2" s="24">
        <f t="shared" ca="1" si="0"/>
        <v>39.75</v>
      </c>
      <c r="O2" s="24">
        <f t="shared" ca="1" si="0"/>
        <v>36</v>
      </c>
      <c r="P2" s="24">
        <f t="shared" ca="1" si="0"/>
        <v>20.5</v>
      </c>
      <c r="Q2" s="24">
        <f t="shared" ca="1" si="0"/>
        <v>37.5</v>
      </c>
      <c r="R2" s="24">
        <f t="shared" ca="1" si="0"/>
        <v>46.2</v>
      </c>
      <c r="S2" s="24">
        <f t="shared" ca="1" si="0"/>
        <v>35.5</v>
      </c>
      <c r="T2" s="24">
        <f t="shared" ca="1" si="0"/>
        <v>39.25</v>
      </c>
    </row>
    <row r="3" spans="1:20" ht="24.95" customHeight="1" x14ac:dyDescent="0.25">
      <c r="A3" s="7">
        <f>VALUE(MID($C3,5,2))</f>
        <v>19</v>
      </c>
      <c r="B3" s="6">
        <v>1</v>
      </c>
      <c r="C3" s="6" t="s">
        <v>18</v>
      </c>
      <c r="D3" s="5" t="s">
        <v>52</v>
      </c>
      <c r="E3" s="4" t="s">
        <v>17</v>
      </c>
      <c r="F3" s="4"/>
      <c r="G3" s="23">
        <f t="shared" ref="G3:G19" ca="1" si="1">SUM(H3:T3)</f>
        <v>5</v>
      </c>
      <c r="H3" s="20">
        <f ca="1">IFERROR(SUMIFS(INDIRECT("'"&amp;H$1&amp;"'!$G:$G"),INDIRECT("'"&amp;H$1&amp;"'!$c:$c"),'DS KHÁCH HÀNG KM'!$C3),0)</f>
        <v>2.5</v>
      </c>
      <c r="I3" s="20">
        <f ca="1">IFERROR(SUMIFS(INDIRECT("'"&amp;I$1&amp;"'!$G:$G"),INDIRECT("'"&amp;I$1&amp;"'!$c:$c"),'DS KHÁCH HÀNG KM'!$C3),0)</f>
        <v>0</v>
      </c>
      <c r="J3" s="20">
        <f ca="1">IFERROR(SUMIFS(INDIRECT("'"&amp;J$1&amp;"'!$G:$G"),INDIRECT("'"&amp;J$1&amp;"'!$c:$c"),'DS KHÁCH HÀNG KM'!$C3),0)</f>
        <v>0</v>
      </c>
      <c r="K3" s="20">
        <f ca="1">IFERROR(SUMIFS(INDIRECT("'"&amp;K$1&amp;"'!$G:$G"),INDIRECT("'"&amp;K$1&amp;"'!$c:$c"),'DS KHÁCH HÀNG KM'!$C3),0)</f>
        <v>0</v>
      </c>
      <c r="L3" s="20">
        <f ca="1">IFERROR(SUMIFS(INDIRECT("'"&amp;L$1&amp;"'!$G:$G"),INDIRECT("'"&amp;L$1&amp;"'!$c:$c"),'DS KHÁCH HÀNG KM'!$C3),0)</f>
        <v>0</v>
      </c>
      <c r="M3" s="20">
        <f ca="1">IFERROR(SUMIFS(INDIRECT("'"&amp;M$1&amp;"'!$G:$G"),INDIRECT("'"&amp;M$1&amp;"'!$c:$c"),'DS KHÁCH HÀNG KM'!$C3),0)</f>
        <v>0</v>
      </c>
      <c r="N3" s="20">
        <f ca="1">IFERROR(SUMIFS(INDIRECT("'"&amp;N$1&amp;"'!$G:$G"),INDIRECT("'"&amp;N$1&amp;"'!$c:$c"),'DS KHÁCH HÀNG KM'!$C3),0)</f>
        <v>0</v>
      </c>
      <c r="O3" s="20">
        <f ca="1">IFERROR(SUMIFS(INDIRECT("'"&amp;O$1&amp;"'!$G:$G"),INDIRECT("'"&amp;O$1&amp;"'!$c:$c"),'DS KHÁCH HÀNG KM'!$C3),0)</f>
        <v>0</v>
      </c>
      <c r="P3" s="20">
        <f ca="1">IFERROR(SUMIFS(INDIRECT("'"&amp;P$1&amp;"'!$G:$G"),INDIRECT("'"&amp;P$1&amp;"'!$c:$c"),'DS KHÁCH HÀNG KM'!$C3),0)</f>
        <v>0</v>
      </c>
      <c r="Q3" s="20">
        <f ca="1">IFERROR(SUMIFS(INDIRECT("'"&amp;Q$1&amp;"'!$G:$G"),INDIRECT("'"&amp;Q$1&amp;"'!$c:$c"),'DS KHÁCH HÀNG KM'!$C3),0)</f>
        <v>0</v>
      </c>
      <c r="R3" s="20">
        <f ca="1">IFERROR(SUMIFS(INDIRECT("'"&amp;R$1&amp;"'!$G:$G"),INDIRECT("'"&amp;R$1&amp;"'!$c:$c"),'DS KHÁCH HÀNG KM'!$C3),0)</f>
        <v>0</v>
      </c>
      <c r="S3" s="20">
        <f ca="1">IFERROR(SUMIFS(INDIRECT("'"&amp;S$1&amp;"'!$G:$G"),INDIRECT("'"&amp;S$1&amp;"'!$c:$c"),'DS KHÁCH HÀNG KM'!$C3),0)</f>
        <v>2.5</v>
      </c>
      <c r="T3" s="20">
        <f ca="1">IFERROR(SUMIFS(INDIRECT("'"&amp;T$1&amp;"'!$G:$G"),INDIRECT("'"&amp;T$1&amp;"'!$c:$c"),'DS KHÁCH HÀNG KM'!$C3),0)</f>
        <v>0</v>
      </c>
    </row>
    <row r="4" spans="1:20" ht="24.95" customHeight="1" x14ac:dyDescent="0.25">
      <c r="A4" s="7">
        <f t="shared" ref="A4:A23" si="2">VALUE(MID($C4,5,2))</f>
        <v>19</v>
      </c>
      <c r="B4" s="6">
        <v>2</v>
      </c>
      <c r="C4" s="6" t="s">
        <v>16</v>
      </c>
      <c r="D4" s="5" t="s">
        <v>15</v>
      </c>
      <c r="E4" s="4" t="s">
        <v>14</v>
      </c>
      <c r="F4" s="4"/>
      <c r="G4" s="23">
        <f t="shared" ca="1" si="1"/>
        <v>18.75</v>
      </c>
      <c r="H4" s="20">
        <f ca="1">IFERROR(SUMIFS(INDIRECT("'"&amp;H$1&amp;"'!$G:$G"),INDIRECT("'"&amp;H$1&amp;"'!$c:$c"),'DS KHÁCH HÀNG KM'!$C4),0)</f>
        <v>5.75</v>
      </c>
      <c r="I4" s="20">
        <f ca="1">IFERROR(SUMIFS(INDIRECT("'"&amp;I$1&amp;"'!$G:$G"),INDIRECT("'"&amp;I$1&amp;"'!$c:$c"),'DS KHÁCH HÀNG KM'!$C4),0)</f>
        <v>0</v>
      </c>
      <c r="J4" s="20">
        <f ca="1">IFERROR(SUMIFS(INDIRECT("'"&amp;J$1&amp;"'!$G:$G"),INDIRECT("'"&amp;J$1&amp;"'!$c:$c"),'DS KHÁCH HÀNG KM'!$C4),0)</f>
        <v>6</v>
      </c>
      <c r="K4" s="20">
        <f ca="1">IFERROR(SUMIFS(INDIRECT("'"&amp;K$1&amp;"'!$G:$G"),INDIRECT("'"&amp;K$1&amp;"'!$c:$c"),'DS KHÁCH HÀNG KM'!$C4),0)</f>
        <v>0</v>
      </c>
      <c r="L4" s="20">
        <f ca="1">IFERROR(SUMIFS(INDIRECT("'"&amp;L$1&amp;"'!$G:$G"),INDIRECT("'"&amp;L$1&amp;"'!$c:$c"),'DS KHÁCH HÀNG KM'!$C4),0)</f>
        <v>0</v>
      </c>
      <c r="M4" s="20">
        <f ca="1">IFERROR(SUMIFS(INDIRECT("'"&amp;M$1&amp;"'!$G:$G"),INDIRECT("'"&amp;M$1&amp;"'!$c:$c"),'DS KHÁCH HÀNG KM'!$C4),0)</f>
        <v>0</v>
      </c>
      <c r="N4" s="20">
        <f ca="1">IFERROR(SUMIFS(INDIRECT("'"&amp;N$1&amp;"'!$G:$G"),INDIRECT("'"&amp;N$1&amp;"'!$c:$c"),'DS KHÁCH HÀNG KM'!$C4),0)</f>
        <v>0</v>
      </c>
      <c r="O4" s="20">
        <f ca="1">IFERROR(SUMIFS(INDIRECT("'"&amp;O$1&amp;"'!$G:$G"),INDIRECT("'"&amp;O$1&amp;"'!$c:$c"),'DS KHÁCH HÀNG KM'!$C4),0)</f>
        <v>0</v>
      </c>
      <c r="P4" s="20">
        <f ca="1">IFERROR(SUMIFS(INDIRECT("'"&amp;P$1&amp;"'!$G:$G"),INDIRECT("'"&amp;P$1&amp;"'!$c:$c"),'DS KHÁCH HÀNG KM'!$C4),0)</f>
        <v>0</v>
      </c>
      <c r="Q4" s="20">
        <f ca="1">IFERROR(SUMIFS(INDIRECT("'"&amp;Q$1&amp;"'!$G:$G"),INDIRECT("'"&amp;Q$1&amp;"'!$c:$c"),'DS KHÁCH HÀNG KM'!$C4),0)</f>
        <v>0</v>
      </c>
      <c r="R4" s="20">
        <f ca="1">IFERROR(SUMIFS(INDIRECT("'"&amp;R$1&amp;"'!$G:$G"),INDIRECT("'"&amp;R$1&amp;"'!$c:$c"),'DS KHÁCH HÀNG KM'!$C4),0)</f>
        <v>0</v>
      </c>
      <c r="S4" s="20">
        <f ca="1">IFERROR(SUMIFS(INDIRECT("'"&amp;S$1&amp;"'!$G:$G"),INDIRECT("'"&amp;S$1&amp;"'!$c:$c"),'DS KHÁCH HÀNG KM'!$C4),0)</f>
        <v>7</v>
      </c>
      <c r="T4" s="20">
        <f ca="1">IFERROR(SUMIFS(INDIRECT("'"&amp;T$1&amp;"'!$G:$G"),INDIRECT("'"&amp;T$1&amp;"'!$c:$c"),'DS KHÁCH HÀNG KM'!$C4),0)</f>
        <v>0</v>
      </c>
    </row>
    <row r="5" spans="1:20" ht="24.95" customHeight="1" x14ac:dyDescent="0.25">
      <c r="A5" s="7">
        <f t="shared" si="2"/>
        <v>19</v>
      </c>
      <c r="B5" s="6">
        <v>3</v>
      </c>
      <c r="C5" s="6" t="s">
        <v>13</v>
      </c>
      <c r="D5" s="5" t="s">
        <v>53</v>
      </c>
      <c r="E5" s="4" t="s">
        <v>9</v>
      </c>
      <c r="F5" s="3" t="s">
        <v>12</v>
      </c>
      <c r="G5" s="23">
        <f t="shared" ca="1" si="1"/>
        <v>2.5</v>
      </c>
      <c r="H5" s="20">
        <f ca="1">IFERROR(SUMIFS(INDIRECT("'"&amp;H$1&amp;"'!$G:$G"),INDIRECT("'"&amp;H$1&amp;"'!$c:$c"),'DS KHÁCH HÀNG KM'!$C5),0)</f>
        <v>2.5</v>
      </c>
      <c r="I5" s="20">
        <f ca="1">IFERROR(SUMIFS(INDIRECT("'"&amp;I$1&amp;"'!$G:$G"),INDIRECT("'"&amp;I$1&amp;"'!$c:$c"),'DS KHÁCH HÀNG KM'!$C5),0)</f>
        <v>0</v>
      </c>
      <c r="J5" s="20">
        <f ca="1">IFERROR(SUMIFS(INDIRECT("'"&amp;J$1&amp;"'!$G:$G"),INDIRECT("'"&amp;J$1&amp;"'!$c:$c"),'DS KHÁCH HÀNG KM'!$C5),0)</f>
        <v>0</v>
      </c>
      <c r="K5" s="20">
        <f ca="1">IFERROR(SUMIFS(INDIRECT("'"&amp;K$1&amp;"'!$G:$G"),INDIRECT("'"&amp;K$1&amp;"'!$c:$c"),'DS KHÁCH HÀNG KM'!$C5),0)</f>
        <v>0</v>
      </c>
      <c r="L5" s="20">
        <f ca="1">IFERROR(SUMIFS(INDIRECT("'"&amp;L$1&amp;"'!$G:$G"),INDIRECT("'"&amp;L$1&amp;"'!$c:$c"),'DS KHÁCH HÀNG KM'!$C5),0)</f>
        <v>0</v>
      </c>
      <c r="M5" s="20">
        <f ca="1">IFERROR(SUMIFS(INDIRECT("'"&amp;M$1&amp;"'!$G:$G"),INDIRECT("'"&amp;M$1&amp;"'!$c:$c"),'DS KHÁCH HÀNG KM'!$C5),0)</f>
        <v>0</v>
      </c>
      <c r="N5" s="20">
        <f ca="1">IFERROR(SUMIFS(INDIRECT("'"&amp;N$1&amp;"'!$G:$G"),INDIRECT("'"&amp;N$1&amp;"'!$c:$c"),'DS KHÁCH HÀNG KM'!$C5),0)</f>
        <v>0</v>
      </c>
      <c r="O5" s="20">
        <f ca="1">IFERROR(SUMIFS(INDIRECT("'"&amp;O$1&amp;"'!$G:$G"),INDIRECT("'"&amp;O$1&amp;"'!$c:$c"),'DS KHÁCH HÀNG KM'!$C5),0)</f>
        <v>0</v>
      </c>
      <c r="P5" s="20">
        <f ca="1">IFERROR(SUMIFS(INDIRECT("'"&amp;P$1&amp;"'!$G:$G"),INDIRECT("'"&amp;P$1&amp;"'!$c:$c"),'DS KHÁCH HÀNG KM'!$C5),0)</f>
        <v>0</v>
      </c>
      <c r="Q5" s="20">
        <f ca="1">IFERROR(SUMIFS(INDIRECT("'"&amp;Q$1&amp;"'!$G:$G"),INDIRECT("'"&amp;Q$1&amp;"'!$c:$c"),'DS KHÁCH HÀNG KM'!$C5),0)</f>
        <v>0</v>
      </c>
      <c r="R5" s="20">
        <f ca="1">IFERROR(SUMIFS(INDIRECT("'"&amp;R$1&amp;"'!$G:$G"),INDIRECT("'"&amp;R$1&amp;"'!$c:$c"),'DS KHÁCH HÀNG KM'!$C5),0)</f>
        <v>0</v>
      </c>
      <c r="S5" s="20">
        <f ca="1">IFERROR(SUMIFS(INDIRECT("'"&amp;S$1&amp;"'!$G:$G"),INDIRECT("'"&amp;S$1&amp;"'!$c:$c"),'DS KHÁCH HÀNG KM'!$C5),0)</f>
        <v>0</v>
      </c>
      <c r="T5" s="20">
        <f ca="1">IFERROR(SUMIFS(INDIRECT("'"&amp;T$1&amp;"'!$G:$G"),INDIRECT("'"&amp;T$1&amp;"'!$c:$c"),'DS KHÁCH HÀNG KM'!$C5),0)</f>
        <v>0</v>
      </c>
    </row>
    <row r="6" spans="1:20" ht="24.95" customHeight="1" x14ac:dyDescent="0.25">
      <c r="A6" s="7">
        <f t="shared" si="2"/>
        <v>19</v>
      </c>
      <c r="B6" s="6">
        <v>4</v>
      </c>
      <c r="C6" s="6" t="s">
        <v>11</v>
      </c>
      <c r="D6" s="5" t="s">
        <v>54</v>
      </c>
      <c r="E6" s="4" t="s">
        <v>9</v>
      </c>
      <c r="F6" s="3" t="s">
        <v>8</v>
      </c>
      <c r="G6" s="23">
        <f t="shared" ca="1" si="1"/>
        <v>6</v>
      </c>
      <c r="H6" s="20">
        <f ca="1">IFERROR(SUMIFS(INDIRECT("'"&amp;H$1&amp;"'!$G:$G"),INDIRECT("'"&amp;H$1&amp;"'!$c:$c"),'DS KHÁCH HÀNG KM'!$C6),0)</f>
        <v>0</v>
      </c>
      <c r="I6" s="20">
        <f ca="1">IFERROR(SUMIFS(INDIRECT("'"&amp;I$1&amp;"'!$G:$G"),INDIRECT("'"&amp;I$1&amp;"'!$c:$c"),'DS KHÁCH HÀNG KM'!$C6),0)</f>
        <v>0</v>
      </c>
      <c r="J6" s="20">
        <f ca="1">IFERROR(SUMIFS(INDIRECT("'"&amp;J$1&amp;"'!$G:$G"),INDIRECT("'"&amp;J$1&amp;"'!$c:$c"),'DS KHÁCH HÀNG KM'!$C6),0)</f>
        <v>0</v>
      </c>
      <c r="K6" s="20">
        <f ca="1">IFERROR(SUMIFS(INDIRECT("'"&amp;K$1&amp;"'!$G:$G"),INDIRECT("'"&amp;K$1&amp;"'!$c:$c"),'DS KHÁCH HÀNG KM'!$C6),0)</f>
        <v>0</v>
      </c>
      <c r="L6" s="20">
        <f ca="1">IFERROR(SUMIFS(INDIRECT("'"&amp;L$1&amp;"'!$G:$G"),INDIRECT("'"&amp;L$1&amp;"'!$c:$c"),'DS KHÁCH HÀNG KM'!$C6),0)</f>
        <v>0</v>
      </c>
      <c r="M6" s="20">
        <f ca="1">IFERROR(SUMIFS(INDIRECT("'"&amp;M$1&amp;"'!$G:$G"),INDIRECT("'"&amp;M$1&amp;"'!$c:$c"),'DS KHÁCH HÀNG KM'!$C6),0)</f>
        <v>0</v>
      </c>
      <c r="N6" s="20">
        <f ca="1">IFERROR(SUMIFS(INDIRECT("'"&amp;N$1&amp;"'!$G:$G"),INDIRECT("'"&amp;N$1&amp;"'!$c:$c"),'DS KHÁCH HÀNG KM'!$C6),0)</f>
        <v>3.5</v>
      </c>
      <c r="O6" s="20">
        <f ca="1">IFERROR(SUMIFS(INDIRECT("'"&amp;O$1&amp;"'!$G:$G"),INDIRECT("'"&amp;O$1&amp;"'!$c:$c"),'DS KHÁCH HÀNG KM'!$C6),0)</f>
        <v>0</v>
      </c>
      <c r="P6" s="20">
        <f ca="1">IFERROR(SUMIFS(INDIRECT("'"&amp;P$1&amp;"'!$G:$G"),INDIRECT("'"&amp;P$1&amp;"'!$c:$c"),'DS KHÁCH HÀNG KM'!$C6),0)</f>
        <v>0</v>
      </c>
      <c r="Q6" s="20">
        <f ca="1">IFERROR(SUMIFS(INDIRECT("'"&amp;Q$1&amp;"'!$G:$G"),INDIRECT("'"&amp;Q$1&amp;"'!$c:$c"),'DS KHÁCH HÀNG KM'!$C6),0)</f>
        <v>0</v>
      </c>
      <c r="R6" s="20">
        <f ca="1">IFERROR(SUMIFS(INDIRECT("'"&amp;R$1&amp;"'!$G:$G"),INDIRECT("'"&amp;R$1&amp;"'!$c:$c"),'DS KHÁCH HÀNG KM'!$C6),0)</f>
        <v>0</v>
      </c>
      <c r="S6" s="20">
        <f ca="1">IFERROR(SUMIFS(INDIRECT("'"&amp;S$1&amp;"'!$G:$G"),INDIRECT("'"&amp;S$1&amp;"'!$c:$c"),'DS KHÁCH HÀNG KM'!$C6),0)</f>
        <v>0</v>
      </c>
      <c r="T6" s="20">
        <f ca="1">IFERROR(SUMIFS(INDIRECT("'"&amp;T$1&amp;"'!$G:$G"),INDIRECT("'"&amp;T$1&amp;"'!$c:$c"),'DS KHÁCH HÀNG KM'!$C6),0)</f>
        <v>2.5</v>
      </c>
    </row>
    <row r="7" spans="1:20" ht="24.95" customHeight="1" x14ac:dyDescent="0.25">
      <c r="A7" s="7">
        <f t="shared" si="2"/>
        <v>20</v>
      </c>
      <c r="B7" s="9">
        <v>5</v>
      </c>
      <c r="C7" s="9" t="s">
        <v>7</v>
      </c>
      <c r="D7" s="10" t="s">
        <v>6</v>
      </c>
      <c r="E7" s="11" t="s">
        <v>5</v>
      </c>
      <c r="F7" s="12" t="s">
        <v>4</v>
      </c>
      <c r="G7" s="23">
        <f t="shared" ca="1" si="1"/>
        <v>14.2</v>
      </c>
      <c r="H7" s="20">
        <f ca="1">IFERROR(SUMIFS(INDIRECT("'"&amp;H$1&amp;"'!$G:$G"),INDIRECT("'"&amp;H$1&amp;"'!$c:$c"),'DS KHÁCH HÀNG KM'!$C7),0)</f>
        <v>0</v>
      </c>
      <c r="I7" s="20">
        <f ca="1">IFERROR(SUMIFS(INDIRECT("'"&amp;I$1&amp;"'!$G:$G"),INDIRECT("'"&amp;I$1&amp;"'!$c:$c"),'DS KHÁCH HÀNG KM'!$C7),0)</f>
        <v>5.25</v>
      </c>
      <c r="J7" s="20">
        <f ca="1">IFERROR(SUMIFS(INDIRECT("'"&amp;J$1&amp;"'!$G:$G"),INDIRECT("'"&amp;J$1&amp;"'!$c:$c"),'DS KHÁCH HÀNG KM'!$C7),0)</f>
        <v>1.25</v>
      </c>
      <c r="K7" s="20">
        <f ca="1">IFERROR(SUMIFS(INDIRECT("'"&amp;K$1&amp;"'!$G:$G"),INDIRECT("'"&amp;K$1&amp;"'!$c:$c"),'DS KHÁCH HÀNG KM'!$C7),0)</f>
        <v>0</v>
      </c>
      <c r="L7" s="20">
        <f ca="1">IFERROR(SUMIFS(INDIRECT("'"&amp;L$1&amp;"'!$G:$G"),INDIRECT("'"&amp;L$1&amp;"'!$c:$c"),'DS KHÁCH HÀNG KM'!$C7),0)</f>
        <v>0</v>
      </c>
      <c r="M7" s="20">
        <f ca="1">IFERROR(SUMIFS(INDIRECT("'"&amp;M$1&amp;"'!$G:$G"),INDIRECT("'"&amp;M$1&amp;"'!$c:$c"),'DS KHÁCH HÀNG KM'!$C7),0)</f>
        <v>1.5</v>
      </c>
      <c r="N7" s="20">
        <f ca="1">IFERROR(SUMIFS(INDIRECT("'"&amp;N$1&amp;"'!$G:$G"),INDIRECT("'"&amp;N$1&amp;"'!$c:$c"),'DS KHÁCH HÀNG KM'!$C7),0)</f>
        <v>0</v>
      </c>
      <c r="O7" s="20">
        <f ca="1">IFERROR(SUMIFS(INDIRECT("'"&amp;O$1&amp;"'!$G:$G"),INDIRECT("'"&amp;O$1&amp;"'!$c:$c"),'DS KHÁCH HÀNG KM'!$C7),0)</f>
        <v>0</v>
      </c>
      <c r="P7" s="20">
        <f ca="1">IFERROR(SUMIFS(INDIRECT("'"&amp;P$1&amp;"'!$G:$G"),INDIRECT("'"&amp;P$1&amp;"'!$c:$c"),'DS KHÁCH HÀNG KM'!$C7),0)</f>
        <v>0</v>
      </c>
      <c r="Q7" s="20">
        <f ca="1">IFERROR(SUMIFS(INDIRECT("'"&amp;Q$1&amp;"'!$G:$G"),INDIRECT("'"&amp;Q$1&amp;"'!$c:$c"),'DS KHÁCH HÀNG KM'!$C7),0)</f>
        <v>2.5</v>
      </c>
      <c r="R7" s="20">
        <f ca="1">IFERROR(SUMIFS(INDIRECT("'"&amp;R$1&amp;"'!$G:$G"),INDIRECT("'"&amp;R$1&amp;"'!$c:$c"),'DS KHÁCH HÀNG KM'!$C7),0)</f>
        <v>1.7</v>
      </c>
      <c r="S7" s="20">
        <f ca="1">IFERROR(SUMIFS(INDIRECT("'"&amp;S$1&amp;"'!$G:$G"),INDIRECT("'"&amp;S$1&amp;"'!$c:$c"),'DS KHÁCH HÀNG KM'!$C7),0)</f>
        <v>1</v>
      </c>
      <c r="T7" s="20">
        <f ca="1">IFERROR(SUMIFS(INDIRECT("'"&amp;T$1&amp;"'!$G:$G"),INDIRECT("'"&amp;T$1&amp;"'!$c:$c"),'DS KHÁCH HÀNG KM'!$C7),0)</f>
        <v>1</v>
      </c>
    </row>
    <row r="8" spans="1:20" ht="24.95" customHeight="1" x14ac:dyDescent="0.25">
      <c r="A8" s="7">
        <f t="shared" si="2"/>
        <v>20</v>
      </c>
      <c r="B8" s="6">
        <v>6</v>
      </c>
      <c r="C8" s="6" t="s">
        <v>3</v>
      </c>
      <c r="D8" s="14" t="s">
        <v>2</v>
      </c>
      <c r="E8" s="4" t="s">
        <v>1</v>
      </c>
      <c r="F8" s="3" t="s">
        <v>0</v>
      </c>
      <c r="G8" s="23">
        <f t="shared" ca="1" si="1"/>
        <v>76.25</v>
      </c>
      <c r="H8" s="20">
        <f ca="1">IFERROR(SUMIFS(INDIRECT("'"&amp;H$1&amp;"'!$G:$G"),INDIRECT("'"&amp;H$1&amp;"'!$c:$c"),'DS KHÁCH HÀNG KM'!$C8),0)</f>
        <v>0</v>
      </c>
      <c r="I8" s="20">
        <f ca="1">IFERROR(SUMIFS(INDIRECT("'"&amp;I$1&amp;"'!$G:$G"),INDIRECT("'"&amp;I$1&amp;"'!$c:$c"),'DS KHÁCH HÀNG KM'!$C8),0)</f>
        <v>7.5</v>
      </c>
      <c r="J8" s="20">
        <f ca="1">IFERROR(SUMIFS(INDIRECT("'"&amp;J$1&amp;"'!$G:$G"),INDIRECT("'"&amp;J$1&amp;"'!$c:$c"),'DS KHÁCH HÀNG KM'!$C8),0)</f>
        <v>9.75</v>
      </c>
      <c r="K8" s="20">
        <f ca="1">IFERROR(SUMIFS(INDIRECT("'"&amp;K$1&amp;"'!$G:$G"),INDIRECT("'"&amp;K$1&amp;"'!$c:$c"),'DS KHÁCH HÀNG KM'!$C8),0)</f>
        <v>2.5</v>
      </c>
      <c r="L8" s="20">
        <f ca="1">IFERROR(SUMIFS(INDIRECT("'"&amp;L$1&amp;"'!$G:$G"),INDIRECT("'"&amp;L$1&amp;"'!$c:$c"),'DS KHÁCH HÀNG KM'!$C8),0)</f>
        <v>7.5</v>
      </c>
      <c r="M8" s="20">
        <f ca="1">IFERROR(SUMIFS(INDIRECT("'"&amp;M$1&amp;"'!$G:$G"),INDIRECT("'"&amp;M$1&amp;"'!$c:$c"),'DS KHÁCH HÀNG KM'!$C8),0)</f>
        <v>6.5</v>
      </c>
      <c r="N8" s="20">
        <f ca="1">IFERROR(SUMIFS(INDIRECT("'"&amp;N$1&amp;"'!$G:$G"),INDIRECT("'"&amp;N$1&amp;"'!$c:$c"),'DS KHÁCH HÀNG KM'!$C8),0)</f>
        <v>11.25</v>
      </c>
      <c r="O8" s="20">
        <f ca="1">IFERROR(SUMIFS(INDIRECT("'"&amp;O$1&amp;"'!$G:$G"),INDIRECT("'"&amp;O$1&amp;"'!$c:$c"),'DS KHÁCH HÀNG KM'!$C8),0)</f>
        <v>11.5</v>
      </c>
      <c r="P8" s="20">
        <f ca="1">IFERROR(SUMIFS(INDIRECT("'"&amp;P$1&amp;"'!$G:$G"),INDIRECT("'"&amp;P$1&amp;"'!$c:$c"),'DS KHÁCH HÀNG KM'!$C8),0)</f>
        <v>0</v>
      </c>
      <c r="Q8" s="20">
        <f ca="1">IFERROR(SUMIFS(INDIRECT("'"&amp;Q$1&amp;"'!$G:$G"),INDIRECT("'"&amp;Q$1&amp;"'!$c:$c"),'DS KHÁCH HÀNG KM'!$C8),0)</f>
        <v>9</v>
      </c>
      <c r="R8" s="20">
        <f ca="1">IFERROR(SUMIFS(INDIRECT("'"&amp;R$1&amp;"'!$G:$G"),INDIRECT("'"&amp;R$1&amp;"'!$c:$c"),'DS KHÁCH HÀNG KM'!$C8),0)</f>
        <v>5</v>
      </c>
      <c r="S8" s="20">
        <f ca="1">IFERROR(SUMIFS(INDIRECT("'"&amp;S$1&amp;"'!$G:$G"),INDIRECT("'"&amp;S$1&amp;"'!$c:$c"),'DS KHÁCH HÀNG KM'!$C8),0)</f>
        <v>0</v>
      </c>
      <c r="T8" s="20">
        <f ca="1">IFERROR(SUMIFS(INDIRECT("'"&amp;T$1&amp;"'!$G:$G"),INDIRECT("'"&amp;T$1&amp;"'!$c:$c"),'DS KHÁCH HÀNG KM'!$C8),0)</f>
        <v>5.75</v>
      </c>
    </row>
    <row r="9" spans="1:20" ht="24.95" customHeight="1" x14ac:dyDescent="0.25">
      <c r="A9" s="7">
        <f t="shared" si="2"/>
        <v>20</v>
      </c>
      <c r="B9" s="6">
        <v>7</v>
      </c>
      <c r="C9" s="6" t="s">
        <v>25</v>
      </c>
      <c r="D9" s="5" t="s">
        <v>55</v>
      </c>
      <c r="E9" s="4" t="s">
        <v>27</v>
      </c>
      <c r="F9" s="3" t="s">
        <v>26</v>
      </c>
      <c r="G9" s="23">
        <f t="shared" ca="1" si="1"/>
        <v>9</v>
      </c>
      <c r="H9" s="20">
        <f ca="1">IFERROR(SUMIFS(INDIRECT("'"&amp;H$1&amp;"'!$G:$G"),INDIRECT("'"&amp;H$1&amp;"'!$c:$c"),'DS KHÁCH HÀNG KM'!$C9),0)</f>
        <v>0</v>
      </c>
      <c r="I9" s="20">
        <f ca="1">IFERROR(SUMIFS(INDIRECT("'"&amp;I$1&amp;"'!$G:$G"),INDIRECT("'"&amp;I$1&amp;"'!$c:$c"),'DS KHÁCH HÀNG KM'!$C9),0)</f>
        <v>4.5</v>
      </c>
      <c r="J9" s="20">
        <f ca="1">IFERROR(SUMIFS(INDIRECT("'"&amp;J$1&amp;"'!$G:$G"),INDIRECT("'"&amp;J$1&amp;"'!$c:$c"),'DS KHÁCH HÀNG KM'!$C9),0)</f>
        <v>0</v>
      </c>
      <c r="K9" s="20">
        <f ca="1">IFERROR(SUMIFS(INDIRECT("'"&amp;K$1&amp;"'!$G:$G"),INDIRECT("'"&amp;K$1&amp;"'!$c:$c"),'DS KHÁCH HÀNG KM'!$C9),0)</f>
        <v>0</v>
      </c>
      <c r="L9" s="20">
        <f ca="1">IFERROR(SUMIFS(INDIRECT("'"&amp;L$1&amp;"'!$G:$G"),INDIRECT("'"&amp;L$1&amp;"'!$c:$c"),'DS KHÁCH HÀNG KM'!$C9),0)</f>
        <v>0</v>
      </c>
      <c r="M9" s="20">
        <f ca="1">IFERROR(SUMIFS(INDIRECT("'"&amp;M$1&amp;"'!$G:$G"),INDIRECT("'"&amp;M$1&amp;"'!$c:$c"),'DS KHÁCH HÀNG KM'!$C9),0)</f>
        <v>0</v>
      </c>
      <c r="N9" s="20">
        <f ca="1">IFERROR(SUMIFS(INDIRECT("'"&amp;N$1&amp;"'!$G:$G"),INDIRECT("'"&amp;N$1&amp;"'!$c:$c"),'DS KHÁCH HÀNG KM'!$C9),0)</f>
        <v>0</v>
      </c>
      <c r="O9" s="20">
        <f ca="1">IFERROR(SUMIFS(INDIRECT("'"&amp;O$1&amp;"'!$G:$G"),INDIRECT("'"&amp;O$1&amp;"'!$c:$c"),'DS KHÁCH HÀNG KM'!$C9),0)</f>
        <v>0</v>
      </c>
      <c r="P9" s="20">
        <f ca="1">IFERROR(SUMIFS(INDIRECT("'"&amp;P$1&amp;"'!$G:$G"),INDIRECT("'"&amp;P$1&amp;"'!$c:$c"),'DS KHÁCH HÀNG KM'!$C9),0)</f>
        <v>0</v>
      </c>
      <c r="Q9" s="20">
        <f ca="1">IFERROR(SUMIFS(INDIRECT("'"&amp;Q$1&amp;"'!$G:$G"),INDIRECT("'"&amp;Q$1&amp;"'!$c:$c"),'DS KHÁCH HÀNG KM'!$C9),0)</f>
        <v>0</v>
      </c>
      <c r="R9" s="20">
        <f ca="1">IFERROR(SUMIFS(INDIRECT("'"&amp;R$1&amp;"'!$G:$G"),INDIRECT("'"&amp;R$1&amp;"'!$c:$c"),'DS KHÁCH HÀNG KM'!$C9),0)</f>
        <v>4.5</v>
      </c>
      <c r="S9" s="20">
        <f ca="1">IFERROR(SUMIFS(INDIRECT("'"&amp;S$1&amp;"'!$G:$G"),INDIRECT("'"&amp;S$1&amp;"'!$c:$c"),'DS KHÁCH HÀNG KM'!$C9),0)</f>
        <v>0</v>
      </c>
      <c r="T9" s="20">
        <f ca="1">IFERROR(SUMIFS(INDIRECT("'"&amp;T$1&amp;"'!$G:$G"),INDIRECT("'"&amp;T$1&amp;"'!$c:$c"),'DS KHÁCH HÀNG KM'!$C9),0)</f>
        <v>0</v>
      </c>
    </row>
    <row r="10" spans="1:20" ht="24.95" customHeight="1" x14ac:dyDescent="0.25">
      <c r="A10" s="7">
        <f t="shared" si="2"/>
        <v>20</v>
      </c>
      <c r="B10" s="6">
        <v>8</v>
      </c>
      <c r="C10" s="6" t="s">
        <v>28</v>
      </c>
      <c r="D10" s="5" t="s">
        <v>29</v>
      </c>
      <c r="E10" s="4" t="s">
        <v>30</v>
      </c>
      <c r="F10" s="3" t="s">
        <v>31</v>
      </c>
      <c r="G10" s="23">
        <f t="shared" ca="1" si="1"/>
        <v>13</v>
      </c>
      <c r="H10" s="20">
        <f ca="1">IFERROR(SUMIFS(INDIRECT("'"&amp;H$1&amp;"'!$G:$G"),INDIRECT("'"&amp;H$1&amp;"'!$c:$c"),'DS KHÁCH HÀNG KM'!$C10),0)</f>
        <v>0</v>
      </c>
      <c r="I10" s="20">
        <f ca="1">IFERROR(SUMIFS(INDIRECT("'"&amp;I$1&amp;"'!$G:$G"),INDIRECT("'"&amp;I$1&amp;"'!$c:$c"),'DS KHÁCH HÀNG KM'!$C10),0)</f>
        <v>4.5</v>
      </c>
      <c r="J10" s="20">
        <f ca="1">IFERROR(SUMIFS(INDIRECT("'"&amp;J$1&amp;"'!$G:$G"),INDIRECT("'"&amp;J$1&amp;"'!$c:$c"),'DS KHÁCH HÀNG KM'!$C10),0)</f>
        <v>1</v>
      </c>
      <c r="K10" s="20">
        <f ca="1">IFERROR(SUMIFS(INDIRECT("'"&amp;K$1&amp;"'!$G:$G"),INDIRECT("'"&amp;K$1&amp;"'!$c:$c"),'DS KHÁCH HÀNG KM'!$C10),0)</f>
        <v>0</v>
      </c>
      <c r="L10" s="20">
        <f ca="1">IFERROR(SUMIFS(INDIRECT("'"&amp;L$1&amp;"'!$G:$G"),INDIRECT("'"&amp;L$1&amp;"'!$c:$c"),'DS KHÁCH HÀNG KM'!$C10),0)</f>
        <v>0</v>
      </c>
      <c r="M10" s="20">
        <f ca="1">IFERROR(SUMIFS(INDIRECT("'"&amp;M$1&amp;"'!$G:$G"),INDIRECT("'"&amp;M$1&amp;"'!$c:$c"),'DS KHÁCH HÀNG KM'!$C10),0)</f>
        <v>4.5</v>
      </c>
      <c r="N10" s="20">
        <f ca="1">IFERROR(SUMIFS(INDIRECT("'"&amp;N$1&amp;"'!$G:$G"),INDIRECT("'"&amp;N$1&amp;"'!$c:$c"),'DS KHÁCH HÀNG KM'!$C10),0)</f>
        <v>3</v>
      </c>
      <c r="O10" s="20">
        <f ca="1">IFERROR(SUMIFS(INDIRECT("'"&amp;O$1&amp;"'!$G:$G"),INDIRECT("'"&amp;O$1&amp;"'!$c:$c"),'DS KHÁCH HÀNG KM'!$C10),0)</f>
        <v>0</v>
      </c>
      <c r="P10" s="20">
        <f ca="1">IFERROR(SUMIFS(INDIRECT("'"&amp;P$1&amp;"'!$G:$G"),INDIRECT("'"&amp;P$1&amp;"'!$c:$c"),'DS KHÁCH HÀNG KM'!$C10),0)</f>
        <v>0</v>
      </c>
      <c r="Q10" s="20">
        <f ca="1">IFERROR(SUMIFS(INDIRECT("'"&amp;Q$1&amp;"'!$G:$G"),INDIRECT("'"&amp;Q$1&amp;"'!$c:$c"),'DS KHÁCH HÀNG KM'!$C10),0)</f>
        <v>0</v>
      </c>
      <c r="R10" s="20">
        <f ca="1">IFERROR(SUMIFS(INDIRECT("'"&amp;R$1&amp;"'!$G:$G"),INDIRECT("'"&amp;R$1&amp;"'!$c:$c"),'DS KHÁCH HÀNG KM'!$C10),0)</f>
        <v>0</v>
      </c>
      <c r="S10" s="20">
        <f ca="1">IFERROR(SUMIFS(INDIRECT("'"&amp;S$1&amp;"'!$G:$G"),INDIRECT("'"&amp;S$1&amp;"'!$c:$c"),'DS KHÁCH HÀNG KM'!$C10),0)</f>
        <v>0</v>
      </c>
      <c r="T10" s="20">
        <f ca="1">IFERROR(SUMIFS(INDIRECT("'"&amp;T$1&amp;"'!$G:$G"),INDIRECT("'"&amp;T$1&amp;"'!$c:$c"),'DS KHÁCH HÀNG KM'!$C10),0)</f>
        <v>0</v>
      </c>
    </row>
    <row r="11" spans="1:20" ht="24.95" customHeight="1" x14ac:dyDescent="0.25">
      <c r="A11" s="7">
        <f t="shared" si="2"/>
        <v>21</v>
      </c>
      <c r="B11" s="9">
        <v>9</v>
      </c>
      <c r="C11" s="9" t="s">
        <v>35</v>
      </c>
      <c r="D11" s="10" t="s">
        <v>56</v>
      </c>
      <c r="E11" s="11" t="s">
        <v>32</v>
      </c>
      <c r="F11" s="12"/>
      <c r="G11" s="23">
        <f t="shared" ca="1" si="1"/>
        <v>23.5</v>
      </c>
      <c r="H11" s="20">
        <f ca="1">IFERROR(SUMIFS(INDIRECT("'"&amp;H$1&amp;"'!$G:$G"),INDIRECT("'"&amp;H$1&amp;"'!$c:$c"),'DS KHÁCH HÀNG KM'!$C11),0)</f>
        <v>0</v>
      </c>
      <c r="I11" s="20">
        <f ca="1">IFERROR(SUMIFS(INDIRECT("'"&amp;I$1&amp;"'!$G:$G"),INDIRECT("'"&amp;I$1&amp;"'!$c:$c"),'DS KHÁCH HÀNG KM'!$C11),0)</f>
        <v>0</v>
      </c>
      <c r="J11" s="20">
        <f ca="1">IFERROR(SUMIFS(INDIRECT("'"&amp;J$1&amp;"'!$G:$G"),INDIRECT("'"&amp;J$1&amp;"'!$c:$c"),'DS KHÁCH HÀNG KM'!$C11),0)</f>
        <v>23.5</v>
      </c>
      <c r="K11" s="20">
        <f ca="1">IFERROR(SUMIFS(INDIRECT("'"&amp;K$1&amp;"'!$G:$G"),INDIRECT("'"&amp;K$1&amp;"'!$c:$c"),'DS KHÁCH HÀNG KM'!$C11),0)</f>
        <v>0</v>
      </c>
      <c r="L11" s="20">
        <f ca="1">IFERROR(SUMIFS(INDIRECT("'"&amp;L$1&amp;"'!$G:$G"),INDIRECT("'"&amp;L$1&amp;"'!$c:$c"),'DS KHÁCH HÀNG KM'!$C11),0)</f>
        <v>0</v>
      </c>
      <c r="M11" s="20">
        <f ca="1">IFERROR(SUMIFS(INDIRECT("'"&amp;M$1&amp;"'!$G:$G"),INDIRECT("'"&amp;M$1&amp;"'!$c:$c"),'DS KHÁCH HÀNG KM'!$C11),0)</f>
        <v>0</v>
      </c>
      <c r="N11" s="20">
        <f ca="1">IFERROR(SUMIFS(INDIRECT("'"&amp;N$1&amp;"'!$G:$G"),INDIRECT("'"&amp;N$1&amp;"'!$c:$c"),'DS KHÁCH HÀNG KM'!$C11),0)</f>
        <v>0</v>
      </c>
      <c r="O11" s="20">
        <f ca="1">IFERROR(SUMIFS(INDIRECT("'"&amp;O$1&amp;"'!$G:$G"),INDIRECT("'"&amp;O$1&amp;"'!$c:$c"),'DS KHÁCH HÀNG KM'!$C11),0)</f>
        <v>0</v>
      </c>
      <c r="P11" s="20">
        <f ca="1">IFERROR(SUMIFS(INDIRECT("'"&amp;P$1&amp;"'!$G:$G"),INDIRECT("'"&amp;P$1&amp;"'!$c:$c"),'DS KHÁCH HÀNG KM'!$C11),0)</f>
        <v>0</v>
      </c>
      <c r="Q11" s="20">
        <f ca="1">IFERROR(SUMIFS(INDIRECT("'"&amp;Q$1&amp;"'!$G:$G"),INDIRECT("'"&amp;Q$1&amp;"'!$c:$c"),'DS KHÁCH HÀNG KM'!$C11),0)</f>
        <v>0</v>
      </c>
      <c r="R11" s="20">
        <f ca="1">IFERROR(SUMIFS(INDIRECT("'"&amp;R$1&amp;"'!$G:$G"),INDIRECT("'"&amp;R$1&amp;"'!$c:$c"),'DS KHÁCH HÀNG KM'!$C11),0)</f>
        <v>0</v>
      </c>
      <c r="S11" s="20">
        <f ca="1">IFERROR(SUMIFS(INDIRECT("'"&amp;S$1&amp;"'!$G:$G"),INDIRECT("'"&amp;S$1&amp;"'!$c:$c"),'DS KHÁCH HÀNG KM'!$C11),0)</f>
        <v>0</v>
      </c>
      <c r="T11" s="20">
        <f ca="1">IFERROR(SUMIFS(INDIRECT("'"&amp;T$1&amp;"'!$G:$G"),INDIRECT("'"&amp;T$1&amp;"'!$c:$c"),'DS KHÁCH HÀNG KM'!$C11),0)</f>
        <v>0</v>
      </c>
    </row>
    <row r="12" spans="1:20" ht="24.95" customHeight="1" x14ac:dyDescent="0.25">
      <c r="A12" s="7">
        <f t="shared" si="2"/>
        <v>22</v>
      </c>
      <c r="B12" s="6">
        <v>10</v>
      </c>
      <c r="C12" s="6" t="s">
        <v>36</v>
      </c>
      <c r="D12" s="5" t="s">
        <v>57</v>
      </c>
      <c r="E12" s="4" t="s">
        <v>34</v>
      </c>
      <c r="F12" s="3"/>
      <c r="G12" s="23">
        <f t="shared" ca="1" si="1"/>
        <v>10</v>
      </c>
      <c r="H12" s="20">
        <f ca="1">IFERROR(SUMIFS(INDIRECT("'"&amp;H$1&amp;"'!$G:$G"),INDIRECT("'"&amp;H$1&amp;"'!$c:$c"),'DS KHÁCH HÀNG KM'!$C12),0)</f>
        <v>0</v>
      </c>
      <c r="I12" s="20">
        <f ca="1">IFERROR(SUMIFS(INDIRECT("'"&amp;I$1&amp;"'!$G:$G"),INDIRECT("'"&amp;I$1&amp;"'!$c:$c"),'DS KHÁCH HÀNG KM'!$C12),0)</f>
        <v>0</v>
      </c>
      <c r="J12" s="20">
        <f ca="1">IFERROR(SUMIFS(INDIRECT("'"&amp;J$1&amp;"'!$G:$G"),INDIRECT("'"&amp;J$1&amp;"'!$c:$c"),'DS KHÁCH HÀNG KM'!$C12),0)</f>
        <v>2.5</v>
      </c>
      <c r="K12" s="20">
        <f ca="1">IFERROR(SUMIFS(INDIRECT("'"&amp;K$1&amp;"'!$G:$G"),INDIRECT("'"&amp;K$1&amp;"'!$c:$c"),'DS KHÁCH HÀNG KM'!$C12),0)</f>
        <v>0</v>
      </c>
      <c r="L12" s="20">
        <f ca="1">IFERROR(SUMIFS(INDIRECT("'"&amp;L$1&amp;"'!$G:$G"),INDIRECT("'"&amp;L$1&amp;"'!$c:$c"),'DS KHÁCH HÀNG KM'!$C12),0)</f>
        <v>0</v>
      </c>
      <c r="M12" s="20">
        <f ca="1">IFERROR(SUMIFS(INDIRECT("'"&amp;M$1&amp;"'!$G:$G"),INDIRECT("'"&amp;M$1&amp;"'!$c:$c"),'DS KHÁCH HÀNG KM'!$C12),0)</f>
        <v>0</v>
      </c>
      <c r="N12" s="20">
        <f ca="1">IFERROR(SUMIFS(INDIRECT("'"&amp;N$1&amp;"'!$G:$G"),INDIRECT("'"&amp;N$1&amp;"'!$c:$c"),'DS KHÁCH HÀNG KM'!$C12),0)</f>
        <v>0</v>
      </c>
      <c r="O12" s="20">
        <f ca="1">IFERROR(SUMIFS(INDIRECT("'"&amp;O$1&amp;"'!$G:$G"),INDIRECT("'"&amp;O$1&amp;"'!$c:$c"),'DS KHÁCH HÀNG KM'!$C12),0)</f>
        <v>0</v>
      </c>
      <c r="P12" s="20">
        <f ca="1">IFERROR(SUMIFS(INDIRECT("'"&amp;P$1&amp;"'!$G:$G"),INDIRECT("'"&amp;P$1&amp;"'!$c:$c"),'DS KHÁCH HÀNG KM'!$C12),0)</f>
        <v>0</v>
      </c>
      <c r="Q12" s="20">
        <f ca="1">IFERROR(SUMIFS(INDIRECT("'"&amp;Q$1&amp;"'!$G:$G"),INDIRECT("'"&amp;Q$1&amp;"'!$c:$c"),'DS KHÁCH HÀNG KM'!$C12),0)</f>
        <v>7.5</v>
      </c>
      <c r="R12" s="20">
        <f ca="1">IFERROR(SUMIFS(INDIRECT("'"&amp;R$1&amp;"'!$G:$G"),INDIRECT("'"&amp;R$1&amp;"'!$c:$c"),'DS KHÁCH HÀNG KM'!$C12),0)</f>
        <v>0</v>
      </c>
      <c r="S12" s="20">
        <f ca="1">IFERROR(SUMIFS(INDIRECT("'"&amp;S$1&amp;"'!$G:$G"),INDIRECT("'"&amp;S$1&amp;"'!$c:$c"),'DS KHÁCH HÀNG KM'!$C12),0)</f>
        <v>0</v>
      </c>
      <c r="T12" s="20">
        <f ca="1">IFERROR(SUMIFS(INDIRECT("'"&amp;T$1&amp;"'!$G:$G"),INDIRECT("'"&amp;T$1&amp;"'!$c:$c"),'DS KHÁCH HÀNG KM'!$C12),0)</f>
        <v>0</v>
      </c>
    </row>
    <row r="13" spans="1:20" ht="24.95" customHeight="1" x14ac:dyDescent="0.25">
      <c r="A13" s="7">
        <f t="shared" si="2"/>
        <v>22</v>
      </c>
      <c r="B13" s="6">
        <v>11</v>
      </c>
      <c r="C13" s="6" t="s">
        <v>37</v>
      </c>
      <c r="D13" s="5" t="s">
        <v>33</v>
      </c>
      <c r="E13" s="4" t="s">
        <v>34</v>
      </c>
      <c r="F13" s="3"/>
      <c r="G13" s="23">
        <f t="shared" ca="1" si="1"/>
        <v>14.5</v>
      </c>
      <c r="H13" s="20">
        <f ca="1">IFERROR(SUMIFS(INDIRECT("'"&amp;H$1&amp;"'!$G:$G"),INDIRECT("'"&amp;H$1&amp;"'!$c:$c"),'DS KHÁCH HÀNG KM'!$C13),0)</f>
        <v>0</v>
      </c>
      <c r="I13" s="20">
        <f ca="1">IFERROR(SUMIFS(INDIRECT("'"&amp;I$1&amp;"'!$G:$G"),INDIRECT("'"&amp;I$1&amp;"'!$c:$c"),'DS KHÁCH HÀNG KM'!$C13),0)</f>
        <v>0</v>
      </c>
      <c r="J13" s="20">
        <f ca="1">IFERROR(SUMIFS(INDIRECT("'"&amp;J$1&amp;"'!$G:$G"),INDIRECT("'"&amp;J$1&amp;"'!$c:$c"),'DS KHÁCH HÀNG KM'!$C13),0)</f>
        <v>0</v>
      </c>
      <c r="K13" s="20">
        <f ca="1">IFERROR(SUMIFS(INDIRECT("'"&amp;K$1&amp;"'!$G:$G"),INDIRECT("'"&amp;K$1&amp;"'!$c:$c"),'DS KHÁCH HÀNG KM'!$C13),0)</f>
        <v>4</v>
      </c>
      <c r="L13" s="20">
        <f ca="1">IFERROR(SUMIFS(INDIRECT("'"&amp;L$1&amp;"'!$G:$G"),INDIRECT("'"&amp;L$1&amp;"'!$c:$c"),'DS KHÁCH HÀNG KM'!$C13),0)</f>
        <v>1.5</v>
      </c>
      <c r="M13" s="20">
        <f ca="1">IFERROR(SUMIFS(INDIRECT("'"&amp;M$1&amp;"'!$G:$G"),INDIRECT("'"&amp;M$1&amp;"'!$c:$c"),'DS KHÁCH HÀNG KM'!$C13),0)</f>
        <v>2</v>
      </c>
      <c r="N13" s="20">
        <f ca="1">IFERROR(SUMIFS(INDIRECT("'"&amp;N$1&amp;"'!$G:$G"),INDIRECT("'"&amp;N$1&amp;"'!$c:$c"),'DS KHÁCH HÀNG KM'!$C13),0)</f>
        <v>0</v>
      </c>
      <c r="O13" s="20">
        <f ca="1">IFERROR(SUMIFS(INDIRECT("'"&amp;O$1&amp;"'!$G:$G"),INDIRECT("'"&amp;O$1&amp;"'!$c:$c"),'DS KHÁCH HÀNG KM'!$C13),0)</f>
        <v>0</v>
      </c>
      <c r="P13" s="20">
        <f ca="1">IFERROR(SUMIFS(INDIRECT("'"&amp;P$1&amp;"'!$G:$G"),INDIRECT("'"&amp;P$1&amp;"'!$c:$c"),'DS KHÁCH HÀNG KM'!$C13),0)</f>
        <v>3.5</v>
      </c>
      <c r="Q13" s="20">
        <f ca="1">IFERROR(SUMIFS(INDIRECT("'"&amp;Q$1&amp;"'!$G:$G"),INDIRECT("'"&amp;Q$1&amp;"'!$c:$c"),'DS KHÁCH HÀNG KM'!$C13),0)</f>
        <v>0</v>
      </c>
      <c r="R13" s="20">
        <f ca="1">IFERROR(SUMIFS(INDIRECT("'"&amp;R$1&amp;"'!$G:$G"),INDIRECT("'"&amp;R$1&amp;"'!$c:$c"),'DS KHÁCH HÀNG KM'!$C13),0)</f>
        <v>3.5</v>
      </c>
      <c r="S13" s="20">
        <f ca="1">IFERROR(SUMIFS(INDIRECT("'"&amp;S$1&amp;"'!$G:$G"),INDIRECT("'"&amp;S$1&amp;"'!$c:$c"),'DS KHÁCH HÀNG KM'!$C13),0)</f>
        <v>0</v>
      </c>
      <c r="T13" s="20">
        <f ca="1">IFERROR(SUMIFS(INDIRECT("'"&amp;T$1&amp;"'!$G:$G"),INDIRECT("'"&amp;T$1&amp;"'!$c:$c"),'DS KHÁCH HÀNG KM'!$C13),0)</f>
        <v>0</v>
      </c>
    </row>
    <row r="14" spans="1:20" ht="24.95" customHeight="1" x14ac:dyDescent="0.25">
      <c r="A14" s="7">
        <f t="shared" si="2"/>
        <v>22</v>
      </c>
      <c r="B14" s="6">
        <v>12</v>
      </c>
      <c r="C14" s="6" t="s">
        <v>41</v>
      </c>
      <c r="D14" s="5" t="s">
        <v>38</v>
      </c>
      <c r="E14" s="4" t="s">
        <v>40</v>
      </c>
      <c r="F14" s="3" t="s">
        <v>39</v>
      </c>
      <c r="G14" s="23">
        <f t="shared" ca="1" si="1"/>
        <v>10</v>
      </c>
      <c r="H14" s="20">
        <f ca="1">IFERROR(SUMIFS(INDIRECT("'"&amp;H$1&amp;"'!$G:$G"),INDIRECT("'"&amp;H$1&amp;"'!$c:$c"),'DS KHÁCH HÀNG KM'!$C14),0)</f>
        <v>0</v>
      </c>
      <c r="I14" s="20">
        <f ca="1">IFERROR(SUMIFS(INDIRECT("'"&amp;I$1&amp;"'!$G:$G"),INDIRECT("'"&amp;I$1&amp;"'!$c:$c"),'DS KHÁCH HÀNG KM'!$C14),0)</f>
        <v>5</v>
      </c>
      <c r="J14" s="20">
        <f ca="1">IFERROR(SUMIFS(INDIRECT("'"&amp;J$1&amp;"'!$G:$G"),INDIRECT("'"&amp;J$1&amp;"'!$c:$c"),'DS KHÁCH HÀNG KM'!$C14),0)</f>
        <v>0</v>
      </c>
      <c r="K14" s="20">
        <f ca="1">IFERROR(SUMIFS(INDIRECT("'"&amp;K$1&amp;"'!$G:$G"),INDIRECT("'"&amp;K$1&amp;"'!$c:$c"),'DS KHÁCH HÀNG KM'!$C14),0)</f>
        <v>0</v>
      </c>
      <c r="L14" s="20">
        <f ca="1">IFERROR(SUMIFS(INDIRECT("'"&amp;L$1&amp;"'!$G:$G"),INDIRECT("'"&amp;L$1&amp;"'!$c:$c"),'DS KHÁCH HÀNG KM'!$C14),0)</f>
        <v>0</v>
      </c>
      <c r="M14" s="20">
        <f ca="1">IFERROR(SUMIFS(INDIRECT("'"&amp;M$1&amp;"'!$G:$G"),INDIRECT("'"&amp;M$1&amp;"'!$c:$c"),'DS KHÁCH HÀNG KM'!$C14),0)</f>
        <v>0</v>
      </c>
      <c r="N14" s="20">
        <f ca="1">IFERROR(SUMIFS(INDIRECT("'"&amp;N$1&amp;"'!$G:$G"),INDIRECT("'"&amp;N$1&amp;"'!$c:$c"),'DS KHÁCH HÀNG KM'!$C14),0)</f>
        <v>0</v>
      </c>
      <c r="O14" s="20">
        <f ca="1">IFERROR(SUMIFS(INDIRECT("'"&amp;O$1&amp;"'!$G:$G"),INDIRECT("'"&amp;O$1&amp;"'!$c:$c"),'DS KHÁCH HÀNG KM'!$C14),0)</f>
        <v>0</v>
      </c>
      <c r="P14" s="20">
        <f ca="1">IFERROR(SUMIFS(INDIRECT("'"&amp;P$1&amp;"'!$G:$G"),INDIRECT("'"&amp;P$1&amp;"'!$c:$c"),'DS KHÁCH HÀNG KM'!$C14),0)</f>
        <v>0</v>
      </c>
      <c r="Q14" s="20">
        <f ca="1">IFERROR(SUMIFS(INDIRECT("'"&amp;Q$1&amp;"'!$G:$G"),INDIRECT("'"&amp;Q$1&amp;"'!$c:$c"),'DS KHÁCH HÀNG KM'!$C14),0)</f>
        <v>0</v>
      </c>
      <c r="R14" s="20">
        <f ca="1">IFERROR(SUMIFS(INDIRECT("'"&amp;R$1&amp;"'!$G:$G"),INDIRECT("'"&amp;R$1&amp;"'!$c:$c"),'DS KHÁCH HÀNG KM'!$C14),0)</f>
        <v>0</v>
      </c>
      <c r="S14" s="20">
        <f ca="1">IFERROR(SUMIFS(INDIRECT("'"&amp;S$1&amp;"'!$G:$G"),INDIRECT("'"&amp;S$1&amp;"'!$c:$c"),'DS KHÁCH HÀNG KM'!$C14),0)</f>
        <v>0</v>
      </c>
      <c r="T14" s="20">
        <f ca="1">IFERROR(SUMIFS(INDIRECT("'"&amp;T$1&amp;"'!$G:$G"),INDIRECT("'"&amp;T$1&amp;"'!$c:$c"),'DS KHÁCH HÀNG KM'!$C14),0)</f>
        <v>5</v>
      </c>
    </row>
    <row r="15" spans="1:20" ht="24.95" customHeight="1" x14ac:dyDescent="0.25">
      <c r="A15" s="7">
        <f t="shared" si="2"/>
        <v>22</v>
      </c>
      <c r="B15" s="6">
        <v>13</v>
      </c>
      <c r="C15" s="6" t="s">
        <v>42</v>
      </c>
      <c r="D15" s="5" t="s">
        <v>43</v>
      </c>
      <c r="E15" s="4" t="s">
        <v>34</v>
      </c>
      <c r="F15" s="3"/>
      <c r="G15" s="23">
        <f t="shared" ca="1" si="1"/>
        <v>14</v>
      </c>
      <c r="H15" s="20">
        <f ca="1">IFERROR(SUMIFS(INDIRECT("'"&amp;H$1&amp;"'!$G:$G"),INDIRECT("'"&amp;H$1&amp;"'!$c:$c"),'DS KHÁCH HÀNG KM'!$C15),0)</f>
        <v>0</v>
      </c>
      <c r="I15" s="20">
        <f ca="1">IFERROR(SUMIFS(INDIRECT("'"&amp;I$1&amp;"'!$G:$G"),INDIRECT("'"&amp;I$1&amp;"'!$c:$c"),'DS KHÁCH HÀNG KM'!$C15),0)</f>
        <v>0</v>
      </c>
      <c r="J15" s="20">
        <f ca="1">IFERROR(SUMIFS(INDIRECT("'"&amp;J$1&amp;"'!$G:$G"),INDIRECT("'"&amp;J$1&amp;"'!$c:$c"),'DS KHÁCH HÀNG KM'!$C15),0)</f>
        <v>0</v>
      </c>
      <c r="K15" s="20">
        <f ca="1">IFERROR(SUMIFS(INDIRECT("'"&amp;K$1&amp;"'!$G:$G"),INDIRECT("'"&amp;K$1&amp;"'!$c:$c"),'DS KHÁCH HÀNG KM'!$C15),0)</f>
        <v>1</v>
      </c>
      <c r="L15" s="20">
        <f ca="1">IFERROR(SUMIFS(INDIRECT("'"&amp;L$1&amp;"'!$G:$G"),INDIRECT("'"&amp;L$1&amp;"'!$c:$c"),'DS KHÁCH HÀNG KM'!$C15),0)</f>
        <v>1</v>
      </c>
      <c r="M15" s="20">
        <f ca="1">IFERROR(SUMIFS(INDIRECT("'"&amp;M$1&amp;"'!$G:$G"),INDIRECT("'"&amp;M$1&amp;"'!$c:$c"),'DS KHÁCH HÀNG KM'!$C15),0)</f>
        <v>2.5</v>
      </c>
      <c r="N15" s="20">
        <f ca="1">IFERROR(SUMIFS(INDIRECT("'"&amp;N$1&amp;"'!$G:$G"),INDIRECT("'"&amp;N$1&amp;"'!$c:$c"),'DS KHÁCH HÀNG KM'!$C15),0)</f>
        <v>0</v>
      </c>
      <c r="O15" s="20">
        <f ca="1">IFERROR(SUMIFS(INDIRECT("'"&amp;O$1&amp;"'!$G:$G"),INDIRECT("'"&amp;O$1&amp;"'!$c:$c"),'DS KHÁCH HÀNG KM'!$C15),0)</f>
        <v>3.5</v>
      </c>
      <c r="P15" s="20">
        <f ca="1">IFERROR(SUMIFS(INDIRECT("'"&amp;P$1&amp;"'!$G:$G"),INDIRECT("'"&amp;P$1&amp;"'!$c:$c"),'DS KHÁCH HÀNG KM'!$C15),0)</f>
        <v>1.5</v>
      </c>
      <c r="Q15" s="20">
        <f ca="1">IFERROR(SUMIFS(INDIRECT("'"&amp;Q$1&amp;"'!$G:$G"),INDIRECT("'"&amp;Q$1&amp;"'!$c:$c"),'DS KHÁCH HÀNG KM'!$C15),0)</f>
        <v>1</v>
      </c>
      <c r="R15" s="20">
        <f ca="1">IFERROR(SUMIFS(INDIRECT("'"&amp;R$1&amp;"'!$G:$G"),INDIRECT("'"&amp;R$1&amp;"'!$c:$c"),'DS KHÁCH HÀNG KM'!$C15),0)</f>
        <v>1.5</v>
      </c>
      <c r="S15" s="20">
        <f ca="1">IFERROR(SUMIFS(INDIRECT("'"&amp;S$1&amp;"'!$G:$G"),INDIRECT("'"&amp;S$1&amp;"'!$c:$c"),'DS KHÁCH HÀNG KM'!$C15),0)</f>
        <v>1</v>
      </c>
      <c r="T15" s="20">
        <f ca="1">IFERROR(SUMIFS(INDIRECT("'"&amp;T$1&amp;"'!$G:$G"),INDIRECT("'"&amp;T$1&amp;"'!$c:$c"),'DS KHÁCH HÀNG KM'!$C15),0)</f>
        <v>1</v>
      </c>
    </row>
    <row r="16" spans="1:20" ht="24.95" customHeight="1" x14ac:dyDescent="0.25">
      <c r="A16" s="7">
        <f t="shared" si="2"/>
        <v>25</v>
      </c>
      <c r="B16" s="6">
        <v>14</v>
      </c>
      <c r="C16" s="6" t="s">
        <v>44</v>
      </c>
      <c r="D16" s="5" t="s">
        <v>45</v>
      </c>
      <c r="E16" s="4" t="s">
        <v>34</v>
      </c>
      <c r="F16" s="3"/>
      <c r="G16" s="23">
        <f t="shared" ca="1" si="1"/>
        <v>13</v>
      </c>
      <c r="H16" s="20">
        <f ca="1">IFERROR(SUMIFS(INDIRECT("'"&amp;H$1&amp;"'!$G:$G"),INDIRECT("'"&amp;H$1&amp;"'!$c:$c"),'DS KHÁCH HÀNG KM'!$C16),0)</f>
        <v>0</v>
      </c>
      <c r="I16" s="20">
        <f ca="1">IFERROR(SUMIFS(INDIRECT("'"&amp;I$1&amp;"'!$G:$G"),INDIRECT("'"&amp;I$1&amp;"'!$c:$c"),'DS KHÁCH HÀNG KM'!$C16),0)</f>
        <v>0</v>
      </c>
      <c r="J16" s="20">
        <f ca="1">IFERROR(SUMIFS(INDIRECT("'"&amp;J$1&amp;"'!$G:$G"),INDIRECT("'"&amp;J$1&amp;"'!$c:$c"),'DS KHÁCH HÀNG KM'!$C16),0)</f>
        <v>0</v>
      </c>
      <c r="K16" s="20">
        <f ca="1">IFERROR(SUMIFS(INDIRECT("'"&amp;K$1&amp;"'!$G:$G"),INDIRECT("'"&amp;K$1&amp;"'!$c:$c"),'DS KHÁCH HÀNG KM'!$C16),0)</f>
        <v>0</v>
      </c>
      <c r="L16" s="20">
        <f ca="1">IFERROR(SUMIFS(INDIRECT("'"&amp;L$1&amp;"'!$G:$G"),INDIRECT("'"&amp;L$1&amp;"'!$c:$c"),'DS KHÁCH HÀNG KM'!$C16),0)</f>
        <v>0</v>
      </c>
      <c r="M16" s="20">
        <f ca="1">IFERROR(SUMIFS(INDIRECT("'"&amp;M$1&amp;"'!$G:$G"),INDIRECT("'"&amp;M$1&amp;"'!$c:$c"),'DS KHÁCH HÀNG KM'!$C16),0)</f>
        <v>0</v>
      </c>
      <c r="N16" s="20">
        <f ca="1">IFERROR(SUMIFS(INDIRECT("'"&amp;N$1&amp;"'!$G:$G"),INDIRECT("'"&amp;N$1&amp;"'!$c:$c"),'DS KHÁCH HÀNG KM'!$C16),0)</f>
        <v>7.5</v>
      </c>
      <c r="O16" s="20">
        <f ca="1">IFERROR(SUMIFS(INDIRECT("'"&amp;O$1&amp;"'!$G:$G"),INDIRECT("'"&amp;O$1&amp;"'!$c:$c"),'DS KHÁCH HÀNG KM'!$C16),0)</f>
        <v>0</v>
      </c>
      <c r="P16" s="20">
        <f ca="1">IFERROR(SUMIFS(INDIRECT("'"&amp;P$1&amp;"'!$G:$G"),INDIRECT("'"&amp;P$1&amp;"'!$c:$c"),'DS KHÁCH HÀNG KM'!$C16),0)</f>
        <v>0</v>
      </c>
      <c r="Q16" s="20">
        <f ca="1">IFERROR(SUMIFS(INDIRECT("'"&amp;Q$1&amp;"'!$G:$G"),INDIRECT("'"&amp;Q$1&amp;"'!$c:$c"),'DS KHÁCH HÀNG KM'!$C16),0)</f>
        <v>0</v>
      </c>
      <c r="R16" s="20">
        <f ca="1">IFERROR(SUMIFS(INDIRECT("'"&amp;R$1&amp;"'!$G:$G"),INDIRECT("'"&amp;R$1&amp;"'!$c:$c"),'DS KHÁCH HÀNG KM'!$C16),0)</f>
        <v>0</v>
      </c>
      <c r="S16" s="20">
        <f ca="1">IFERROR(SUMIFS(INDIRECT("'"&amp;S$1&amp;"'!$G:$G"),INDIRECT("'"&amp;S$1&amp;"'!$c:$c"),'DS KHÁCH HÀNG KM'!$C16),0)</f>
        <v>0</v>
      </c>
      <c r="T16" s="20">
        <f ca="1">IFERROR(SUMIFS(INDIRECT("'"&amp;T$1&amp;"'!$G:$G"),INDIRECT("'"&amp;T$1&amp;"'!$c:$c"),'DS KHÁCH HÀNG KM'!$C16),0)</f>
        <v>5.5</v>
      </c>
    </row>
    <row r="17" spans="1:20" ht="24.95" customHeight="1" x14ac:dyDescent="0.25">
      <c r="A17" s="7">
        <f t="shared" si="2"/>
        <v>25</v>
      </c>
      <c r="B17" s="6">
        <v>15</v>
      </c>
      <c r="C17" s="6" t="s">
        <v>46</v>
      </c>
      <c r="D17" s="14" t="s">
        <v>47</v>
      </c>
      <c r="E17" s="4" t="s">
        <v>49</v>
      </c>
      <c r="F17" s="3" t="s">
        <v>135</v>
      </c>
      <c r="G17" s="23">
        <f t="shared" ca="1" si="1"/>
        <v>61</v>
      </c>
      <c r="H17" s="20">
        <f ca="1">IFERROR(SUMIFS(INDIRECT("'"&amp;H$1&amp;"'!$G:$G"),INDIRECT("'"&amp;H$1&amp;"'!$c:$c"),'DS KHÁCH HÀNG KM'!$C17),0)</f>
        <v>0</v>
      </c>
      <c r="I17" s="20">
        <f ca="1">IFERROR(SUMIFS(INDIRECT("'"&amp;I$1&amp;"'!$G:$G"),INDIRECT("'"&amp;I$1&amp;"'!$c:$c"),'DS KHÁCH HÀNG KM'!$C17),0)</f>
        <v>0</v>
      </c>
      <c r="J17" s="20">
        <f ca="1">IFERROR(SUMIFS(INDIRECT("'"&amp;J$1&amp;"'!$G:$G"),INDIRECT("'"&amp;J$1&amp;"'!$c:$c"),'DS KHÁCH HÀNG KM'!$C17),0)</f>
        <v>0</v>
      </c>
      <c r="K17" s="20">
        <f ca="1">IFERROR(SUMIFS(INDIRECT("'"&amp;K$1&amp;"'!$G:$G"),INDIRECT("'"&amp;K$1&amp;"'!$c:$c"),'DS KHÁCH HÀNG KM'!$C17),0)</f>
        <v>0</v>
      </c>
      <c r="L17" s="20">
        <f ca="1">IFERROR(SUMIFS(INDIRECT("'"&amp;L$1&amp;"'!$G:$G"),INDIRECT("'"&amp;L$1&amp;"'!$c:$c"),'DS KHÁCH HÀNG KM'!$C17),0)</f>
        <v>0</v>
      </c>
      <c r="M17" s="20">
        <f ca="1">IFERROR(SUMIFS(INDIRECT("'"&amp;M$1&amp;"'!$G:$G"),INDIRECT("'"&amp;M$1&amp;"'!$c:$c"),'DS KHÁCH HÀNG KM'!$C17),0)</f>
        <v>0</v>
      </c>
      <c r="N17" s="20">
        <f ca="1">IFERROR(SUMIFS(INDIRECT("'"&amp;N$1&amp;"'!$G:$G"),INDIRECT("'"&amp;N$1&amp;"'!$c:$c"),'DS KHÁCH HÀNG KM'!$C17),0)</f>
        <v>14.5</v>
      </c>
      <c r="O17" s="20">
        <f ca="1">IFERROR(SUMIFS(INDIRECT("'"&amp;O$1&amp;"'!$G:$G"),INDIRECT("'"&amp;O$1&amp;"'!$c:$c"),'DS KHÁCH HÀNG KM'!$C17),0)</f>
        <v>21</v>
      </c>
      <c r="P17" s="20">
        <f ca="1">IFERROR(SUMIFS(INDIRECT("'"&amp;P$1&amp;"'!$G:$G"),INDIRECT("'"&amp;P$1&amp;"'!$c:$c"),'DS KHÁCH HÀNG KM'!$C17),0)</f>
        <v>11</v>
      </c>
      <c r="Q17" s="20">
        <f ca="1">IFERROR(SUMIFS(INDIRECT("'"&amp;Q$1&amp;"'!$G:$G"),INDIRECT("'"&amp;Q$1&amp;"'!$c:$c"),'DS KHÁCH HÀNG KM'!$C17),0)</f>
        <v>11.5</v>
      </c>
      <c r="R17" s="20">
        <f ca="1">IFERROR(SUMIFS(INDIRECT("'"&amp;R$1&amp;"'!$G:$G"),INDIRECT("'"&amp;R$1&amp;"'!$c:$c"),'DS KHÁCH HÀNG KM'!$C17),0)</f>
        <v>0</v>
      </c>
      <c r="S17" s="20">
        <f ca="1">IFERROR(SUMIFS(INDIRECT("'"&amp;S$1&amp;"'!$G:$G"),INDIRECT("'"&amp;S$1&amp;"'!$c:$c"),'DS KHÁCH HÀNG KM'!$C17),0)</f>
        <v>3</v>
      </c>
      <c r="T17" s="20">
        <f ca="1">IFERROR(SUMIFS(INDIRECT("'"&amp;T$1&amp;"'!$G:$G"),INDIRECT("'"&amp;T$1&amp;"'!$c:$c"),'DS KHÁCH HÀNG KM'!$C17),0)</f>
        <v>0</v>
      </c>
    </row>
    <row r="18" spans="1:20" ht="24.95" customHeight="1" x14ac:dyDescent="0.25">
      <c r="A18" s="7">
        <f t="shared" si="2"/>
        <v>27</v>
      </c>
      <c r="B18" s="6">
        <v>16</v>
      </c>
      <c r="C18" s="6" t="s">
        <v>60</v>
      </c>
      <c r="D18" s="5" t="s">
        <v>61</v>
      </c>
      <c r="E18" s="4" t="s">
        <v>62</v>
      </c>
      <c r="F18" s="3" t="s">
        <v>63</v>
      </c>
      <c r="G18" s="23">
        <f t="shared" ca="1" si="1"/>
        <v>4.5</v>
      </c>
      <c r="H18" s="20">
        <f ca="1">IFERROR(SUMIFS(INDIRECT("'"&amp;H$1&amp;"'!$G:$G"),INDIRECT("'"&amp;H$1&amp;"'!$c:$c"),'DS KHÁCH HÀNG KM'!$C18),0)</f>
        <v>0</v>
      </c>
      <c r="I18" s="20">
        <f ca="1">IFERROR(SUMIFS(INDIRECT("'"&amp;I$1&amp;"'!$G:$G"),INDIRECT("'"&amp;I$1&amp;"'!$c:$c"),'DS KHÁCH HÀNG KM'!$C18),0)</f>
        <v>0</v>
      </c>
      <c r="J18" s="20">
        <f ca="1">IFERROR(SUMIFS(INDIRECT("'"&amp;J$1&amp;"'!$G:$G"),INDIRECT("'"&amp;J$1&amp;"'!$c:$c"),'DS KHÁCH HÀNG KM'!$C18),0)</f>
        <v>0</v>
      </c>
      <c r="K18" s="20">
        <f ca="1">IFERROR(SUMIFS(INDIRECT("'"&amp;K$1&amp;"'!$G:$G"),INDIRECT("'"&amp;K$1&amp;"'!$c:$c"),'DS KHÁCH HÀNG KM'!$C18),0)</f>
        <v>0</v>
      </c>
      <c r="L18" s="20">
        <f ca="1">IFERROR(SUMIFS(INDIRECT("'"&amp;L$1&amp;"'!$G:$G"),INDIRECT("'"&amp;L$1&amp;"'!$c:$c"),'DS KHÁCH HÀNG KM'!$C18),0)</f>
        <v>0</v>
      </c>
      <c r="M18" s="20">
        <f ca="1">IFERROR(SUMIFS(INDIRECT("'"&amp;M$1&amp;"'!$G:$G"),INDIRECT("'"&amp;M$1&amp;"'!$c:$c"),'DS KHÁCH HÀNG KM'!$C18),0)</f>
        <v>0</v>
      </c>
      <c r="N18" s="20">
        <f ca="1">IFERROR(SUMIFS(INDIRECT("'"&amp;N$1&amp;"'!$G:$G"),INDIRECT("'"&amp;N$1&amp;"'!$c:$c"),'DS KHÁCH HÀNG KM'!$C18),0)</f>
        <v>0</v>
      </c>
      <c r="O18" s="20">
        <f ca="1">IFERROR(SUMIFS(INDIRECT("'"&amp;O$1&amp;"'!$G:$G"),INDIRECT("'"&amp;O$1&amp;"'!$c:$c"),'DS KHÁCH HÀNG KM'!$C18),0)</f>
        <v>0</v>
      </c>
      <c r="P18" s="20">
        <f ca="1">IFERROR(SUMIFS(INDIRECT("'"&amp;P$1&amp;"'!$G:$G"),INDIRECT("'"&amp;P$1&amp;"'!$c:$c"),'DS KHÁCH HÀNG KM'!$C18),0)</f>
        <v>4.5</v>
      </c>
      <c r="Q18" s="20">
        <f ca="1">IFERROR(SUMIFS(INDIRECT("'"&amp;Q$1&amp;"'!$G:$G"),INDIRECT("'"&amp;Q$1&amp;"'!$c:$c"),'DS KHÁCH HÀNG KM'!$C18),0)</f>
        <v>0</v>
      </c>
      <c r="R18" s="20">
        <f ca="1">IFERROR(SUMIFS(INDIRECT("'"&amp;R$1&amp;"'!$G:$G"),INDIRECT("'"&amp;R$1&amp;"'!$c:$c"),'DS KHÁCH HÀNG KM'!$C18),0)</f>
        <v>0</v>
      </c>
      <c r="S18" s="20">
        <f ca="1">IFERROR(SUMIFS(INDIRECT("'"&amp;S$1&amp;"'!$G:$G"),INDIRECT("'"&amp;S$1&amp;"'!$c:$c"),'DS KHÁCH HÀNG KM'!$C18),0)</f>
        <v>0</v>
      </c>
      <c r="T18" s="20">
        <f ca="1">IFERROR(SUMIFS(INDIRECT("'"&amp;T$1&amp;"'!$G:$G"),INDIRECT("'"&amp;T$1&amp;"'!$c:$c"),'DS KHÁCH HÀNG KM'!$C18),0)</f>
        <v>0</v>
      </c>
    </row>
    <row r="19" spans="1:20" ht="24.95" customHeight="1" x14ac:dyDescent="0.25">
      <c r="A19" s="7">
        <f t="shared" si="2"/>
        <v>28</v>
      </c>
      <c r="B19" s="6">
        <v>17</v>
      </c>
      <c r="C19" s="6" t="s">
        <v>64</v>
      </c>
      <c r="D19" s="5" t="s">
        <v>65</v>
      </c>
      <c r="E19" s="4" t="s">
        <v>34</v>
      </c>
      <c r="F19" s="3"/>
      <c r="G19" s="23">
        <f t="shared" ca="1" si="1"/>
        <v>6</v>
      </c>
      <c r="H19" s="20">
        <f ca="1">IFERROR(SUMIFS(INDIRECT("'"&amp;H$1&amp;"'!$G:$G"),INDIRECT("'"&amp;H$1&amp;"'!$c:$c"),'DS KHÁCH HÀNG KM'!$C19),0)</f>
        <v>0</v>
      </c>
      <c r="I19" s="20">
        <f ca="1">IFERROR(SUMIFS(INDIRECT("'"&amp;I$1&amp;"'!$G:$G"),INDIRECT("'"&amp;I$1&amp;"'!$c:$c"),'DS KHÁCH HÀNG KM'!$C19),0)</f>
        <v>0</v>
      </c>
      <c r="J19" s="20">
        <f ca="1">IFERROR(SUMIFS(INDIRECT("'"&amp;J$1&amp;"'!$G:$G"),INDIRECT("'"&amp;J$1&amp;"'!$c:$c"),'DS KHÁCH HÀNG KM'!$C19),0)</f>
        <v>0</v>
      </c>
      <c r="K19" s="20">
        <f ca="1">IFERROR(SUMIFS(INDIRECT("'"&amp;K$1&amp;"'!$G:$G"),INDIRECT("'"&amp;K$1&amp;"'!$c:$c"),'DS KHÁCH HÀNG KM'!$C19),0)</f>
        <v>0</v>
      </c>
      <c r="L19" s="20">
        <f ca="1">IFERROR(SUMIFS(INDIRECT("'"&amp;L$1&amp;"'!$G:$G"),INDIRECT("'"&amp;L$1&amp;"'!$c:$c"),'DS KHÁCH HÀNG KM'!$C19),0)</f>
        <v>0</v>
      </c>
      <c r="M19" s="20">
        <f ca="1">IFERROR(SUMIFS(INDIRECT("'"&amp;M$1&amp;"'!$G:$G"),INDIRECT("'"&amp;M$1&amp;"'!$c:$c"),'DS KHÁCH HÀNG KM'!$C19),0)</f>
        <v>0</v>
      </c>
      <c r="N19" s="20">
        <f ca="1">IFERROR(SUMIFS(INDIRECT("'"&amp;N$1&amp;"'!$G:$G"),INDIRECT("'"&amp;N$1&amp;"'!$c:$c"),'DS KHÁCH HÀNG KM'!$C19),0)</f>
        <v>0</v>
      </c>
      <c r="O19" s="20">
        <f ca="1">IFERROR(SUMIFS(INDIRECT("'"&amp;O$1&amp;"'!$G:$G"),INDIRECT("'"&amp;O$1&amp;"'!$c:$c"),'DS KHÁCH HÀNG KM'!$C19),0)</f>
        <v>0</v>
      </c>
      <c r="P19" s="20">
        <f ca="1">IFERROR(SUMIFS(INDIRECT("'"&amp;P$1&amp;"'!$G:$G"),INDIRECT("'"&amp;P$1&amp;"'!$c:$c"),'DS KHÁCH HÀNG KM'!$C19),0)</f>
        <v>0</v>
      </c>
      <c r="Q19" s="20">
        <f ca="1">IFERROR(SUMIFS(INDIRECT("'"&amp;Q$1&amp;"'!$G:$G"),INDIRECT("'"&amp;Q$1&amp;"'!$c:$c"),'DS KHÁCH HÀNG KM'!$C19),0)</f>
        <v>6</v>
      </c>
      <c r="R19" s="20">
        <f ca="1">IFERROR(SUMIFS(INDIRECT("'"&amp;R$1&amp;"'!$G:$G"),INDIRECT("'"&amp;R$1&amp;"'!$c:$c"),'DS KHÁCH HÀNG KM'!$C19),0)</f>
        <v>0</v>
      </c>
      <c r="S19" s="20">
        <f ca="1">IFERROR(SUMIFS(INDIRECT("'"&amp;S$1&amp;"'!$G:$G"),INDIRECT("'"&amp;S$1&amp;"'!$c:$c"),'DS KHÁCH HÀNG KM'!$C19),0)</f>
        <v>0</v>
      </c>
      <c r="T19" s="20">
        <f ca="1">IFERROR(SUMIFS(INDIRECT("'"&amp;T$1&amp;"'!$G:$G"),INDIRECT("'"&amp;T$1&amp;"'!$c:$c"),'DS KHÁCH HÀNG KM'!$C19),0)</f>
        <v>0</v>
      </c>
    </row>
    <row r="20" spans="1:20" ht="24.95" customHeight="1" x14ac:dyDescent="0.25">
      <c r="A20" s="7">
        <f t="shared" si="2"/>
        <v>29</v>
      </c>
      <c r="B20" s="6">
        <v>18</v>
      </c>
      <c r="C20" s="6" t="s">
        <v>132</v>
      </c>
      <c r="D20" s="5" t="s">
        <v>133</v>
      </c>
      <c r="E20" s="4" t="s">
        <v>134</v>
      </c>
      <c r="F20" s="3"/>
      <c r="G20" s="23">
        <f t="shared" ref="G20" ca="1" si="3">SUM(H20:T20)</f>
        <v>15</v>
      </c>
      <c r="H20" s="20">
        <f ca="1">IFERROR(SUMIFS(INDIRECT("'"&amp;H$1&amp;"'!$G:$G"),INDIRECT("'"&amp;H$1&amp;"'!$c:$c"),'DS KHÁCH HÀNG KM'!$C20),0)</f>
        <v>0</v>
      </c>
      <c r="I20" s="20">
        <f ca="1">IFERROR(SUMIFS(INDIRECT("'"&amp;I$1&amp;"'!$G:$G"),INDIRECT("'"&amp;I$1&amp;"'!$c:$c"),'DS KHÁCH HÀNG KM'!$C20),0)</f>
        <v>0</v>
      </c>
      <c r="J20" s="20">
        <f ca="1">IFERROR(SUMIFS(INDIRECT("'"&amp;J$1&amp;"'!$G:$G"),INDIRECT("'"&amp;J$1&amp;"'!$c:$c"),'DS KHÁCH HÀNG KM'!$C20),0)</f>
        <v>0</v>
      </c>
      <c r="K20" s="20">
        <f ca="1">IFERROR(SUMIFS(INDIRECT("'"&amp;K$1&amp;"'!$G:$G"),INDIRECT("'"&amp;K$1&amp;"'!$c:$c"),'DS KHÁCH HÀNG KM'!$C20),0)</f>
        <v>0</v>
      </c>
      <c r="L20" s="20">
        <f ca="1">IFERROR(SUMIFS(INDIRECT("'"&amp;L$1&amp;"'!$G:$G"),INDIRECT("'"&amp;L$1&amp;"'!$c:$c"),'DS KHÁCH HÀNG KM'!$C20),0)</f>
        <v>0</v>
      </c>
      <c r="M20" s="20">
        <f ca="1">IFERROR(SUMIFS(INDIRECT("'"&amp;M$1&amp;"'!$G:$G"),INDIRECT("'"&amp;M$1&amp;"'!$c:$c"),'DS KHÁCH HÀNG KM'!$C20),0)</f>
        <v>0</v>
      </c>
      <c r="N20" s="20">
        <f ca="1">IFERROR(SUMIFS(INDIRECT("'"&amp;N$1&amp;"'!$G:$G"),INDIRECT("'"&amp;N$1&amp;"'!$c:$c"),'DS KHÁCH HÀNG KM'!$C20),0)</f>
        <v>0</v>
      </c>
      <c r="O20" s="20">
        <f ca="1">IFERROR(SUMIFS(INDIRECT("'"&amp;O$1&amp;"'!$G:$G"),INDIRECT("'"&amp;O$1&amp;"'!$c:$c"),'DS KHÁCH HÀNG KM'!$C20),0)</f>
        <v>0</v>
      </c>
      <c r="P20" s="20">
        <f ca="1">IFERROR(SUMIFS(INDIRECT("'"&amp;P$1&amp;"'!$G:$G"),INDIRECT("'"&amp;P$1&amp;"'!$c:$c"),'DS KHÁCH HÀNG KM'!$C20),0)</f>
        <v>0</v>
      </c>
      <c r="Q20" s="20">
        <f ca="1">IFERROR(SUMIFS(INDIRECT("'"&amp;Q$1&amp;"'!$G:$G"),INDIRECT("'"&amp;Q$1&amp;"'!$c:$c"),'DS KHÁCH HÀNG KM'!$C20),0)</f>
        <v>0</v>
      </c>
      <c r="R20" s="20">
        <f ca="1">IFERROR(SUMIFS(INDIRECT("'"&amp;R$1&amp;"'!$G:$G"),INDIRECT("'"&amp;R$1&amp;"'!$c:$c"),'DS KHÁCH HÀNG KM'!$C20),0)</f>
        <v>6</v>
      </c>
      <c r="S20" s="20">
        <f ca="1">IFERROR(SUMIFS(INDIRECT("'"&amp;S$1&amp;"'!$G:$G"),INDIRECT("'"&amp;S$1&amp;"'!$c:$c"),'DS KHÁCH HÀNG KM'!$C20),0)</f>
        <v>3.5</v>
      </c>
      <c r="T20" s="20">
        <f ca="1">IFERROR(SUMIFS(INDIRECT("'"&amp;T$1&amp;"'!$G:$G"),INDIRECT("'"&amp;T$1&amp;"'!$c:$c"),'DS KHÁCH HÀNG KM'!$C20),0)</f>
        <v>5.5</v>
      </c>
    </row>
    <row r="21" spans="1:20" ht="24.95" customHeight="1" x14ac:dyDescent="0.25">
      <c r="A21" s="7">
        <f t="shared" si="2"/>
        <v>29</v>
      </c>
      <c r="B21" s="6">
        <v>19</v>
      </c>
      <c r="C21" s="6" t="s">
        <v>136</v>
      </c>
      <c r="D21" s="5" t="s">
        <v>137</v>
      </c>
      <c r="E21" s="4" t="s">
        <v>138</v>
      </c>
      <c r="F21" s="3" t="s">
        <v>145</v>
      </c>
      <c r="G21" s="23">
        <f t="shared" ref="G21" ca="1" si="4">SUM(H21:T21)</f>
        <v>30</v>
      </c>
      <c r="H21" s="20">
        <f ca="1">IFERROR(SUMIFS(INDIRECT("'"&amp;H$1&amp;"'!$G:$G"),INDIRECT("'"&amp;H$1&amp;"'!$c:$c"),'DS KHÁCH HÀNG KM'!$C21),0)</f>
        <v>0</v>
      </c>
      <c r="I21" s="20">
        <f ca="1">IFERROR(SUMIFS(INDIRECT("'"&amp;I$1&amp;"'!$G:$G"),INDIRECT("'"&amp;I$1&amp;"'!$c:$c"),'DS KHÁCH HÀNG KM'!$C21),0)</f>
        <v>0</v>
      </c>
      <c r="J21" s="20">
        <f ca="1">IFERROR(SUMIFS(INDIRECT("'"&amp;J$1&amp;"'!$G:$G"),INDIRECT("'"&amp;J$1&amp;"'!$c:$c"),'DS KHÁCH HÀNG KM'!$C21),0)</f>
        <v>0</v>
      </c>
      <c r="K21" s="20">
        <f ca="1">IFERROR(SUMIFS(INDIRECT("'"&amp;K$1&amp;"'!$G:$G"),INDIRECT("'"&amp;K$1&amp;"'!$c:$c"),'DS KHÁCH HÀNG KM'!$C21),0)</f>
        <v>0</v>
      </c>
      <c r="L21" s="20">
        <f ca="1">IFERROR(SUMIFS(INDIRECT("'"&amp;L$1&amp;"'!$G:$G"),INDIRECT("'"&amp;L$1&amp;"'!$c:$c"),'DS KHÁCH HÀNG KM'!$C21),0)</f>
        <v>0</v>
      </c>
      <c r="M21" s="20">
        <f ca="1">IFERROR(SUMIFS(INDIRECT("'"&amp;M$1&amp;"'!$G:$G"),INDIRECT("'"&amp;M$1&amp;"'!$c:$c"),'DS KHÁCH HÀNG KM'!$C21),0)</f>
        <v>0</v>
      </c>
      <c r="N21" s="20">
        <f ca="1">IFERROR(SUMIFS(INDIRECT("'"&amp;N$1&amp;"'!$G:$G"),INDIRECT("'"&amp;N$1&amp;"'!$c:$c"),'DS KHÁCH HÀNG KM'!$C21),0)</f>
        <v>0</v>
      </c>
      <c r="O21" s="20">
        <f ca="1">IFERROR(SUMIFS(INDIRECT("'"&amp;O$1&amp;"'!$G:$G"),INDIRECT("'"&amp;O$1&amp;"'!$c:$c"),'DS KHÁCH HÀNG KM'!$C21),0)</f>
        <v>0</v>
      </c>
      <c r="P21" s="20">
        <f ca="1">IFERROR(SUMIFS(INDIRECT("'"&amp;P$1&amp;"'!$G:$G"),INDIRECT("'"&amp;P$1&amp;"'!$c:$c"),'DS KHÁCH HÀNG KM'!$C21),0)</f>
        <v>0</v>
      </c>
      <c r="Q21" s="20">
        <f ca="1">IFERROR(SUMIFS(INDIRECT("'"&amp;Q$1&amp;"'!$G:$G"),INDIRECT("'"&amp;Q$1&amp;"'!$c:$c"),'DS KHÁCH HÀNG KM'!$C21),0)</f>
        <v>0</v>
      </c>
      <c r="R21" s="20">
        <f ca="1">IFERROR(SUMIFS(INDIRECT("'"&amp;R$1&amp;"'!$G:$G"),INDIRECT("'"&amp;R$1&amp;"'!$c:$c"),'DS KHÁCH HÀNG KM'!$C21),0)</f>
        <v>24</v>
      </c>
      <c r="S21" s="20">
        <f ca="1">IFERROR(SUMIFS(INDIRECT("'"&amp;S$1&amp;"'!$G:$G"),INDIRECT("'"&amp;S$1&amp;"'!$c:$c"),'DS KHÁCH HÀNG KM'!$C21),0)</f>
        <v>0</v>
      </c>
      <c r="T21" s="20">
        <f ca="1">IFERROR(SUMIFS(INDIRECT("'"&amp;T$1&amp;"'!$G:$G"),INDIRECT("'"&amp;T$1&amp;"'!$c:$c"),'DS KHÁCH HÀNG KM'!$C21),0)</f>
        <v>6</v>
      </c>
    </row>
    <row r="22" spans="1:20" ht="24.95" customHeight="1" x14ac:dyDescent="0.25">
      <c r="A22" s="7">
        <f t="shared" si="2"/>
        <v>30</v>
      </c>
      <c r="B22" s="6">
        <v>20</v>
      </c>
      <c r="C22" s="6" t="s">
        <v>139</v>
      </c>
      <c r="D22" s="5" t="s">
        <v>140</v>
      </c>
      <c r="E22" s="4" t="s">
        <v>34</v>
      </c>
      <c r="F22" s="3" t="s">
        <v>141</v>
      </c>
      <c r="G22" s="23">
        <f t="shared" ref="G22" ca="1" si="5">SUM(H22:T22)</f>
        <v>20</v>
      </c>
      <c r="H22" s="20">
        <f ca="1">IFERROR(SUMIFS(INDIRECT("'"&amp;H$1&amp;"'!$G:$G"),INDIRECT("'"&amp;H$1&amp;"'!$c:$c"),'DS KHÁCH HÀNG KM'!$C22),0)</f>
        <v>0</v>
      </c>
      <c r="I22" s="20">
        <f ca="1">IFERROR(SUMIFS(INDIRECT("'"&amp;I$1&amp;"'!$G:$G"),INDIRECT("'"&amp;I$1&amp;"'!$c:$c"),'DS KHÁCH HÀNG KM'!$C22),0)</f>
        <v>0</v>
      </c>
      <c r="J22" s="20">
        <f ca="1">IFERROR(SUMIFS(INDIRECT("'"&amp;J$1&amp;"'!$G:$G"),INDIRECT("'"&amp;J$1&amp;"'!$c:$c"),'DS KHÁCH HÀNG KM'!$C22),0)</f>
        <v>0</v>
      </c>
      <c r="K22" s="20">
        <f ca="1">IFERROR(SUMIFS(INDIRECT("'"&amp;K$1&amp;"'!$G:$G"),INDIRECT("'"&amp;K$1&amp;"'!$c:$c"),'DS KHÁCH HÀNG KM'!$C22),0)</f>
        <v>0</v>
      </c>
      <c r="L22" s="20">
        <f ca="1">IFERROR(SUMIFS(INDIRECT("'"&amp;L$1&amp;"'!$G:$G"),INDIRECT("'"&amp;L$1&amp;"'!$c:$c"),'DS KHÁCH HÀNG KM'!$C22),0)</f>
        <v>0</v>
      </c>
      <c r="M22" s="20">
        <f ca="1">IFERROR(SUMIFS(INDIRECT("'"&amp;M$1&amp;"'!$G:$G"),INDIRECT("'"&amp;M$1&amp;"'!$c:$c"),'DS KHÁCH HÀNG KM'!$C22),0)</f>
        <v>0</v>
      </c>
      <c r="N22" s="20">
        <f ca="1">IFERROR(SUMIFS(INDIRECT("'"&amp;N$1&amp;"'!$G:$G"),INDIRECT("'"&amp;N$1&amp;"'!$c:$c"),'DS KHÁCH HÀNG KM'!$C22),0)</f>
        <v>0</v>
      </c>
      <c r="O22" s="20">
        <f ca="1">IFERROR(SUMIFS(INDIRECT("'"&amp;O$1&amp;"'!$G:$G"),INDIRECT("'"&amp;O$1&amp;"'!$c:$c"),'DS KHÁCH HÀNG KM'!$C22),0)</f>
        <v>0</v>
      </c>
      <c r="P22" s="20">
        <f ca="1">IFERROR(SUMIFS(INDIRECT("'"&amp;P$1&amp;"'!$G:$G"),INDIRECT("'"&amp;P$1&amp;"'!$c:$c"),'DS KHÁCH HÀNG KM'!$C22),0)</f>
        <v>0</v>
      </c>
      <c r="Q22" s="20">
        <f ca="1">IFERROR(SUMIFS(INDIRECT("'"&amp;Q$1&amp;"'!$G:$G"),INDIRECT("'"&amp;Q$1&amp;"'!$c:$c"),'DS KHÁCH HÀNG KM'!$C22),0)</f>
        <v>0</v>
      </c>
      <c r="R22" s="20">
        <f ca="1">IFERROR(SUMIFS(INDIRECT("'"&amp;R$1&amp;"'!$G:$G"),INDIRECT("'"&amp;R$1&amp;"'!$c:$c"),'DS KHÁCH HÀNG KM'!$C22),0)</f>
        <v>0</v>
      </c>
      <c r="S22" s="20">
        <f ca="1">IFERROR(SUMIFS(INDIRECT("'"&amp;S$1&amp;"'!$G:$G"),INDIRECT("'"&amp;S$1&amp;"'!$c:$c"),'DS KHÁCH HÀNG KM'!$C22),0)</f>
        <v>15.5</v>
      </c>
      <c r="T22" s="20">
        <f ca="1">IFERROR(SUMIFS(INDIRECT("'"&amp;T$1&amp;"'!$G:$G"),INDIRECT("'"&amp;T$1&amp;"'!$c:$c"),'DS KHÁCH HÀNG KM'!$C22),0)</f>
        <v>4.5</v>
      </c>
    </row>
    <row r="23" spans="1:20" ht="24.95" customHeight="1" x14ac:dyDescent="0.25">
      <c r="A23" s="7">
        <f t="shared" si="2"/>
        <v>30</v>
      </c>
      <c r="B23" s="6">
        <v>21</v>
      </c>
      <c r="C23" s="6" t="s">
        <v>142</v>
      </c>
      <c r="D23" s="5" t="s">
        <v>143</v>
      </c>
      <c r="E23" s="4" t="s">
        <v>144</v>
      </c>
      <c r="F23" s="3"/>
      <c r="G23" s="23">
        <f t="shared" ref="G23" ca="1" si="6">SUM(H23:T23)</f>
        <v>4.5</v>
      </c>
      <c r="H23" s="20">
        <f ca="1">IFERROR(SUMIFS(INDIRECT("'"&amp;H$1&amp;"'!$G:$G"),INDIRECT("'"&amp;H$1&amp;"'!$c:$c"),'DS KHÁCH HÀNG KM'!$C23),0)</f>
        <v>0</v>
      </c>
      <c r="I23" s="20">
        <f ca="1">IFERROR(SUMIFS(INDIRECT("'"&amp;I$1&amp;"'!$G:$G"),INDIRECT("'"&amp;I$1&amp;"'!$c:$c"),'DS KHÁCH HÀNG KM'!$C23),0)</f>
        <v>0</v>
      </c>
      <c r="J23" s="20">
        <f ca="1">IFERROR(SUMIFS(INDIRECT("'"&amp;J$1&amp;"'!$G:$G"),INDIRECT("'"&amp;J$1&amp;"'!$c:$c"),'DS KHÁCH HÀNG KM'!$C23),0)</f>
        <v>0</v>
      </c>
      <c r="K23" s="20">
        <f ca="1">IFERROR(SUMIFS(INDIRECT("'"&amp;K$1&amp;"'!$G:$G"),INDIRECT("'"&amp;K$1&amp;"'!$c:$c"),'DS KHÁCH HÀNG KM'!$C23),0)</f>
        <v>0</v>
      </c>
      <c r="L23" s="20">
        <f ca="1">IFERROR(SUMIFS(INDIRECT("'"&amp;L$1&amp;"'!$G:$G"),INDIRECT("'"&amp;L$1&amp;"'!$c:$c"),'DS KHÁCH HÀNG KM'!$C23),0)</f>
        <v>0</v>
      </c>
      <c r="M23" s="20">
        <f ca="1">IFERROR(SUMIFS(INDIRECT("'"&amp;M$1&amp;"'!$G:$G"),INDIRECT("'"&amp;M$1&amp;"'!$c:$c"),'DS KHÁCH HÀNG KM'!$C23),0)</f>
        <v>0</v>
      </c>
      <c r="N23" s="20">
        <f ca="1">IFERROR(SUMIFS(INDIRECT("'"&amp;N$1&amp;"'!$G:$G"),INDIRECT("'"&amp;N$1&amp;"'!$c:$c"),'DS KHÁCH HÀNG KM'!$C23),0)</f>
        <v>0</v>
      </c>
      <c r="O23" s="20">
        <f ca="1">IFERROR(SUMIFS(INDIRECT("'"&amp;O$1&amp;"'!$G:$G"),INDIRECT("'"&amp;O$1&amp;"'!$c:$c"),'DS KHÁCH HÀNG KM'!$C23),0)</f>
        <v>0</v>
      </c>
      <c r="P23" s="20">
        <f ca="1">IFERROR(SUMIFS(INDIRECT("'"&amp;P$1&amp;"'!$G:$G"),INDIRECT("'"&amp;P$1&amp;"'!$c:$c"),'DS KHÁCH HÀNG KM'!$C23),0)</f>
        <v>0</v>
      </c>
      <c r="Q23" s="20">
        <f ca="1">IFERROR(SUMIFS(INDIRECT("'"&amp;Q$1&amp;"'!$G:$G"),INDIRECT("'"&amp;Q$1&amp;"'!$c:$c"),'DS KHÁCH HÀNG KM'!$C23),0)</f>
        <v>0</v>
      </c>
      <c r="R23" s="20">
        <f ca="1">IFERROR(SUMIFS(INDIRECT("'"&amp;R$1&amp;"'!$G:$G"),INDIRECT("'"&amp;R$1&amp;"'!$c:$c"),'DS KHÁCH HÀNG KM'!$C23),0)</f>
        <v>0</v>
      </c>
      <c r="S23" s="20">
        <f ca="1">IFERROR(SUMIFS(INDIRECT("'"&amp;S$1&amp;"'!$G:$G"),INDIRECT("'"&amp;S$1&amp;"'!$c:$c"),'DS KHÁCH HÀNG KM'!$C23),0)</f>
        <v>2</v>
      </c>
      <c r="T23" s="20">
        <f ca="1">IFERROR(SUMIFS(INDIRECT("'"&amp;T$1&amp;"'!$G:$G"),INDIRECT("'"&amp;T$1&amp;"'!$c:$c"),'DS KHÁCH HÀNG KM'!$C23),0)</f>
        <v>2.5</v>
      </c>
    </row>
  </sheetData>
  <conditionalFormatting sqref="G3:G5 G12 G9 G14 G7">
    <cfRule type="expression" dxfId="92" priority="31">
      <formula>$G3&gt;=30</formula>
    </cfRule>
  </conditionalFormatting>
  <conditionalFormatting sqref="G11">
    <cfRule type="expression" dxfId="91" priority="30">
      <formula>$G11&gt;=30</formula>
    </cfRule>
  </conditionalFormatting>
  <conditionalFormatting sqref="G10">
    <cfRule type="expression" dxfId="90" priority="29">
      <formula>$G10&gt;=30</formula>
    </cfRule>
  </conditionalFormatting>
  <conditionalFormatting sqref="G13">
    <cfRule type="expression" dxfId="89" priority="28">
      <formula>$G13&gt;=30</formula>
    </cfRule>
  </conditionalFormatting>
  <conditionalFormatting sqref="G16">
    <cfRule type="expression" dxfId="88" priority="27">
      <formula>$G16&gt;=30</formula>
    </cfRule>
  </conditionalFormatting>
  <conditionalFormatting sqref="G6">
    <cfRule type="expression" dxfId="87" priority="26">
      <formula>$G6&gt;=30</formula>
    </cfRule>
  </conditionalFormatting>
  <conditionalFormatting sqref="G8">
    <cfRule type="expression" dxfId="86" priority="25">
      <formula>$G8&gt;=30</formula>
    </cfRule>
  </conditionalFormatting>
  <conditionalFormatting sqref="G15">
    <cfRule type="expression" dxfId="85" priority="24">
      <formula>$G15&gt;=30</formula>
    </cfRule>
  </conditionalFormatting>
  <conditionalFormatting sqref="G17:G22">
    <cfRule type="expression" dxfId="84" priority="23">
      <formula>$G17&gt;=30</formula>
    </cfRule>
  </conditionalFormatting>
  <conditionalFormatting sqref="H3:T22">
    <cfRule type="cellIs" dxfId="83" priority="22" operator="greaterThan">
      <formula>0</formula>
    </cfRule>
  </conditionalFormatting>
  <conditionalFormatting sqref="A3:A20">
    <cfRule type="expression" dxfId="82" priority="10">
      <formula>AND($A3=DAY(TODAY()),$G3&gt;=30)</formula>
    </cfRule>
  </conditionalFormatting>
  <conditionalFormatting sqref="A21">
    <cfRule type="expression" dxfId="81" priority="7">
      <formula>AND($A21=DAY(TODAY()),$G21&gt;=30)</formula>
    </cfRule>
  </conditionalFormatting>
  <conditionalFormatting sqref="A22">
    <cfRule type="expression" dxfId="80" priority="4">
      <formula>AND($A22=DAY(TODAY()),$G22&gt;=30)</formula>
    </cfRule>
  </conditionalFormatting>
  <conditionalFormatting sqref="G23">
    <cfRule type="expression" dxfId="35" priority="3">
      <formula>$G23&gt;=30</formula>
    </cfRule>
  </conditionalFormatting>
  <conditionalFormatting sqref="H23:T23">
    <cfRule type="cellIs" dxfId="33" priority="2" operator="greaterThan">
      <formula>0</formula>
    </cfRule>
  </conditionalFormatting>
  <conditionalFormatting sqref="A23">
    <cfRule type="expression" dxfId="31" priority="1">
      <formula>AND($A23=DAY(TODAY()),$G23&gt;=30)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A19"/>
  <sheetViews>
    <sheetView workbookViewId="0">
      <pane xSplit="6" ySplit="3" topLeftCell="AB4" activePane="bottomRight" state="frozen"/>
      <selection activeCell="C13" sqref="C13"/>
      <selection pane="topRight" activeCell="C13" sqref="C13"/>
      <selection pane="bottomLeft" activeCell="C13" sqref="C13"/>
      <selection pane="bottomRight" activeCell="A5" sqref="A5"/>
    </sheetView>
  </sheetViews>
  <sheetFormatPr defaultRowHeight="15" x14ac:dyDescent="0.25"/>
  <cols>
    <col min="1" max="1" width="9" style="1" customWidth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53" width="4.28515625" style="1" customWidth="1"/>
    <col min="54" max="16384" width="9.140625" style="1"/>
  </cols>
  <sheetData>
    <row r="1" spans="1:53" ht="33.75" customHeight="1" x14ac:dyDescent="0.25">
      <c r="C1" s="7">
        <v>19</v>
      </c>
      <c r="D1" s="7">
        <v>12</v>
      </c>
      <c r="E1" s="1" t="str">
        <f>"'[TỔNG NHẬP-XUẤT-TỒN "&amp;$C$1&amp;"."&amp;$D$1&amp;".xlsm]"</f>
        <v>'[TỔNG NHẬP-XUẤT-TỒN 19.12.xlsm]</v>
      </c>
    </row>
    <row r="2" spans="1:53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</row>
    <row r="3" spans="1:53" s="2" customFormat="1" ht="24.75" customHeight="1" x14ac:dyDescent="0.25">
      <c r="A3" s="18"/>
      <c r="B3" s="18"/>
      <c r="C3" s="18"/>
      <c r="D3" s="18"/>
      <c r="E3" s="18"/>
      <c r="F3" s="18"/>
      <c r="G3" s="18">
        <f t="shared" ref="G3:BA3" si="0">SUBTOTAL(9,G4:G99)</f>
        <v>10.75</v>
      </c>
      <c r="H3" s="19">
        <f t="shared" si="0"/>
        <v>0</v>
      </c>
      <c r="I3" s="19">
        <f t="shared" si="0"/>
        <v>1</v>
      </c>
      <c r="J3" s="19">
        <f t="shared" si="0"/>
        <v>1.5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0.25</v>
      </c>
      <c r="O3" s="19">
        <f t="shared" si="0"/>
        <v>0.5</v>
      </c>
      <c r="P3" s="19">
        <f t="shared" si="0"/>
        <v>0.5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0.5</v>
      </c>
      <c r="X3" s="19">
        <f t="shared" si="0"/>
        <v>0.5</v>
      </c>
      <c r="Y3" s="19">
        <f t="shared" si="0"/>
        <v>0</v>
      </c>
      <c r="Z3" s="19">
        <f t="shared" si="0"/>
        <v>0</v>
      </c>
      <c r="AA3" s="19">
        <f t="shared" si="0"/>
        <v>1.5</v>
      </c>
      <c r="AB3" s="19">
        <f t="shared" si="0"/>
        <v>3</v>
      </c>
      <c r="AC3" s="19">
        <f t="shared" si="0"/>
        <v>0.5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0.5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</row>
    <row r="4" spans="1:53" ht="24.95" customHeight="1" x14ac:dyDescent="0.25">
      <c r="A4" s="6" t="s">
        <v>50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8">
        <f>SUM(H4:CJ4)</f>
        <v>2.5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2.5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</row>
    <row r="5" spans="1:53" ht="24.95" customHeight="1" x14ac:dyDescent="0.25">
      <c r="A5" s="6" t="s">
        <v>50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8">
        <f t="shared" ref="G5:G9" si="1">SUM(H5:CJ5)</f>
        <v>5.75</v>
      </c>
      <c r="H5" s="8">
        <v>0</v>
      </c>
      <c r="I5" s="8">
        <v>0</v>
      </c>
      <c r="J5" s="8">
        <v>1.5</v>
      </c>
      <c r="K5" s="8">
        <v>0</v>
      </c>
      <c r="L5" s="8">
        <v>0</v>
      </c>
      <c r="M5" s="8">
        <v>0</v>
      </c>
      <c r="N5" s="8">
        <v>0.25</v>
      </c>
      <c r="O5" s="8">
        <v>0.5</v>
      </c>
      <c r="P5" s="8">
        <v>0.5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0.5</v>
      </c>
      <c r="Y5" s="8">
        <v>0</v>
      </c>
      <c r="Z5" s="8">
        <v>0</v>
      </c>
      <c r="AA5" s="8">
        <v>0.5</v>
      </c>
      <c r="AB5" s="8">
        <v>0.5</v>
      </c>
      <c r="AC5" s="8">
        <v>0.5</v>
      </c>
      <c r="AD5" s="8">
        <v>0.5</v>
      </c>
      <c r="AE5" s="8">
        <v>0</v>
      </c>
      <c r="AF5" s="8">
        <v>0</v>
      </c>
      <c r="AG5" s="8">
        <v>0.5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</row>
    <row r="6" spans="1:53" ht="24.95" customHeight="1" x14ac:dyDescent="0.25">
      <c r="A6" s="6" t="s">
        <v>50</v>
      </c>
      <c r="B6" s="6">
        <v>3</v>
      </c>
      <c r="C6" s="6" t="s">
        <v>13</v>
      </c>
      <c r="D6" s="5" t="s">
        <v>59</v>
      </c>
      <c r="E6" s="4" t="s">
        <v>9</v>
      </c>
      <c r="F6" s="3" t="s">
        <v>12</v>
      </c>
      <c r="G6" s="18">
        <f t="shared" si="1"/>
        <v>2.5</v>
      </c>
      <c r="H6" s="8">
        <v>0</v>
      </c>
      <c r="I6" s="8">
        <v>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0.5</v>
      </c>
      <c r="X6" s="8">
        <v>0</v>
      </c>
      <c r="Y6" s="8">
        <v>0</v>
      </c>
      <c r="Z6" s="8">
        <v>0</v>
      </c>
      <c r="AA6" s="8">
        <v>1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</row>
    <row r="7" spans="1:53" ht="24.95" customHeight="1" x14ac:dyDescent="0.25">
      <c r="A7" s="6" t="s">
        <v>50</v>
      </c>
      <c r="B7" s="6">
        <v>4</v>
      </c>
      <c r="C7" s="6" t="s">
        <v>11</v>
      </c>
      <c r="D7" s="5" t="s">
        <v>10</v>
      </c>
      <c r="E7" s="4" t="s">
        <v>9</v>
      </c>
      <c r="F7" s="3" t="s">
        <v>8</v>
      </c>
      <c r="G7" s="18">
        <f t="shared" si="1"/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</row>
    <row r="8" spans="1:53" ht="24.95" customHeight="1" x14ac:dyDescent="0.25">
      <c r="A8" s="6" t="s">
        <v>51</v>
      </c>
      <c r="B8" s="6">
        <v>5</v>
      </c>
      <c r="C8" s="6" t="s">
        <v>7</v>
      </c>
      <c r="D8" s="5" t="s">
        <v>6</v>
      </c>
      <c r="E8" s="4" t="s">
        <v>5</v>
      </c>
      <c r="F8" s="3" t="s">
        <v>4</v>
      </c>
      <c r="G8" s="18">
        <f t="shared" si="1"/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</row>
    <row r="9" spans="1:53" ht="24.95" customHeight="1" x14ac:dyDescent="0.25">
      <c r="A9" s="6" t="s">
        <v>51</v>
      </c>
      <c r="B9" s="6">
        <v>6</v>
      </c>
      <c r="C9" s="6" t="s">
        <v>3</v>
      </c>
      <c r="D9" s="5" t="s">
        <v>2</v>
      </c>
      <c r="E9" s="4" t="s">
        <v>1</v>
      </c>
      <c r="F9" s="3" t="s">
        <v>0</v>
      </c>
      <c r="G9" s="18">
        <f t="shared" si="1"/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</row>
    <row r="10" spans="1:53" ht="24.95" customHeight="1" x14ac:dyDescent="0.25">
      <c r="A10" s="2"/>
      <c r="B10" s="2"/>
    </row>
    <row r="11" spans="1:53" ht="24.95" customHeight="1" x14ac:dyDescent="0.25">
      <c r="A11" s="2"/>
      <c r="B11" s="2"/>
    </row>
    <row r="12" spans="1:53" ht="24.95" customHeight="1" x14ac:dyDescent="0.25"/>
    <row r="13" spans="1:53" ht="24.95" customHeight="1" x14ac:dyDescent="0.25"/>
    <row r="14" spans="1:53" ht="24.95" customHeight="1" x14ac:dyDescent="0.25"/>
    <row r="15" spans="1:53" ht="24.95" customHeight="1" x14ac:dyDescent="0.25"/>
    <row r="16" spans="1:53" ht="24.95" customHeight="1" x14ac:dyDescent="0.25"/>
    <row r="17" ht="24.95" customHeight="1" x14ac:dyDescent="0.25"/>
    <row r="18" ht="24.95" customHeight="1" x14ac:dyDescent="0.25"/>
    <row r="19" ht="24.95" customHeight="1" x14ac:dyDescent="0.25"/>
  </sheetData>
  <autoFilter ref="A2:BA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1" sqref="D1:D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20</v>
      </c>
      <c r="D1" s="7">
        <v>12</v>
      </c>
      <c r="E1" s="1" t="str">
        <f>"'[TỔNG NHẬP-XUẤT-TỒN "&amp;$C$1&amp;"."&amp;$D$1&amp;".xlsm]"</f>
        <v>'[TỔNG NHẬP-XUẤT-TỒN 20.12.xlsm]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26.75</v>
      </c>
      <c r="H3" s="19">
        <f t="shared" si="0"/>
        <v>1</v>
      </c>
      <c r="I3" s="19">
        <f t="shared" si="0"/>
        <v>2</v>
      </c>
      <c r="J3" s="19">
        <f t="shared" si="0"/>
        <v>0.5</v>
      </c>
      <c r="K3" s="19">
        <f t="shared" si="0"/>
        <v>1</v>
      </c>
      <c r="L3" s="19">
        <f t="shared" si="0"/>
        <v>3</v>
      </c>
      <c r="M3" s="19">
        <f t="shared" si="0"/>
        <v>3.5</v>
      </c>
      <c r="N3" s="19">
        <f t="shared" si="0"/>
        <v>1.25</v>
      </c>
      <c r="O3" s="19">
        <f t="shared" si="0"/>
        <v>1</v>
      </c>
      <c r="P3" s="19">
        <f t="shared" si="0"/>
        <v>1</v>
      </c>
      <c r="Q3" s="19">
        <f t="shared" si="0"/>
        <v>2</v>
      </c>
      <c r="R3" s="19">
        <f t="shared" si="0"/>
        <v>1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3.5</v>
      </c>
      <c r="X3" s="19">
        <f t="shared" si="0"/>
        <v>1.5</v>
      </c>
      <c r="Y3" s="19">
        <f t="shared" si="0"/>
        <v>0</v>
      </c>
      <c r="Z3" s="19">
        <f t="shared" si="0"/>
        <v>0.5</v>
      </c>
      <c r="AA3" s="19">
        <f t="shared" si="0"/>
        <v>1</v>
      </c>
      <c r="AB3" s="19">
        <f t="shared" si="0"/>
        <v>2</v>
      </c>
      <c r="AC3" s="19">
        <f t="shared" si="0"/>
        <v>0</v>
      </c>
      <c r="AD3" s="19">
        <f t="shared" si="0"/>
        <v>1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5.25</v>
      </c>
      <c r="H8" s="13">
        <v>0</v>
      </c>
      <c r="I8" s="13">
        <v>1</v>
      </c>
      <c r="J8" s="13">
        <v>0.5</v>
      </c>
      <c r="K8" s="13">
        <v>0.5</v>
      </c>
      <c r="L8" s="13">
        <v>0</v>
      </c>
      <c r="M8" s="13">
        <v>0</v>
      </c>
      <c r="N8" s="13">
        <v>0.75</v>
      </c>
      <c r="O8" s="13">
        <v>0</v>
      </c>
      <c r="P8" s="13">
        <v>0</v>
      </c>
      <c r="Q8" s="13">
        <v>0.5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1.5</v>
      </c>
      <c r="X8" s="13">
        <v>0.5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7.5</v>
      </c>
      <c r="H9" s="13">
        <v>0</v>
      </c>
      <c r="I9" s="13">
        <v>1</v>
      </c>
      <c r="J9" s="13">
        <v>0</v>
      </c>
      <c r="K9" s="13">
        <v>0</v>
      </c>
      <c r="L9" s="13">
        <v>0.5</v>
      </c>
      <c r="M9" s="13">
        <v>0.5</v>
      </c>
      <c r="N9" s="13">
        <v>0.5</v>
      </c>
      <c r="O9" s="13">
        <v>0</v>
      </c>
      <c r="P9" s="13">
        <v>0.5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1</v>
      </c>
      <c r="X9" s="13">
        <v>0.5</v>
      </c>
      <c r="Y9" s="13">
        <v>0</v>
      </c>
      <c r="Z9" s="13">
        <v>0</v>
      </c>
      <c r="AA9" s="13">
        <v>1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4.5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1</v>
      </c>
      <c r="P10" s="13">
        <v>0.5</v>
      </c>
      <c r="Q10" s="13">
        <v>1</v>
      </c>
      <c r="R10" s="13">
        <v>0.5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0.5</v>
      </c>
      <c r="AC10" s="13">
        <v>0</v>
      </c>
      <c r="AD10" s="13">
        <v>1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4.5</v>
      </c>
      <c r="H11" s="13">
        <v>1</v>
      </c>
      <c r="I11" s="13">
        <v>0</v>
      </c>
      <c r="J11" s="13">
        <v>0</v>
      </c>
      <c r="K11" s="13">
        <v>0.5</v>
      </c>
      <c r="L11" s="13">
        <v>0</v>
      </c>
      <c r="M11" s="13">
        <v>0.5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1</v>
      </c>
      <c r="X11" s="13">
        <v>0.5</v>
      </c>
      <c r="Y11" s="13">
        <v>0</v>
      </c>
      <c r="Z11" s="13">
        <v>0.5</v>
      </c>
      <c r="AA11" s="13">
        <v>0</v>
      </c>
      <c r="AB11" s="13">
        <v>0.5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5</v>
      </c>
      <c r="H15" s="13">
        <v>0</v>
      </c>
      <c r="I15" s="13">
        <v>0</v>
      </c>
      <c r="J15" s="13">
        <v>0</v>
      </c>
      <c r="K15" s="13">
        <v>0</v>
      </c>
      <c r="L15" s="13">
        <v>2.5</v>
      </c>
      <c r="M15" s="13">
        <v>2.5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79" priority="3">
      <formula>$A4=DAY(TODAY())</formula>
    </cfRule>
  </conditionalFormatting>
  <conditionalFormatting sqref="H4:BO10 H12:BO18">
    <cfRule type="cellIs" dxfId="78" priority="2" operator="greaterThan">
      <formula>0</formula>
    </cfRule>
  </conditionalFormatting>
  <conditionalFormatting sqref="H11:BO11">
    <cfRule type="cellIs" dxfId="7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11" sqref="H1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21</v>
      </c>
      <c r="D1" s="7">
        <v>12</v>
      </c>
      <c r="E1" s="1" t="str">
        <f>"'[TỔNG NHẬP-XUẤT-TỒN "&amp;$C$1&amp;"."&amp;$D$1&amp;".xlsm]"</f>
        <v>'[TỔNG NHẬP-XUẤT-TỒN 21.12.xlsm]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44</v>
      </c>
      <c r="H3" s="19">
        <f t="shared" si="0"/>
        <v>0</v>
      </c>
      <c r="I3" s="19">
        <f t="shared" si="0"/>
        <v>12.5</v>
      </c>
      <c r="J3" s="19">
        <f t="shared" si="0"/>
        <v>2.5</v>
      </c>
      <c r="K3" s="19">
        <f t="shared" si="0"/>
        <v>0</v>
      </c>
      <c r="L3" s="19">
        <f t="shared" si="0"/>
        <v>2.5</v>
      </c>
      <c r="M3" s="19">
        <f t="shared" si="0"/>
        <v>1.5</v>
      </c>
      <c r="N3" s="19">
        <f t="shared" si="0"/>
        <v>0.5</v>
      </c>
      <c r="O3" s="19">
        <f t="shared" si="0"/>
        <v>2.5</v>
      </c>
      <c r="P3" s="19">
        <f t="shared" si="0"/>
        <v>0</v>
      </c>
      <c r="Q3" s="19">
        <f t="shared" si="0"/>
        <v>0</v>
      </c>
      <c r="R3" s="19">
        <f t="shared" si="0"/>
        <v>0.5</v>
      </c>
      <c r="S3" s="19">
        <f t="shared" si="0"/>
        <v>0.5</v>
      </c>
      <c r="T3" s="19">
        <f t="shared" si="0"/>
        <v>0.5</v>
      </c>
      <c r="U3" s="19">
        <f t="shared" si="0"/>
        <v>0.5</v>
      </c>
      <c r="V3" s="19">
        <f t="shared" si="0"/>
        <v>0.5</v>
      </c>
      <c r="W3" s="19">
        <f t="shared" si="0"/>
        <v>2.5</v>
      </c>
      <c r="X3" s="19">
        <f t="shared" si="0"/>
        <v>1.5</v>
      </c>
      <c r="Y3" s="19">
        <f t="shared" si="0"/>
        <v>1.5</v>
      </c>
      <c r="Z3" s="19">
        <f t="shared" si="0"/>
        <v>0</v>
      </c>
      <c r="AA3" s="19">
        <f t="shared" si="0"/>
        <v>6</v>
      </c>
      <c r="AB3" s="19">
        <f t="shared" si="0"/>
        <v>2</v>
      </c>
      <c r="AC3" s="19">
        <f t="shared" si="0"/>
        <v>0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1</v>
      </c>
      <c r="AW3" s="19">
        <f t="shared" si="0"/>
        <v>0</v>
      </c>
      <c r="AX3" s="19">
        <f t="shared" si="0"/>
        <v>0</v>
      </c>
      <c r="AY3" s="19">
        <f t="shared" si="0"/>
        <v>1</v>
      </c>
      <c r="AZ3" s="19">
        <f t="shared" si="0"/>
        <v>0</v>
      </c>
      <c r="BA3" s="19">
        <f t="shared" si="0"/>
        <v>1</v>
      </c>
      <c r="BB3" s="19">
        <f t="shared" si="0"/>
        <v>1</v>
      </c>
      <c r="BC3" s="19">
        <f t="shared" si="0"/>
        <v>0.5</v>
      </c>
      <c r="BD3" s="19">
        <f t="shared" si="0"/>
        <v>1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6</v>
      </c>
      <c r="H5" s="13">
        <v>0</v>
      </c>
      <c r="I5" s="13">
        <v>0</v>
      </c>
      <c r="J5" s="13">
        <v>1.5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0.5</v>
      </c>
      <c r="X5" s="13">
        <v>0</v>
      </c>
      <c r="Y5" s="13">
        <v>0.5</v>
      </c>
      <c r="Z5" s="13">
        <v>0</v>
      </c>
      <c r="AA5" s="13">
        <v>1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0.5</v>
      </c>
      <c r="BD5" s="13">
        <v>1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1.25</v>
      </c>
      <c r="H8" s="13">
        <v>0</v>
      </c>
      <c r="I8" s="13">
        <v>0.5</v>
      </c>
      <c r="J8" s="13">
        <v>0</v>
      </c>
      <c r="K8" s="13">
        <v>0</v>
      </c>
      <c r="L8" s="13">
        <v>0</v>
      </c>
      <c r="M8" s="13">
        <v>0</v>
      </c>
      <c r="N8" s="13">
        <v>0.25</v>
      </c>
      <c r="O8" s="13">
        <v>0.5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9.75</v>
      </c>
      <c r="H9" s="13">
        <v>0</v>
      </c>
      <c r="I9" s="13">
        <v>2</v>
      </c>
      <c r="J9" s="13">
        <v>1</v>
      </c>
      <c r="K9" s="13">
        <v>0</v>
      </c>
      <c r="L9" s="13">
        <v>0</v>
      </c>
      <c r="M9" s="13">
        <v>0.5</v>
      </c>
      <c r="N9" s="13">
        <v>0.25</v>
      </c>
      <c r="O9" s="13">
        <v>0.5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2</v>
      </c>
      <c r="X9" s="13">
        <v>0.5</v>
      </c>
      <c r="Y9" s="13">
        <v>0</v>
      </c>
      <c r="Z9" s="13">
        <v>0</v>
      </c>
      <c r="AA9" s="13">
        <v>0</v>
      </c>
      <c r="AB9" s="13">
        <v>2</v>
      </c>
      <c r="AC9" s="13">
        <v>0</v>
      </c>
      <c r="AD9" s="13">
        <v>0.5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1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0.5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0.5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23.5</v>
      </c>
      <c r="H12" s="13">
        <v>0</v>
      </c>
      <c r="I12" s="13">
        <v>10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1</v>
      </c>
      <c r="P12" s="13">
        <v>0</v>
      </c>
      <c r="Q12" s="13">
        <v>0</v>
      </c>
      <c r="R12" s="13">
        <v>0.5</v>
      </c>
      <c r="S12" s="13">
        <v>0.5</v>
      </c>
      <c r="T12" s="13">
        <v>0.5</v>
      </c>
      <c r="U12" s="13">
        <v>0.5</v>
      </c>
      <c r="V12" s="13">
        <v>0.5</v>
      </c>
      <c r="W12" s="13">
        <v>0</v>
      </c>
      <c r="X12" s="13">
        <v>1</v>
      </c>
      <c r="Y12" s="13">
        <v>1</v>
      </c>
      <c r="Z12" s="13">
        <v>0</v>
      </c>
      <c r="AA12" s="13">
        <v>5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1</v>
      </c>
      <c r="AW12" s="13">
        <v>0</v>
      </c>
      <c r="AX12" s="13">
        <v>0</v>
      </c>
      <c r="AY12" s="13">
        <v>1</v>
      </c>
      <c r="AZ12" s="13">
        <v>0</v>
      </c>
      <c r="BA12" s="13">
        <v>1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2.5</v>
      </c>
      <c r="H13" s="13">
        <v>0</v>
      </c>
      <c r="I13" s="13">
        <v>0</v>
      </c>
      <c r="J13" s="13">
        <v>0</v>
      </c>
      <c r="K13" s="13">
        <v>0</v>
      </c>
      <c r="L13" s="13">
        <v>2.5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76" priority="2">
      <formula>$A4=DAY(TODAY())</formula>
    </cfRule>
  </conditionalFormatting>
  <conditionalFormatting sqref="H4:BO18">
    <cfRule type="cellIs" dxfId="75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22</v>
      </c>
      <c r="D1" s="7">
        <v>12</v>
      </c>
      <c r="E1" s="1" t="str">
        <f>"'[TỔNG NHẬP-XUẤT-TỒN "&amp;$C$1&amp;"."&amp;$D$1&amp;".xlsm]"</f>
        <v>'[TỔNG NHẬP-XUẤT-TỒN 22.12.xlsm]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7.5</v>
      </c>
      <c r="H3" s="19">
        <f t="shared" si="0"/>
        <v>1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0.5</v>
      </c>
      <c r="M3" s="19">
        <f t="shared" si="0"/>
        <v>1</v>
      </c>
      <c r="N3" s="19">
        <f t="shared" si="0"/>
        <v>0.5</v>
      </c>
      <c r="O3" s="19">
        <f t="shared" si="0"/>
        <v>0.5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0.5</v>
      </c>
      <c r="W3" s="19">
        <f t="shared" si="0"/>
        <v>0.5</v>
      </c>
      <c r="X3" s="19">
        <f t="shared" si="0"/>
        <v>0.5</v>
      </c>
      <c r="Y3" s="19">
        <f t="shared" si="0"/>
        <v>1</v>
      </c>
      <c r="Z3" s="19">
        <f t="shared" si="0"/>
        <v>0</v>
      </c>
      <c r="AA3" s="19">
        <f t="shared" si="0"/>
        <v>0</v>
      </c>
      <c r="AB3" s="19">
        <f t="shared" si="0"/>
        <v>1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0.5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2.5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0.5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1</v>
      </c>
      <c r="Z9" s="13">
        <v>0</v>
      </c>
      <c r="AA9" s="13">
        <v>0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4</v>
      </c>
      <c r="H14" s="13">
        <v>1</v>
      </c>
      <c r="I14" s="13">
        <v>0</v>
      </c>
      <c r="J14" s="13">
        <v>0</v>
      </c>
      <c r="K14" s="13">
        <v>0</v>
      </c>
      <c r="L14" s="13">
        <v>0.5</v>
      </c>
      <c r="M14" s="13">
        <v>0.5</v>
      </c>
      <c r="N14" s="13">
        <v>0</v>
      </c>
      <c r="O14" s="13">
        <v>0.5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0.5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0.5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0.5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74" priority="2">
      <formula>$A4=DAY(TODAY())</formula>
    </cfRule>
  </conditionalFormatting>
  <conditionalFormatting sqref="H4:BO18">
    <cfRule type="cellIs" dxfId="7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9" sqref="H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23</v>
      </c>
      <c r="D1" s="7">
        <v>12</v>
      </c>
      <c r="E1" s="1" t="str">
        <f>"'[TỔNG NHẬP-XUẤT-TỒN "&amp;$C$1&amp;"."&amp;$D$1&amp;".xlsm]"</f>
        <v>'[TỔNG NHẬP-XUẤT-TỒN 23.12.xlsm]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10</v>
      </c>
      <c r="H3" s="19">
        <f t="shared" si="0"/>
        <v>1.5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</v>
      </c>
      <c r="M3" s="19">
        <f t="shared" si="0"/>
        <v>0.5</v>
      </c>
      <c r="N3" s="19">
        <f t="shared" si="0"/>
        <v>1</v>
      </c>
      <c r="O3" s="19">
        <f t="shared" si="0"/>
        <v>0.5</v>
      </c>
      <c r="P3" s="19">
        <f t="shared" si="0"/>
        <v>0</v>
      </c>
      <c r="Q3" s="19">
        <f t="shared" si="0"/>
        <v>0.5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0.5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2</v>
      </c>
      <c r="AB3" s="19">
        <f t="shared" si="0"/>
        <v>1.5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</v>
      </c>
      <c r="BD3" s="19">
        <f t="shared" si="0"/>
        <v>1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7.5</v>
      </c>
      <c r="H9" s="13">
        <v>1.5</v>
      </c>
      <c r="I9" s="13">
        <v>0</v>
      </c>
      <c r="J9" s="13">
        <v>0</v>
      </c>
      <c r="K9" s="13">
        <v>0</v>
      </c>
      <c r="L9" s="13">
        <v>0</v>
      </c>
      <c r="M9" s="13">
        <v>0.5</v>
      </c>
      <c r="N9" s="13">
        <v>1</v>
      </c>
      <c r="O9" s="13">
        <v>0.5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1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1.5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</v>
      </c>
      <c r="AA14" s="13">
        <v>0.5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0.5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0.5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72" priority="2">
      <formula>$A4=DAY(TODAY())</formula>
    </cfRule>
  </conditionalFormatting>
  <conditionalFormatting sqref="H4:BO18">
    <cfRule type="cellIs" dxfId="71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H4" sqref="H4:BO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24</v>
      </c>
      <c r="D1" s="7">
        <v>12</v>
      </c>
      <c r="E1" s="1" t="str">
        <f>"'[TỔNG NHẬP-XUẤT-TỒN "&amp;$C$1&amp;"."&amp;$D$1&amp;".xlsm]"</f>
        <v>'[TỔNG NHẬP-XUẤT-TỒN 24.12.xlsm]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17</v>
      </c>
      <c r="H3" s="19">
        <f t="shared" si="0"/>
        <v>0</v>
      </c>
      <c r="I3" s="19">
        <f t="shared" si="0"/>
        <v>3.5</v>
      </c>
      <c r="J3" s="19">
        <f t="shared" si="0"/>
        <v>0.5</v>
      </c>
      <c r="K3" s="19">
        <f t="shared" si="0"/>
        <v>0</v>
      </c>
      <c r="L3" s="19">
        <f t="shared" si="0"/>
        <v>0.5</v>
      </c>
      <c r="M3" s="19">
        <f t="shared" si="0"/>
        <v>1.5</v>
      </c>
      <c r="N3" s="19">
        <f t="shared" si="0"/>
        <v>0.5</v>
      </c>
      <c r="O3" s="19">
        <f t="shared" si="0"/>
        <v>0.5</v>
      </c>
      <c r="P3" s="19">
        <f t="shared" si="0"/>
        <v>0.5</v>
      </c>
      <c r="Q3" s="19">
        <f t="shared" si="0"/>
        <v>1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</v>
      </c>
      <c r="X3" s="19">
        <f t="shared" si="0"/>
        <v>1.5</v>
      </c>
      <c r="Y3" s="19">
        <f t="shared" si="0"/>
        <v>1</v>
      </c>
      <c r="Z3" s="19">
        <f t="shared" si="0"/>
        <v>1.5</v>
      </c>
      <c r="AA3" s="19">
        <f t="shared" si="0"/>
        <v>0</v>
      </c>
      <c r="AB3" s="19">
        <f t="shared" si="0"/>
        <v>1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1.5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1.5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0.5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1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6.5</v>
      </c>
      <c r="H9" s="13">
        <v>0</v>
      </c>
      <c r="I9" s="13">
        <v>1.5</v>
      </c>
      <c r="J9" s="13">
        <v>0.5</v>
      </c>
      <c r="K9" s="13">
        <v>0</v>
      </c>
      <c r="L9" s="13">
        <v>0</v>
      </c>
      <c r="M9" s="13">
        <v>0</v>
      </c>
      <c r="N9" s="13">
        <v>0.5</v>
      </c>
      <c r="O9" s="13">
        <v>0.5</v>
      </c>
      <c r="P9" s="13">
        <v>0.5</v>
      </c>
      <c r="Q9" s="13">
        <v>0.5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0.5</v>
      </c>
      <c r="AA9" s="13">
        <v>0</v>
      </c>
      <c r="AB9" s="13">
        <v>0.5</v>
      </c>
      <c r="AC9" s="13">
        <v>0.5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0.5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4.5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1</v>
      </c>
      <c r="Y11" s="13">
        <v>0</v>
      </c>
      <c r="Z11" s="13">
        <v>1</v>
      </c>
      <c r="AA11" s="13">
        <v>0</v>
      </c>
      <c r="AB11" s="13">
        <v>0.5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2</v>
      </c>
      <c r="H14" s="13">
        <v>0</v>
      </c>
      <c r="I14" s="13">
        <v>0.5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0.5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0.5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2.5</v>
      </c>
      <c r="H16" s="13">
        <v>0</v>
      </c>
      <c r="I16" s="13">
        <v>0.5</v>
      </c>
      <c r="J16" s="13">
        <v>0</v>
      </c>
      <c r="K16" s="13">
        <v>0</v>
      </c>
      <c r="L16" s="13">
        <v>0.5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0.5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70" priority="2">
      <formula>$A4=DAY(TODAY())</formula>
    </cfRule>
  </conditionalFormatting>
  <conditionalFormatting sqref="H4:BO18">
    <cfRule type="cellIs" dxfId="6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Y18" sqref="Y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25</v>
      </c>
      <c r="D1" s="7">
        <v>12</v>
      </c>
      <c r="E1" s="1" t="str">
        <f>"'[TỔNG NHẬP-XUẤT-TỒN "&amp;$C$1&amp;"."&amp;$D$1&amp;".xlsm]"</f>
        <v>'[TỔNG NHẬP-XUẤT-TỒN 25.12.xlsm]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39.75</v>
      </c>
      <c r="H3" s="19">
        <f t="shared" si="0"/>
        <v>0</v>
      </c>
      <c r="I3" s="19">
        <f t="shared" si="0"/>
        <v>6</v>
      </c>
      <c r="J3" s="19">
        <f t="shared" si="0"/>
        <v>2.5</v>
      </c>
      <c r="K3" s="19">
        <f t="shared" si="0"/>
        <v>2.5</v>
      </c>
      <c r="L3" s="19">
        <f t="shared" si="0"/>
        <v>0.5</v>
      </c>
      <c r="M3" s="19">
        <f t="shared" si="0"/>
        <v>2</v>
      </c>
      <c r="N3" s="19">
        <f t="shared" si="0"/>
        <v>0.75</v>
      </c>
      <c r="O3" s="19">
        <f t="shared" si="0"/>
        <v>1</v>
      </c>
      <c r="P3" s="19">
        <f t="shared" si="0"/>
        <v>2.5</v>
      </c>
      <c r="Q3" s="19">
        <f t="shared" si="0"/>
        <v>1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2.5</v>
      </c>
      <c r="X3" s="19">
        <f t="shared" si="0"/>
        <v>1</v>
      </c>
      <c r="Y3" s="19">
        <f t="shared" si="0"/>
        <v>0.5</v>
      </c>
      <c r="Z3" s="19">
        <f t="shared" si="0"/>
        <v>1</v>
      </c>
      <c r="AA3" s="19">
        <f t="shared" si="0"/>
        <v>2</v>
      </c>
      <c r="AB3" s="19">
        <f t="shared" si="0"/>
        <v>2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1</v>
      </c>
      <c r="BC3" s="19">
        <f t="shared" si="0"/>
        <v>1</v>
      </c>
      <c r="BD3" s="19">
        <f t="shared" si="0"/>
        <v>0.5</v>
      </c>
      <c r="BE3" s="19">
        <f t="shared" si="0"/>
        <v>0</v>
      </c>
      <c r="BF3" s="19">
        <f t="shared" si="0"/>
        <v>0.5</v>
      </c>
      <c r="BG3" s="19">
        <f t="shared" si="0"/>
        <v>0</v>
      </c>
      <c r="BH3" s="19">
        <f t="shared" si="0"/>
        <v>0</v>
      </c>
      <c r="BI3" s="19">
        <f t="shared" si="0"/>
        <v>4.5</v>
      </c>
      <c r="BJ3" s="19">
        <f t="shared" si="0"/>
        <v>2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3.5</v>
      </c>
      <c r="H7" s="13">
        <v>0</v>
      </c>
      <c r="I7" s="13">
        <v>0.5</v>
      </c>
      <c r="J7" s="13">
        <v>0</v>
      </c>
      <c r="K7" s="13">
        <v>0.5</v>
      </c>
      <c r="L7" s="13">
        <v>0</v>
      </c>
      <c r="M7" s="13">
        <v>0</v>
      </c>
      <c r="N7" s="13">
        <v>0</v>
      </c>
      <c r="O7" s="13">
        <v>0</v>
      </c>
      <c r="P7" s="13">
        <v>0.5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0.5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0.5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0.5</v>
      </c>
      <c r="BJ7" s="13">
        <v>0</v>
      </c>
      <c r="BK7" s="13">
        <v>0</v>
      </c>
      <c r="BL7" s="13">
        <v>0.5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11.25</v>
      </c>
      <c r="H9" s="13">
        <v>0</v>
      </c>
      <c r="I9" s="13">
        <v>2</v>
      </c>
      <c r="J9" s="13">
        <v>0.5</v>
      </c>
      <c r="K9" s="13">
        <v>0.5</v>
      </c>
      <c r="L9" s="13">
        <v>0</v>
      </c>
      <c r="M9" s="13">
        <v>0.5</v>
      </c>
      <c r="N9" s="13">
        <v>0.75</v>
      </c>
      <c r="O9" s="13">
        <v>0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0.5</v>
      </c>
      <c r="X9" s="13">
        <v>0</v>
      </c>
      <c r="Y9" s="13">
        <v>0</v>
      </c>
      <c r="Z9" s="13">
        <v>1</v>
      </c>
      <c r="AA9" s="13">
        <v>0</v>
      </c>
      <c r="AB9" s="13">
        <v>1.5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</v>
      </c>
      <c r="BG9" s="13">
        <v>0</v>
      </c>
      <c r="BH9" s="13">
        <v>0</v>
      </c>
      <c r="BI9" s="13">
        <v>1</v>
      </c>
      <c r="BJ9" s="13">
        <v>0</v>
      </c>
      <c r="BK9" s="13">
        <v>1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3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2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7.5</v>
      </c>
      <c r="H17" s="13">
        <v>0</v>
      </c>
      <c r="I17" s="13">
        <v>0.5</v>
      </c>
      <c r="J17" s="13">
        <v>0</v>
      </c>
      <c r="K17" s="13">
        <v>0</v>
      </c>
      <c r="L17" s="13">
        <v>0.5</v>
      </c>
      <c r="M17" s="13">
        <v>1</v>
      </c>
      <c r="N17" s="13">
        <v>0</v>
      </c>
      <c r="O17" s="13">
        <v>0</v>
      </c>
      <c r="P17" s="13">
        <v>0.5</v>
      </c>
      <c r="Q17" s="13">
        <v>0.5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1.5</v>
      </c>
      <c r="X17" s="13">
        <v>0.5</v>
      </c>
      <c r="Y17" s="13">
        <v>0</v>
      </c>
      <c r="Z17" s="13">
        <v>0</v>
      </c>
      <c r="AA17" s="13">
        <v>1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0.5</v>
      </c>
      <c r="BC17" s="13">
        <v>0.5</v>
      </c>
      <c r="BD17" s="13">
        <v>0</v>
      </c>
      <c r="BE17" s="13">
        <v>0</v>
      </c>
      <c r="BF17" s="13">
        <v>0.5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14.5</v>
      </c>
      <c r="H18" s="13">
        <v>0</v>
      </c>
      <c r="I18" s="13">
        <v>3</v>
      </c>
      <c r="J18" s="13">
        <v>2</v>
      </c>
      <c r="K18" s="13">
        <v>1.5</v>
      </c>
      <c r="L18" s="13">
        <v>0</v>
      </c>
      <c r="M18" s="13">
        <v>0.5</v>
      </c>
      <c r="N18" s="13">
        <v>0</v>
      </c>
      <c r="O18" s="13">
        <v>0</v>
      </c>
      <c r="P18" s="13">
        <v>1.5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0.5</v>
      </c>
      <c r="Y18" s="13">
        <v>0.5</v>
      </c>
      <c r="Z18" s="13">
        <v>0</v>
      </c>
      <c r="AA18" s="13">
        <v>1</v>
      </c>
      <c r="AB18" s="13">
        <v>0.5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0.5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3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68" priority="2">
      <formula>$A4=DAY(TODAY())</formula>
    </cfRule>
  </conditionalFormatting>
  <conditionalFormatting sqref="H4:BO18">
    <cfRule type="cellIs" dxfId="67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2021-12-31T17:51:17Z</dcterms:modified>
</cp:coreProperties>
</file>