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4.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5.xml" ContentType="application/vnd.openxmlformats-officedocument.drawingml.chartshape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7.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drawings/drawing8.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hidePivotFieldList="1" defaultThemeVersion="164011"/>
  <mc:AlternateContent xmlns:mc="http://schemas.openxmlformats.org/markup-compatibility/2006">
    <mc:Choice Requires="x15">
      <x15ac:absPath xmlns:x15ac="http://schemas.microsoft.com/office/spreadsheetml/2010/11/ac" url="E:\MINH THƯ\"/>
    </mc:Choice>
  </mc:AlternateContent>
  <bookViews>
    <workbookView xWindow="0" yWindow="0" windowWidth="28800" windowHeight="13620" activeTab="2"/>
  </bookViews>
  <sheets>
    <sheet name="KH - KA" sheetId="1" r:id="rId1"/>
    <sheet name="QUY ƯỚC NHÓM" sheetId="18" r:id="rId2"/>
    <sheet name="DashBoard" sheetId="22" r:id="rId3"/>
    <sheet name="KH - SL" sheetId="21" state="hidden" r:id="rId4"/>
    <sheet name="SL T04+T05" sheetId="23" state="hidden" r:id="rId5"/>
    <sheet name="Chart1" sheetId="7" state="hidden" r:id="rId6"/>
    <sheet name="Sheet1" sheetId="5" state="hidden" r:id="rId7"/>
    <sheet name="BẢNG MÃ ĐANG BÁN" sheetId="11" state="hidden" r:id="rId8"/>
    <sheet name="TỶ TRỌNG SL" sheetId="24" state="hidden" r:id="rId9"/>
    <sheet name="Sheet3" sheetId="26" state="hidden" r:id="rId10"/>
    <sheet name="ST A B C D X" sheetId="27" state="hidden" r:id="rId11"/>
    <sheet name="KV A B C D X" sheetId="28" state="hidden" r:id="rId12"/>
  </sheets>
  <functionGroups builtInGroupCount="18"/>
  <externalReferences>
    <externalReference r:id="rId13"/>
    <externalReference r:id="rId14"/>
  </externalReferences>
  <definedNames>
    <definedName name="_xlnm._FilterDatabase" localSheetId="7" hidden="1">'BẢNG MÃ ĐANG BÁN'!$A$4:$T$26</definedName>
    <definedName name="_xlnm._FilterDatabase" localSheetId="0" hidden="1">'KH - KA'!$A$2:$Q$2264</definedName>
    <definedName name="_xlnm._FilterDatabase" localSheetId="1" hidden="1">'QUY ƯỚC NHÓM'!$A$8:$P$8</definedName>
    <definedName name="_xlcn.WorksheetConnection_PHÂNNHÓMCVST05.2021.xlsmNGUỒN1" hidden="1">NGUỒN[]</definedName>
    <definedName name="DHRange" localSheetId="7">[1]DSHD!$A$2:$S$2600</definedName>
    <definedName name="DHRange">[2]DSHD!$A$2:$S$2600</definedName>
    <definedName name="_xlnm.Print_Area" localSheetId="7">'BẢNG MÃ ĐANG BÁN'!$A$1:$U$26</definedName>
    <definedName name="Slicer_GROUP">#N/A</definedName>
    <definedName name="Slicer_NHOM">#N/A</definedName>
    <definedName name="Slicer_NHÓM_T05">#N/A</definedName>
    <definedName name="Slicer_S._THỊ">#N/A</definedName>
  </definedNames>
  <calcPr calcId="162913"/>
  <pivotCaches>
    <pivotCache cacheId="397" r:id="rId15"/>
    <pivotCache cacheId="398" r:id="rId16"/>
    <pivotCache cacheId="399" r:id="rId17"/>
    <pivotCache cacheId="400" r:id="rId18"/>
    <pivotCache cacheId="401" r:id="rId19"/>
    <pivotCache cacheId="402" r:id="rId20"/>
    <pivotCache cacheId="403" r:id="rId21"/>
    <pivotCache cacheId="404" r:id="rId22"/>
    <pivotCache cacheId="405" r:id="rId23"/>
    <pivotCache cacheId="406" r:id="rId24"/>
    <pivotCache cacheId="407" r:id="rId25"/>
    <pivotCache cacheId="408" r:id="rId26"/>
    <pivotCache cacheId="409" r:id="rId27"/>
    <pivotCache cacheId="410" r:id="rId28"/>
    <pivotCache cacheId="411" r:id="rId29"/>
    <pivotCache cacheId="412" r:id="rId30"/>
    <pivotCache cacheId="413" r:id="rId31"/>
    <pivotCache cacheId="414" r:id="rId32"/>
    <pivotCache cacheId="415" r:id="rId33"/>
    <pivotCache cacheId="416" r:id="rId34"/>
    <pivotCache cacheId="417" r:id="rId35"/>
    <pivotCache cacheId="418" r:id="rId36"/>
    <pivotCache cacheId="419" r:id="rId37"/>
    <pivotCache cacheId="420" r:id="rId38"/>
    <pivotCache cacheId="421" r:id="rId39"/>
    <pivotCache cacheId="422" r:id="rId40"/>
    <pivotCache cacheId="423" r:id="rId41"/>
    <pivotCache cacheId="424" r:id="rId42"/>
    <pivotCache cacheId="425" r:id="rId43"/>
  </pivotCaches>
  <extLst>
    <ext xmlns:x14="http://schemas.microsoft.com/office/spreadsheetml/2009/9/main" uri="{876F7934-8845-4945-9796-88D515C7AA90}">
      <x14:pivotCaches>
        <pivotCache cacheId="426" r:id="rId44"/>
      </x14:pivotCaches>
    </ext>
    <ext xmlns:x14="http://schemas.microsoft.com/office/spreadsheetml/2009/9/main" uri="{BBE1A952-AA13-448e-AADC-164F8A28A991}">
      <x14:slicerCaches>
        <x14:slicerCache r:id="rId45"/>
        <x14:slicerCache r:id="rId46"/>
        <x14:slicerCache r:id="rId47"/>
        <x14:slicerCache r:id="rId4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NGUỒN" name="NGUỒN" connection="WorksheetConnection_PHÂN NHÓM CVS - T05.2021+.xlsm!NGUỒN"/>
        </x15:modelTables>
      </x15:dataModel>
    </ext>
  </extLst>
</workbook>
</file>

<file path=xl/calcChain.xml><?xml version="1.0" encoding="utf-8"?>
<calcChain xmlns="http://schemas.openxmlformats.org/spreadsheetml/2006/main">
  <c r="B17" i="18" l="1" a="1"/>
  <c r="B17" i="18" s="1"/>
  <c r="B26" i="18" a="1"/>
  <c r="B26" i="18" s="1"/>
  <c r="B10" i="18" a="1"/>
  <c r="B10" i="18" s="1"/>
  <c r="B11" i="18" a="1"/>
  <c r="B11" i="18" s="1"/>
  <c r="B12" i="18" a="1"/>
  <c r="B12" i="18" s="1"/>
  <c r="B13" i="18" a="1"/>
  <c r="B13" i="18" s="1"/>
  <c r="B14" i="18" a="1"/>
  <c r="B14" i="18" s="1"/>
  <c r="B15" i="18" a="1"/>
  <c r="B15" i="18" s="1"/>
  <c r="B16" i="18" a="1"/>
  <c r="B16" i="18" s="1"/>
  <c r="B18" i="18" a="1"/>
  <c r="B18" i="18" s="1"/>
  <c r="B19" i="18" a="1"/>
  <c r="B19" i="18" s="1"/>
  <c r="B20" i="18" a="1"/>
  <c r="B20" i="18" s="1"/>
  <c r="B21" i="18" a="1"/>
  <c r="B21" i="18" s="1"/>
  <c r="B22" i="18" a="1"/>
  <c r="B22" i="18" s="1"/>
  <c r="B23" i="18" a="1"/>
  <c r="B23" i="18" s="1"/>
  <c r="B24" i="18" a="1"/>
  <c r="B24" i="18" s="1"/>
  <c r="B25" i="18" a="1"/>
  <c r="B25" i="18" s="1"/>
  <c r="B9" i="18" a="1"/>
  <c r="B9" i="18" s="1"/>
  <c r="D26" i="18"/>
  <c r="D25" i="18"/>
  <c r="D24" i="18"/>
  <c r="D23" i="18"/>
  <c r="D22" i="18"/>
  <c r="D21" i="18"/>
  <c r="D20" i="18"/>
  <c r="D19" i="18"/>
  <c r="D18" i="18"/>
  <c r="D17" i="18"/>
  <c r="D16" i="18"/>
  <c r="D15" i="18"/>
  <c r="D14" i="18"/>
  <c r="D13" i="18"/>
  <c r="D12" i="18"/>
  <c r="D11" i="18"/>
  <c r="D10" i="18"/>
  <c r="D9" i="18"/>
  <c r="P8" i="18" l="1"/>
  <c r="O8" i="18"/>
  <c r="N8" i="18"/>
  <c r="M8" i="18"/>
  <c r="L8" i="18"/>
  <c r="K8" i="18"/>
  <c r="J8" i="18"/>
  <c r="I8" i="18"/>
  <c r="H8" i="18"/>
  <c r="G8" i="18"/>
  <c r="F8" i="18"/>
  <c r="E8" i="18"/>
  <c r="D8" i="18"/>
  <c r="Q2264" i="1"/>
  <c r="I2264" i="1"/>
  <c r="Q2263" i="1"/>
  <c r="I2263" i="1"/>
  <c r="Q2262" i="1"/>
  <c r="I2262" i="1"/>
  <c r="Q2261" i="1"/>
  <c r="I2261" i="1"/>
  <c r="Q2260" i="1"/>
  <c r="I2260" i="1"/>
  <c r="Q2259" i="1"/>
  <c r="I2259" i="1"/>
  <c r="Q2258" i="1"/>
  <c r="I2258" i="1"/>
  <c r="Q2257" i="1"/>
  <c r="I2257" i="1"/>
  <c r="Q2256" i="1"/>
  <c r="I2256" i="1"/>
  <c r="Q2255" i="1"/>
  <c r="I2255" i="1"/>
  <c r="Q2254" i="1"/>
  <c r="I2254" i="1"/>
  <c r="Q2253" i="1"/>
  <c r="I2253" i="1"/>
  <c r="Q2252" i="1"/>
  <c r="I2252" i="1"/>
  <c r="Q2251" i="1"/>
  <c r="I2251" i="1"/>
  <c r="Q2250" i="1"/>
  <c r="I2250" i="1"/>
  <c r="Q2249" i="1"/>
  <c r="I2249" i="1"/>
  <c r="Q2248" i="1"/>
  <c r="I2248" i="1"/>
  <c r="Q2247" i="1"/>
  <c r="I2247" i="1"/>
  <c r="Q2246" i="1"/>
  <c r="I2246" i="1"/>
  <c r="Q2245" i="1"/>
  <c r="I2245" i="1"/>
  <c r="Q2244" i="1"/>
  <c r="I2244" i="1"/>
  <c r="Q2243" i="1"/>
  <c r="I2243" i="1"/>
  <c r="Q2242" i="1"/>
  <c r="I2242" i="1"/>
  <c r="Q2241" i="1"/>
  <c r="I2241" i="1"/>
  <c r="Q2240" i="1"/>
  <c r="I2240" i="1"/>
  <c r="Q2239" i="1"/>
  <c r="I2239" i="1"/>
  <c r="Q2238" i="1"/>
  <c r="I2238" i="1"/>
  <c r="Q2237" i="1"/>
  <c r="I2237" i="1"/>
  <c r="Q2236" i="1"/>
  <c r="I2236" i="1"/>
  <c r="Q2235" i="1"/>
  <c r="I2235" i="1"/>
  <c r="Q2234" i="1"/>
  <c r="I2234" i="1"/>
  <c r="Q2233" i="1"/>
  <c r="I2233" i="1"/>
  <c r="Q2232" i="1"/>
  <c r="I2232" i="1"/>
  <c r="Q2231" i="1"/>
  <c r="I2231" i="1"/>
  <c r="Q2230" i="1"/>
  <c r="I2230" i="1"/>
  <c r="Q2229" i="1"/>
  <c r="I2229" i="1"/>
  <c r="Q2228" i="1"/>
  <c r="I2228" i="1"/>
  <c r="Q2227" i="1"/>
  <c r="I2227" i="1"/>
  <c r="Q2226" i="1"/>
  <c r="I2226" i="1"/>
  <c r="Q2225" i="1"/>
  <c r="I2225" i="1"/>
  <c r="Q2224" i="1"/>
  <c r="I2224" i="1"/>
  <c r="Q2223" i="1"/>
  <c r="I2223" i="1"/>
  <c r="Q2222" i="1"/>
  <c r="I2222" i="1"/>
  <c r="Q2221" i="1"/>
  <c r="I2221" i="1"/>
  <c r="Q2220" i="1"/>
  <c r="I2220" i="1"/>
  <c r="Q2219" i="1"/>
  <c r="I2219" i="1"/>
  <c r="Q2218" i="1"/>
  <c r="I2218" i="1"/>
  <c r="Q2217" i="1"/>
  <c r="I2217" i="1"/>
  <c r="Q2216" i="1"/>
  <c r="I2216" i="1"/>
  <c r="Q2215" i="1"/>
  <c r="I2215" i="1"/>
  <c r="Q2214" i="1"/>
  <c r="I2214" i="1"/>
  <c r="Q2213" i="1"/>
  <c r="I2213" i="1"/>
  <c r="Q2212" i="1"/>
  <c r="I2212" i="1"/>
  <c r="Q2211" i="1"/>
  <c r="I2211" i="1"/>
  <c r="Q2210" i="1"/>
  <c r="I2210" i="1"/>
  <c r="Q2209" i="1"/>
  <c r="I2209" i="1"/>
  <c r="Q2208" i="1"/>
  <c r="I2208" i="1"/>
  <c r="Q2207" i="1"/>
  <c r="I2207" i="1"/>
  <c r="Q2206" i="1"/>
  <c r="I2206" i="1"/>
  <c r="Q2205" i="1"/>
  <c r="I2205" i="1"/>
  <c r="Q2204" i="1"/>
  <c r="I2204" i="1"/>
  <c r="Q2203" i="1"/>
  <c r="I2203" i="1"/>
  <c r="Q2202" i="1"/>
  <c r="I2202" i="1"/>
  <c r="Q2201" i="1"/>
  <c r="I2201" i="1"/>
  <c r="Q2200" i="1"/>
  <c r="I2200" i="1"/>
  <c r="Q2199" i="1"/>
  <c r="I2199" i="1"/>
  <c r="Q2198" i="1"/>
  <c r="I2198" i="1"/>
  <c r="Q2197" i="1"/>
  <c r="I2197" i="1"/>
  <c r="Q2196" i="1"/>
  <c r="I2196" i="1"/>
  <c r="Q2195" i="1"/>
  <c r="I2195" i="1"/>
  <c r="Q2194" i="1"/>
  <c r="I2194" i="1"/>
  <c r="Q2193" i="1"/>
  <c r="I2193" i="1"/>
  <c r="Q2192" i="1"/>
  <c r="I2192" i="1"/>
  <c r="Q2191" i="1"/>
  <c r="I2191" i="1"/>
  <c r="Q2190" i="1"/>
  <c r="I2190" i="1"/>
  <c r="Q2189" i="1"/>
  <c r="I2189" i="1"/>
  <c r="Q2188" i="1"/>
  <c r="I2188" i="1"/>
  <c r="Q2187" i="1"/>
  <c r="I2187" i="1"/>
  <c r="Q2186" i="1"/>
  <c r="I2186" i="1"/>
  <c r="Q2185" i="1"/>
  <c r="I2185" i="1"/>
  <c r="Q2184" i="1"/>
  <c r="I2184" i="1"/>
  <c r="Q2183" i="1"/>
  <c r="I2183" i="1"/>
  <c r="Q2182" i="1"/>
  <c r="I2182" i="1"/>
  <c r="Q2181" i="1"/>
  <c r="I2181" i="1"/>
  <c r="Q2180" i="1"/>
  <c r="I2180" i="1"/>
  <c r="Q2179" i="1"/>
  <c r="I2179" i="1"/>
  <c r="Q2178" i="1"/>
  <c r="I2178" i="1"/>
  <c r="Q2177" i="1"/>
  <c r="I2177" i="1"/>
  <c r="Q2176" i="1"/>
  <c r="I2176" i="1"/>
  <c r="Q2175" i="1"/>
  <c r="I2175" i="1"/>
  <c r="Q2174" i="1"/>
  <c r="I2174" i="1"/>
  <c r="Q2173" i="1"/>
  <c r="I2173" i="1"/>
  <c r="Q2172" i="1"/>
  <c r="I2172" i="1"/>
  <c r="Q2171" i="1"/>
  <c r="I2171" i="1"/>
  <c r="Q2170" i="1"/>
  <c r="I2170" i="1"/>
  <c r="Q2169" i="1"/>
  <c r="I2169" i="1"/>
  <c r="Q2168" i="1"/>
  <c r="I2168" i="1"/>
  <c r="Q2167" i="1"/>
  <c r="I2167" i="1"/>
  <c r="Q2166" i="1"/>
  <c r="I2166" i="1"/>
  <c r="Q2165" i="1"/>
  <c r="I2165" i="1"/>
  <c r="Q2164" i="1"/>
  <c r="I2164" i="1"/>
  <c r="Q2163" i="1"/>
  <c r="I2163" i="1"/>
  <c r="Q2162" i="1"/>
  <c r="I2162" i="1"/>
  <c r="Q2161" i="1"/>
  <c r="I2161" i="1"/>
  <c r="Q2160" i="1"/>
  <c r="I2160" i="1"/>
  <c r="Q2159" i="1"/>
  <c r="I2159" i="1"/>
  <c r="Q2158" i="1"/>
  <c r="I2158" i="1"/>
  <c r="Q2157" i="1"/>
  <c r="I2157" i="1"/>
  <c r="Q2156" i="1"/>
  <c r="I2156" i="1"/>
  <c r="Q2155" i="1"/>
  <c r="I2155" i="1"/>
  <c r="Q2154" i="1"/>
  <c r="I2154" i="1"/>
  <c r="Q2153" i="1"/>
  <c r="I2153" i="1"/>
  <c r="Q2152" i="1"/>
  <c r="I2152" i="1"/>
  <c r="Q2151" i="1"/>
  <c r="I2151" i="1"/>
  <c r="Q2150" i="1"/>
  <c r="I2150" i="1"/>
  <c r="Q2149" i="1"/>
  <c r="I2149" i="1"/>
  <c r="Q2148" i="1"/>
  <c r="I2148" i="1"/>
  <c r="Q2147" i="1"/>
  <c r="I2147" i="1"/>
  <c r="Q2146" i="1"/>
  <c r="I2146" i="1"/>
  <c r="Q2145" i="1"/>
  <c r="I2145" i="1"/>
  <c r="Q2144" i="1"/>
  <c r="I2144" i="1"/>
  <c r="Q2143" i="1"/>
  <c r="I2143" i="1"/>
  <c r="Q2142" i="1"/>
  <c r="I2142" i="1"/>
  <c r="Q2141" i="1"/>
  <c r="I2141" i="1"/>
  <c r="Q2140" i="1"/>
  <c r="I2140" i="1"/>
  <c r="Q2139" i="1"/>
  <c r="I2139" i="1"/>
  <c r="Q2138" i="1"/>
  <c r="I2138" i="1"/>
  <c r="Q2137" i="1"/>
  <c r="I2137" i="1"/>
  <c r="Q2136" i="1"/>
  <c r="I2136" i="1"/>
  <c r="Q2135" i="1"/>
  <c r="I2135" i="1"/>
  <c r="Q2134" i="1"/>
  <c r="I2134" i="1"/>
  <c r="Q2133" i="1"/>
  <c r="I2133" i="1"/>
  <c r="Q2132" i="1"/>
  <c r="I2132" i="1"/>
  <c r="Q2131" i="1"/>
  <c r="I2131" i="1"/>
  <c r="Q2130" i="1"/>
  <c r="I2130" i="1"/>
  <c r="Q2129" i="1"/>
  <c r="I2129" i="1"/>
  <c r="Q2128" i="1"/>
  <c r="I2128" i="1"/>
  <c r="Q2127" i="1"/>
  <c r="I2127" i="1"/>
  <c r="Q2126" i="1"/>
  <c r="I2126" i="1"/>
  <c r="Q2125" i="1"/>
  <c r="I2125" i="1"/>
  <c r="Q2124" i="1"/>
  <c r="I2124" i="1"/>
  <c r="Q2123" i="1"/>
  <c r="I2123" i="1"/>
  <c r="Q2122" i="1"/>
  <c r="I2122" i="1"/>
  <c r="Q2121" i="1"/>
  <c r="I2121" i="1"/>
  <c r="Q2120" i="1"/>
  <c r="I2120" i="1"/>
  <c r="Q2119" i="1"/>
  <c r="I2119" i="1"/>
  <c r="Q2118" i="1"/>
  <c r="I2118" i="1"/>
  <c r="Q2117" i="1"/>
  <c r="I2117" i="1"/>
  <c r="Q2116" i="1"/>
  <c r="I2116" i="1"/>
  <c r="Q2115" i="1"/>
  <c r="I2115" i="1"/>
  <c r="Q2114" i="1"/>
  <c r="I2114" i="1"/>
  <c r="Q2113" i="1"/>
  <c r="I2113" i="1"/>
  <c r="Q2112" i="1"/>
  <c r="I2112" i="1"/>
  <c r="Q2111" i="1"/>
  <c r="I2111" i="1"/>
  <c r="Q2110" i="1"/>
  <c r="I2110" i="1"/>
  <c r="Q2109" i="1"/>
  <c r="I2109" i="1"/>
  <c r="Q2108" i="1"/>
  <c r="I2108" i="1"/>
  <c r="Q2107" i="1"/>
  <c r="I2107" i="1"/>
  <c r="Q2106" i="1"/>
  <c r="I2106" i="1"/>
  <c r="Q2105" i="1"/>
  <c r="I2105" i="1"/>
  <c r="Q2104" i="1"/>
  <c r="I2104" i="1"/>
  <c r="Q2103" i="1"/>
  <c r="I2103" i="1"/>
  <c r="Q2102" i="1"/>
  <c r="I2102" i="1"/>
  <c r="Q2101" i="1"/>
  <c r="I2101" i="1"/>
  <c r="Q2100" i="1"/>
  <c r="I2100" i="1"/>
  <c r="Q2099" i="1"/>
  <c r="I2099" i="1"/>
  <c r="Q2098" i="1"/>
  <c r="I2098" i="1"/>
  <c r="Q2097" i="1"/>
  <c r="I2097" i="1"/>
  <c r="Q2096" i="1"/>
  <c r="I2096" i="1"/>
  <c r="Q2095" i="1"/>
  <c r="I2095" i="1"/>
  <c r="Q2094" i="1"/>
  <c r="I2094" i="1"/>
  <c r="Q2093" i="1"/>
  <c r="I2093" i="1"/>
  <c r="Q2092" i="1"/>
  <c r="I2092" i="1"/>
  <c r="Q2091" i="1"/>
  <c r="I2091" i="1"/>
  <c r="Q2090" i="1"/>
  <c r="I2090" i="1"/>
  <c r="Q2089" i="1"/>
  <c r="I2089" i="1"/>
  <c r="Q2088" i="1"/>
  <c r="I2088" i="1"/>
  <c r="Q2087" i="1"/>
  <c r="I2087" i="1"/>
  <c r="Q2086" i="1"/>
  <c r="I2086" i="1"/>
  <c r="Q2085" i="1"/>
  <c r="I2085" i="1"/>
  <c r="Q2084" i="1"/>
  <c r="I2084" i="1"/>
  <c r="Q2083" i="1"/>
  <c r="I2083" i="1"/>
  <c r="Q2082" i="1"/>
  <c r="I2082" i="1"/>
  <c r="Q2081" i="1"/>
  <c r="I2081" i="1"/>
  <c r="Q2080" i="1"/>
  <c r="I2080" i="1"/>
  <c r="Q2079" i="1"/>
  <c r="I2079" i="1"/>
  <c r="Q2078" i="1"/>
  <c r="I2078" i="1"/>
  <c r="Q2077" i="1"/>
  <c r="I2077" i="1"/>
  <c r="Q2076" i="1"/>
  <c r="I2076" i="1"/>
  <c r="Q2075" i="1"/>
  <c r="I2075" i="1"/>
  <c r="Q2074" i="1"/>
  <c r="I2074" i="1"/>
  <c r="Q2073" i="1"/>
  <c r="I2073" i="1"/>
  <c r="Q2072" i="1"/>
  <c r="I2072" i="1"/>
  <c r="Q2071" i="1"/>
  <c r="I2071" i="1"/>
  <c r="Q2070" i="1"/>
  <c r="I2070" i="1"/>
  <c r="Q2069" i="1"/>
  <c r="I2069" i="1"/>
  <c r="Q2068" i="1"/>
  <c r="I2068" i="1"/>
  <c r="Q2067" i="1"/>
  <c r="I2067" i="1"/>
  <c r="Q2066" i="1"/>
  <c r="I2066" i="1"/>
  <c r="Q2065" i="1"/>
  <c r="I2065" i="1"/>
  <c r="Q2064" i="1"/>
  <c r="I2064" i="1"/>
  <c r="Q2063" i="1"/>
  <c r="I2063" i="1"/>
  <c r="Q2062" i="1"/>
  <c r="I2062" i="1"/>
  <c r="Q2061" i="1"/>
  <c r="I2061" i="1"/>
  <c r="Q2060" i="1"/>
  <c r="I2060" i="1"/>
  <c r="Q2059" i="1"/>
  <c r="I2059" i="1"/>
  <c r="Q2058" i="1"/>
  <c r="I2058" i="1"/>
  <c r="Q2057" i="1"/>
  <c r="I2057" i="1"/>
  <c r="Q2056" i="1"/>
  <c r="I2056" i="1"/>
  <c r="Q2055" i="1"/>
  <c r="I2055" i="1"/>
  <c r="Q2054" i="1"/>
  <c r="I2054" i="1"/>
  <c r="Q2053" i="1"/>
  <c r="I2053" i="1"/>
  <c r="Q2052" i="1"/>
  <c r="I2052" i="1"/>
  <c r="Q2051" i="1"/>
  <c r="I2051" i="1"/>
  <c r="Q2050" i="1"/>
  <c r="I2050" i="1"/>
  <c r="Q2049" i="1"/>
  <c r="I2049" i="1"/>
  <c r="Q2048" i="1"/>
  <c r="I2048" i="1"/>
  <c r="Q2047" i="1"/>
  <c r="I2047" i="1"/>
  <c r="Q2046" i="1"/>
  <c r="I2046" i="1"/>
  <c r="Q2045" i="1"/>
  <c r="I2045" i="1"/>
  <c r="Q2044" i="1"/>
  <c r="I2044" i="1"/>
  <c r="Q2043" i="1"/>
  <c r="I2043" i="1"/>
  <c r="Q2042" i="1"/>
  <c r="I2042" i="1"/>
  <c r="Q2041" i="1"/>
  <c r="I2041" i="1"/>
  <c r="Q2040" i="1"/>
  <c r="I2040" i="1"/>
  <c r="Q2039" i="1"/>
  <c r="I2039" i="1"/>
  <c r="Q2038" i="1"/>
  <c r="I2038" i="1"/>
  <c r="Q2037" i="1"/>
  <c r="I2037" i="1"/>
  <c r="Q2036" i="1"/>
  <c r="I2036" i="1"/>
  <c r="Q2035" i="1"/>
  <c r="I2035" i="1"/>
  <c r="Q2034" i="1"/>
  <c r="I2034" i="1"/>
  <c r="Q2033" i="1"/>
  <c r="I2033" i="1"/>
  <c r="Q2032" i="1"/>
  <c r="I2032" i="1"/>
  <c r="Q2031" i="1"/>
  <c r="I2031" i="1"/>
  <c r="Q2030" i="1"/>
  <c r="I2030" i="1"/>
  <c r="Q2029" i="1"/>
  <c r="I2029" i="1"/>
  <c r="Q2028" i="1"/>
  <c r="I2028" i="1"/>
  <c r="Q2027" i="1"/>
  <c r="I2027" i="1"/>
  <c r="Q2026" i="1"/>
  <c r="I2026" i="1"/>
  <c r="Q2025" i="1"/>
  <c r="I2025" i="1"/>
  <c r="Q2024" i="1"/>
  <c r="I2024" i="1"/>
  <c r="Q2023" i="1"/>
  <c r="I2023" i="1"/>
  <c r="Q2022" i="1"/>
  <c r="I2022" i="1"/>
  <c r="Q2021" i="1"/>
  <c r="I2021" i="1"/>
  <c r="Q2020" i="1"/>
  <c r="I2020" i="1"/>
  <c r="Q2019" i="1"/>
  <c r="I2019" i="1"/>
  <c r="Q2018" i="1"/>
  <c r="I2018" i="1"/>
  <c r="Q2017" i="1"/>
  <c r="I2017" i="1"/>
  <c r="Q2016" i="1"/>
  <c r="I2016" i="1"/>
  <c r="Q2015" i="1"/>
  <c r="I2015" i="1"/>
  <c r="Q2014" i="1"/>
  <c r="I2014" i="1"/>
  <c r="Q2013" i="1"/>
  <c r="I2013" i="1"/>
  <c r="Q2012" i="1"/>
  <c r="I2012" i="1"/>
  <c r="Q2011" i="1"/>
  <c r="I2011" i="1"/>
  <c r="Q2010" i="1"/>
  <c r="I2010" i="1"/>
  <c r="Q2009" i="1"/>
  <c r="I2009" i="1"/>
  <c r="Q2008" i="1"/>
  <c r="I2008" i="1"/>
  <c r="Q2007" i="1"/>
  <c r="I2007" i="1"/>
  <c r="Q2006" i="1"/>
  <c r="I2006" i="1"/>
  <c r="Q2005" i="1"/>
  <c r="I2005" i="1"/>
  <c r="Q2004" i="1"/>
  <c r="I2004" i="1"/>
  <c r="Q2003" i="1"/>
  <c r="I2003" i="1"/>
  <c r="Q2002" i="1"/>
  <c r="I2002" i="1"/>
  <c r="Q2001" i="1"/>
  <c r="I2001" i="1"/>
  <c r="Q2000" i="1"/>
  <c r="I2000" i="1"/>
  <c r="Q1999" i="1"/>
  <c r="I1999" i="1"/>
  <c r="Q1998" i="1"/>
  <c r="I1998" i="1"/>
  <c r="Q1997" i="1"/>
  <c r="I1997" i="1"/>
  <c r="Q1996" i="1"/>
  <c r="I1996" i="1"/>
  <c r="Q1995" i="1"/>
  <c r="I1995" i="1"/>
  <c r="Q1994" i="1"/>
  <c r="I1994" i="1"/>
  <c r="Q1993" i="1"/>
  <c r="I1993" i="1"/>
  <c r="Q1992" i="1"/>
  <c r="I1992" i="1"/>
  <c r="Q1991" i="1"/>
  <c r="I1991" i="1"/>
  <c r="Q1990" i="1"/>
  <c r="I1990" i="1"/>
  <c r="Q1989" i="1"/>
  <c r="I1989" i="1"/>
  <c r="Q1988" i="1"/>
  <c r="I1988" i="1"/>
  <c r="Q1987" i="1"/>
  <c r="I1987" i="1"/>
  <c r="Q1986" i="1"/>
  <c r="I1986" i="1"/>
  <c r="Q1985" i="1"/>
  <c r="I1985" i="1"/>
  <c r="Q1984" i="1"/>
  <c r="I1984" i="1"/>
  <c r="Q1983" i="1"/>
  <c r="I1983" i="1"/>
  <c r="Q1982" i="1"/>
  <c r="I1982" i="1"/>
  <c r="Q1981" i="1"/>
  <c r="I1981" i="1"/>
  <c r="Q1980" i="1"/>
  <c r="I1980" i="1"/>
  <c r="Q1979" i="1"/>
  <c r="I1979" i="1"/>
  <c r="Q1978" i="1"/>
  <c r="I1978" i="1"/>
  <c r="Q1977" i="1"/>
  <c r="I1977" i="1"/>
  <c r="Q1976" i="1"/>
  <c r="I1976" i="1"/>
  <c r="Q1975" i="1"/>
  <c r="I1975" i="1"/>
  <c r="Q1974" i="1"/>
  <c r="I1974" i="1"/>
  <c r="Q1973" i="1"/>
  <c r="I1973" i="1"/>
  <c r="Q1972" i="1"/>
  <c r="I1972" i="1"/>
  <c r="Q1971" i="1"/>
  <c r="I1971" i="1"/>
  <c r="Q1970" i="1"/>
  <c r="I1970" i="1"/>
  <c r="Q1969" i="1"/>
  <c r="I1969" i="1"/>
  <c r="Q1968" i="1"/>
  <c r="I1968" i="1"/>
  <c r="Q1967" i="1"/>
  <c r="I1967" i="1"/>
  <c r="Q1966" i="1"/>
  <c r="I1966" i="1"/>
  <c r="Q1965" i="1"/>
  <c r="I1965" i="1"/>
  <c r="Q1964" i="1"/>
  <c r="I1964" i="1"/>
  <c r="Q1963" i="1"/>
  <c r="I1963" i="1"/>
  <c r="Q1962" i="1"/>
  <c r="I1962" i="1"/>
  <c r="Q1961" i="1"/>
  <c r="I1961" i="1"/>
  <c r="Q1960" i="1"/>
  <c r="I1960" i="1"/>
  <c r="Q1959" i="1"/>
  <c r="I1959" i="1"/>
  <c r="Q1958" i="1"/>
  <c r="I1958" i="1"/>
  <c r="Q1957" i="1"/>
  <c r="I1957" i="1"/>
  <c r="Q1956" i="1"/>
  <c r="I1956" i="1"/>
  <c r="Q1955" i="1"/>
  <c r="I1955" i="1"/>
  <c r="Q1954" i="1"/>
  <c r="I1954" i="1"/>
  <c r="Q1953" i="1"/>
  <c r="I1953" i="1"/>
  <c r="Q1952" i="1"/>
  <c r="I1952" i="1"/>
  <c r="Q1951" i="1"/>
  <c r="I1951" i="1"/>
  <c r="Q1950" i="1"/>
  <c r="I1950" i="1"/>
  <c r="Q1949" i="1"/>
  <c r="I1949" i="1"/>
  <c r="Q1948" i="1"/>
  <c r="I1948" i="1"/>
  <c r="Q1947" i="1"/>
  <c r="I1947" i="1"/>
  <c r="Q1946" i="1"/>
  <c r="I1946" i="1"/>
  <c r="Q1945" i="1"/>
  <c r="I1945" i="1"/>
  <c r="Q1944" i="1"/>
  <c r="I1944" i="1"/>
  <c r="Q1943" i="1"/>
  <c r="I1943" i="1"/>
  <c r="Q1942" i="1"/>
  <c r="I1942" i="1"/>
  <c r="Q1941" i="1"/>
  <c r="I1941" i="1"/>
  <c r="Q1940" i="1"/>
  <c r="I1940" i="1"/>
  <c r="Q1939" i="1"/>
  <c r="I1939" i="1"/>
  <c r="Q1938" i="1"/>
  <c r="I1938" i="1"/>
  <c r="Q1937" i="1"/>
  <c r="I1937" i="1"/>
  <c r="Q1936" i="1"/>
  <c r="I1936" i="1"/>
  <c r="Q1935" i="1"/>
  <c r="I1935" i="1"/>
  <c r="Q1934" i="1"/>
  <c r="I1934" i="1"/>
  <c r="Q1933" i="1"/>
  <c r="I1933" i="1"/>
  <c r="Q1932" i="1"/>
  <c r="I1932" i="1"/>
  <c r="Q1931" i="1"/>
  <c r="I1931" i="1"/>
  <c r="Q1930" i="1"/>
  <c r="I1930" i="1"/>
  <c r="Q1929" i="1"/>
  <c r="I1929" i="1"/>
  <c r="Q1928" i="1"/>
  <c r="I1928" i="1"/>
  <c r="Q1927" i="1"/>
  <c r="I1927" i="1"/>
  <c r="Q1926" i="1"/>
  <c r="I1926" i="1"/>
  <c r="Q1925" i="1"/>
  <c r="I1925" i="1"/>
  <c r="Q1924" i="1"/>
  <c r="I1924" i="1"/>
  <c r="Q1923" i="1"/>
  <c r="I1923" i="1"/>
  <c r="Q1922" i="1"/>
  <c r="I1922" i="1"/>
  <c r="Q1921" i="1"/>
  <c r="I1921" i="1"/>
  <c r="Q1920" i="1"/>
  <c r="I1920" i="1"/>
  <c r="Q1919" i="1"/>
  <c r="I1919" i="1"/>
  <c r="Q1918" i="1"/>
  <c r="I1918" i="1"/>
  <c r="Q1917" i="1"/>
  <c r="I1917" i="1"/>
  <c r="Q1916" i="1"/>
  <c r="I1916" i="1"/>
  <c r="Q1915" i="1"/>
  <c r="I1915" i="1"/>
  <c r="Q1914" i="1"/>
  <c r="I1914" i="1"/>
  <c r="Q1913" i="1"/>
  <c r="I1913" i="1"/>
  <c r="Q1912" i="1"/>
  <c r="I1912" i="1"/>
  <c r="Q1911" i="1"/>
  <c r="I1911" i="1"/>
  <c r="Q1910" i="1"/>
  <c r="I1910" i="1"/>
  <c r="Q1909" i="1"/>
  <c r="I1909" i="1"/>
  <c r="Q1908" i="1"/>
  <c r="I1908" i="1"/>
  <c r="Q1907" i="1"/>
  <c r="I1907" i="1"/>
  <c r="Q1906" i="1"/>
  <c r="I1906" i="1"/>
  <c r="Q1905" i="1"/>
  <c r="I1905" i="1"/>
  <c r="Q1904" i="1"/>
  <c r="I1904" i="1"/>
  <c r="Q1903" i="1"/>
  <c r="I1903" i="1"/>
  <c r="Q1902" i="1"/>
  <c r="I1902" i="1"/>
  <c r="Q1901" i="1"/>
  <c r="I1901" i="1"/>
  <c r="Q1900" i="1"/>
  <c r="I1900" i="1"/>
  <c r="Q1899" i="1"/>
  <c r="I1899" i="1"/>
  <c r="Q1898" i="1"/>
  <c r="I1898" i="1"/>
  <c r="Q1897" i="1"/>
  <c r="I1897" i="1"/>
  <c r="Q1896" i="1"/>
  <c r="I1896" i="1"/>
  <c r="Q1895" i="1"/>
  <c r="I1895" i="1"/>
  <c r="Q1894" i="1"/>
  <c r="I1894" i="1"/>
  <c r="Q1893" i="1"/>
  <c r="I1893" i="1"/>
  <c r="Q1892" i="1"/>
  <c r="I1892" i="1"/>
  <c r="Q1891" i="1"/>
  <c r="I1891" i="1"/>
  <c r="Q1890" i="1"/>
  <c r="I1890" i="1"/>
  <c r="Q1889" i="1"/>
  <c r="I1889" i="1"/>
  <c r="Q1888" i="1"/>
  <c r="I1888" i="1"/>
  <c r="Q1887" i="1"/>
  <c r="I1887" i="1"/>
  <c r="Q1886" i="1"/>
  <c r="I1886" i="1"/>
  <c r="Q1885" i="1"/>
  <c r="I1885" i="1"/>
  <c r="Q1884" i="1"/>
  <c r="I1884" i="1"/>
  <c r="Q1883" i="1"/>
  <c r="I1883" i="1"/>
  <c r="Q1882" i="1"/>
  <c r="I1882" i="1"/>
  <c r="Q1881" i="1"/>
  <c r="I1881" i="1"/>
  <c r="Q1880" i="1"/>
  <c r="I1880" i="1"/>
  <c r="Q1879" i="1"/>
  <c r="I1879" i="1"/>
  <c r="Q1878" i="1"/>
  <c r="I1878" i="1"/>
  <c r="Q1877" i="1"/>
  <c r="I1877" i="1"/>
  <c r="Q1876" i="1"/>
  <c r="I1876" i="1"/>
  <c r="Q1875" i="1"/>
  <c r="I1875" i="1"/>
  <c r="Q1874" i="1"/>
  <c r="I1874" i="1"/>
  <c r="Q1873" i="1"/>
  <c r="I1873" i="1"/>
  <c r="Q1872" i="1"/>
  <c r="I1872" i="1"/>
  <c r="Q1871" i="1"/>
  <c r="I1871" i="1"/>
  <c r="Q1870" i="1"/>
  <c r="I1870" i="1"/>
  <c r="Q1869" i="1"/>
  <c r="I1869" i="1"/>
  <c r="Q1868" i="1"/>
  <c r="I1868" i="1"/>
  <c r="Q1867" i="1"/>
  <c r="I1867" i="1"/>
  <c r="Q1866" i="1"/>
  <c r="I1866" i="1"/>
  <c r="Q1865" i="1"/>
  <c r="I1865" i="1"/>
  <c r="Q1864" i="1"/>
  <c r="I1864" i="1"/>
  <c r="Q1863" i="1"/>
  <c r="I1863" i="1"/>
  <c r="Q1862" i="1"/>
  <c r="I1862" i="1"/>
  <c r="Q1861" i="1"/>
  <c r="I1861" i="1"/>
  <c r="Q1860" i="1"/>
  <c r="I1860" i="1"/>
  <c r="Q1859" i="1"/>
  <c r="I1859" i="1"/>
  <c r="Q1858" i="1"/>
  <c r="I1858" i="1"/>
  <c r="Q1857" i="1"/>
  <c r="I1857" i="1"/>
  <c r="Q1856" i="1"/>
  <c r="I1856" i="1"/>
  <c r="Q1855" i="1"/>
  <c r="I1855" i="1"/>
  <c r="Q1854" i="1"/>
  <c r="I1854" i="1"/>
  <c r="Q1853" i="1"/>
  <c r="I1853" i="1"/>
  <c r="Q1852" i="1"/>
  <c r="I1852" i="1"/>
  <c r="Q1851" i="1"/>
  <c r="I1851" i="1"/>
  <c r="Q1850" i="1"/>
  <c r="I1850" i="1"/>
  <c r="Q1849" i="1"/>
  <c r="I1849" i="1"/>
  <c r="Q1848" i="1"/>
  <c r="I1848" i="1"/>
  <c r="Q1847" i="1"/>
  <c r="I1847" i="1"/>
  <c r="Q1846" i="1"/>
  <c r="I1846" i="1"/>
  <c r="Q1845" i="1"/>
  <c r="I1845" i="1"/>
  <c r="Q1844" i="1"/>
  <c r="I1844" i="1"/>
  <c r="Q1843" i="1"/>
  <c r="I1843" i="1"/>
  <c r="Q1842" i="1"/>
  <c r="I1842" i="1"/>
  <c r="Q1841" i="1"/>
  <c r="I1841" i="1"/>
  <c r="Q1840" i="1"/>
  <c r="I1840" i="1"/>
  <c r="Q1839" i="1"/>
  <c r="I1839" i="1"/>
  <c r="Q1838" i="1"/>
  <c r="I1838" i="1"/>
  <c r="Q1837" i="1"/>
  <c r="I1837" i="1"/>
  <c r="Q1836" i="1"/>
  <c r="I1836" i="1"/>
  <c r="Q1835" i="1"/>
  <c r="I1835" i="1"/>
  <c r="Q1834" i="1"/>
  <c r="I1834" i="1"/>
  <c r="Q1833" i="1"/>
  <c r="I1833" i="1"/>
  <c r="Q1832" i="1"/>
  <c r="I1832" i="1"/>
  <c r="Q1831" i="1"/>
  <c r="I1831" i="1"/>
  <c r="Q1830" i="1"/>
  <c r="I1830" i="1"/>
  <c r="Q1829" i="1"/>
  <c r="I1829" i="1"/>
  <c r="Q1828" i="1"/>
  <c r="I1828" i="1"/>
  <c r="Q1827" i="1"/>
  <c r="I1827" i="1"/>
  <c r="Q1826" i="1"/>
  <c r="I1826" i="1"/>
  <c r="Q1825" i="1"/>
  <c r="I1825" i="1"/>
  <c r="Q1824" i="1"/>
  <c r="I1824" i="1"/>
  <c r="Q1823" i="1"/>
  <c r="I1823" i="1"/>
  <c r="Q1822" i="1"/>
  <c r="I1822" i="1"/>
  <c r="Q1821" i="1"/>
  <c r="I1821" i="1"/>
  <c r="Q1820" i="1"/>
  <c r="I1820" i="1"/>
  <c r="Q1819" i="1"/>
  <c r="I1819" i="1"/>
  <c r="Q1818" i="1"/>
  <c r="I1818" i="1"/>
  <c r="Q1817" i="1"/>
  <c r="I1817" i="1"/>
  <c r="Q1816" i="1"/>
  <c r="I1816" i="1"/>
  <c r="Q1815" i="1"/>
  <c r="I1815" i="1"/>
  <c r="Q1814" i="1"/>
  <c r="I1814" i="1"/>
  <c r="Q1813" i="1"/>
  <c r="I1813" i="1"/>
  <c r="Q1812" i="1"/>
  <c r="I1812" i="1"/>
  <c r="Q1811" i="1"/>
  <c r="I1811" i="1"/>
  <c r="Q1810" i="1"/>
  <c r="I1810" i="1"/>
  <c r="Q1809" i="1"/>
  <c r="I1809" i="1"/>
  <c r="Q1808" i="1"/>
  <c r="I1808" i="1"/>
  <c r="Q1807" i="1"/>
  <c r="I1807" i="1"/>
  <c r="Q1806" i="1"/>
  <c r="I1806" i="1"/>
  <c r="Q1805" i="1"/>
  <c r="I1805" i="1"/>
  <c r="Q1804" i="1"/>
  <c r="I1804" i="1"/>
  <c r="Q1803" i="1"/>
  <c r="I1803" i="1"/>
  <c r="Q1802" i="1"/>
  <c r="I1802" i="1"/>
  <c r="Q1801" i="1"/>
  <c r="I1801" i="1"/>
  <c r="Q1800" i="1"/>
  <c r="I1800" i="1"/>
  <c r="Q1799" i="1"/>
  <c r="I1799" i="1"/>
  <c r="Q1798" i="1"/>
  <c r="I1798" i="1"/>
  <c r="Q1797" i="1"/>
  <c r="I1797" i="1"/>
  <c r="Q1796" i="1"/>
  <c r="I1796" i="1"/>
  <c r="Q1795" i="1"/>
  <c r="I1795" i="1"/>
  <c r="Q1794" i="1"/>
  <c r="I1794" i="1"/>
  <c r="Q1793" i="1"/>
  <c r="I1793" i="1"/>
  <c r="Q1792" i="1"/>
  <c r="I1792" i="1"/>
  <c r="Q1791" i="1"/>
  <c r="I1791" i="1"/>
  <c r="Q1790" i="1"/>
  <c r="I1790" i="1"/>
  <c r="Q1789" i="1"/>
  <c r="I1789" i="1"/>
  <c r="Q1788" i="1"/>
  <c r="I1788" i="1"/>
  <c r="Q1787" i="1"/>
  <c r="I1787" i="1"/>
  <c r="Q1786" i="1"/>
  <c r="I1786" i="1"/>
  <c r="Q1785" i="1"/>
  <c r="I1785" i="1"/>
  <c r="Q1784" i="1"/>
  <c r="I1784" i="1"/>
  <c r="Q1783" i="1"/>
  <c r="I1783" i="1"/>
  <c r="Q1782" i="1"/>
  <c r="I1782" i="1"/>
  <c r="Q1781" i="1"/>
  <c r="I1781" i="1"/>
  <c r="Q1780" i="1"/>
  <c r="I1780" i="1"/>
  <c r="Q1779" i="1"/>
  <c r="I1779" i="1"/>
  <c r="Q1778" i="1"/>
  <c r="I1778" i="1"/>
  <c r="Q1777" i="1"/>
  <c r="I1777" i="1"/>
  <c r="Q1776" i="1"/>
  <c r="I1776" i="1"/>
  <c r="Q1775" i="1"/>
  <c r="I1775" i="1"/>
  <c r="Q1774" i="1"/>
  <c r="I1774" i="1"/>
  <c r="Q1773" i="1"/>
  <c r="I1773" i="1"/>
  <c r="Q1772" i="1"/>
  <c r="I1772" i="1"/>
  <c r="Q1771" i="1"/>
  <c r="I1771" i="1"/>
  <c r="Q1770" i="1"/>
  <c r="I1770" i="1"/>
  <c r="Q1769" i="1"/>
  <c r="I1769" i="1"/>
  <c r="Q1768" i="1"/>
  <c r="I1768" i="1"/>
  <c r="Q1767" i="1"/>
  <c r="I1767" i="1"/>
  <c r="Q1766" i="1"/>
  <c r="I1766" i="1"/>
  <c r="Q1765" i="1"/>
  <c r="I1765" i="1"/>
  <c r="Q1764" i="1"/>
  <c r="I1764" i="1"/>
  <c r="Q1763" i="1"/>
  <c r="I1763" i="1"/>
  <c r="Q1762" i="1"/>
  <c r="I1762" i="1"/>
  <c r="Q1761" i="1"/>
  <c r="I1761" i="1"/>
  <c r="Q1760" i="1"/>
  <c r="I1760" i="1"/>
  <c r="Q1759" i="1"/>
  <c r="I1759" i="1"/>
  <c r="Q1758" i="1"/>
  <c r="I1758" i="1"/>
  <c r="Q1757" i="1"/>
  <c r="I1757" i="1"/>
  <c r="Q1756" i="1"/>
  <c r="I1756" i="1"/>
  <c r="Q1755" i="1"/>
  <c r="I1755" i="1"/>
  <c r="Q1754" i="1"/>
  <c r="I1754" i="1"/>
  <c r="Q1753" i="1"/>
  <c r="I1753" i="1"/>
  <c r="Q1752" i="1"/>
  <c r="I1752" i="1"/>
  <c r="Q1751" i="1"/>
  <c r="I1751" i="1"/>
  <c r="Q1750" i="1"/>
  <c r="I1750" i="1"/>
  <c r="Q1749" i="1"/>
  <c r="I1749" i="1"/>
  <c r="Q1748" i="1"/>
  <c r="I1748" i="1"/>
  <c r="Q1747" i="1"/>
  <c r="I1747" i="1"/>
  <c r="Q1746" i="1"/>
  <c r="I1746" i="1"/>
  <c r="Q1745" i="1"/>
  <c r="I1745" i="1"/>
  <c r="Q1744" i="1"/>
  <c r="I1744" i="1"/>
  <c r="Q1743" i="1"/>
  <c r="I1743" i="1"/>
  <c r="Q1742" i="1"/>
  <c r="I1742" i="1"/>
  <c r="Q1741" i="1"/>
  <c r="I1741" i="1"/>
  <c r="Q1740" i="1"/>
  <c r="I1740" i="1"/>
  <c r="Q1739" i="1"/>
  <c r="I1739" i="1"/>
  <c r="Q1738" i="1"/>
  <c r="I1738" i="1"/>
  <c r="Q1737" i="1"/>
  <c r="I1737" i="1"/>
  <c r="Q1736" i="1"/>
  <c r="I1736" i="1"/>
  <c r="Q1735" i="1"/>
  <c r="I1735" i="1"/>
  <c r="Q1734" i="1"/>
  <c r="I1734" i="1"/>
  <c r="Q1733" i="1"/>
  <c r="I1733" i="1"/>
  <c r="Q1732" i="1"/>
  <c r="I1732" i="1"/>
  <c r="Q1731" i="1"/>
  <c r="I1731" i="1"/>
  <c r="Q1730" i="1"/>
  <c r="I1730" i="1"/>
  <c r="Q1729" i="1"/>
  <c r="I1729" i="1"/>
  <c r="Q1728" i="1"/>
  <c r="I1728" i="1"/>
  <c r="Q1727" i="1"/>
  <c r="I1727" i="1"/>
  <c r="Q1726" i="1"/>
  <c r="I1726" i="1"/>
  <c r="Q1725" i="1"/>
  <c r="I1725" i="1"/>
  <c r="Q1724" i="1"/>
  <c r="I1724" i="1"/>
  <c r="Q1723" i="1"/>
  <c r="I1723" i="1"/>
  <c r="Q1722" i="1"/>
  <c r="I1722" i="1"/>
  <c r="Q1721" i="1"/>
  <c r="I1721" i="1"/>
  <c r="Q1720" i="1"/>
  <c r="I1720" i="1"/>
  <c r="Q1719" i="1"/>
  <c r="I1719" i="1"/>
  <c r="Q1718" i="1"/>
  <c r="I1718" i="1"/>
  <c r="Q1717" i="1"/>
  <c r="I1717" i="1"/>
  <c r="Q1716" i="1"/>
  <c r="I1716" i="1"/>
  <c r="Q1715" i="1"/>
  <c r="I1715" i="1"/>
  <c r="Q1714" i="1"/>
  <c r="I1714" i="1"/>
  <c r="Q1713" i="1"/>
  <c r="I1713" i="1"/>
  <c r="Q1712" i="1"/>
  <c r="I1712" i="1"/>
  <c r="Q1711" i="1"/>
  <c r="I1711" i="1"/>
  <c r="Q1710" i="1"/>
  <c r="I1710" i="1"/>
  <c r="Q1709" i="1"/>
  <c r="I1709" i="1"/>
  <c r="Q1708" i="1"/>
  <c r="I1708" i="1"/>
  <c r="Q1707" i="1"/>
  <c r="I1707" i="1"/>
  <c r="Q1706" i="1"/>
  <c r="I1706" i="1"/>
  <c r="Q1705" i="1"/>
  <c r="I1705" i="1"/>
  <c r="Q1704" i="1"/>
  <c r="I1704" i="1"/>
  <c r="Q1703" i="1"/>
  <c r="I1703" i="1"/>
  <c r="Q1702" i="1"/>
  <c r="I1702" i="1"/>
  <c r="Q1701" i="1"/>
  <c r="I1701" i="1"/>
  <c r="Q1700" i="1"/>
  <c r="I1700" i="1"/>
  <c r="Q1699" i="1"/>
  <c r="I1699" i="1"/>
  <c r="Q1698" i="1"/>
  <c r="I1698" i="1"/>
  <c r="Q1697" i="1"/>
  <c r="I1697" i="1"/>
  <c r="Q1696" i="1"/>
  <c r="I1696" i="1"/>
  <c r="Q1695" i="1"/>
  <c r="I1695" i="1"/>
  <c r="Q1694" i="1"/>
  <c r="I1694" i="1"/>
  <c r="Q1693" i="1"/>
  <c r="I1693" i="1"/>
  <c r="Q1692" i="1"/>
  <c r="I1692" i="1"/>
  <c r="Q1691" i="1"/>
  <c r="I1691" i="1"/>
  <c r="Q1690" i="1"/>
  <c r="I1690" i="1"/>
  <c r="Q1689" i="1"/>
  <c r="I1689" i="1"/>
  <c r="Q1688" i="1"/>
  <c r="I1688" i="1"/>
  <c r="Q1687" i="1"/>
  <c r="I1687" i="1"/>
  <c r="Q1686" i="1"/>
  <c r="I1686" i="1"/>
  <c r="Q1685" i="1"/>
  <c r="I1685" i="1"/>
  <c r="Q1684" i="1"/>
  <c r="I1684" i="1"/>
  <c r="Q1683" i="1"/>
  <c r="I1683" i="1"/>
  <c r="Q1682" i="1"/>
  <c r="I1682" i="1"/>
  <c r="Q1681" i="1"/>
  <c r="I1681" i="1"/>
  <c r="Q1680" i="1"/>
  <c r="I1680" i="1"/>
  <c r="Q1679" i="1"/>
  <c r="I1679" i="1"/>
  <c r="Q1678" i="1"/>
  <c r="I1678" i="1"/>
  <c r="Q1677" i="1"/>
  <c r="I1677" i="1"/>
  <c r="Q1676" i="1"/>
  <c r="I1676" i="1"/>
  <c r="Q1675" i="1"/>
  <c r="I1675" i="1"/>
  <c r="Q1674" i="1"/>
  <c r="I1674" i="1"/>
  <c r="Q1673" i="1"/>
  <c r="I1673" i="1"/>
  <c r="Q1672" i="1"/>
  <c r="I1672" i="1"/>
  <c r="Q1671" i="1"/>
  <c r="I1671" i="1"/>
  <c r="Q1670" i="1"/>
  <c r="I1670" i="1"/>
  <c r="Q1669" i="1"/>
  <c r="I1669" i="1"/>
  <c r="Q1668" i="1"/>
  <c r="I1668" i="1"/>
  <c r="Q1667" i="1"/>
  <c r="I1667" i="1"/>
  <c r="Q1666" i="1"/>
  <c r="I1666" i="1"/>
  <c r="Q1665" i="1"/>
  <c r="I1665" i="1"/>
  <c r="Q1664" i="1"/>
  <c r="I1664" i="1"/>
  <c r="Q1663" i="1"/>
  <c r="I1663" i="1"/>
  <c r="Q1662" i="1"/>
  <c r="I1662" i="1"/>
  <c r="Q1661" i="1"/>
  <c r="I1661" i="1"/>
  <c r="Q1660" i="1"/>
  <c r="I1660" i="1"/>
  <c r="Q1659" i="1"/>
  <c r="I1659" i="1"/>
  <c r="Q1658" i="1"/>
  <c r="I1658" i="1"/>
  <c r="Q1657" i="1"/>
  <c r="I1657" i="1"/>
  <c r="Q1656" i="1"/>
  <c r="I1656" i="1"/>
  <c r="Q1655" i="1"/>
  <c r="I1655" i="1"/>
  <c r="Q1654" i="1"/>
  <c r="I1654" i="1"/>
  <c r="Q1653" i="1"/>
  <c r="I1653" i="1"/>
  <c r="Q1652" i="1"/>
  <c r="I1652" i="1"/>
  <c r="Q1651" i="1"/>
  <c r="I1651" i="1"/>
  <c r="Q1650" i="1"/>
  <c r="I1650" i="1"/>
  <c r="Q1649" i="1"/>
  <c r="I1649" i="1"/>
  <c r="Q1648" i="1"/>
  <c r="I1648" i="1"/>
  <c r="Q1647" i="1"/>
  <c r="I1647" i="1"/>
  <c r="Q1646" i="1"/>
  <c r="I1646" i="1"/>
  <c r="Q1645" i="1"/>
  <c r="I1645" i="1"/>
  <c r="Q1644" i="1"/>
  <c r="I1644" i="1"/>
  <c r="Q1643" i="1"/>
  <c r="I1643" i="1"/>
  <c r="Q1642" i="1"/>
  <c r="I1642" i="1"/>
  <c r="Q1641" i="1"/>
  <c r="I1641" i="1"/>
  <c r="Q1640" i="1"/>
  <c r="I1640" i="1"/>
  <c r="Q1639" i="1"/>
  <c r="I1639" i="1"/>
  <c r="Q1638" i="1"/>
  <c r="I1638" i="1"/>
  <c r="Q1637" i="1"/>
  <c r="I1637" i="1"/>
  <c r="Q1636" i="1"/>
  <c r="I1636" i="1"/>
  <c r="Q1635" i="1"/>
  <c r="I1635" i="1"/>
  <c r="Q1634" i="1"/>
  <c r="I1634" i="1"/>
  <c r="Q1633" i="1"/>
  <c r="I1633" i="1"/>
  <c r="Q1632" i="1"/>
  <c r="I1632" i="1"/>
  <c r="Q1631" i="1"/>
  <c r="I1631" i="1"/>
  <c r="Q1630" i="1"/>
  <c r="I1630" i="1"/>
  <c r="Q1629" i="1"/>
  <c r="I1629" i="1"/>
  <c r="Q1628" i="1"/>
  <c r="I1628" i="1"/>
  <c r="Q1627" i="1"/>
  <c r="I1627" i="1"/>
  <c r="Q1626" i="1"/>
  <c r="I1626" i="1"/>
  <c r="Q1625" i="1"/>
  <c r="I1625" i="1"/>
  <c r="Q1624" i="1"/>
  <c r="I1624" i="1"/>
  <c r="Q1623" i="1"/>
  <c r="I1623" i="1"/>
  <c r="Q1622" i="1"/>
  <c r="I1622" i="1"/>
  <c r="Q1621" i="1"/>
  <c r="I1621" i="1"/>
  <c r="Q1620" i="1"/>
  <c r="I1620" i="1"/>
  <c r="Q1619" i="1"/>
  <c r="I1619" i="1"/>
  <c r="Q1618" i="1"/>
  <c r="I1618" i="1"/>
  <c r="Q1617" i="1"/>
  <c r="I1617" i="1"/>
  <c r="Q1616" i="1"/>
  <c r="I1616" i="1"/>
  <c r="Q1615" i="1"/>
  <c r="I1615" i="1"/>
  <c r="Q1614" i="1"/>
  <c r="I1614" i="1"/>
  <c r="Q1613" i="1"/>
  <c r="I1613" i="1"/>
  <c r="Q1612" i="1"/>
  <c r="I1612" i="1"/>
  <c r="Q1611" i="1"/>
  <c r="I1611" i="1"/>
  <c r="Q1610" i="1"/>
  <c r="I1610" i="1"/>
  <c r="Q1609" i="1"/>
  <c r="I1609" i="1"/>
  <c r="Q1608" i="1"/>
  <c r="I1608" i="1"/>
  <c r="Q1607" i="1"/>
  <c r="I1607" i="1"/>
  <c r="Q1606" i="1"/>
  <c r="I1606" i="1"/>
  <c r="Q1605" i="1"/>
  <c r="I1605" i="1"/>
  <c r="Q1604" i="1"/>
  <c r="I1604" i="1"/>
  <c r="Q1603" i="1"/>
  <c r="I1603" i="1"/>
  <c r="Q1602" i="1"/>
  <c r="I1602" i="1"/>
  <c r="Q1601" i="1"/>
  <c r="I1601" i="1"/>
  <c r="Q1600" i="1"/>
  <c r="I1600" i="1"/>
  <c r="Q1599" i="1"/>
  <c r="I1599" i="1"/>
  <c r="Q1598" i="1"/>
  <c r="I1598" i="1"/>
  <c r="Q1597" i="1"/>
  <c r="I1597" i="1"/>
  <c r="Q1596" i="1"/>
  <c r="I1596" i="1"/>
  <c r="Q1595" i="1"/>
  <c r="I1595" i="1"/>
  <c r="Q1594" i="1"/>
  <c r="I1594" i="1"/>
  <c r="Q1593" i="1"/>
  <c r="I1593" i="1"/>
  <c r="Q1592" i="1"/>
  <c r="I1592" i="1"/>
  <c r="Q1591" i="1"/>
  <c r="I1591" i="1"/>
  <c r="Q1590" i="1"/>
  <c r="I1590" i="1"/>
  <c r="Q1589" i="1"/>
  <c r="I1589" i="1"/>
  <c r="Q1588" i="1"/>
  <c r="I1588" i="1"/>
  <c r="Q1587" i="1"/>
  <c r="I1587" i="1"/>
  <c r="Q1586" i="1"/>
  <c r="I1586" i="1"/>
  <c r="Q1585" i="1"/>
  <c r="I1585" i="1"/>
  <c r="Q1584" i="1"/>
  <c r="I1584" i="1"/>
  <c r="Q1583" i="1"/>
  <c r="I1583" i="1"/>
  <c r="Q1582" i="1"/>
  <c r="I1582" i="1"/>
  <c r="Q1581" i="1"/>
  <c r="I1581" i="1"/>
  <c r="Q1580" i="1"/>
  <c r="I1580" i="1"/>
  <c r="Q1579" i="1"/>
  <c r="I1579" i="1"/>
  <c r="Q1578" i="1"/>
  <c r="I1578" i="1"/>
  <c r="Q1577" i="1"/>
  <c r="I1577" i="1"/>
  <c r="Q1576" i="1"/>
  <c r="I1576" i="1"/>
  <c r="Q1575" i="1"/>
  <c r="I1575" i="1"/>
  <c r="Q1574" i="1"/>
  <c r="I1574" i="1"/>
  <c r="Q1573" i="1"/>
  <c r="I1573" i="1"/>
  <c r="Q1572" i="1"/>
  <c r="I1572" i="1"/>
  <c r="Q1571" i="1"/>
  <c r="I1571" i="1"/>
  <c r="Q1570" i="1"/>
  <c r="I1570" i="1"/>
  <c r="Q1569" i="1"/>
  <c r="I1569" i="1"/>
  <c r="Q1568" i="1"/>
  <c r="I1568" i="1"/>
  <c r="Q1567" i="1"/>
  <c r="I1567" i="1"/>
  <c r="Q1566" i="1"/>
  <c r="I1566" i="1"/>
  <c r="Q1565" i="1"/>
  <c r="I1565" i="1"/>
  <c r="Q1564" i="1"/>
  <c r="I1564" i="1"/>
  <c r="Q1563" i="1"/>
  <c r="I1563" i="1"/>
  <c r="Q1562" i="1"/>
  <c r="I1562" i="1"/>
  <c r="Q1561" i="1"/>
  <c r="I1561" i="1"/>
  <c r="Q1560" i="1"/>
  <c r="I1560" i="1"/>
  <c r="Q1559" i="1"/>
  <c r="I1559" i="1"/>
  <c r="Q1558" i="1"/>
  <c r="I1558" i="1"/>
  <c r="Q1557" i="1"/>
  <c r="I1557" i="1"/>
  <c r="Q1556" i="1"/>
  <c r="I1556" i="1"/>
  <c r="Q1555" i="1"/>
  <c r="I1555" i="1"/>
  <c r="Q1554" i="1"/>
  <c r="I1554" i="1"/>
  <c r="Q1553" i="1"/>
  <c r="I1553" i="1"/>
  <c r="Q1552" i="1"/>
  <c r="I1552" i="1"/>
  <c r="Q1551" i="1"/>
  <c r="I1551" i="1"/>
  <c r="Q1550" i="1"/>
  <c r="I1550" i="1"/>
  <c r="Q1549" i="1"/>
  <c r="I1549" i="1"/>
  <c r="Q1548" i="1"/>
  <c r="I1548" i="1"/>
  <c r="Q1547" i="1"/>
  <c r="I1547" i="1"/>
  <c r="Q1546" i="1"/>
  <c r="I1546" i="1"/>
  <c r="Q1545" i="1"/>
  <c r="I1545" i="1"/>
  <c r="Q1544" i="1"/>
  <c r="I1544" i="1"/>
  <c r="Q1543" i="1"/>
  <c r="I1543" i="1"/>
  <c r="Q1542" i="1"/>
  <c r="I1542" i="1"/>
  <c r="Q1541" i="1"/>
  <c r="I1541" i="1"/>
  <c r="Q1540" i="1"/>
  <c r="I1540" i="1"/>
  <c r="Q1539" i="1"/>
  <c r="I1539" i="1"/>
  <c r="Q1538" i="1"/>
  <c r="I1538" i="1"/>
  <c r="Q1537" i="1"/>
  <c r="I1537" i="1"/>
  <c r="Q1536" i="1"/>
  <c r="I1536" i="1"/>
  <c r="Q1535" i="1"/>
  <c r="I1535" i="1"/>
  <c r="Q1534" i="1"/>
  <c r="I1534" i="1"/>
  <c r="Q1533" i="1"/>
  <c r="I1533" i="1"/>
  <c r="Q1532" i="1"/>
  <c r="I1532" i="1"/>
  <c r="Q1531" i="1"/>
  <c r="I1531" i="1"/>
  <c r="Q1530" i="1"/>
  <c r="I1530" i="1"/>
  <c r="Q1529" i="1"/>
  <c r="I1529" i="1"/>
  <c r="Q1528" i="1"/>
  <c r="I1528" i="1"/>
  <c r="Q1527" i="1"/>
  <c r="I1527" i="1"/>
  <c r="Q1526" i="1"/>
  <c r="I1526" i="1"/>
  <c r="Q1525" i="1"/>
  <c r="I1525" i="1"/>
  <c r="Q1524" i="1"/>
  <c r="I1524" i="1"/>
  <c r="Q1523" i="1"/>
  <c r="I1523" i="1"/>
  <c r="Q1522" i="1"/>
  <c r="I1522" i="1"/>
  <c r="Q1521" i="1"/>
  <c r="I1521" i="1"/>
  <c r="Q1520" i="1"/>
  <c r="I1520" i="1"/>
  <c r="Q1519" i="1"/>
  <c r="I1519" i="1"/>
  <c r="Q1518" i="1"/>
  <c r="I1518" i="1"/>
  <c r="Q1517" i="1"/>
  <c r="I1517" i="1"/>
  <c r="Q1516" i="1"/>
  <c r="I1516" i="1"/>
  <c r="Q1515" i="1"/>
  <c r="I1515" i="1"/>
  <c r="Q1514" i="1"/>
  <c r="I1514" i="1"/>
  <c r="Q1513" i="1"/>
  <c r="I1513" i="1"/>
  <c r="Q1512" i="1"/>
  <c r="I1512" i="1"/>
  <c r="Q1511" i="1"/>
  <c r="I1511" i="1"/>
  <c r="Q1510" i="1"/>
  <c r="I1510" i="1"/>
  <c r="Q1509" i="1"/>
  <c r="I1509" i="1"/>
  <c r="Q1508" i="1"/>
  <c r="I1508" i="1"/>
  <c r="Q1507" i="1"/>
  <c r="I1507" i="1"/>
  <c r="Q1506" i="1"/>
  <c r="I1506" i="1"/>
  <c r="Q1505" i="1"/>
  <c r="I1505" i="1"/>
  <c r="Q1504" i="1"/>
  <c r="I1504" i="1"/>
  <c r="Q1503" i="1"/>
  <c r="I1503" i="1"/>
  <c r="Q1502" i="1"/>
  <c r="I1502" i="1"/>
  <c r="Q1501" i="1"/>
  <c r="I1501" i="1"/>
  <c r="Q1500" i="1"/>
  <c r="I1500" i="1"/>
  <c r="Q1499" i="1"/>
  <c r="I1499" i="1"/>
  <c r="Q1498" i="1"/>
  <c r="I1498" i="1"/>
  <c r="Q1497" i="1"/>
  <c r="I1497" i="1"/>
  <c r="Q1496" i="1"/>
  <c r="I1496" i="1"/>
  <c r="Q1495" i="1"/>
  <c r="I1495" i="1"/>
  <c r="Q1494" i="1"/>
  <c r="I1494" i="1"/>
  <c r="Q1493" i="1"/>
  <c r="I1493" i="1"/>
  <c r="Q1492" i="1"/>
  <c r="I1492" i="1"/>
  <c r="Q1491" i="1"/>
  <c r="I1491" i="1"/>
  <c r="Q1490" i="1"/>
  <c r="I1490" i="1"/>
  <c r="Q1489" i="1"/>
  <c r="I1489" i="1"/>
  <c r="Q1488" i="1"/>
  <c r="I1488" i="1"/>
  <c r="Q1487" i="1"/>
  <c r="I1487" i="1"/>
  <c r="Q1486" i="1"/>
  <c r="I1486" i="1"/>
  <c r="Q1485" i="1"/>
  <c r="I1485" i="1"/>
  <c r="Q1484" i="1"/>
  <c r="I1484" i="1"/>
  <c r="Q1483" i="1"/>
  <c r="I1483" i="1"/>
  <c r="Q1482" i="1"/>
  <c r="I1482" i="1"/>
  <c r="Q1481" i="1"/>
  <c r="I1481" i="1"/>
  <c r="Q1480" i="1"/>
  <c r="I1480" i="1"/>
  <c r="Q1479" i="1"/>
  <c r="I1479" i="1"/>
  <c r="Q1478" i="1"/>
  <c r="I1478" i="1"/>
  <c r="Q1477" i="1"/>
  <c r="I1477" i="1"/>
  <c r="Q1476" i="1"/>
  <c r="I1476" i="1"/>
  <c r="Q1475" i="1"/>
  <c r="I1475" i="1"/>
  <c r="Q1474" i="1"/>
  <c r="I1474" i="1"/>
  <c r="Q1473" i="1"/>
  <c r="I1473" i="1"/>
  <c r="Q1472" i="1"/>
  <c r="I1472" i="1"/>
  <c r="Q1471" i="1"/>
  <c r="I1471" i="1"/>
  <c r="Q1470" i="1"/>
  <c r="I1470" i="1"/>
  <c r="Q1469" i="1"/>
  <c r="I1469" i="1"/>
  <c r="Q1468" i="1"/>
  <c r="I1468" i="1"/>
  <c r="Q1467" i="1"/>
  <c r="I1467" i="1"/>
  <c r="Q1466" i="1"/>
  <c r="I1466" i="1"/>
  <c r="Q1465" i="1"/>
  <c r="I1465" i="1"/>
  <c r="Q1464" i="1"/>
  <c r="I1464" i="1"/>
  <c r="Q1463" i="1"/>
  <c r="I1463" i="1"/>
  <c r="Q1462" i="1"/>
  <c r="I1462" i="1"/>
  <c r="Q1461" i="1"/>
  <c r="I1461" i="1"/>
  <c r="Q1460" i="1"/>
  <c r="I1460" i="1"/>
  <c r="Q1459" i="1"/>
  <c r="I1459" i="1"/>
  <c r="Q1458" i="1"/>
  <c r="I1458" i="1"/>
  <c r="Q1457" i="1"/>
  <c r="I1457" i="1"/>
  <c r="Q1456" i="1"/>
  <c r="I1456" i="1"/>
  <c r="Q1455" i="1"/>
  <c r="I1455" i="1"/>
  <c r="Q1454" i="1"/>
  <c r="I1454" i="1"/>
  <c r="Q1453" i="1"/>
  <c r="I1453" i="1"/>
  <c r="Q1452" i="1"/>
  <c r="I1452" i="1"/>
  <c r="Q1451" i="1"/>
  <c r="I1451" i="1"/>
  <c r="Q1450" i="1"/>
  <c r="I1450" i="1"/>
  <c r="Q1449" i="1"/>
  <c r="I1449" i="1"/>
  <c r="Q1448" i="1"/>
  <c r="I1448" i="1"/>
  <c r="Q1447" i="1"/>
  <c r="I1447" i="1"/>
  <c r="Q1446" i="1"/>
  <c r="I1446" i="1"/>
  <c r="Q1445" i="1"/>
  <c r="I1445" i="1"/>
  <c r="Q1444" i="1"/>
  <c r="I1444" i="1"/>
  <c r="Q1443" i="1"/>
  <c r="I1443" i="1"/>
  <c r="Q1442" i="1"/>
  <c r="I1442" i="1"/>
  <c r="Q1441" i="1"/>
  <c r="I1441" i="1"/>
  <c r="Q1440" i="1"/>
  <c r="I1440" i="1"/>
  <c r="Q1439" i="1"/>
  <c r="I1439" i="1"/>
  <c r="Q1438" i="1"/>
  <c r="I1438" i="1"/>
  <c r="Q1437" i="1"/>
  <c r="I1437" i="1"/>
  <c r="Q1436" i="1"/>
  <c r="I1436" i="1"/>
  <c r="Q1435" i="1"/>
  <c r="I1435" i="1"/>
  <c r="Q1434" i="1"/>
  <c r="I1434" i="1"/>
  <c r="Q1433" i="1"/>
  <c r="I1433" i="1"/>
  <c r="Q1432" i="1"/>
  <c r="I1432" i="1"/>
  <c r="Q1431" i="1"/>
  <c r="I1431" i="1"/>
  <c r="Q1430" i="1"/>
  <c r="I1430" i="1"/>
  <c r="Q1429" i="1"/>
  <c r="I1429" i="1"/>
  <c r="Q1428" i="1"/>
  <c r="I1428" i="1"/>
  <c r="Q1427" i="1"/>
  <c r="I1427" i="1"/>
  <c r="Q1426" i="1"/>
  <c r="I1426" i="1"/>
  <c r="Q1425" i="1"/>
  <c r="I1425" i="1"/>
  <c r="Q1424" i="1"/>
  <c r="I1424" i="1"/>
  <c r="Q1423" i="1"/>
  <c r="I1423" i="1"/>
  <c r="Q1422" i="1"/>
  <c r="I1422" i="1"/>
  <c r="Q1421" i="1"/>
  <c r="I1421" i="1"/>
  <c r="Q1420" i="1"/>
  <c r="I1420" i="1"/>
  <c r="Q1419" i="1"/>
  <c r="I1419" i="1"/>
  <c r="Q1418" i="1"/>
  <c r="I1418" i="1"/>
  <c r="Q1417" i="1"/>
  <c r="I1417" i="1"/>
  <c r="Q1416" i="1"/>
  <c r="I1416" i="1"/>
  <c r="Q1415" i="1"/>
  <c r="I1415" i="1"/>
  <c r="Q1414" i="1"/>
  <c r="I1414" i="1"/>
  <c r="Q1413" i="1"/>
  <c r="I1413" i="1"/>
  <c r="Q1412" i="1"/>
  <c r="I1412" i="1"/>
  <c r="Q1411" i="1"/>
  <c r="I1411" i="1"/>
  <c r="Q1410" i="1"/>
  <c r="I1410" i="1"/>
  <c r="Q1409" i="1"/>
  <c r="I1409" i="1"/>
  <c r="Q1408" i="1"/>
  <c r="I1408" i="1"/>
  <c r="Q1407" i="1"/>
  <c r="I1407" i="1"/>
  <c r="Q1406" i="1"/>
  <c r="I1406" i="1"/>
  <c r="Q1405" i="1"/>
  <c r="I1405" i="1"/>
  <c r="Q1404" i="1"/>
  <c r="I1404" i="1"/>
  <c r="Q1403" i="1"/>
  <c r="I1403" i="1"/>
  <c r="Q1402" i="1"/>
  <c r="I1402" i="1"/>
  <c r="Q1401" i="1"/>
  <c r="I1401" i="1"/>
  <c r="Q1400" i="1"/>
  <c r="I1400" i="1"/>
  <c r="Q1399" i="1"/>
  <c r="I1399" i="1"/>
  <c r="Q1398" i="1"/>
  <c r="I1398" i="1"/>
  <c r="Q1397" i="1"/>
  <c r="I1397" i="1"/>
  <c r="Q1396" i="1"/>
  <c r="I1396" i="1"/>
  <c r="Q1395" i="1"/>
  <c r="I1395" i="1"/>
  <c r="Q1394" i="1"/>
  <c r="I1394" i="1"/>
  <c r="Q1393" i="1"/>
  <c r="I1393" i="1"/>
  <c r="Q1392" i="1"/>
  <c r="I1392" i="1"/>
  <c r="Q1391" i="1"/>
  <c r="I1391" i="1"/>
  <c r="Q1390" i="1"/>
  <c r="I1390" i="1"/>
  <c r="Q1389" i="1"/>
  <c r="I1389" i="1"/>
  <c r="Q1388" i="1"/>
  <c r="I1388" i="1"/>
  <c r="Q1387" i="1"/>
  <c r="I1387" i="1"/>
  <c r="Q1386" i="1"/>
  <c r="I1386" i="1"/>
  <c r="Q1385" i="1"/>
  <c r="I1385" i="1"/>
  <c r="Q1384" i="1"/>
  <c r="I1384" i="1"/>
  <c r="Q1383" i="1"/>
  <c r="I1383" i="1"/>
  <c r="Q1382" i="1"/>
  <c r="I1382" i="1"/>
  <c r="Q1381" i="1"/>
  <c r="I1381" i="1"/>
  <c r="Q1380" i="1"/>
  <c r="I1380" i="1"/>
  <c r="Q1379" i="1"/>
  <c r="I1379" i="1"/>
  <c r="Q1378" i="1"/>
  <c r="I1378" i="1"/>
  <c r="Q1377" i="1"/>
  <c r="I1377" i="1"/>
  <c r="Q1376" i="1"/>
  <c r="I1376" i="1"/>
  <c r="Q1375" i="1"/>
  <c r="I1375" i="1"/>
  <c r="Q1374" i="1"/>
  <c r="I1374" i="1"/>
  <c r="Q1373" i="1"/>
  <c r="I1373" i="1"/>
  <c r="Q1372" i="1"/>
  <c r="I1372" i="1"/>
  <c r="Q1371" i="1"/>
  <c r="I1371" i="1"/>
  <c r="Q1370" i="1"/>
  <c r="I1370" i="1"/>
  <c r="Q1369" i="1"/>
  <c r="I1369" i="1"/>
  <c r="Q1368" i="1"/>
  <c r="I1368" i="1"/>
  <c r="Q1367" i="1"/>
  <c r="I1367" i="1"/>
  <c r="Q1366" i="1"/>
  <c r="I1366" i="1"/>
  <c r="Q1365" i="1"/>
  <c r="I1365" i="1"/>
  <c r="Q1364" i="1"/>
  <c r="I1364" i="1"/>
  <c r="Q1363" i="1"/>
  <c r="I1363" i="1"/>
  <c r="Q1362" i="1"/>
  <c r="I1362" i="1"/>
  <c r="Q1361" i="1"/>
  <c r="I1361" i="1"/>
  <c r="Q1360" i="1"/>
  <c r="I1360" i="1"/>
  <c r="Q1359" i="1"/>
  <c r="I1359" i="1"/>
  <c r="Q1358" i="1"/>
  <c r="I1358" i="1"/>
  <c r="Q1357" i="1"/>
  <c r="I1357" i="1"/>
  <c r="Q1356" i="1"/>
  <c r="I1356" i="1"/>
  <c r="Q1355" i="1"/>
  <c r="I1355" i="1"/>
  <c r="Q1354" i="1"/>
  <c r="I1354" i="1"/>
  <c r="Q1353" i="1"/>
  <c r="I1353" i="1"/>
  <c r="Q1352" i="1"/>
  <c r="I1352" i="1"/>
  <c r="Q1351" i="1"/>
  <c r="I1351" i="1"/>
  <c r="Q1350" i="1"/>
  <c r="I1350" i="1"/>
  <c r="Q1349" i="1"/>
  <c r="I1349" i="1"/>
  <c r="Q1348" i="1"/>
  <c r="I1348" i="1"/>
  <c r="Q1347" i="1"/>
  <c r="I1347" i="1"/>
  <c r="Q1346" i="1"/>
  <c r="I1346" i="1"/>
  <c r="Q1345" i="1"/>
  <c r="I1345" i="1"/>
  <c r="Q1344" i="1"/>
  <c r="I1344" i="1"/>
  <c r="Q1343" i="1"/>
  <c r="I1343" i="1"/>
  <c r="Q1342" i="1"/>
  <c r="I1342" i="1"/>
  <c r="Q1341" i="1"/>
  <c r="I1341" i="1"/>
  <c r="Q1340" i="1"/>
  <c r="I1340" i="1"/>
  <c r="Q1339" i="1"/>
  <c r="I1339" i="1"/>
  <c r="Q1338" i="1"/>
  <c r="I1338" i="1"/>
  <c r="Q1337" i="1"/>
  <c r="I1337" i="1"/>
  <c r="Q1336" i="1"/>
  <c r="I1336" i="1"/>
  <c r="Q1335" i="1"/>
  <c r="I1335" i="1"/>
  <c r="Q1334" i="1"/>
  <c r="I1334" i="1"/>
  <c r="Q1333" i="1"/>
  <c r="I1333" i="1"/>
  <c r="Q1332" i="1"/>
  <c r="I1332" i="1"/>
  <c r="Q1331" i="1"/>
  <c r="I1331" i="1"/>
  <c r="Q1330" i="1"/>
  <c r="I1330" i="1"/>
  <c r="Q1329" i="1"/>
  <c r="I1329" i="1"/>
  <c r="Q1328" i="1"/>
  <c r="I1328" i="1"/>
  <c r="Q1327" i="1"/>
  <c r="I1327" i="1"/>
  <c r="Q1326" i="1"/>
  <c r="I1326" i="1"/>
  <c r="Q1325" i="1"/>
  <c r="I1325" i="1"/>
  <c r="Q1324" i="1"/>
  <c r="I1324" i="1"/>
  <c r="Q1323" i="1"/>
  <c r="I1323" i="1"/>
  <c r="Q1322" i="1"/>
  <c r="I1322" i="1"/>
  <c r="Q1321" i="1"/>
  <c r="I1321" i="1"/>
  <c r="Q1320" i="1"/>
  <c r="I1320" i="1"/>
  <c r="Q1319" i="1"/>
  <c r="I1319" i="1"/>
  <c r="Q1318" i="1"/>
  <c r="I1318" i="1"/>
  <c r="Q1317" i="1"/>
  <c r="I1317" i="1"/>
  <c r="Q1316" i="1"/>
  <c r="I1316" i="1"/>
  <c r="Q1315" i="1"/>
  <c r="I1315" i="1"/>
  <c r="Q1314" i="1"/>
  <c r="I1314" i="1"/>
  <c r="Q1313" i="1"/>
  <c r="I1313" i="1"/>
  <c r="Q1312" i="1"/>
  <c r="I1312" i="1"/>
  <c r="Q1311" i="1"/>
  <c r="I1311" i="1"/>
  <c r="Q1310" i="1"/>
  <c r="I1310" i="1"/>
  <c r="Q1309" i="1"/>
  <c r="I1309" i="1"/>
  <c r="Q1308" i="1"/>
  <c r="I1308" i="1"/>
  <c r="Q1307" i="1"/>
  <c r="I1307" i="1"/>
  <c r="Q1306" i="1"/>
  <c r="I1306" i="1"/>
  <c r="Q1305" i="1"/>
  <c r="I1305" i="1"/>
  <c r="Q1304" i="1"/>
  <c r="I1304" i="1"/>
  <c r="Q1303" i="1"/>
  <c r="I1303" i="1"/>
  <c r="Q1302" i="1"/>
  <c r="I1302" i="1"/>
  <c r="Q1301" i="1"/>
  <c r="I1301" i="1"/>
  <c r="Q1300" i="1"/>
  <c r="I1300" i="1"/>
  <c r="Q1299" i="1"/>
  <c r="I1299" i="1"/>
  <c r="Q1298" i="1"/>
  <c r="I1298" i="1"/>
  <c r="Q1297" i="1"/>
  <c r="I1297" i="1"/>
  <c r="Q1296" i="1"/>
  <c r="I1296" i="1"/>
  <c r="Q1295" i="1"/>
  <c r="I1295" i="1"/>
  <c r="Q1294" i="1"/>
  <c r="I1294" i="1"/>
  <c r="Q1293" i="1"/>
  <c r="I1293" i="1"/>
  <c r="Q1292" i="1"/>
  <c r="I1292" i="1"/>
  <c r="Q1291" i="1"/>
  <c r="I1291" i="1"/>
  <c r="Q1290" i="1"/>
  <c r="I1290" i="1"/>
  <c r="Q1289" i="1"/>
  <c r="I1289" i="1"/>
  <c r="Q1288" i="1"/>
  <c r="I1288" i="1"/>
  <c r="Q1287" i="1"/>
  <c r="I1287" i="1"/>
  <c r="Q1286" i="1"/>
  <c r="I1286" i="1"/>
  <c r="Q1285" i="1"/>
  <c r="I1285" i="1"/>
  <c r="Q1284" i="1"/>
  <c r="I1284" i="1"/>
  <c r="Q1283" i="1"/>
  <c r="I1283" i="1"/>
  <c r="Q1282" i="1"/>
  <c r="I1282" i="1"/>
  <c r="Q1281" i="1"/>
  <c r="I1281" i="1"/>
  <c r="Q1280" i="1"/>
  <c r="I1280" i="1"/>
  <c r="Q1279" i="1"/>
  <c r="I1279" i="1"/>
  <c r="Q1278" i="1"/>
  <c r="I1278" i="1"/>
  <c r="Q1277" i="1"/>
  <c r="I1277" i="1"/>
  <c r="Q1276" i="1"/>
  <c r="I1276" i="1"/>
  <c r="Q1275" i="1"/>
  <c r="I1275" i="1"/>
  <c r="Q1274" i="1"/>
  <c r="I1274" i="1"/>
  <c r="Q1273" i="1"/>
  <c r="I1273" i="1"/>
  <c r="Q1272" i="1"/>
  <c r="I1272" i="1"/>
  <c r="Q1271" i="1"/>
  <c r="I1271" i="1"/>
  <c r="Q1270" i="1"/>
  <c r="I1270" i="1"/>
  <c r="Q1269" i="1"/>
  <c r="I1269" i="1"/>
  <c r="Q1268" i="1"/>
  <c r="I1268" i="1"/>
  <c r="Q1267" i="1"/>
  <c r="I1267" i="1"/>
  <c r="Q1266" i="1"/>
  <c r="I1266" i="1"/>
  <c r="Q1265" i="1"/>
  <c r="I1265" i="1"/>
  <c r="Q1264" i="1"/>
  <c r="I1264" i="1"/>
  <c r="Q1263" i="1"/>
  <c r="I1263" i="1"/>
  <c r="Q1262" i="1"/>
  <c r="I1262" i="1"/>
  <c r="Q1261" i="1"/>
  <c r="I1261" i="1"/>
  <c r="Q1260" i="1"/>
  <c r="I1260" i="1"/>
  <c r="Q1259" i="1"/>
  <c r="I1259" i="1"/>
  <c r="Q1258" i="1"/>
  <c r="I1258" i="1"/>
  <c r="Q1257" i="1"/>
  <c r="I1257" i="1"/>
  <c r="Q1256" i="1"/>
  <c r="I1256" i="1"/>
  <c r="Q1255" i="1"/>
  <c r="I1255" i="1"/>
  <c r="Q1254" i="1"/>
  <c r="I1254" i="1"/>
  <c r="Q1253" i="1"/>
  <c r="I1253" i="1"/>
  <c r="Q1252" i="1"/>
  <c r="I1252" i="1"/>
  <c r="Q1251" i="1"/>
  <c r="I1251" i="1"/>
  <c r="Q1250" i="1"/>
  <c r="I1250" i="1"/>
  <c r="Q1249" i="1"/>
  <c r="I1249" i="1"/>
  <c r="Q1248" i="1"/>
  <c r="I1248" i="1"/>
  <c r="Q1247" i="1"/>
  <c r="I1247" i="1"/>
  <c r="Q1246" i="1"/>
  <c r="I1246" i="1"/>
  <c r="Q1245" i="1"/>
  <c r="I1245" i="1"/>
  <c r="Q1244" i="1"/>
  <c r="I1244" i="1"/>
  <c r="Q1243" i="1"/>
  <c r="I1243" i="1"/>
  <c r="Q1242" i="1"/>
  <c r="I1242" i="1"/>
  <c r="Q1241" i="1"/>
  <c r="I1241" i="1"/>
  <c r="Q1240" i="1"/>
  <c r="I1240" i="1"/>
  <c r="Q1239" i="1"/>
  <c r="I1239" i="1"/>
  <c r="Q1238" i="1"/>
  <c r="I1238" i="1"/>
  <c r="Q1237" i="1"/>
  <c r="I1237" i="1"/>
  <c r="Q1236" i="1"/>
  <c r="I1236" i="1"/>
  <c r="Q1235" i="1"/>
  <c r="I1235" i="1"/>
  <c r="Q1234" i="1"/>
  <c r="I1234" i="1"/>
  <c r="Q1233" i="1"/>
  <c r="I1233" i="1"/>
  <c r="Q1232" i="1"/>
  <c r="I1232" i="1"/>
  <c r="Q1231" i="1"/>
  <c r="I1231" i="1"/>
  <c r="Q1230" i="1"/>
  <c r="I1230" i="1"/>
  <c r="Q1229" i="1"/>
  <c r="I1229" i="1"/>
  <c r="Q1228" i="1"/>
  <c r="I1228" i="1"/>
  <c r="Q1227" i="1"/>
  <c r="I1227" i="1"/>
  <c r="Q1226" i="1"/>
  <c r="I1226" i="1"/>
  <c r="Q1225" i="1"/>
  <c r="I1225" i="1"/>
  <c r="Q1224" i="1"/>
  <c r="I1224" i="1"/>
  <c r="Q1223" i="1"/>
  <c r="I1223" i="1"/>
  <c r="Q1222" i="1"/>
  <c r="I1222" i="1"/>
  <c r="Q1221" i="1"/>
  <c r="I1221" i="1"/>
  <c r="Q1220" i="1"/>
  <c r="I1220" i="1"/>
  <c r="Q1219" i="1"/>
  <c r="I1219" i="1"/>
  <c r="Q1218" i="1"/>
  <c r="I1218" i="1"/>
  <c r="Q1217" i="1"/>
  <c r="I1217" i="1"/>
  <c r="Q1216" i="1"/>
  <c r="I1216" i="1"/>
  <c r="Q1215" i="1"/>
  <c r="I1215" i="1"/>
  <c r="Q1214" i="1"/>
  <c r="I1214" i="1"/>
  <c r="Q1213" i="1"/>
  <c r="I1213" i="1"/>
  <c r="Q1212" i="1"/>
  <c r="I1212" i="1"/>
  <c r="Q1211" i="1"/>
  <c r="I1211" i="1"/>
  <c r="Q1210" i="1"/>
  <c r="I1210" i="1"/>
  <c r="Q1209" i="1"/>
  <c r="I1209" i="1"/>
  <c r="Q1208" i="1"/>
  <c r="I1208" i="1"/>
  <c r="Q1207" i="1"/>
  <c r="I1207" i="1"/>
  <c r="Q1206" i="1"/>
  <c r="I1206" i="1"/>
  <c r="Q1205" i="1"/>
  <c r="I1205" i="1"/>
  <c r="Q1204" i="1"/>
  <c r="I1204" i="1"/>
  <c r="Q1203" i="1"/>
  <c r="I1203" i="1"/>
  <c r="Q1202" i="1"/>
  <c r="I1202" i="1"/>
  <c r="Q1201" i="1"/>
  <c r="I1201" i="1"/>
  <c r="Q1200" i="1"/>
  <c r="I1200" i="1"/>
  <c r="Q1199" i="1"/>
  <c r="I1199" i="1"/>
  <c r="Q1198" i="1"/>
  <c r="I1198" i="1"/>
  <c r="Q1197" i="1"/>
  <c r="I1197" i="1"/>
  <c r="Q1196" i="1"/>
  <c r="I1196" i="1"/>
  <c r="Q1195" i="1"/>
  <c r="I1195" i="1"/>
  <c r="Q1194" i="1"/>
  <c r="I1194" i="1"/>
  <c r="Q1193" i="1"/>
  <c r="I1193" i="1"/>
  <c r="Q1192" i="1"/>
  <c r="I1192" i="1"/>
  <c r="Q1191" i="1"/>
  <c r="I1191" i="1"/>
  <c r="Q1190" i="1"/>
  <c r="I1190" i="1"/>
  <c r="Q1189" i="1"/>
  <c r="I1189" i="1"/>
  <c r="Q1188" i="1"/>
  <c r="I1188" i="1"/>
  <c r="Q1187" i="1"/>
  <c r="I1187" i="1"/>
  <c r="Q1186" i="1"/>
  <c r="I1186" i="1"/>
  <c r="Q1185" i="1"/>
  <c r="I1185" i="1"/>
  <c r="Q1184" i="1"/>
  <c r="I1184" i="1"/>
  <c r="Q1183" i="1"/>
  <c r="I1183" i="1"/>
  <c r="Q1182" i="1"/>
  <c r="I1182" i="1"/>
  <c r="Q1181" i="1"/>
  <c r="I1181" i="1"/>
  <c r="Q1180" i="1"/>
  <c r="I1180" i="1"/>
  <c r="Q1179" i="1"/>
  <c r="I1179" i="1"/>
  <c r="Q1178" i="1"/>
  <c r="I1178" i="1"/>
  <c r="Q1177" i="1"/>
  <c r="I1177" i="1"/>
  <c r="Q1176" i="1"/>
  <c r="I1176" i="1"/>
  <c r="Q1175" i="1"/>
  <c r="I1175" i="1"/>
  <c r="Q1174" i="1"/>
  <c r="I1174" i="1"/>
  <c r="Q1173" i="1"/>
  <c r="I1173" i="1"/>
  <c r="Q1172" i="1"/>
  <c r="I1172" i="1"/>
  <c r="Q1171" i="1"/>
  <c r="I1171" i="1"/>
  <c r="Q1170" i="1"/>
  <c r="I1170" i="1"/>
  <c r="Q1169" i="1"/>
  <c r="I1169" i="1"/>
  <c r="Q1168" i="1"/>
  <c r="I1168" i="1"/>
  <c r="Q1167" i="1"/>
  <c r="I1167" i="1"/>
  <c r="Q1166" i="1"/>
  <c r="I1166" i="1"/>
  <c r="Q1165" i="1"/>
  <c r="I1165" i="1"/>
  <c r="Q1164" i="1"/>
  <c r="I1164" i="1"/>
  <c r="Q1163" i="1"/>
  <c r="I1163" i="1"/>
  <c r="Q1162" i="1"/>
  <c r="I1162" i="1"/>
  <c r="Q1161" i="1"/>
  <c r="I1161" i="1"/>
  <c r="Q1160" i="1"/>
  <c r="I1160" i="1"/>
  <c r="Q1159" i="1"/>
  <c r="I1159" i="1"/>
  <c r="Q1158" i="1"/>
  <c r="I1158" i="1"/>
  <c r="Q1157" i="1"/>
  <c r="I1157" i="1"/>
  <c r="Q1156" i="1"/>
  <c r="I1156" i="1"/>
  <c r="Q1155" i="1"/>
  <c r="I1155" i="1"/>
  <c r="Q1154" i="1"/>
  <c r="I1154" i="1"/>
  <c r="Q1153" i="1"/>
  <c r="I1153" i="1"/>
  <c r="Q1152" i="1"/>
  <c r="I1152" i="1"/>
  <c r="Q1151" i="1"/>
  <c r="I1151" i="1"/>
  <c r="Q1150" i="1"/>
  <c r="I1150" i="1"/>
  <c r="Q1149" i="1"/>
  <c r="I1149" i="1"/>
  <c r="Q1148" i="1"/>
  <c r="I1148" i="1"/>
  <c r="Q1147" i="1"/>
  <c r="I1147" i="1"/>
  <c r="Q1146" i="1"/>
  <c r="I1146" i="1"/>
  <c r="Q1145" i="1"/>
  <c r="I1145" i="1"/>
  <c r="Q1144" i="1"/>
  <c r="I1144" i="1"/>
  <c r="Q1143" i="1"/>
  <c r="I1143" i="1"/>
  <c r="Q1142" i="1"/>
  <c r="I1142" i="1"/>
  <c r="Q1141" i="1"/>
  <c r="I1141" i="1"/>
  <c r="Q1140" i="1"/>
  <c r="I1140" i="1"/>
  <c r="Q1139" i="1"/>
  <c r="I1139" i="1"/>
  <c r="Q1138" i="1"/>
  <c r="I1138" i="1"/>
  <c r="Q1137" i="1"/>
  <c r="I1137" i="1"/>
  <c r="Q1136" i="1"/>
  <c r="I1136" i="1"/>
  <c r="Q1135" i="1"/>
  <c r="I1135" i="1"/>
  <c r="Q1134" i="1"/>
  <c r="I1134" i="1"/>
  <c r="Q1133" i="1"/>
  <c r="I1133" i="1"/>
  <c r="Q1132" i="1"/>
  <c r="I1132" i="1"/>
  <c r="Q1131" i="1"/>
  <c r="I1131" i="1"/>
  <c r="Q1130" i="1"/>
  <c r="I1130" i="1"/>
  <c r="Q1129" i="1"/>
  <c r="I1129" i="1"/>
  <c r="Q1128" i="1"/>
  <c r="I1128" i="1"/>
  <c r="Q1127" i="1"/>
  <c r="I1127" i="1"/>
  <c r="Q1126" i="1"/>
  <c r="I1126" i="1"/>
  <c r="Q1125" i="1"/>
  <c r="I1125" i="1"/>
  <c r="Q1124" i="1"/>
  <c r="I1124" i="1"/>
  <c r="Q1123" i="1"/>
  <c r="I1123" i="1"/>
  <c r="Q1122" i="1"/>
  <c r="I1122" i="1"/>
  <c r="Q1121" i="1"/>
  <c r="I1121" i="1"/>
  <c r="Q1120" i="1"/>
  <c r="I1120" i="1"/>
  <c r="Q1119" i="1"/>
  <c r="I1119" i="1"/>
  <c r="Q1118" i="1"/>
  <c r="I1118" i="1"/>
  <c r="Q1117" i="1"/>
  <c r="I1117" i="1"/>
  <c r="Q1116" i="1"/>
  <c r="I1116" i="1"/>
  <c r="Q1115" i="1"/>
  <c r="I1115" i="1"/>
  <c r="Q1114" i="1"/>
  <c r="I1114" i="1"/>
  <c r="Q1113" i="1"/>
  <c r="I1113" i="1"/>
  <c r="Q1112" i="1"/>
  <c r="I1112" i="1"/>
  <c r="Q1111" i="1"/>
  <c r="I1111" i="1"/>
  <c r="Q1110" i="1"/>
  <c r="I1110" i="1"/>
  <c r="Q1109" i="1"/>
  <c r="I1109" i="1"/>
  <c r="Q1108" i="1"/>
  <c r="I1108" i="1"/>
  <c r="Q1107" i="1"/>
  <c r="I1107" i="1"/>
  <c r="Q1106" i="1"/>
  <c r="I1106" i="1"/>
  <c r="Q1105" i="1"/>
  <c r="I1105" i="1"/>
  <c r="Q1104" i="1"/>
  <c r="I1104" i="1"/>
  <c r="Q1103" i="1"/>
  <c r="I1103" i="1"/>
  <c r="Q1102" i="1"/>
  <c r="I1102" i="1"/>
  <c r="Q1101" i="1"/>
  <c r="I1101" i="1"/>
  <c r="Q1100" i="1"/>
  <c r="I1100" i="1"/>
  <c r="Q1099" i="1"/>
  <c r="I1099" i="1"/>
  <c r="Q1098" i="1"/>
  <c r="I1098" i="1"/>
  <c r="Q1097" i="1"/>
  <c r="I1097" i="1"/>
  <c r="Q1096" i="1"/>
  <c r="I1096" i="1"/>
  <c r="Q1095" i="1"/>
  <c r="I1095" i="1"/>
  <c r="Q1094" i="1"/>
  <c r="I1094" i="1"/>
  <c r="Q1093" i="1"/>
  <c r="I1093" i="1"/>
  <c r="Q1092" i="1"/>
  <c r="I1092" i="1"/>
  <c r="Q1091" i="1"/>
  <c r="I1091" i="1"/>
  <c r="Q1090" i="1"/>
  <c r="I1090" i="1"/>
  <c r="Q1089" i="1"/>
  <c r="I1089" i="1"/>
  <c r="Q1088" i="1"/>
  <c r="I1088" i="1"/>
  <c r="Q1087" i="1"/>
  <c r="I1087" i="1"/>
  <c r="Q1086" i="1"/>
  <c r="I1086" i="1"/>
  <c r="Q1085" i="1"/>
  <c r="I1085" i="1"/>
  <c r="Q1084" i="1"/>
  <c r="I1084" i="1"/>
  <c r="Q1083" i="1"/>
  <c r="I1083" i="1"/>
  <c r="Q1082" i="1"/>
  <c r="I1082" i="1"/>
  <c r="Q1081" i="1"/>
  <c r="I1081" i="1"/>
  <c r="Q1080" i="1"/>
  <c r="I1080" i="1"/>
  <c r="Q1079" i="1"/>
  <c r="I1079" i="1"/>
  <c r="Q1078" i="1"/>
  <c r="I1078" i="1"/>
  <c r="Q1077" i="1"/>
  <c r="I1077" i="1"/>
  <c r="Q1076" i="1"/>
  <c r="I1076" i="1"/>
  <c r="Q1075" i="1"/>
  <c r="I1075" i="1"/>
  <c r="Q1074" i="1"/>
  <c r="I1074" i="1"/>
  <c r="Q1073" i="1"/>
  <c r="I1073" i="1"/>
  <c r="Q1072" i="1"/>
  <c r="I1072" i="1"/>
  <c r="Q1071" i="1"/>
  <c r="I1071" i="1"/>
  <c r="Q1070" i="1"/>
  <c r="I1070" i="1"/>
  <c r="Q1069" i="1"/>
  <c r="I1069" i="1"/>
  <c r="Q1068" i="1"/>
  <c r="I1068" i="1"/>
  <c r="Q1067" i="1"/>
  <c r="I1067" i="1"/>
  <c r="Q1066" i="1"/>
  <c r="I1066" i="1"/>
  <c r="Q1065" i="1"/>
  <c r="I1065" i="1"/>
  <c r="Q1064" i="1"/>
  <c r="I1064" i="1"/>
  <c r="Q1063" i="1"/>
  <c r="I1063" i="1"/>
  <c r="Q1062" i="1"/>
  <c r="I1062" i="1"/>
  <c r="Q1061" i="1"/>
  <c r="I1061" i="1"/>
  <c r="Q1060" i="1"/>
  <c r="I1060" i="1"/>
  <c r="Q1059" i="1"/>
  <c r="I1059" i="1"/>
  <c r="Q1058" i="1"/>
  <c r="I1058" i="1"/>
  <c r="Q1057" i="1"/>
  <c r="I1057" i="1"/>
  <c r="Q1056" i="1"/>
  <c r="I1056" i="1"/>
  <c r="Q1055" i="1"/>
  <c r="I1055" i="1"/>
  <c r="Q1054" i="1"/>
  <c r="I1054" i="1"/>
  <c r="Q1053" i="1"/>
  <c r="I1053" i="1"/>
  <c r="Q1052" i="1"/>
  <c r="I1052" i="1"/>
  <c r="Q1051" i="1"/>
  <c r="I1051" i="1"/>
  <c r="Q1050" i="1"/>
  <c r="I1050" i="1"/>
  <c r="Q1049" i="1"/>
  <c r="I1049" i="1"/>
  <c r="Q1048" i="1"/>
  <c r="I1048" i="1"/>
  <c r="Q1047" i="1"/>
  <c r="I1047" i="1"/>
  <c r="Q1046" i="1"/>
  <c r="I1046" i="1"/>
  <c r="Q1045" i="1"/>
  <c r="I1045" i="1"/>
  <c r="Q1044" i="1"/>
  <c r="I1044" i="1"/>
  <c r="Q1043" i="1"/>
  <c r="I1043" i="1"/>
  <c r="Q1042" i="1"/>
  <c r="I1042" i="1"/>
  <c r="Q1041" i="1"/>
  <c r="I1041" i="1"/>
  <c r="Q1040" i="1"/>
  <c r="I1040" i="1"/>
  <c r="Q1039" i="1"/>
  <c r="I1039" i="1"/>
  <c r="Q1038" i="1"/>
  <c r="I1038" i="1"/>
  <c r="Q1037" i="1"/>
  <c r="I1037" i="1"/>
  <c r="Q1036" i="1"/>
  <c r="I1036" i="1"/>
  <c r="Q1035" i="1"/>
  <c r="I1035" i="1"/>
  <c r="Q1034" i="1"/>
  <c r="I1034" i="1"/>
  <c r="Q1033" i="1"/>
  <c r="I1033" i="1"/>
  <c r="Q1032" i="1"/>
  <c r="I1032" i="1"/>
  <c r="Q1031" i="1"/>
  <c r="I1031" i="1"/>
  <c r="Q1030" i="1"/>
  <c r="I1030" i="1"/>
  <c r="Q1029" i="1"/>
  <c r="I1029" i="1"/>
  <c r="Q1028" i="1"/>
  <c r="I1028" i="1"/>
  <c r="Q1027" i="1"/>
  <c r="I1027" i="1"/>
  <c r="Q1026" i="1"/>
  <c r="I1026" i="1"/>
  <c r="Q1025" i="1"/>
  <c r="I1025" i="1"/>
  <c r="Q1024" i="1"/>
  <c r="I1024" i="1"/>
  <c r="Q1023" i="1"/>
  <c r="I1023" i="1"/>
  <c r="Q1022" i="1"/>
  <c r="I1022" i="1"/>
  <c r="Q1021" i="1"/>
  <c r="I1021" i="1"/>
  <c r="Q1020" i="1"/>
  <c r="I1020" i="1"/>
  <c r="Q1019" i="1"/>
  <c r="I1019" i="1"/>
  <c r="Q1018" i="1"/>
  <c r="I1018" i="1"/>
  <c r="Q1017" i="1"/>
  <c r="I1017" i="1"/>
  <c r="Q1016" i="1"/>
  <c r="I1016" i="1"/>
  <c r="Q1015" i="1"/>
  <c r="I1015" i="1"/>
  <c r="Q1014" i="1"/>
  <c r="I1014" i="1"/>
  <c r="Q1013" i="1"/>
  <c r="I1013" i="1"/>
  <c r="Q1012" i="1"/>
  <c r="I1012" i="1"/>
  <c r="Q1011" i="1"/>
  <c r="I1011" i="1"/>
  <c r="Q1010" i="1"/>
  <c r="I1010" i="1"/>
  <c r="Q1009" i="1"/>
  <c r="I1009" i="1"/>
  <c r="Q1008" i="1"/>
  <c r="I1008" i="1"/>
  <c r="Q1007" i="1"/>
  <c r="I1007" i="1"/>
  <c r="Q1006" i="1"/>
  <c r="I1006" i="1"/>
  <c r="Q1005" i="1"/>
  <c r="I1005" i="1"/>
  <c r="Q1004" i="1"/>
  <c r="I1004" i="1"/>
  <c r="Q1003" i="1"/>
  <c r="I1003" i="1"/>
  <c r="Q1002" i="1"/>
  <c r="I1002" i="1"/>
  <c r="Q1001" i="1"/>
  <c r="I1001" i="1"/>
  <c r="Q1000" i="1"/>
  <c r="I1000" i="1"/>
  <c r="Q999" i="1"/>
  <c r="I999" i="1"/>
  <c r="Q998" i="1"/>
  <c r="I998" i="1"/>
  <c r="Q997" i="1"/>
  <c r="I997" i="1"/>
  <c r="Q996" i="1"/>
  <c r="I996" i="1"/>
  <c r="Q995" i="1"/>
  <c r="I995" i="1"/>
  <c r="Q994" i="1"/>
  <c r="I994" i="1"/>
  <c r="Q993" i="1"/>
  <c r="I993" i="1"/>
  <c r="Q992" i="1"/>
  <c r="I992" i="1"/>
  <c r="Q991" i="1"/>
  <c r="I991" i="1"/>
  <c r="Q990" i="1"/>
  <c r="I990" i="1"/>
  <c r="Q989" i="1"/>
  <c r="I989" i="1"/>
  <c r="Q988" i="1"/>
  <c r="I988" i="1"/>
  <c r="Q987" i="1"/>
  <c r="I987" i="1"/>
  <c r="Q986" i="1"/>
  <c r="I986" i="1"/>
  <c r="Q985" i="1"/>
  <c r="I985" i="1"/>
  <c r="Q984" i="1"/>
  <c r="I984" i="1"/>
  <c r="Q983" i="1"/>
  <c r="I983" i="1"/>
  <c r="Q982" i="1"/>
  <c r="I982" i="1"/>
  <c r="Q981" i="1"/>
  <c r="I981" i="1"/>
  <c r="Q980" i="1"/>
  <c r="I980" i="1"/>
  <c r="Q979" i="1"/>
  <c r="I979" i="1"/>
  <c r="Q978" i="1"/>
  <c r="I978" i="1"/>
  <c r="Q977" i="1"/>
  <c r="I977" i="1"/>
  <c r="Q976" i="1"/>
  <c r="I976" i="1"/>
  <c r="Q975" i="1"/>
  <c r="I975" i="1"/>
  <c r="Q974" i="1"/>
  <c r="I974" i="1"/>
  <c r="Q973" i="1"/>
  <c r="I973" i="1"/>
  <c r="Q972" i="1"/>
  <c r="I972" i="1"/>
  <c r="Q971" i="1"/>
  <c r="I971" i="1"/>
  <c r="Q970" i="1"/>
  <c r="I970" i="1"/>
  <c r="Q969" i="1"/>
  <c r="I969" i="1"/>
  <c r="Q968" i="1"/>
  <c r="I968" i="1"/>
  <c r="Q967" i="1"/>
  <c r="I967" i="1"/>
  <c r="Q966" i="1"/>
  <c r="I966" i="1"/>
  <c r="Q965" i="1"/>
  <c r="I965" i="1"/>
  <c r="Q964" i="1"/>
  <c r="I964" i="1"/>
  <c r="Q963" i="1"/>
  <c r="I963" i="1"/>
  <c r="Q962" i="1"/>
  <c r="I962" i="1"/>
  <c r="Q961" i="1"/>
  <c r="I961" i="1"/>
  <c r="Q960" i="1"/>
  <c r="I960" i="1"/>
  <c r="Q959" i="1"/>
  <c r="I959" i="1"/>
  <c r="Q958" i="1"/>
  <c r="I958" i="1"/>
  <c r="Q957" i="1"/>
  <c r="I957" i="1"/>
  <c r="Q956" i="1"/>
  <c r="I956" i="1"/>
  <c r="Q955" i="1"/>
  <c r="I955" i="1"/>
  <c r="Q954" i="1"/>
  <c r="I954" i="1"/>
  <c r="Q953" i="1"/>
  <c r="I953" i="1"/>
  <c r="Q952" i="1"/>
  <c r="I952" i="1"/>
  <c r="Q951" i="1"/>
  <c r="I951" i="1"/>
  <c r="Q950" i="1"/>
  <c r="I950" i="1"/>
  <c r="Q949" i="1"/>
  <c r="I949" i="1"/>
  <c r="Q948" i="1"/>
  <c r="I948" i="1"/>
  <c r="Q947" i="1"/>
  <c r="I947" i="1"/>
  <c r="Q946" i="1"/>
  <c r="I946" i="1"/>
  <c r="Q945" i="1"/>
  <c r="I945" i="1"/>
  <c r="Q944" i="1"/>
  <c r="I944" i="1"/>
  <c r="Q943" i="1"/>
  <c r="I943" i="1"/>
  <c r="Q942" i="1"/>
  <c r="I942" i="1"/>
  <c r="Q941" i="1"/>
  <c r="I941" i="1"/>
  <c r="Q940" i="1"/>
  <c r="I940" i="1"/>
  <c r="Q939" i="1"/>
  <c r="I939" i="1"/>
  <c r="Q938" i="1"/>
  <c r="I938" i="1"/>
  <c r="Q937" i="1"/>
  <c r="I937" i="1"/>
  <c r="Q936" i="1"/>
  <c r="I936" i="1"/>
  <c r="Q935" i="1"/>
  <c r="I935" i="1"/>
  <c r="Q934" i="1"/>
  <c r="I934" i="1"/>
  <c r="Q933" i="1"/>
  <c r="I933" i="1"/>
  <c r="Q932" i="1"/>
  <c r="I932" i="1"/>
  <c r="Q931" i="1"/>
  <c r="I931" i="1"/>
  <c r="Q930" i="1"/>
  <c r="I930" i="1"/>
  <c r="Q929" i="1"/>
  <c r="I929" i="1"/>
  <c r="Q928" i="1"/>
  <c r="I928" i="1"/>
  <c r="Q927" i="1"/>
  <c r="I927" i="1"/>
  <c r="Q926" i="1"/>
  <c r="I926" i="1"/>
  <c r="Q925" i="1"/>
  <c r="I925" i="1"/>
  <c r="Q924" i="1"/>
  <c r="I924" i="1"/>
  <c r="Q923" i="1"/>
  <c r="I923" i="1"/>
  <c r="Q922" i="1"/>
  <c r="I922" i="1"/>
  <c r="Q921" i="1"/>
  <c r="I921" i="1"/>
  <c r="Q920" i="1"/>
  <c r="I920" i="1"/>
  <c r="Q919" i="1"/>
  <c r="I919" i="1"/>
  <c r="Q918" i="1"/>
  <c r="I918" i="1"/>
  <c r="Q917" i="1"/>
  <c r="I917" i="1"/>
  <c r="Q916" i="1"/>
  <c r="I916" i="1"/>
  <c r="Q915" i="1"/>
  <c r="I915" i="1"/>
  <c r="Q914" i="1"/>
  <c r="I914" i="1"/>
  <c r="Q913" i="1"/>
  <c r="I913" i="1"/>
  <c r="Q912" i="1"/>
  <c r="I912" i="1"/>
  <c r="Q911" i="1"/>
  <c r="I911" i="1"/>
  <c r="Q910" i="1"/>
  <c r="I910" i="1"/>
  <c r="Q909" i="1"/>
  <c r="I909" i="1"/>
  <c r="Q908" i="1"/>
  <c r="I908" i="1"/>
  <c r="Q907" i="1"/>
  <c r="I907" i="1"/>
  <c r="Q906" i="1"/>
  <c r="I906" i="1"/>
  <c r="Q905" i="1"/>
  <c r="I905" i="1"/>
  <c r="Q904" i="1"/>
  <c r="I904" i="1"/>
  <c r="Q903" i="1"/>
  <c r="I903" i="1"/>
  <c r="Q902" i="1"/>
  <c r="I902" i="1"/>
  <c r="Q901" i="1"/>
  <c r="I901" i="1"/>
  <c r="Q900" i="1"/>
  <c r="I900" i="1"/>
  <c r="Q899" i="1"/>
  <c r="I899" i="1"/>
  <c r="Q898" i="1"/>
  <c r="I898" i="1"/>
  <c r="Q897" i="1"/>
  <c r="I897" i="1"/>
  <c r="Q896" i="1"/>
  <c r="I896" i="1"/>
  <c r="Q895" i="1"/>
  <c r="I895" i="1"/>
  <c r="Q894" i="1"/>
  <c r="I894" i="1"/>
  <c r="Q893" i="1"/>
  <c r="I893" i="1"/>
  <c r="Q892" i="1"/>
  <c r="I892" i="1"/>
  <c r="Q891" i="1"/>
  <c r="I891" i="1"/>
  <c r="Q890" i="1"/>
  <c r="I890" i="1"/>
  <c r="Q889" i="1"/>
  <c r="I889" i="1"/>
  <c r="Q888" i="1"/>
  <c r="I888" i="1"/>
  <c r="Q887" i="1"/>
  <c r="I887" i="1"/>
  <c r="Q886" i="1"/>
  <c r="I886" i="1"/>
  <c r="Q885" i="1"/>
  <c r="I885" i="1"/>
  <c r="Q884" i="1"/>
  <c r="I884" i="1"/>
  <c r="Q883" i="1"/>
  <c r="I883" i="1"/>
  <c r="Q882" i="1"/>
  <c r="I882" i="1"/>
  <c r="Q881" i="1"/>
  <c r="I881" i="1"/>
  <c r="Q880" i="1"/>
  <c r="I880" i="1"/>
  <c r="Q879" i="1"/>
  <c r="I879" i="1"/>
  <c r="Q878" i="1"/>
  <c r="I878" i="1"/>
  <c r="Q877" i="1"/>
  <c r="I877" i="1"/>
  <c r="Q876" i="1"/>
  <c r="I876" i="1"/>
  <c r="Q875" i="1"/>
  <c r="I875" i="1"/>
  <c r="Q874" i="1"/>
  <c r="I874" i="1"/>
  <c r="Q873" i="1"/>
  <c r="I873" i="1"/>
  <c r="Q872" i="1"/>
  <c r="I872" i="1"/>
  <c r="Q871" i="1"/>
  <c r="I871" i="1"/>
  <c r="Q870" i="1"/>
  <c r="I870" i="1"/>
  <c r="Q869" i="1"/>
  <c r="I869" i="1"/>
  <c r="Q868" i="1"/>
  <c r="I868" i="1"/>
  <c r="Q867" i="1"/>
  <c r="I867" i="1"/>
  <c r="Q866" i="1"/>
  <c r="I866" i="1"/>
  <c r="Q865" i="1"/>
  <c r="I865" i="1"/>
  <c r="Q864" i="1"/>
  <c r="I864" i="1"/>
  <c r="Q863" i="1"/>
  <c r="I863" i="1"/>
  <c r="Q862" i="1"/>
  <c r="I862" i="1"/>
  <c r="Q861" i="1"/>
  <c r="I861" i="1"/>
  <c r="Q860" i="1"/>
  <c r="I860" i="1"/>
  <c r="Q859" i="1"/>
  <c r="I859" i="1"/>
  <c r="Q858" i="1"/>
  <c r="I858" i="1"/>
  <c r="Q857" i="1"/>
  <c r="I857" i="1"/>
  <c r="Q856" i="1"/>
  <c r="I856" i="1"/>
  <c r="Q855" i="1"/>
  <c r="I855" i="1"/>
  <c r="Q854" i="1"/>
  <c r="I854" i="1"/>
  <c r="Q853" i="1"/>
  <c r="I853" i="1"/>
  <c r="Q852" i="1"/>
  <c r="I852" i="1"/>
  <c r="Q851" i="1"/>
  <c r="I851" i="1"/>
  <c r="Q850" i="1"/>
  <c r="I850" i="1"/>
  <c r="Q849" i="1"/>
  <c r="I849" i="1"/>
  <c r="Q848" i="1"/>
  <c r="I848" i="1"/>
  <c r="Q847" i="1"/>
  <c r="I847" i="1"/>
  <c r="Q846" i="1"/>
  <c r="I846" i="1"/>
  <c r="Q845" i="1"/>
  <c r="I845" i="1"/>
  <c r="Q844" i="1"/>
  <c r="I844" i="1"/>
  <c r="Q843" i="1"/>
  <c r="I843" i="1"/>
  <c r="Q842" i="1"/>
  <c r="I842" i="1"/>
  <c r="Q841" i="1"/>
  <c r="I841" i="1"/>
  <c r="Q840" i="1"/>
  <c r="I840" i="1"/>
  <c r="Q839" i="1"/>
  <c r="I839" i="1"/>
  <c r="Q838" i="1"/>
  <c r="I838" i="1"/>
  <c r="Q837" i="1"/>
  <c r="I837" i="1"/>
  <c r="Q836" i="1"/>
  <c r="I836" i="1"/>
  <c r="Q835" i="1"/>
  <c r="I835" i="1"/>
  <c r="Q834" i="1"/>
  <c r="I834" i="1"/>
  <c r="Q833" i="1"/>
  <c r="I833" i="1"/>
  <c r="Q832" i="1"/>
  <c r="I832" i="1"/>
  <c r="Q831" i="1"/>
  <c r="I831" i="1"/>
  <c r="Q830" i="1"/>
  <c r="I830" i="1"/>
  <c r="Q829" i="1"/>
  <c r="I829" i="1"/>
  <c r="Q828" i="1"/>
  <c r="I828" i="1"/>
  <c r="Q827" i="1"/>
  <c r="I827" i="1"/>
  <c r="Q826" i="1"/>
  <c r="I826" i="1"/>
  <c r="Q825" i="1"/>
  <c r="I825" i="1"/>
  <c r="Q824" i="1"/>
  <c r="I824" i="1"/>
  <c r="Q823" i="1"/>
  <c r="I823" i="1"/>
  <c r="Q822" i="1"/>
  <c r="I822" i="1"/>
  <c r="Q821" i="1"/>
  <c r="I821" i="1"/>
  <c r="Q820" i="1"/>
  <c r="I820" i="1"/>
  <c r="Q819" i="1"/>
  <c r="I819" i="1"/>
  <c r="Q818" i="1"/>
  <c r="I818" i="1"/>
  <c r="Q817" i="1"/>
  <c r="I817" i="1"/>
  <c r="Q816" i="1"/>
  <c r="I816" i="1"/>
  <c r="Q815" i="1"/>
  <c r="I815" i="1"/>
  <c r="Q814" i="1"/>
  <c r="I814" i="1"/>
  <c r="Q813" i="1"/>
  <c r="I813" i="1"/>
  <c r="Q812" i="1"/>
  <c r="I812" i="1"/>
  <c r="Q811" i="1"/>
  <c r="I811" i="1"/>
  <c r="Q810" i="1"/>
  <c r="I810" i="1"/>
  <c r="Q809" i="1"/>
  <c r="I809" i="1"/>
  <c r="Q808" i="1"/>
  <c r="I808" i="1"/>
  <c r="Q807" i="1"/>
  <c r="I807" i="1"/>
  <c r="Q806" i="1"/>
  <c r="I806" i="1"/>
  <c r="Q805" i="1"/>
  <c r="I805" i="1"/>
  <c r="Q804" i="1"/>
  <c r="I804" i="1"/>
  <c r="Q803" i="1"/>
  <c r="I803" i="1"/>
  <c r="Q802" i="1"/>
  <c r="I802" i="1"/>
  <c r="Q801" i="1"/>
  <c r="I801" i="1"/>
  <c r="Q800" i="1"/>
  <c r="I800" i="1"/>
  <c r="Q799" i="1"/>
  <c r="I799" i="1"/>
  <c r="Q798" i="1"/>
  <c r="I798" i="1"/>
  <c r="Q797" i="1"/>
  <c r="I797" i="1"/>
  <c r="Q796" i="1"/>
  <c r="I796" i="1"/>
  <c r="Q795" i="1"/>
  <c r="I795" i="1"/>
  <c r="Q794" i="1"/>
  <c r="I794" i="1"/>
  <c r="Q793" i="1"/>
  <c r="I793" i="1"/>
  <c r="Q792" i="1"/>
  <c r="I792" i="1"/>
  <c r="Q791" i="1"/>
  <c r="I791" i="1"/>
  <c r="Q790" i="1"/>
  <c r="I790" i="1"/>
  <c r="Q789" i="1"/>
  <c r="I789" i="1"/>
  <c r="Q788" i="1"/>
  <c r="I788" i="1"/>
  <c r="Q787" i="1"/>
  <c r="I787" i="1"/>
  <c r="Q786" i="1"/>
  <c r="I786" i="1"/>
  <c r="Q785" i="1"/>
  <c r="I785" i="1"/>
  <c r="Q784" i="1"/>
  <c r="I784" i="1"/>
  <c r="Q783" i="1"/>
  <c r="I783" i="1"/>
  <c r="Q782" i="1"/>
  <c r="I782" i="1"/>
  <c r="Q781" i="1"/>
  <c r="I781" i="1"/>
  <c r="Q780" i="1"/>
  <c r="I780" i="1"/>
  <c r="Q779" i="1"/>
  <c r="I779" i="1"/>
  <c r="Q778" i="1"/>
  <c r="I778" i="1"/>
  <c r="Q777" i="1"/>
  <c r="I777" i="1"/>
  <c r="Q776" i="1"/>
  <c r="I776" i="1"/>
  <c r="Q775" i="1"/>
  <c r="I775" i="1"/>
  <c r="Q774" i="1"/>
  <c r="I774" i="1"/>
  <c r="Q773" i="1"/>
  <c r="I773" i="1"/>
  <c r="Q772" i="1"/>
  <c r="I772" i="1"/>
  <c r="Q771" i="1"/>
  <c r="I771" i="1"/>
  <c r="Q770" i="1"/>
  <c r="I770" i="1"/>
  <c r="Q769" i="1"/>
  <c r="I769" i="1"/>
  <c r="Q768" i="1"/>
  <c r="I768" i="1"/>
  <c r="Q767" i="1"/>
  <c r="I767" i="1"/>
  <c r="Q766" i="1"/>
  <c r="I766" i="1"/>
  <c r="Q765" i="1"/>
  <c r="I765" i="1"/>
  <c r="Q764" i="1"/>
  <c r="I764" i="1"/>
  <c r="Q763" i="1"/>
  <c r="I763" i="1"/>
  <c r="Q762" i="1"/>
  <c r="I762" i="1"/>
  <c r="Q761" i="1"/>
  <c r="I761" i="1"/>
  <c r="Q760" i="1"/>
  <c r="I760" i="1"/>
  <c r="Q759" i="1"/>
  <c r="I759" i="1"/>
  <c r="Q758" i="1"/>
  <c r="I758" i="1"/>
  <c r="Q757" i="1"/>
  <c r="I757" i="1"/>
  <c r="Q756" i="1"/>
  <c r="I756" i="1"/>
  <c r="Q755" i="1"/>
  <c r="I755" i="1"/>
  <c r="Q754" i="1"/>
  <c r="I754" i="1"/>
  <c r="Q753" i="1"/>
  <c r="I753" i="1"/>
  <c r="Q752" i="1"/>
  <c r="I752" i="1"/>
  <c r="Q751" i="1"/>
  <c r="I751" i="1"/>
  <c r="Q750" i="1"/>
  <c r="I750" i="1"/>
  <c r="Q749" i="1"/>
  <c r="I749" i="1"/>
  <c r="Q748" i="1"/>
  <c r="I748" i="1"/>
  <c r="Q747" i="1"/>
  <c r="I747" i="1"/>
  <c r="Q746" i="1"/>
  <c r="I746" i="1"/>
  <c r="Q745" i="1"/>
  <c r="I745" i="1"/>
  <c r="Q744" i="1"/>
  <c r="I744" i="1"/>
  <c r="Q743" i="1"/>
  <c r="I743" i="1"/>
  <c r="Q742" i="1"/>
  <c r="I742" i="1"/>
  <c r="Q741" i="1"/>
  <c r="I741" i="1"/>
  <c r="Q740" i="1"/>
  <c r="I740" i="1"/>
  <c r="Q739" i="1"/>
  <c r="I739" i="1"/>
  <c r="Q738" i="1"/>
  <c r="I738" i="1"/>
  <c r="Q737" i="1"/>
  <c r="I737" i="1"/>
  <c r="Q736" i="1"/>
  <c r="I736" i="1"/>
  <c r="Q735" i="1"/>
  <c r="I735" i="1"/>
  <c r="Q734" i="1"/>
  <c r="I734" i="1"/>
  <c r="Q733" i="1"/>
  <c r="I733" i="1"/>
  <c r="Q732" i="1"/>
  <c r="I732" i="1"/>
  <c r="Q731" i="1"/>
  <c r="I731" i="1"/>
  <c r="Q730" i="1"/>
  <c r="I730" i="1"/>
  <c r="Q729" i="1"/>
  <c r="I729" i="1"/>
  <c r="Q728" i="1"/>
  <c r="I728" i="1"/>
  <c r="Q727" i="1"/>
  <c r="I727" i="1"/>
  <c r="Q726" i="1"/>
  <c r="I726" i="1"/>
  <c r="Q725" i="1"/>
  <c r="I725" i="1"/>
  <c r="Q724" i="1"/>
  <c r="I724" i="1"/>
  <c r="Q723" i="1"/>
  <c r="I723" i="1"/>
  <c r="Q722" i="1"/>
  <c r="I722" i="1"/>
  <c r="Q721" i="1"/>
  <c r="I721" i="1"/>
  <c r="Q720" i="1"/>
  <c r="I720" i="1"/>
  <c r="Q719" i="1"/>
  <c r="I719" i="1"/>
  <c r="Q718" i="1"/>
  <c r="I718" i="1"/>
  <c r="Q717" i="1"/>
  <c r="I717" i="1"/>
  <c r="Q716" i="1"/>
  <c r="I716" i="1"/>
  <c r="Q715" i="1"/>
  <c r="I715" i="1"/>
  <c r="Q714" i="1"/>
  <c r="I714" i="1"/>
  <c r="Q713" i="1"/>
  <c r="I713" i="1"/>
  <c r="Q712" i="1"/>
  <c r="I712" i="1"/>
  <c r="Q711" i="1"/>
  <c r="I711" i="1"/>
  <c r="Q710" i="1"/>
  <c r="I710" i="1"/>
  <c r="Q709" i="1"/>
  <c r="I709" i="1"/>
  <c r="Q708" i="1"/>
  <c r="I708" i="1"/>
  <c r="Q707" i="1"/>
  <c r="I707" i="1"/>
  <c r="Q706" i="1"/>
  <c r="I706" i="1"/>
  <c r="Q705" i="1"/>
  <c r="I705" i="1"/>
  <c r="Q704" i="1"/>
  <c r="I704" i="1"/>
  <c r="Q703" i="1"/>
  <c r="I703" i="1"/>
  <c r="Q702" i="1"/>
  <c r="I702" i="1"/>
  <c r="Q701" i="1"/>
  <c r="I701" i="1"/>
  <c r="Q700" i="1"/>
  <c r="I700" i="1"/>
  <c r="Q699" i="1"/>
  <c r="I699" i="1"/>
  <c r="Q698" i="1"/>
  <c r="I698" i="1"/>
  <c r="Q697" i="1"/>
  <c r="I697" i="1"/>
  <c r="Q696" i="1"/>
  <c r="I696" i="1"/>
  <c r="Q695" i="1"/>
  <c r="I695" i="1"/>
  <c r="Q694" i="1"/>
  <c r="I694" i="1"/>
  <c r="Q693" i="1"/>
  <c r="I693" i="1"/>
  <c r="Q692" i="1"/>
  <c r="I692" i="1"/>
  <c r="Q691" i="1"/>
  <c r="I691" i="1"/>
  <c r="Q690" i="1"/>
  <c r="I690" i="1"/>
  <c r="Q689" i="1"/>
  <c r="I689" i="1"/>
  <c r="Q688" i="1"/>
  <c r="I688" i="1"/>
  <c r="Q687" i="1"/>
  <c r="I687" i="1"/>
  <c r="Q686" i="1"/>
  <c r="I686" i="1"/>
  <c r="Q685" i="1"/>
  <c r="I685" i="1"/>
  <c r="Q684" i="1"/>
  <c r="I684" i="1"/>
  <c r="Q683" i="1"/>
  <c r="I683" i="1"/>
  <c r="Q682" i="1"/>
  <c r="I682" i="1"/>
  <c r="Q681" i="1"/>
  <c r="I681" i="1"/>
  <c r="Q680" i="1"/>
  <c r="I680" i="1"/>
  <c r="Q679" i="1"/>
  <c r="I679" i="1"/>
  <c r="Q678" i="1"/>
  <c r="I678" i="1"/>
  <c r="Q677" i="1"/>
  <c r="I677" i="1"/>
  <c r="Q676" i="1"/>
  <c r="I676" i="1"/>
  <c r="Q675" i="1"/>
  <c r="I675" i="1"/>
  <c r="Q674" i="1"/>
  <c r="I674" i="1"/>
  <c r="Q673" i="1"/>
  <c r="I673" i="1"/>
  <c r="Q672" i="1"/>
  <c r="I672" i="1"/>
  <c r="Q671" i="1"/>
  <c r="I671" i="1"/>
  <c r="Q670" i="1"/>
  <c r="I670" i="1"/>
  <c r="Q669" i="1"/>
  <c r="I669" i="1"/>
  <c r="Q668" i="1"/>
  <c r="I668" i="1"/>
  <c r="Q667" i="1"/>
  <c r="I667" i="1"/>
  <c r="Q666" i="1"/>
  <c r="I666" i="1"/>
  <c r="Q665" i="1"/>
  <c r="I665" i="1"/>
  <c r="Q664" i="1"/>
  <c r="I664" i="1"/>
  <c r="Q663" i="1"/>
  <c r="I663" i="1"/>
  <c r="Q662" i="1"/>
  <c r="I662" i="1"/>
  <c r="Q661" i="1"/>
  <c r="I661" i="1"/>
  <c r="Q660" i="1"/>
  <c r="I660" i="1"/>
  <c r="Q659" i="1"/>
  <c r="I659" i="1"/>
  <c r="Q658" i="1"/>
  <c r="I658" i="1"/>
  <c r="Q657" i="1"/>
  <c r="I657" i="1"/>
  <c r="Q656" i="1"/>
  <c r="I656" i="1"/>
  <c r="Q655" i="1"/>
  <c r="I655" i="1"/>
  <c r="Q654" i="1"/>
  <c r="I654" i="1"/>
  <c r="Q653" i="1"/>
  <c r="I653" i="1"/>
  <c r="Q652" i="1"/>
  <c r="I652" i="1"/>
  <c r="Q651" i="1"/>
  <c r="I651" i="1"/>
  <c r="Q650" i="1"/>
  <c r="I650" i="1"/>
  <c r="Q649" i="1"/>
  <c r="I649" i="1"/>
  <c r="Q648" i="1"/>
  <c r="I648" i="1"/>
  <c r="Q647" i="1"/>
  <c r="I647" i="1"/>
  <c r="Q646" i="1"/>
  <c r="I646" i="1"/>
  <c r="Q645" i="1"/>
  <c r="I645" i="1"/>
  <c r="Q644" i="1"/>
  <c r="I644" i="1"/>
  <c r="Q643" i="1"/>
  <c r="I643" i="1"/>
  <c r="Q642" i="1"/>
  <c r="I642" i="1"/>
  <c r="Q641" i="1"/>
  <c r="I641" i="1"/>
  <c r="Q640" i="1"/>
  <c r="I640" i="1"/>
  <c r="Q639" i="1"/>
  <c r="I639" i="1"/>
  <c r="Q638" i="1"/>
  <c r="I638" i="1"/>
  <c r="Q637" i="1"/>
  <c r="I637" i="1"/>
  <c r="Q636" i="1"/>
  <c r="I636" i="1"/>
  <c r="Q635" i="1"/>
  <c r="I635" i="1"/>
  <c r="Q634" i="1"/>
  <c r="I634" i="1"/>
  <c r="Q633" i="1"/>
  <c r="I633" i="1"/>
  <c r="Q632" i="1"/>
  <c r="I632" i="1"/>
  <c r="Q631" i="1"/>
  <c r="I631" i="1"/>
  <c r="Q630" i="1"/>
  <c r="I630" i="1"/>
  <c r="Q629" i="1"/>
  <c r="I629" i="1"/>
  <c r="Q628" i="1"/>
  <c r="I628" i="1"/>
  <c r="Q627" i="1"/>
  <c r="I627" i="1"/>
  <c r="Q626" i="1"/>
  <c r="I626" i="1"/>
  <c r="Q625" i="1"/>
  <c r="I625" i="1"/>
  <c r="Q624" i="1"/>
  <c r="I624" i="1"/>
  <c r="Q623" i="1"/>
  <c r="I623" i="1"/>
  <c r="Q622" i="1"/>
  <c r="I622" i="1"/>
  <c r="Q621" i="1"/>
  <c r="I621" i="1"/>
  <c r="Q620" i="1"/>
  <c r="I620" i="1"/>
  <c r="Q619" i="1"/>
  <c r="I619" i="1"/>
  <c r="Q618" i="1"/>
  <c r="I618" i="1"/>
  <c r="Q617" i="1"/>
  <c r="I617" i="1"/>
  <c r="Q616" i="1"/>
  <c r="I616" i="1"/>
  <c r="Q615" i="1"/>
  <c r="I615" i="1"/>
  <c r="Q614" i="1"/>
  <c r="I614" i="1"/>
  <c r="Q613" i="1"/>
  <c r="I613" i="1"/>
  <c r="Q612" i="1"/>
  <c r="I612" i="1"/>
  <c r="Q611" i="1"/>
  <c r="I611" i="1"/>
  <c r="Q610" i="1"/>
  <c r="I610" i="1"/>
  <c r="Q609" i="1"/>
  <c r="I609" i="1"/>
  <c r="Q608" i="1"/>
  <c r="I608" i="1"/>
  <c r="Q607" i="1"/>
  <c r="I607" i="1"/>
  <c r="Q606" i="1"/>
  <c r="I606" i="1"/>
  <c r="Q605" i="1"/>
  <c r="I605" i="1"/>
  <c r="Q604" i="1"/>
  <c r="I604" i="1"/>
  <c r="Q603" i="1"/>
  <c r="I603" i="1"/>
  <c r="Q602" i="1"/>
  <c r="I602" i="1"/>
  <c r="Q601" i="1"/>
  <c r="I601" i="1"/>
  <c r="Q600" i="1"/>
  <c r="I600" i="1"/>
  <c r="Q599" i="1"/>
  <c r="I599" i="1"/>
  <c r="Q598" i="1"/>
  <c r="I598" i="1"/>
  <c r="Q597" i="1"/>
  <c r="I597" i="1"/>
  <c r="Q596" i="1"/>
  <c r="I596" i="1"/>
  <c r="Q595" i="1"/>
  <c r="I595" i="1"/>
  <c r="Q594" i="1"/>
  <c r="I594" i="1"/>
  <c r="Q593" i="1"/>
  <c r="I593" i="1"/>
  <c r="Q592" i="1"/>
  <c r="I592" i="1"/>
  <c r="Q591" i="1"/>
  <c r="I591" i="1"/>
  <c r="Q590" i="1"/>
  <c r="I590" i="1"/>
  <c r="Q589" i="1"/>
  <c r="I589" i="1"/>
  <c r="Q588" i="1"/>
  <c r="I588" i="1"/>
  <c r="Q587" i="1"/>
  <c r="I587" i="1"/>
  <c r="Q586" i="1"/>
  <c r="I586" i="1"/>
  <c r="Q585" i="1"/>
  <c r="I585" i="1"/>
  <c r="Q584" i="1"/>
  <c r="I584" i="1"/>
  <c r="Q583" i="1"/>
  <c r="I583" i="1"/>
  <c r="Q582" i="1"/>
  <c r="I582" i="1"/>
  <c r="Q581" i="1"/>
  <c r="I581" i="1"/>
  <c r="Q580" i="1"/>
  <c r="I580" i="1"/>
  <c r="Q579" i="1"/>
  <c r="I579" i="1"/>
  <c r="Q578" i="1"/>
  <c r="I578" i="1"/>
  <c r="Q577" i="1"/>
  <c r="I577" i="1"/>
  <c r="Q576" i="1"/>
  <c r="I576" i="1"/>
  <c r="Q575" i="1"/>
  <c r="I575" i="1"/>
  <c r="Q574" i="1"/>
  <c r="I574" i="1"/>
  <c r="Q573" i="1"/>
  <c r="I573" i="1"/>
  <c r="Q572" i="1"/>
  <c r="I572" i="1"/>
  <c r="Q571" i="1"/>
  <c r="I571" i="1"/>
  <c r="Q570" i="1"/>
  <c r="I570" i="1"/>
  <c r="Q569" i="1"/>
  <c r="I569" i="1"/>
  <c r="Q568" i="1"/>
  <c r="I568" i="1"/>
  <c r="Q567" i="1"/>
  <c r="I567" i="1"/>
  <c r="Q566" i="1"/>
  <c r="I566" i="1"/>
  <c r="Q565" i="1"/>
  <c r="I565" i="1"/>
  <c r="Q564" i="1"/>
  <c r="I564" i="1"/>
  <c r="Q563" i="1"/>
  <c r="I563" i="1"/>
  <c r="Q562" i="1"/>
  <c r="I562" i="1"/>
  <c r="Q561" i="1"/>
  <c r="I561" i="1"/>
  <c r="Q560" i="1"/>
  <c r="I560" i="1"/>
  <c r="Q559" i="1"/>
  <c r="I559" i="1"/>
  <c r="Q558" i="1"/>
  <c r="I558" i="1"/>
  <c r="Q557" i="1"/>
  <c r="I557" i="1"/>
  <c r="Q556" i="1"/>
  <c r="I556" i="1"/>
  <c r="Q555" i="1"/>
  <c r="I555" i="1"/>
  <c r="Q554" i="1"/>
  <c r="I554" i="1"/>
  <c r="Q553" i="1"/>
  <c r="I553" i="1"/>
  <c r="Q552" i="1"/>
  <c r="I552" i="1"/>
  <c r="Q551" i="1"/>
  <c r="I551" i="1"/>
  <c r="Q550" i="1"/>
  <c r="I550" i="1"/>
  <c r="Q549" i="1"/>
  <c r="I549" i="1"/>
  <c r="Q548" i="1"/>
  <c r="I548" i="1"/>
  <c r="Q547" i="1"/>
  <c r="I547" i="1"/>
  <c r="Q546" i="1"/>
  <c r="I546" i="1"/>
  <c r="Q545" i="1"/>
  <c r="I545" i="1"/>
  <c r="Q544" i="1"/>
  <c r="I544" i="1"/>
  <c r="Q543" i="1"/>
  <c r="I543" i="1"/>
  <c r="Q542" i="1"/>
  <c r="I542" i="1"/>
  <c r="Q541" i="1"/>
  <c r="I541" i="1"/>
  <c r="Q540" i="1"/>
  <c r="I540" i="1"/>
  <c r="Q539" i="1"/>
  <c r="I539" i="1"/>
  <c r="Q538" i="1"/>
  <c r="I538" i="1"/>
  <c r="Q537" i="1"/>
  <c r="I537" i="1"/>
  <c r="Q536" i="1"/>
  <c r="I536" i="1"/>
  <c r="Q535" i="1"/>
  <c r="I535" i="1"/>
  <c r="Q534" i="1"/>
  <c r="I534" i="1"/>
  <c r="Q533" i="1"/>
  <c r="I533" i="1"/>
  <c r="Q532" i="1"/>
  <c r="I532" i="1"/>
  <c r="Q531" i="1"/>
  <c r="I531" i="1"/>
  <c r="Q530" i="1"/>
  <c r="I530" i="1"/>
  <c r="Q529" i="1"/>
  <c r="I529" i="1"/>
  <c r="Q528" i="1"/>
  <c r="I528" i="1"/>
  <c r="Q527" i="1"/>
  <c r="I527" i="1"/>
  <c r="Q526" i="1"/>
  <c r="I526" i="1"/>
  <c r="Q525" i="1"/>
  <c r="I525" i="1"/>
  <c r="Q524" i="1"/>
  <c r="I524" i="1"/>
  <c r="Q523" i="1"/>
  <c r="I523" i="1"/>
  <c r="Q522" i="1"/>
  <c r="I522" i="1"/>
  <c r="Q521" i="1"/>
  <c r="I521" i="1"/>
  <c r="Q520" i="1"/>
  <c r="I520" i="1"/>
  <c r="Q519" i="1"/>
  <c r="I519" i="1"/>
  <c r="Q518" i="1"/>
  <c r="I518" i="1"/>
  <c r="Q517" i="1"/>
  <c r="I517" i="1"/>
  <c r="Q516" i="1"/>
  <c r="I516" i="1"/>
  <c r="Q515" i="1"/>
  <c r="I515" i="1"/>
  <c r="Q514" i="1"/>
  <c r="I514" i="1"/>
  <c r="Q513" i="1"/>
  <c r="I513" i="1"/>
  <c r="Q512" i="1"/>
  <c r="I512" i="1"/>
  <c r="Q511" i="1"/>
  <c r="I511" i="1"/>
  <c r="Q510" i="1"/>
  <c r="I510" i="1"/>
  <c r="Q509" i="1"/>
  <c r="I509" i="1"/>
  <c r="Q508" i="1"/>
  <c r="I508" i="1"/>
  <c r="Q507" i="1"/>
  <c r="I507" i="1"/>
  <c r="Q506" i="1"/>
  <c r="I506" i="1"/>
  <c r="Q505" i="1"/>
  <c r="I505" i="1"/>
  <c r="Q504" i="1"/>
  <c r="I504" i="1"/>
  <c r="Q503" i="1"/>
  <c r="I503" i="1"/>
  <c r="Q502" i="1"/>
  <c r="I502" i="1"/>
  <c r="Q501" i="1"/>
  <c r="I501" i="1"/>
  <c r="Q500" i="1"/>
  <c r="I500" i="1"/>
  <c r="Q499" i="1"/>
  <c r="I499" i="1"/>
  <c r="Q498" i="1"/>
  <c r="I498" i="1"/>
  <c r="Q497" i="1"/>
  <c r="I497" i="1"/>
  <c r="Q496" i="1"/>
  <c r="I496" i="1"/>
  <c r="Q495" i="1"/>
  <c r="I495" i="1"/>
  <c r="Q494" i="1"/>
  <c r="I494" i="1"/>
  <c r="Q493" i="1"/>
  <c r="I493" i="1"/>
  <c r="Q492" i="1"/>
  <c r="I492" i="1"/>
  <c r="Q491" i="1"/>
  <c r="I491" i="1"/>
  <c r="Q490" i="1"/>
  <c r="I490" i="1"/>
  <c r="Q489" i="1"/>
  <c r="I489" i="1"/>
  <c r="Q488" i="1"/>
  <c r="I488" i="1"/>
  <c r="Q487" i="1"/>
  <c r="I487" i="1"/>
  <c r="Q486" i="1"/>
  <c r="I486" i="1"/>
  <c r="Q485" i="1"/>
  <c r="I485" i="1"/>
  <c r="Q484" i="1"/>
  <c r="I484" i="1"/>
  <c r="Q483" i="1"/>
  <c r="I483" i="1"/>
  <c r="Q482" i="1"/>
  <c r="I482" i="1"/>
  <c r="Q481" i="1"/>
  <c r="I481" i="1"/>
  <c r="Q480" i="1"/>
  <c r="I480" i="1"/>
  <c r="Q479" i="1"/>
  <c r="I479" i="1"/>
  <c r="Q478" i="1"/>
  <c r="I478" i="1"/>
  <c r="Q477" i="1"/>
  <c r="I477" i="1"/>
  <c r="Q476" i="1"/>
  <c r="I476" i="1"/>
  <c r="Q475" i="1"/>
  <c r="I475" i="1"/>
  <c r="Q474" i="1"/>
  <c r="I474" i="1"/>
  <c r="Q473" i="1"/>
  <c r="I473" i="1"/>
  <c r="Q472" i="1"/>
  <c r="I472" i="1"/>
  <c r="Q471" i="1"/>
  <c r="I471" i="1"/>
  <c r="Q470" i="1"/>
  <c r="I470" i="1"/>
  <c r="Q469" i="1"/>
  <c r="I469" i="1"/>
  <c r="Q468" i="1"/>
  <c r="I468" i="1"/>
  <c r="Q467" i="1"/>
  <c r="I467" i="1"/>
  <c r="Q466" i="1"/>
  <c r="I466" i="1"/>
  <c r="Q465" i="1"/>
  <c r="I465" i="1"/>
  <c r="Q464" i="1"/>
  <c r="I464" i="1"/>
  <c r="Q463" i="1"/>
  <c r="I463" i="1"/>
  <c r="Q462" i="1"/>
  <c r="I462" i="1"/>
  <c r="Q461" i="1"/>
  <c r="I461" i="1"/>
  <c r="Q460" i="1"/>
  <c r="I460" i="1"/>
  <c r="Q459" i="1"/>
  <c r="I459" i="1"/>
  <c r="Q458" i="1"/>
  <c r="I458" i="1"/>
  <c r="Q457" i="1"/>
  <c r="I457" i="1"/>
  <c r="Q456" i="1"/>
  <c r="I456" i="1"/>
  <c r="Q455" i="1"/>
  <c r="I455" i="1"/>
  <c r="Q454" i="1"/>
  <c r="I454" i="1"/>
  <c r="Q453" i="1"/>
  <c r="I453" i="1"/>
  <c r="Q452" i="1"/>
  <c r="I452" i="1"/>
  <c r="Q451" i="1"/>
  <c r="I451" i="1"/>
  <c r="Q450" i="1"/>
  <c r="I450" i="1"/>
  <c r="Q449" i="1"/>
  <c r="I449" i="1"/>
  <c r="Q448" i="1"/>
  <c r="I448" i="1"/>
  <c r="Q447" i="1"/>
  <c r="I447" i="1"/>
  <c r="Q446" i="1"/>
  <c r="I446" i="1"/>
  <c r="Q445" i="1"/>
  <c r="I445" i="1"/>
  <c r="Q444" i="1"/>
  <c r="I444" i="1"/>
  <c r="Q443" i="1"/>
  <c r="I443" i="1"/>
  <c r="Q442" i="1"/>
  <c r="I442" i="1"/>
  <c r="Q441" i="1"/>
  <c r="I441" i="1"/>
  <c r="Q440" i="1"/>
  <c r="I440" i="1"/>
  <c r="Q439" i="1"/>
  <c r="I439" i="1"/>
  <c r="Q438" i="1"/>
  <c r="I438" i="1"/>
  <c r="Q437" i="1"/>
  <c r="I437" i="1"/>
  <c r="Q436" i="1"/>
  <c r="I436" i="1"/>
  <c r="Q435" i="1"/>
  <c r="I435" i="1"/>
  <c r="Q434" i="1"/>
  <c r="I434" i="1"/>
  <c r="Q433" i="1"/>
  <c r="I433" i="1"/>
  <c r="Q432" i="1"/>
  <c r="I432" i="1"/>
  <c r="Q431" i="1"/>
  <c r="I431" i="1"/>
  <c r="Q430" i="1"/>
  <c r="I430" i="1"/>
  <c r="Q429" i="1"/>
  <c r="I429" i="1"/>
  <c r="Q428" i="1"/>
  <c r="I428" i="1"/>
  <c r="Q427" i="1"/>
  <c r="I427" i="1"/>
  <c r="Q426" i="1"/>
  <c r="I426" i="1"/>
  <c r="Q425" i="1"/>
  <c r="I425" i="1"/>
  <c r="Q424" i="1"/>
  <c r="I424" i="1"/>
  <c r="Q423" i="1"/>
  <c r="I423" i="1"/>
  <c r="Q422" i="1"/>
  <c r="I422" i="1"/>
  <c r="Q421" i="1"/>
  <c r="I421" i="1"/>
  <c r="Q420" i="1"/>
  <c r="I420" i="1"/>
  <c r="Q419" i="1"/>
  <c r="I419" i="1"/>
  <c r="Q418" i="1"/>
  <c r="I418" i="1"/>
  <c r="Q417" i="1"/>
  <c r="I417" i="1"/>
  <c r="Q416" i="1"/>
  <c r="I416" i="1"/>
  <c r="Q415" i="1"/>
  <c r="I415" i="1"/>
  <c r="Q414" i="1"/>
  <c r="I414" i="1"/>
  <c r="Q413" i="1"/>
  <c r="I413" i="1"/>
  <c r="Q412" i="1"/>
  <c r="I412" i="1"/>
  <c r="Q411" i="1"/>
  <c r="I411" i="1"/>
  <c r="Q410" i="1"/>
  <c r="I410" i="1"/>
  <c r="Q409" i="1"/>
  <c r="I409" i="1"/>
  <c r="Q408" i="1"/>
  <c r="I408" i="1"/>
  <c r="Q407" i="1"/>
  <c r="I407" i="1"/>
  <c r="Q406" i="1"/>
  <c r="I406" i="1"/>
  <c r="Q405" i="1"/>
  <c r="I405" i="1"/>
  <c r="Q404" i="1"/>
  <c r="I404" i="1"/>
  <c r="Q403" i="1"/>
  <c r="I403" i="1"/>
  <c r="Q402" i="1"/>
  <c r="I402" i="1"/>
  <c r="Q401" i="1"/>
  <c r="I401" i="1"/>
  <c r="Q400" i="1"/>
  <c r="I400" i="1"/>
  <c r="Q399" i="1"/>
  <c r="I399" i="1"/>
  <c r="Q398" i="1"/>
  <c r="I398" i="1"/>
  <c r="Q397" i="1"/>
  <c r="I397" i="1"/>
  <c r="Q396" i="1"/>
  <c r="I396" i="1"/>
  <c r="Q395" i="1"/>
  <c r="I395" i="1"/>
  <c r="Q394" i="1"/>
  <c r="I394" i="1"/>
  <c r="Q393" i="1"/>
  <c r="I393" i="1"/>
  <c r="Q392" i="1"/>
  <c r="I392" i="1"/>
  <c r="Q391" i="1"/>
  <c r="I391" i="1"/>
  <c r="Q390" i="1"/>
  <c r="I390" i="1"/>
  <c r="Q389" i="1"/>
  <c r="I389" i="1"/>
  <c r="Q388" i="1"/>
  <c r="I388" i="1"/>
  <c r="Q387" i="1"/>
  <c r="I387" i="1"/>
  <c r="Q386" i="1"/>
  <c r="I386" i="1"/>
  <c r="Q385" i="1"/>
  <c r="I385" i="1"/>
  <c r="Q384" i="1"/>
  <c r="I384" i="1"/>
  <c r="Q383" i="1"/>
  <c r="I383" i="1"/>
  <c r="Q382" i="1"/>
  <c r="I382" i="1"/>
  <c r="Q381" i="1"/>
  <c r="I381" i="1"/>
  <c r="Q380" i="1"/>
  <c r="I380" i="1"/>
  <c r="Q379" i="1"/>
  <c r="I379" i="1"/>
  <c r="Q378" i="1"/>
  <c r="I378" i="1"/>
  <c r="Q377" i="1"/>
  <c r="I377" i="1"/>
  <c r="Q376" i="1"/>
  <c r="I376" i="1"/>
  <c r="Q375" i="1"/>
  <c r="I375" i="1"/>
  <c r="Q374" i="1"/>
  <c r="I374" i="1"/>
  <c r="Q373" i="1"/>
  <c r="I373" i="1"/>
  <c r="Q372" i="1"/>
  <c r="I372" i="1"/>
  <c r="Q371" i="1"/>
  <c r="I371" i="1"/>
  <c r="Q370" i="1"/>
  <c r="I370" i="1"/>
  <c r="Q369" i="1"/>
  <c r="I369" i="1"/>
  <c r="Q368" i="1"/>
  <c r="I368" i="1"/>
  <c r="Q367" i="1"/>
  <c r="I367" i="1"/>
  <c r="Q366" i="1"/>
  <c r="I366" i="1"/>
  <c r="Q365" i="1"/>
  <c r="I365" i="1"/>
  <c r="Q364" i="1"/>
  <c r="I364" i="1"/>
  <c r="Q363" i="1"/>
  <c r="I363" i="1"/>
  <c r="Q362" i="1"/>
  <c r="I362" i="1"/>
  <c r="Q361" i="1"/>
  <c r="I361" i="1"/>
  <c r="Q360" i="1"/>
  <c r="I360" i="1"/>
  <c r="Q359" i="1"/>
  <c r="I359" i="1"/>
  <c r="Q358" i="1"/>
  <c r="I358" i="1"/>
  <c r="Q357" i="1"/>
  <c r="I357" i="1"/>
  <c r="Q356" i="1"/>
  <c r="I356" i="1"/>
  <c r="Q355" i="1"/>
  <c r="I355" i="1"/>
  <c r="Q354" i="1"/>
  <c r="I354" i="1"/>
  <c r="Q353" i="1"/>
  <c r="I353" i="1"/>
  <c r="Q352" i="1"/>
  <c r="I352" i="1"/>
  <c r="Q351" i="1"/>
  <c r="I351" i="1"/>
  <c r="Q350" i="1"/>
  <c r="I350" i="1"/>
  <c r="Q349" i="1"/>
  <c r="I349" i="1"/>
  <c r="Q348" i="1"/>
  <c r="I348" i="1"/>
  <c r="Q347" i="1"/>
  <c r="I347" i="1"/>
  <c r="Q346" i="1"/>
  <c r="I346" i="1"/>
  <c r="Q345" i="1"/>
  <c r="I345" i="1"/>
  <c r="Q344" i="1"/>
  <c r="I344" i="1"/>
  <c r="Q343" i="1"/>
  <c r="I343" i="1"/>
  <c r="Q342" i="1"/>
  <c r="I342" i="1"/>
  <c r="Q341" i="1"/>
  <c r="I341" i="1"/>
  <c r="Q340" i="1"/>
  <c r="I340" i="1"/>
  <c r="Q339" i="1"/>
  <c r="I339" i="1"/>
  <c r="Q338" i="1"/>
  <c r="I338" i="1"/>
  <c r="Q337" i="1"/>
  <c r="I337" i="1"/>
  <c r="Q336" i="1"/>
  <c r="I336" i="1"/>
  <c r="Q335" i="1"/>
  <c r="I335" i="1"/>
  <c r="Q334" i="1"/>
  <c r="I334" i="1"/>
  <c r="Q333" i="1"/>
  <c r="I333" i="1"/>
  <c r="Q332" i="1"/>
  <c r="I332" i="1"/>
  <c r="Q331" i="1"/>
  <c r="I331" i="1"/>
  <c r="Q330" i="1"/>
  <c r="I330" i="1"/>
  <c r="Q329" i="1"/>
  <c r="I329" i="1"/>
  <c r="Q328" i="1"/>
  <c r="I328" i="1"/>
  <c r="Q327" i="1"/>
  <c r="I327" i="1"/>
  <c r="Q326" i="1"/>
  <c r="I326" i="1"/>
  <c r="Q325" i="1"/>
  <c r="I325" i="1"/>
  <c r="Q324" i="1"/>
  <c r="I324" i="1"/>
  <c r="Q323" i="1"/>
  <c r="I323" i="1"/>
  <c r="Q322" i="1"/>
  <c r="I322" i="1"/>
  <c r="Q321" i="1"/>
  <c r="I321" i="1"/>
  <c r="Q320" i="1"/>
  <c r="I320" i="1"/>
  <c r="Q319" i="1"/>
  <c r="I319" i="1"/>
  <c r="Q318" i="1"/>
  <c r="I318" i="1"/>
  <c r="Q317" i="1"/>
  <c r="I317" i="1"/>
  <c r="Q316" i="1"/>
  <c r="I316" i="1"/>
  <c r="Q315" i="1"/>
  <c r="I315" i="1"/>
  <c r="Q314" i="1"/>
  <c r="I314" i="1"/>
  <c r="Q313" i="1"/>
  <c r="I313" i="1"/>
  <c r="Q312" i="1"/>
  <c r="I312" i="1"/>
  <c r="Q311" i="1"/>
  <c r="I311" i="1"/>
  <c r="Q310" i="1"/>
  <c r="I310" i="1"/>
  <c r="Q309" i="1"/>
  <c r="I309" i="1"/>
  <c r="Q308" i="1"/>
  <c r="I308" i="1"/>
  <c r="Q307" i="1"/>
  <c r="I307" i="1"/>
  <c r="Q306" i="1"/>
  <c r="I306" i="1"/>
  <c r="Q305" i="1"/>
  <c r="I305" i="1"/>
  <c r="Q304" i="1"/>
  <c r="I304" i="1"/>
  <c r="Q303" i="1"/>
  <c r="I303" i="1"/>
  <c r="Q302" i="1"/>
  <c r="I302" i="1"/>
  <c r="Q301" i="1"/>
  <c r="I301" i="1"/>
  <c r="Q300" i="1"/>
  <c r="I300" i="1"/>
  <c r="Q299" i="1"/>
  <c r="I299" i="1"/>
  <c r="Q298" i="1"/>
  <c r="I298" i="1"/>
  <c r="Q297" i="1"/>
  <c r="I297" i="1"/>
  <c r="Q296" i="1"/>
  <c r="I296" i="1"/>
  <c r="Q295" i="1"/>
  <c r="I295" i="1"/>
  <c r="Q294" i="1"/>
  <c r="I294" i="1"/>
  <c r="Q293" i="1"/>
  <c r="I293" i="1"/>
  <c r="Q292" i="1"/>
  <c r="I292" i="1"/>
  <c r="Q291" i="1"/>
  <c r="I291" i="1"/>
  <c r="Q290" i="1"/>
  <c r="I290" i="1"/>
  <c r="Q289" i="1"/>
  <c r="I289" i="1"/>
  <c r="Q288" i="1"/>
  <c r="I288" i="1"/>
  <c r="Q287" i="1"/>
  <c r="I287" i="1"/>
  <c r="Q286" i="1"/>
  <c r="I286" i="1"/>
  <c r="Q285" i="1"/>
  <c r="I285" i="1"/>
  <c r="Q284" i="1"/>
  <c r="I284" i="1"/>
  <c r="Q283" i="1"/>
  <c r="I283" i="1"/>
  <c r="Q282" i="1"/>
  <c r="I282" i="1"/>
  <c r="Q281" i="1"/>
  <c r="I281" i="1"/>
  <c r="Q280" i="1"/>
  <c r="I280" i="1"/>
  <c r="Q279" i="1"/>
  <c r="I279" i="1"/>
  <c r="Q278" i="1"/>
  <c r="I278" i="1"/>
  <c r="Q277" i="1"/>
  <c r="I277" i="1"/>
  <c r="Q276" i="1"/>
  <c r="I276" i="1"/>
  <c r="Q275" i="1"/>
  <c r="I275" i="1"/>
  <c r="Q274" i="1"/>
  <c r="I274" i="1"/>
  <c r="Q273" i="1"/>
  <c r="I273" i="1"/>
  <c r="Q272" i="1"/>
  <c r="I272" i="1"/>
  <c r="Q271" i="1"/>
  <c r="I271" i="1"/>
  <c r="Q270" i="1"/>
  <c r="I270" i="1"/>
  <c r="Q269" i="1"/>
  <c r="I269" i="1"/>
  <c r="Q268" i="1"/>
  <c r="I268" i="1"/>
  <c r="Q267" i="1"/>
  <c r="I267" i="1"/>
  <c r="Q266" i="1"/>
  <c r="I266" i="1"/>
  <c r="Q265" i="1"/>
  <c r="I265" i="1"/>
  <c r="Q264" i="1"/>
  <c r="I264" i="1"/>
  <c r="Q263" i="1"/>
  <c r="I263" i="1"/>
  <c r="Q262" i="1"/>
  <c r="I262" i="1"/>
  <c r="Q261" i="1"/>
  <c r="I261" i="1"/>
  <c r="Q260" i="1"/>
  <c r="I260" i="1"/>
  <c r="Q259" i="1"/>
  <c r="I259" i="1"/>
  <c r="Q258" i="1"/>
  <c r="I258" i="1"/>
  <c r="Q257" i="1"/>
  <c r="I257" i="1"/>
  <c r="Q256" i="1"/>
  <c r="I256" i="1"/>
  <c r="Q255" i="1"/>
  <c r="I255" i="1"/>
  <c r="Q254" i="1"/>
  <c r="I254" i="1"/>
  <c r="Q253" i="1"/>
  <c r="I253" i="1"/>
  <c r="Q252" i="1"/>
  <c r="I252" i="1"/>
  <c r="Q251" i="1"/>
  <c r="I251" i="1"/>
  <c r="Q250" i="1"/>
  <c r="I250" i="1"/>
  <c r="Q249" i="1"/>
  <c r="I249" i="1"/>
  <c r="Q248" i="1"/>
  <c r="I248" i="1"/>
  <c r="Q247" i="1"/>
  <c r="I247" i="1"/>
  <c r="Q246" i="1"/>
  <c r="I246" i="1"/>
  <c r="Q245" i="1"/>
  <c r="I245" i="1"/>
  <c r="Q244" i="1"/>
  <c r="I244" i="1"/>
  <c r="Q243" i="1"/>
  <c r="I243" i="1"/>
  <c r="Q242" i="1"/>
  <c r="I242" i="1"/>
  <c r="Q241" i="1"/>
  <c r="I241" i="1"/>
  <c r="Q240" i="1"/>
  <c r="I240" i="1"/>
  <c r="Q239" i="1"/>
  <c r="I239" i="1"/>
  <c r="Q238" i="1"/>
  <c r="I238" i="1"/>
  <c r="Q237" i="1"/>
  <c r="I237" i="1"/>
  <c r="Q236" i="1"/>
  <c r="I236" i="1"/>
  <c r="Q235" i="1"/>
  <c r="I235" i="1"/>
  <c r="Q234" i="1"/>
  <c r="I234" i="1"/>
  <c r="Q233" i="1"/>
  <c r="I233" i="1"/>
  <c r="Q232" i="1"/>
  <c r="I232" i="1"/>
  <c r="Q231" i="1"/>
  <c r="I231" i="1"/>
  <c r="Q230" i="1"/>
  <c r="I230" i="1"/>
  <c r="Q229" i="1"/>
  <c r="I229" i="1"/>
  <c r="Q228" i="1"/>
  <c r="I228" i="1"/>
  <c r="Q227" i="1"/>
  <c r="I227" i="1"/>
  <c r="Q226" i="1"/>
  <c r="I226" i="1"/>
  <c r="Q225" i="1"/>
  <c r="I225" i="1"/>
  <c r="Q224" i="1"/>
  <c r="I224" i="1"/>
  <c r="Q223" i="1"/>
  <c r="I223" i="1"/>
  <c r="Q222" i="1"/>
  <c r="I222" i="1"/>
  <c r="Q221" i="1"/>
  <c r="I221" i="1"/>
  <c r="Q220" i="1"/>
  <c r="I220" i="1"/>
  <c r="Q219" i="1"/>
  <c r="I219" i="1"/>
  <c r="Q218" i="1"/>
  <c r="I218" i="1"/>
  <c r="Q217" i="1"/>
  <c r="I217" i="1"/>
  <c r="Q216" i="1"/>
  <c r="I216" i="1"/>
  <c r="Q215" i="1"/>
  <c r="I215" i="1"/>
  <c r="Q214" i="1"/>
  <c r="I214" i="1"/>
  <c r="Q213" i="1"/>
  <c r="I213" i="1"/>
  <c r="Q212" i="1"/>
  <c r="I212" i="1"/>
  <c r="Q211" i="1"/>
  <c r="I211" i="1"/>
  <c r="Q210" i="1"/>
  <c r="I210" i="1"/>
  <c r="Q209" i="1"/>
  <c r="I209" i="1"/>
  <c r="Q208" i="1"/>
  <c r="I208" i="1"/>
  <c r="Q207" i="1"/>
  <c r="I207" i="1"/>
  <c r="Q206" i="1"/>
  <c r="I206" i="1"/>
  <c r="Q205" i="1"/>
  <c r="I205" i="1"/>
  <c r="Q204" i="1"/>
  <c r="I204" i="1"/>
  <c r="Q203" i="1"/>
  <c r="I203" i="1"/>
  <c r="Q202" i="1"/>
  <c r="I202" i="1"/>
  <c r="Q201" i="1"/>
  <c r="I201" i="1"/>
  <c r="Q200" i="1"/>
  <c r="I200" i="1"/>
  <c r="Q199" i="1"/>
  <c r="I199" i="1"/>
  <c r="Q198" i="1"/>
  <c r="I198" i="1"/>
  <c r="Q197" i="1"/>
  <c r="I197" i="1"/>
  <c r="Q196" i="1"/>
  <c r="I196" i="1"/>
  <c r="Q195" i="1"/>
  <c r="I195" i="1"/>
  <c r="Q194" i="1"/>
  <c r="I194" i="1"/>
  <c r="Q193" i="1"/>
  <c r="I193" i="1"/>
  <c r="Q192" i="1"/>
  <c r="I192" i="1"/>
  <c r="Q191" i="1"/>
  <c r="I191" i="1"/>
  <c r="Q190" i="1"/>
  <c r="I190" i="1"/>
  <c r="Q189" i="1"/>
  <c r="I189" i="1"/>
  <c r="Q188" i="1"/>
  <c r="I188" i="1"/>
  <c r="Q187" i="1"/>
  <c r="I187" i="1"/>
  <c r="Q186" i="1"/>
  <c r="I186" i="1"/>
  <c r="Q185" i="1"/>
  <c r="I185" i="1"/>
  <c r="Q184" i="1"/>
  <c r="I184" i="1"/>
  <c r="Q183" i="1"/>
  <c r="I183" i="1"/>
  <c r="Q182" i="1"/>
  <c r="I182" i="1"/>
  <c r="Q181" i="1"/>
  <c r="I181" i="1"/>
  <c r="Q180" i="1"/>
  <c r="I180" i="1"/>
  <c r="Q179" i="1"/>
  <c r="I179" i="1"/>
  <c r="Q178" i="1"/>
  <c r="I178" i="1"/>
  <c r="Q177" i="1"/>
  <c r="I177" i="1"/>
  <c r="Q176" i="1"/>
  <c r="I176" i="1"/>
  <c r="Q175" i="1"/>
  <c r="I175" i="1"/>
  <c r="Q174" i="1"/>
  <c r="I174" i="1"/>
  <c r="Q173" i="1"/>
  <c r="I173" i="1"/>
  <c r="Q172" i="1"/>
  <c r="I172" i="1"/>
  <c r="Q171" i="1"/>
  <c r="I171" i="1"/>
  <c r="Q170" i="1"/>
  <c r="I170" i="1"/>
  <c r="Q169" i="1"/>
  <c r="I169" i="1"/>
  <c r="Q168" i="1"/>
  <c r="I168" i="1"/>
  <c r="Q167" i="1"/>
  <c r="I167" i="1"/>
  <c r="Q166" i="1"/>
  <c r="I166" i="1"/>
  <c r="Q165" i="1"/>
  <c r="I165" i="1"/>
  <c r="Q164" i="1"/>
  <c r="I164" i="1"/>
  <c r="Q163" i="1"/>
  <c r="I163" i="1"/>
  <c r="Q162" i="1"/>
  <c r="I162" i="1"/>
  <c r="Q161" i="1"/>
  <c r="I161" i="1"/>
  <c r="Q160" i="1"/>
  <c r="I160" i="1"/>
  <c r="Q159" i="1"/>
  <c r="I159" i="1"/>
  <c r="Q158" i="1"/>
  <c r="I158" i="1"/>
  <c r="Q157" i="1"/>
  <c r="I157" i="1"/>
  <c r="Q156" i="1"/>
  <c r="I156" i="1"/>
  <c r="Q155" i="1"/>
  <c r="I155" i="1"/>
  <c r="Q154" i="1"/>
  <c r="I154" i="1"/>
  <c r="Q153" i="1"/>
  <c r="I153" i="1"/>
  <c r="Q152" i="1"/>
  <c r="I152" i="1"/>
  <c r="Q151" i="1"/>
  <c r="I151" i="1"/>
  <c r="Q150" i="1"/>
  <c r="I150" i="1"/>
  <c r="Q149" i="1"/>
  <c r="I149" i="1"/>
  <c r="Q148" i="1"/>
  <c r="I148" i="1"/>
  <c r="Q147" i="1"/>
  <c r="I147" i="1"/>
  <c r="Q146" i="1"/>
  <c r="I146" i="1"/>
  <c r="Q145" i="1"/>
  <c r="I145" i="1"/>
  <c r="Q144" i="1"/>
  <c r="I144" i="1"/>
  <c r="Q143" i="1"/>
  <c r="I143" i="1"/>
  <c r="Q142" i="1"/>
  <c r="I142" i="1"/>
  <c r="Q141" i="1"/>
  <c r="I141" i="1"/>
  <c r="Q140" i="1"/>
  <c r="I140" i="1"/>
  <c r="Q139" i="1"/>
  <c r="I139" i="1"/>
  <c r="Q138" i="1"/>
  <c r="I138" i="1"/>
  <c r="Q137" i="1"/>
  <c r="I137" i="1"/>
  <c r="Q136" i="1"/>
  <c r="I136" i="1"/>
  <c r="Q135" i="1"/>
  <c r="I135" i="1"/>
  <c r="Q134" i="1"/>
  <c r="I134" i="1"/>
  <c r="Q133" i="1"/>
  <c r="I133" i="1"/>
  <c r="Q132" i="1"/>
  <c r="I132" i="1"/>
  <c r="Q131" i="1"/>
  <c r="I131" i="1"/>
  <c r="Q130" i="1"/>
  <c r="I130" i="1"/>
  <c r="Q129" i="1"/>
  <c r="I129" i="1"/>
  <c r="Q128" i="1"/>
  <c r="I128" i="1"/>
  <c r="Q127" i="1"/>
  <c r="I127" i="1"/>
  <c r="Q126" i="1"/>
  <c r="I126" i="1"/>
  <c r="Q125" i="1"/>
  <c r="I125" i="1"/>
  <c r="Q124" i="1"/>
  <c r="I124" i="1"/>
  <c r="Q123" i="1"/>
  <c r="I123" i="1"/>
  <c r="Q122" i="1"/>
  <c r="I122" i="1"/>
  <c r="Q121" i="1"/>
  <c r="I121" i="1"/>
  <c r="Q120" i="1"/>
  <c r="I120" i="1"/>
  <c r="Q119" i="1"/>
  <c r="I119" i="1"/>
  <c r="Q118" i="1"/>
  <c r="I118" i="1"/>
  <c r="Q117" i="1"/>
  <c r="I117" i="1"/>
  <c r="Q116" i="1"/>
  <c r="I116" i="1"/>
  <c r="Q115" i="1"/>
  <c r="I115" i="1"/>
  <c r="Q114" i="1"/>
  <c r="I114" i="1"/>
  <c r="Q113" i="1"/>
  <c r="I113" i="1"/>
  <c r="Q112" i="1"/>
  <c r="I112" i="1"/>
  <c r="Q111" i="1"/>
  <c r="I111" i="1"/>
  <c r="Q110" i="1"/>
  <c r="I110" i="1"/>
  <c r="Q109" i="1"/>
  <c r="I109" i="1"/>
  <c r="Q108" i="1"/>
  <c r="I108" i="1"/>
  <c r="Q107" i="1"/>
  <c r="I107" i="1"/>
  <c r="Q106" i="1"/>
  <c r="I106" i="1"/>
  <c r="Q105" i="1"/>
  <c r="I105" i="1"/>
  <c r="Q104" i="1"/>
  <c r="I104" i="1"/>
  <c r="Q103" i="1"/>
  <c r="I103" i="1"/>
  <c r="Q102" i="1"/>
  <c r="I102" i="1"/>
  <c r="Q101" i="1"/>
  <c r="I101" i="1"/>
  <c r="Q100" i="1"/>
  <c r="I100" i="1"/>
  <c r="Q99" i="1"/>
  <c r="I99" i="1"/>
  <c r="Q98" i="1"/>
  <c r="I98" i="1"/>
  <c r="Q97" i="1"/>
  <c r="I97" i="1"/>
  <c r="Q96" i="1"/>
  <c r="I96" i="1"/>
  <c r="Q95" i="1"/>
  <c r="I95" i="1"/>
  <c r="Q94" i="1"/>
  <c r="I94" i="1"/>
  <c r="Q93" i="1"/>
  <c r="I93" i="1"/>
  <c r="Q92" i="1"/>
  <c r="I92" i="1"/>
  <c r="Q91" i="1"/>
  <c r="I91" i="1"/>
  <c r="Q90" i="1"/>
  <c r="I90" i="1"/>
  <c r="Q89" i="1"/>
  <c r="I89" i="1"/>
  <c r="Q88" i="1"/>
  <c r="I88" i="1"/>
  <c r="Q87" i="1"/>
  <c r="I87" i="1"/>
  <c r="Q86" i="1"/>
  <c r="I86" i="1"/>
  <c r="Q85" i="1"/>
  <c r="I85" i="1"/>
  <c r="Q84" i="1"/>
  <c r="I84" i="1"/>
  <c r="Q83" i="1"/>
  <c r="I83" i="1"/>
  <c r="Q82" i="1"/>
  <c r="I82" i="1"/>
  <c r="Q81" i="1"/>
  <c r="I81" i="1"/>
  <c r="Q80" i="1"/>
  <c r="I80" i="1"/>
  <c r="Q79" i="1"/>
  <c r="I79" i="1"/>
  <c r="Q78" i="1"/>
  <c r="I78" i="1"/>
  <c r="Q77" i="1"/>
  <c r="I77" i="1"/>
  <c r="Q76" i="1"/>
  <c r="I76" i="1"/>
  <c r="Q75" i="1"/>
  <c r="I75" i="1"/>
  <c r="Q74" i="1"/>
  <c r="I74" i="1"/>
  <c r="Q73" i="1"/>
  <c r="I73" i="1"/>
  <c r="Q72" i="1"/>
  <c r="I72" i="1"/>
  <c r="Q71" i="1"/>
  <c r="I71" i="1"/>
  <c r="Q70" i="1"/>
  <c r="I70" i="1"/>
  <c r="Q69" i="1"/>
  <c r="I69" i="1"/>
  <c r="Q68" i="1"/>
  <c r="I68" i="1"/>
  <c r="Q67" i="1"/>
  <c r="I67" i="1"/>
  <c r="Q66" i="1"/>
  <c r="I66" i="1"/>
  <c r="Q65" i="1"/>
  <c r="I65" i="1"/>
  <c r="Q64" i="1"/>
  <c r="I64" i="1"/>
  <c r="Q63" i="1"/>
  <c r="I63" i="1"/>
  <c r="Q62" i="1"/>
  <c r="I62" i="1"/>
  <c r="Q61" i="1"/>
  <c r="I61" i="1"/>
  <c r="Q60" i="1"/>
  <c r="I60" i="1"/>
  <c r="Q59" i="1"/>
  <c r="I59" i="1"/>
  <c r="Q58" i="1"/>
  <c r="I58" i="1"/>
  <c r="Q57" i="1"/>
  <c r="I57" i="1"/>
  <c r="Q56" i="1"/>
  <c r="I56" i="1"/>
  <c r="Q55" i="1"/>
  <c r="I55" i="1"/>
  <c r="Q54" i="1"/>
  <c r="I54" i="1"/>
  <c r="Q53" i="1"/>
  <c r="I53" i="1"/>
  <c r="Q52" i="1"/>
  <c r="I52" i="1"/>
  <c r="Q51" i="1"/>
  <c r="I51" i="1"/>
  <c r="Q50" i="1"/>
  <c r="I50" i="1"/>
  <c r="Q49" i="1"/>
  <c r="I49" i="1"/>
  <c r="Q48" i="1"/>
  <c r="I48" i="1"/>
  <c r="Q47" i="1"/>
  <c r="I47" i="1"/>
  <c r="Q46" i="1"/>
  <c r="I46" i="1"/>
  <c r="Q45" i="1"/>
  <c r="I45" i="1"/>
  <c r="Q44" i="1"/>
  <c r="I44" i="1"/>
  <c r="Q43" i="1"/>
  <c r="I43" i="1"/>
  <c r="Q42" i="1"/>
  <c r="I42" i="1"/>
  <c r="Q41" i="1"/>
  <c r="I41" i="1"/>
  <c r="Q40" i="1"/>
  <c r="I40" i="1"/>
  <c r="Q39" i="1"/>
  <c r="I39" i="1"/>
  <c r="Q38" i="1"/>
  <c r="I38" i="1"/>
  <c r="Q37" i="1"/>
  <c r="I37" i="1"/>
  <c r="Q36" i="1"/>
  <c r="I36" i="1"/>
  <c r="Q35" i="1"/>
  <c r="I35" i="1"/>
  <c r="Q34" i="1"/>
  <c r="I34" i="1"/>
  <c r="Q33" i="1"/>
  <c r="I33" i="1"/>
  <c r="Q32" i="1"/>
  <c r="I32" i="1"/>
  <c r="Q31" i="1"/>
  <c r="I31" i="1"/>
  <c r="Q30" i="1"/>
  <c r="I30" i="1"/>
  <c r="Q29" i="1"/>
  <c r="I29" i="1"/>
  <c r="Q28" i="1"/>
  <c r="I28" i="1"/>
  <c r="Q27" i="1"/>
  <c r="I27" i="1"/>
  <c r="Q26" i="1"/>
  <c r="I26" i="1"/>
  <c r="Q25" i="1"/>
  <c r="I25" i="1"/>
  <c r="Q24" i="1"/>
  <c r="I24" i="1"/>
  <c r="Q23" i="1"/>
  <c r="I23" i="1"/>
  <c r="Q22" i="1"/>
  <c r="I22" i="1"/>
  <c r="Q21" i="1"/>
  <c r="I21" i="1"/>
  <c r="Q20" i="1"/>
  <c r="I20" i="1"/>
  <c r="Q19" i="1"/>
  <c r="I19" i="1"/>
  <c r="Q18" i="1"/>
  <c r="I18" i="1"/>
  <c r="Q17" i="1"/>
  <c r="I17" i="1"/>
  <c r="Q16" i="1"/>
  <c r="I16" i="1"/>
  <c r="Q15" i="1"/>
  <c r="I15" i="1"/>
  <c r="Q14" i="1"/>
  <c r="I14" i="1"/>
  <c r="Q13" i="1"/>
  <c r="I13" i="1"/>
  <c r="Q12" i="1"/>
  <c r="I12" i="1"/>
  <c r="Q11" i="1"/>
  <c r="I11" i="1"/>
  <c r="Q10" i="1"/>
  <c r="I10" i="1"/>
  <c r="Q9" i="1"/>
  <c r="I9" i="1"/>
  <c r="Q8" i="1"/>
  <c r="I8" i="1"/>
  <c r="Q7" i="1"/>
  <c r="I7" i="1"/>
  <c r="Q6" i="1"/>
  <c r="I6" i="1"/>
  <c r="Q5" i="1"/>
  <c r="I5" i="1"/>
  <c r="Q4" i="1"/>
  <c r="I4" i="1"/>
  <c r="Q3" i="1"/>
  <c r="I3" i="1"/>
  <c r="M1" i="1"/>
  <c r="L1" i="1"/>
  <c r="K1" i="1"/>
  <c r="J2262" i="1" l="1"/>
  <c r="J1060" i="1"/>
  <c r="J679" i="1"/>
  <c r="J1514" i="1"/>
  <c r="J576" i="1"/>
  <c r="J1552" i="1"/>
  <c r="J2079" i="1"/>
  <c r="J1435" i="1"/>
  <c r="J1476" i="1"/>
  <c r="J2192" i="1"/>
  <c r="J2062" i="1"/>
  <c r="J1360" i="1"/>
  <c r="J1726" i="1"/>
  <c r="J889" i="1"/>
  <c r="J2239" i="1"/>
  <c r="J2208" i="1"/>
  <c r="J1570" i="1"/>
  <c r="J2059" i="1"/>
  <c r="J1779" i="1"/>
  <c r="J2000" i="1"/>
  <c r="J2060" i="1"/>
  <c r="J1068" i="1"/>
  <c r="J1246" i="1"/>
  <c r="J1937" i="1"/>
  <c r="J2074" i="1"/>
  <c r="J1072" i="1"/>
  <c r="J1710" i="1"/>
  <c r="J1981" i="1"/>
  <c r="J778" i="1"/>
  <c r="J2157" i="1"/>
  <c r="J1474" i="1"/>
  <c r="J1280" i="1"/>
  <c r="J955" i="1"/>
  <c r="J1859" i="1"/>
  <c r="J932" i="1"/>
  <c r="J1268" i="1"/>
  <c r="J1866" i="1"/>
  <c r="J1294" i="1"/>
  <c r="J275" i="1"/>
  <c r="J2172" i="1"/>
  <c r="J1194" i="1"/>
  <c r="J1956" i="1"/>
  <c r="J1804" i="1"/>
  <c r="J254" i="1"/>
  <c r="J2163" i="1"/>
  <c r="J339" i="1"/>
  <c r="J1811" i="1"/>
  <c r="J1705" i="1"/>
  <c r="J1137" i="1"/>
  <c r="J2040" i="1"/>
  <c r="J1329" i="1"/>
  <c r="J2052" i="1"/>
  <c r="J1117" i="1"/>
  <c r="J1523" i="1"/>
  <c r="J1703" i="1"/>
  <c r="J2097" i="1"/>
  <c r="J1410" i="1"/>
  <c r="J1111" i="1"/>
  <c r="J1969" i="1"/>
  <c r="J130" i="1"/>
  <c r="J2113" i="1"/>
  <c r="J1286" i="1"/>
  <c r="J1370" i="1"/>
  <c r="J1587" i="1"/>
  <c r="J1744" i="1"/>
  <c r="J1432" i="1"/>
  <c r="J585" i="1"/>
  <c r="J1933" i="1"/>
  <c r="J2080" i="1"/>
  <c r="J1099" i="1"/>
  <c r="J2194" i="1"/>
  <c r="J1664" i="1"/>
  <c r="J1434" i="1"/>
  <c r="J1706" i="1"/>
  <c r="J1835" i="1"/>
  <c r="J1108" i="1"/>
  <c r="J1220" i="1"/>
  <c r="J396" i="1"/>
  <c r="J2162" i="1"/>
  <c r="J1689" i="1"/>
  <c r="J1386" i="1"/>
  <c r="J1775" i="1"/>
  <c r="J1790" i="1"/>
  <c r="J637" i="1"/>
  <c r="J2072" i="1"/>
  <c r="J1342" i="1"/>
  <c r="J1009" i="1"/>
  <c r="J1053" i="1"/>
  <c r="J346" i="1"/>
  <c r="J790" i="1"/>
  <c r="J1763" i="1"/>
  <c r="J1979" i="1"/>
  <c r="J190" i="1"/>
  <c r="J455" i="1"/>
  <c r="J944" i="1"/>
  <c r="J1661" i="1"/>
  <c r="J1152" i="1"/>
  <c r="J553" i="1"/>
  <c r="J535" i="1"/>
  <c r="J2127" i="1"/>
  <c r="J1416" i="1"/>
  <c r="J1630" i="1"/>
  <c r="J1567" i="1"/>
  <c r="J2256" i="1"/>
  <c r="J1655" i="1"/>
  <c r="J1278" i="1"/>
  <c r="J1843" i="1"/>
  <c r="J2215" i="1"/>
  <c r="J2001" i="1"/>
  <c r="J1662" i="1"/>
  <c r="J2078" i="1"/>
  <c r="J941" i="1"/>
  <c r="J1686" i="1"/>
  <c r="J36" i="1"/>
  <c r="J1196" i="1"/>
  <c r="J1337" i="1"/>
  <c r="J2108" i="1"/>
  <c r="J1991" i="1"/>
  <c r="J1556" i="1"/>
  <c r="J1850" i="1"/>
  <c r="J2180" i="1"/>
  <c r="J2169" i="1"/>
  <c r="J1620" i="1"/>
  <c r="J1770" i="1"/>
  <c r="J2168" i="1"/>
  <c r="J1833" i="1"/>
  <c r="J1973" i="1"/>
  <c r="J2260" i="1"/>
  <c r="J1232" i="1"/>
  <c r="J2095" i="1"/>
  <c r="J1526" i="1"/>
  <c r="J1475" i="1"/>
  <c r="J652" i="1"/>
  <c r="J2154" i="1"/>
  <c r="J897" i="1"/>
  <c r="J1343" i="1"/>
  <c r="J1678" i="1"/>
  <c r="J30" i="1"/>
  <c r="J1602" i="1"/>
  <c r="J1307" i="1"/>
  <c r="J337" i="1"/>
  <c r="J1059" i="1"/>
  <c r="J1531" i="1"/>
  <c r="J2249" i="1"/>
  <c r="J2112" i="1"/>
  <c r="J2111" i="1"/>
  <c r="J1868" i="1"/>
  <c r="J1862" i="1"/>
  <c r="J363" i="1"/>
  <c r="J1611" i="1"/>
  <c r="J1405" i="1"/>
  <c r="J965" i="1"/>
  <c r="J355" i="1"/>
  <c r="J2026" i="1"/>
  <c r="J1791" i="1"/>
  <c r="J1677" i="1"/>
  <c r="J1532" i="1"/>
  <c r="J945" i="1"/>
  <c r="J2176" i="1"/>
  <c r="J1233" i="1"/>
  <c r="J957" i="1"/>
  <c r="J980" i="1"/>
  <c r="J2032" i="1"/>
  <c r="J1565" i="1"/>
  <c r="J996" i="1"/>
  <c r="J853" i="1"/>
  <c r="J2240" i="1"/>
  <c r="J1431" i="1"/>
  <c r="J117" i="1"/>
  <c r="J1543" i="1"/>
  <c r="J1496" i="1"/>
  <c r="J1875" i="1"/>
  <c r="J1036" i="1"/>
  <c r="J1934" i="1"/>
  <c r="J974" i="1"/>
  <c r="J2116" i="1"/>
  <c r="J350" i="1"/>
  <c r="J1808" i="1"/>
  <c r="J1781" i="1"/>
  <c r="J1000" i="1"/>
  <c r="J1592" i="1"/>
  <c r="J2023" i="1"/>
  <c r="J2175" i="1"/>
  <c r="J1807" i="1"/>
  <c r="J1126" i="1"/>
  <c r="J1976" i="1"/>
  <c r="J1510" i="1"/>
  <c r="J1339" i="1"/>
  <c r="J2246" i="1"/>
  <c r="J1261" i="1"/>
  <c r="J1730" i="1"/>
  <c r="J1217" i="1"/>
  <c r="J1248" i="1"/>
  <c r="J1250" i="1"/>
  <c r="J1351" i="1"/>
  <c r="J2105" i="1"/>
  <c r="J2155" i="1"/>
  <c r="J1323" i="1"/>
  <c r="J399" i="1"/>
  <c r="J2056" i="1"/>
  <c r="J1235" i="1"/>
  <c r="J1962" i="1"/>
  <c r="J1354" i="1"/>
  <c r="J2103" i="1"/>
  <c r="J1456" i="1"/>
  <c r="J2019" i="1"/>
  <c r="J2114" i="1"/>
  <c r="J2092" i="1"/>
  <c r="J1537" i="1"/>
  <c r="J1313" i="1"/>
  <c r="J1234" i="1"/>
  <c r="J1778" i="1"/>
  <c r="J2120" i="1"/>
  <c r="J1085" i="1"/>
  <c r="J1893" i="1"/>
  <c r="J1546" i="1"/>
  <c r="J2225" i="1"/>
  <c r="J633" i="1"/>
  <c r="J255" i="1"/>
  <c r="J521" i="1"/>
  <c r="J1841" i="1"/>
  <c r="J586" i="1"/>
  <c r="J2036" i="1"/>
  <c r="J1469" i="1"/>
  <c r="J1452" i="1"/>
  <c r="J1900" i="1"/>
  <c r="J1638" i="1"/>
  <c r="J8" i="1"/>
  <c r="J1224" i="1"/>
  <c r="J1633" i="1"/>
  <c r="J2087" i="1"/>
  <c r="J218" i="1"/>
  <c r="J2082" i="1"/>
  <c r="J1615" i="1"/>
  <c r="J1616" i="1"/>
  <c r="J1865" i="1"/>
  <c r="J2054" i="1"/>
  <c r="J1178" i="1"/>
  <c r="J1674" i="1"/>
  <c r="J1786" i="1"/>
  <c r="J2044" i="1"/>
  <c r="J746" i="1"/>
  <c r="J825" i="1"/>
  <c r="J1189" i="1"/>
  <c r="J1092" i="1"/>
  <c r="J1773" i="1"/>
  <c r="J1682" i="1"/>
  <c r="J2057" i="1"/>
  <c r="J1809" i="1"/>
  <c r="J115" i="1"/>
  <c r="J1683" i="1"/>
  <c r="J1943" i="1"/>
  <c r="J1673" i="1"/>
  <c r="J1610" i="1"/>
  <c r="J1801" i="1"/>
  <c r="J826" i="1"/>
  <c r="J1104" i="1"/>
  <c r="J1740" i="1"/>
  <c r="J2135" i="1"/>
  <c r="J2196" i="1"/>
  <c r="J1872" i="1"/>
  <c r="J1486" i="1"/>
  <c r="J989" i="1"/>
  <c r="J1861" i="1"/>
  <c r="J1227" i="1"/>
  <c r="J1077" i="1"/>
  <c r="J1904" i="1"/>
  <c r="J1719" i="1"/>
  <c r="J993" i="1"/>
  <c r="J432" i="1"/>
  <c r="J2091" i="1"/>
  <c r="J1663" i="1"/>
  <c r="J2094" i="1"/>
  <c r="J1747" i="1"/>
  <c r="J1584" i="1"/>
  <c r="J1932" i="1"/>
  <c r="J2009" i="1"/>
  <c r="J1919" i="1"/>
  <c r="J1834" i="1"/>
  <c r="J1109" i="1"/>
  <c r="J1312" i="1"/>
  <c r="J1750" i="1"/>
  <c r="J1140" i="1"/>
  <c r="J1736" i="1"/>
  <c r="J841" i="1"/>
  <c r="J1530" i="1"/>
  <c r="J617" i="1"/>
  <c r="J1880" i="1"/>
  <c r="J1782" i="1"/>
  <c r="J1571" i="1"/>
  <c r="J1328" i="1"/>
  <c r="J1851" i="1"/>
  <c r="J2218" i="1"/>
  <c r="J554" i="1"/>
  <c r="J1712" i="1"/>
  <c r="J1759" i="1"/>
  <c r="J2098" i="1"/>
  <c r="J2147" i="1"/>
  <c r="J1972" i="1"/>
  <c r="J2138" i="1"/>
  <c r="J1691" i="1"/>
  <c r="J316" i="1"/>
  <c r="J2086" i="1"/>
  <c r="J1738" i="1"/>
  <c r="J1946" i="1"/>
  <c r="J1180" i="1"/>
  <c r="J1908" i="1"/>
  <c r="J1925" i="1"/>
  <c r="J1069" i="1"/>
  <c r="J1917" i="1"/>
  <c r="J806" i="1"/>
  <c r="J2152" i="1"/>
  <c r="J532" i="1"/>
  <c r="J1389" i="1"/>
  <c r="J1051" i="1"/>
  <c r="J2200" i="1"/>
  <c r="J1806" i="1"/>
  <c r="J1760" i="1"/>
  <c r="J1631" i="1"/>
  <c r="J1876" i="1"/>
  <c r="J1502" i="1"/>
  <c r="J1902" i="1"/>
  <c r="J1839" i="1"/>
  <c r="J1983" i="1"/>
  <c r="J1679" i="1"/>
  <c r="J1192" i="1"/>
  <c r="J1426" i="1"/>
  <c r="J519" i="1"/>
  <c r="J1319" i="1"/>
  <c r="J1599" i="1"/>
  <c r="J1660" i="1"/>
  <c r="J1041" i="1"/>
  <c r="J1244" i="1"/>
  <c r="J1327" i="1"/>
  <c r="J973" i="1"/>
  <c r="J51" i="1"/>
  <c r="J1944" i="1"/>
  <c r="J1886" i="1"/>
  <c r="J1693" i="1"/>
  <c r="J1648" i="1"/>
  <c r="J1632" i="1"/>
  <c r="J1449" i="1"/>
  <c r="J2229" i="1"/>
  <c r="J1845" i="1"/>
  <c r="J938" i="1"/>
  <c r="J1583" i="1"/>
  <c r="J908" i="1"/>
  <c r="J1883" i="1"/>
  <c r="J727" i="1"/>
  <c r="J2051" i="1"/>
  <c r="J2038" i="1"/>
  <c r="J1935" i="1"/>
  <c r="J964" i="1"/>
  <c r="J1922" i="1"/>
  <c r="J1714" i="1"/>
  <c r="J75" i="1"/>
  <c r="J2053" i="1"/>
  <c r="J1447" i="1"/>
  <c r="J1471" i="1"/>
  <c r="J1186" i="1"/>
  <c r="J1671" i="1"/>
  <c r="J1281" i="1"/>
  <c r="J992" i="1"/>
  <c r="J1406" i="1"/>
  <c r="J283" i="1"/>
  <c r="J1823" i="1"/>
  <c r="J2034" i="1"/>
  <c r="J533" i="1"/>
  <c r="J2050" i="1"/>
  <c r="J2016" i="1"/>
  <c r="J2164" i="1"/>
  <c r="J174" i="1"/>
  <c r="J1696" i="1"/>
  <c r="J1239" i="1"/>
  <c r="J1321" i="1"/>
  <c r="J958" i="1"/>
  <c r="J299" i="1"/>
  <c r="J1942" i="1"/>
  <c r="J954" i="1"/>
  <c r="J948" i="1"/>
  <c r="J1853" i="1"/>
  <c r="J1798" i="1"/>
  <c r="J898" i="1"/>
  <c r="J1668" i="1"/>
  <c r="J1752" i="1"/>
  <c r="J2151" i="1"/>
  <c r="J890" i="1"/>
  <c r="J982" i="1"/>
  <c r="J1751" i="1"/>
  <c r="J1846" i="1"/>
  <c r="J1951" i="1"/>
  <c r="J442" i="1"/>
  <c r="J384" i="1"/>
  <c r="J2102" i="1"/>
  <c r="J2212" i="1"/>
  <c r="J925" i="1"/>
  <c r="J1057" i="1"/>
  <c r="J1563" i="1"/>
  <c r="J1884" i="1"/>
  <c r="J1878" i="1"/>
  <c r="J1889" i="1"/>
  <c r="J1898" i="1"/>
  <c r="J195" i="1"/>
  <c r="J1133" i="1"/>
  <c r="J1216" i="1"/>
  <c r="J2010" i="1"/>
  <c r="J2119" i="1"/>
  <c r="J1128" i="1"/>
  <c r="J1771" i="1"/>
  <c r="J1223" i="1"/>
  <c r="J971" i="1"/>
  <c r="J2101" i="1"/>
  <c r="J697" i="1"/>
  <c r="J2129" i="1"/>
  <c r="J972" i="1"/>
  <c r="J1829" i="1"/>
  <c r="J563" i="1"/>
  <c r="J1864" i="1"/>
  <c r="J2198" i="1"/>
  <c r="J1097" i="1"/>
  <c r="J1856" i="1"/>
  <c r="J290" i="1"/>
  <c r="J2209" i="1"/>
  <c r="J1847" i="1"/>
  <c r="J1796" i="1"/>
  <c r="J1459" i="1"/>
  <c r="J2193" i="1"/>
  <c r="J1997" i="1"/>
  <c r="J2207" i="1"/>
  <c r="J2195" i="1"/>
  <c r="J1212" i="1"/>
  <c r="J2144" i="1"/>
  <c r="J1897" i="1"/>
  <c r="J1753" i="1"/>
  <c r="J1612" i="1"/>
  <c r="J1125" i="1"/>
  <c r="J2090" i="1"/>
  <c r="J1408" i="1"/>
  <c r="J2025" i="1"/>
  <c r="J1160" i="1"/>
  <c r="J1322" i="1"/>
  <c r="J2213" i="1"/>
  <c r="J1690" i="1"/>
  <c r="J1031" i="1"/>
  <c r="J2031" i="1"/>
  <c r="J2071" i="1"/>
  <c r="J2186" i="1"/>
  <c r="J709" i="1"/>
  <c r="J1658" i="1"/>
  <c r="J1172" i="1"/>
  <c r="J1554" i="1"/>
  <c r="J366" i="1"/>
  <c r="J1795" i="1"/>
  <c r="J2122" i="1"/>
  <c r="J1785" i="1"/>
  <c r="J1355" i="1"/>
  <c r="J1825" i="1"/>
  <c r="J1667" i="1"/>
  <c r="J1494" i="1"/>
  <c r="J1777" i="1"/>
  <c r="J1603" i="1"/>
  <c r="J1930" i="1"/>
  <c r="J1578" i="1"/>
  <c r="J2242" i="1"/>
  <c r="J2115" i="1"/>
  <c r="J2248" i="1"/>
  <c r="J1920" i="1"/>
  <c r="J18" i="1"/>
  <c r="J393" i="1"/>
  <c r="J1017" i="1"/>
  <c r="J62" i="1"/>
  <c r="J2159" i="1"/>
  <c r="J656" i="1"/>
  <c r="J365" i="1"/>
  <c r="J556" i="1"/>
  <c r="J990" i="1"/>
  <c r="J804" i="1"/>
  <c r="J1885" i="1"/>
  <c r="J666" i="1"/>
  <c r="J674" i="1"/>
  <c r="J1939" i="1"/>
  <c r="J1735" i="1"/>
  <c r="J1381" i="1"/>
  <c r="J873" i="1"/>
  <c r="J1276" i="1"/>
  <c r="J1155" i="1"/>
  <c r="J1766" i="1"/>
  <c r="J1957" i="1"/>
  <c r="J1723" i="1"/>
  <c r="J937" i="1"/>
  <c r="J1346" i="1"/>
  <c r="J1265" i="1"/>
  <c r="J1255" i="1"/>
  <c r="J1827" i="1"/>
  <c r="J2136" i="1"/>
  <c r="J2142" i="1"/>
  <c r="J642" i="1"/>
  <c r="J1715" i="1"/>
  <c r="J1142" i="1"/>
  <c r="J1641" i="1"/>
  <c r="J2043" i="1"/>
  <c r="J1731" i="1"/>
  <c r="J997" i="1"/>
  <c r="J1852" i="1"/>
  <c r="J1659" i="1"/>
  <c r="J1575" i="1"/>
  <c r="J401" i="1"/>
  <c r="J2179" i="1"/>
  <c r="J2118" i="1"/>
  <c r="J1604" i="1"/>
  <c r="J1383" i="1"/>
  <c r="J874" i="1"/>
  <c r="J1495" i="1"/>
  <c r="J1618" i="1"/>
  <c r="J1193" i="1"/>
  <c r="J1581" i="1"/>
  <c r="J1468" i="1"/>
  <c r="J1520" i="1"/>
  <c r="J1409" i="1"/>
  <c r="J437" i="1"/>
  <c r="J217" i="1"/>
  <c r="J745" i="1"/>
  <c r="J1156" i="1"/>
  <c r="J2241" i="1"/>
  <c r="J1830" i="1"/>
  <c r="J1590" i="1"/>
  <c r="J1732" i="1"/>
  <c r="J1484" i="1"/>
  <c r="J490" i="1"/>
  <c r="J2065" i="1"/>
  <c r="J1854" i="1"/>
  <c r="J1374" i="1"/>
  <c r="J1685" i="1"/>
  <c r="J2245" i="1"/>
  <c r="J1113" i="1"/>
  <c r="J1977" i="1"/>
  <c r="J1165" i="1"/>
  <c r="J2134" i="1"/>
  <c r="J2073" i="1"/>
  <c r="J1688" i="1"/>
  <c r="J1207" i="1"/>
  <c r="J1965" i="1"/>
  <c r="J1817" i="1"/>
  <c r="J1551" i="1"/>
  <c r="J597" i="1"/>
  <c r="J1911" i="1"/>
  <c r="J1390" i="1"/>
  <c r="J688" i="1"/>
  <c r="J2259" i="1"/>
  <c r="J2003" i="1"/>
  <c r="J1177" i="1"/>
  <c r="J2232" i="1"/>
  <c r="J1445" i="1"/>
  <c r="J1926" i="1"/>
  <c r="J1980" i="1"/>
  <c r="J1582" i="1"/>
  <c r="J2083" i="1"/>
  <c r="J1080" i="1"/>
  <c r="J887" i="1"/>
  <c r="J2255" i="1"/>
  <c r="J1324" i="1"/>
  <c r="J1614" i="1"/>
  <c r="J1067" i="1"/>
  <c r="J2182" i="1"/>
  <c r="J1504" i="1"/>
  <c r="J69" i="1"/>
  <c r="J1858" i="1"/>
  <c r="J2171" i="1"/>
  <c r="J2024" i="1"/>
  <c r="J1963" i="1"/>
  <c r="J1927" i="1"/>
  <c r="J1044" i="1"/>
  <c r="J1625" i="1"/>
  <c r="J1985" i="1"/>
  <c r="J1282" i="1"/>
  <c r="J1303" i="1"/>
  <c r="J854" i="1"/>
  <c r="J929" i="1"/>
  <c r="J1086" i="1"/>
  <c r="J1867" i="1"/>
  <c r="J1259" i="1"/>
  <c r="J1344" i="1"/>
  <c r="J458" i="1"/>
  <c r="J170" i="1"/>
  <c r="J1289" i="1"/>
  <c r="J940" i="1"/>
  <c r="J1717" i="1"/>
  <c r="J1528" i="1"/>
  <c r="J2202" i="1"/>
  <c r="J1699" i="1"/>
  <c r="J1340" i="1"/>
  <c r="J1262" i="1"/>
  <c r="J392" i="1"/>
  <c r="J7" i="1"/>
  <c r="J639" i="1"/>
  <c r="J78" i="1"/>
  <c r="J412" i="1"/>
  <c r="J979" i="1"/>
  <c r="J1519" i="1"/>
  <c r="J1572" i="1"/>
  <c r="J373" i="1"/>
  <c r="J919" i="1"/>
  <c r="J2206" i="1"/>
  <c r="J29" i="1"/>
  <c r="J1931" i="1"/>
  <c r="J1477" i="1"/>
  <c r="J931" i="1"/>
  <c r="J409" i="1"/>
  <c r="J2185" i="1"/>
  <c r="J1522" i="1"/>
  <c r="J2236" i="1"/>
  <c r="J303" i="1"/>
  <c r="J569" i="1"/>
  <c r="J988" i="1"/>
  <c r="J1816" i="1"/>
  <c r="J1375" i="1"/>
  <c r="J1401" i="1"/>
  <c r="J1640" i="1"/>
  <c r="J1467" i="1"/>
  <c r="J1175" i="1"/>
  <c r="J1970" i="1"/>
  <c r="J1540" i="1"/>
  <c r="J2093" i="1"/>
  <c r="J1910" i="1"/>
  <c r="J1555" i="1"/>
  <c r="J1385" i="1"/>
  <c r="J1542" i="1"/>
  <c r="J2049" i="1"/>
  <c r="J1921" i="1"/>
  <c r="J1958" i="1"/>
  <c r="J1764" i="1"/>
  <c r="J564" i="1"/>
  <c r="J1228" i="1"/>
  <c r="J870" i="1"/>
  <c r="J1359" i="1"/>
  <c r="J2004" i="1"/>
  <c r="J1718" i="1"/>
  <c r="J1814" i="1"/>
  <c r="J276" i="1"/>
  <c r="J1635" i="1"/>
  <c r="J917" i="1"/>
  <c r="J1489" i="1"/>
  <c r="J549" i="1"/>
  <c r="J1451" i="1"/>
  <c r="J1213" i="1"/>
  <c r="J1577" i="1"/>
  <c r="J928" i="1"/>
  <c r="J797" i="1"/>
  <c r="J698" i="1"/>
  <c r="J2243" i="1"/>
  <c r="J2224" i="1"/>
  <c r="J1929" i="1"/>
  <c r="J1733" i="1"/>
  <c r="J2088" i="1"/>
  <c r="J1293" i="1"/>
  <c r="J1284" i="1"/>
  <c r="J1728" i="1"/>
  <c r="J1724" i="1"/>
  <c r="J1824" i="1"/>
  <c r="J2077" i="1"/>
  <c r="J1832" i="1"/>
  <c r="J1568" i="1"/>
  <c r="J1855" i="1"/>
  <c r="J839" i="1"/>
  <c r="J1499" i="1"/>
  <c r="J1362" i="1"/>
  <c r="J19" i="1"/>
  <c r="J1412" i="1"/>
  <c r="J2214" i="1"/>
  <c r="J1045" i="1"/>
  <c r="J2219" i="1"/>
  <c r="J1257" i="1"/>
  <c r="J1912" i="1"/>
  <c r="J1694" i="1"/>
  <c r="J1646" i="1"/>
  <c r="J1624" i="1"/>
  <c r="J1498" i="1"/>
  <c r="J714" i="1"/>
  <c r="J566" i="1"/>
  <c r="J752" i="1"/>
  <c r="J1116" i="1"/>
  <c r="J1644" i="1"/>
  <c r="J163" i="1"/>
  <c r="J439" i="1"/>
  <c r="J857" i="1"/>
  <c r="J1034" i="1"/>
  <c r="J1588" i="1"/>
  <c r="J1443" i="1"/>
  <c r="J1938" i="1"/>
  <c r="J1945" i="1"/>
  <c r="J1594" i="1"/>
  <c r="J1642" i="1"/>
  <c r="J1353" i="1"/>
  <c r="J1915" i="1"/>
  <c r="J1065" i="1"/>
  <c r="J1448" i="1"/>
  <c r="J1095" i="1"/>
  <c r="J1842" i="1"/>
  <c r="J1755" i="1"/>
  <c r="J1260" i="1"/>
  <c r="J1168" i="1"/>
  <c r="J2230" i="1"/>
  <c r="J1918" i="1"/>
  <c r="J1325" i="1"/>
  <c r="J1038" i="1"/>
  <c r="J2096" i="1"/>
  <c r="J2075" i="1"/>
  <c r="J1300" i="1"/>
  <c r="J1805" i="1"/>
  <c r="J2210" i="1"/>
  <c r="J2066" i="1"/>
  <c r="J1464" i="1"/>
  <c r="J1734" i="1"/>
  <c r="J1314" i="1"/>
  <c r="J1277" i="1"/>
  <c r="J810" i="1"/>
  <c r="J1106" i="1"/>
  <c r="J1491" i="1"/>
  <c r="J1838" i="1"/>
  <c r="J1441" i="1"/>
  <c r="J510" i="1"/>
  <c r="J619" i="1"/>
  <c r="J537" i="1"/>
  <c r="J1023" i="1"/>
  <c r="J578" i="1"/>
  <c r="J2220" i="1"/>
  <c r="J2253" i="1"/>
  <c r="J435" i="1"/>
  <c r="J1198" i="1"/>
  <c r="J1701" i="1"/>
  <c r="J1040" i="1"/>
  <c r="J1742" i="1"/>
  <c r="J1761" i="1"/>
  <c r="J1600" i="1"/>
  <c r="J1291" i="1"/>
  <c r="J2014" i="1"/>
  <c r="J1398" i="1"/>
  <c r="J849" i="1"/>
  <c r="J1341" i="1"/>
  <c r="J2085" i="1"/>
  <c r="J2170" i="1"/>
  <c r="J1647" i="1"/>
  <c r="J165" i="1"/>
  <c r="J2188" i="1"/>
  <c r="J1873" i="1"/>
  <c r="J1256" i="1"/>
  <c r="J1149" i="1"/>
  <c r="J1767" i="1"/>
  <c r="J1472" i="1"/>
  <c r="J1549" i="1"/>
  <c r="J1708" i="1"/>
  <c r="J1423" i="1"/>
  <c r="J1025" i="1"/>
  <c r="J2166" i="1"/>
  <c r="J1021" i="1"/>
  <c r="J1891" i="1"/>
  <c r="J1936" i="1"/>
  <c r="J1626" i="1"/>
  <c r="J2099" i="1"/>
  <c r="J1826" i="1"/>
  <c r="J1906" i="1"/>
  <c r="J489" i="1"/>
  <c r="J1959" i="1"/>
  <c r="J1797" i="1"/>
  <c r="J1882" i="1"/>
  <c r="J2204" i="1"/>
  <c r="J1083" i="1"/>
  <c r="J1593" i="1"/>
  <c r="J644" i="1"/>
  <c r="J1331" i="1"/>
  <c r="J1487" i="1"/>
  <c r="J976" i="1"/>
  <c r="J2017" i="1"/>
  <c r="J1197" i="1"/>
  <c r="J1470" i="1"/>
  <c r="J1462" i="1"/>
  <c r="J1984" i="1"/>
  <c r="J1380" i="1"/>
  <c r="J1269" i="1"/>
  <c r="J2143" i="1"/>
  <c r="J2227" i="1"/>
  <c r="J736" i="1"/>
  <c r="J1756" i="1"/>
  <c r="J1538" i="1"/>
  <c r="J1968" i="1"/>
  <c r="J1298" i="1"/>
  <c r="J1799" i="1"/>
  <c r="J1348" i="1"/>
  <c r="J1515" i="1"/>
  <c r="J1453" i="1"/>
  <c r="J2046" i="1"/>
  <c r="J1863" i="1"/>
  <c r="J1535" i="1"/>
  <c r="J1765" i="1"/>
  <c r="J2187" i="1"/>
  <c r="J2139" i="1"/>
  <c r="J522" i="1"/>
  <c r="J1005" i="1"/>
  <c r="J1831" i="1"/>
  <c r="J2238" i="1"/>
  <c r="J2160" i="1"/>
  <c r="J2068" i="1"/>
  <c r="J1988" i="1"/>
  <c r="J983" i="1"/>
  <c r="J1780" i="1"/>
  <c r="J1888" i="1"/>
  <c r="J538" i="1"/>
  <c r="J1774" i="1"/>
  <c r="J1609" i="1"/>
  <c r="J1245" i="1"/>
  <c r="J1879" i="1"/>
  <c r="J1084" i="1"/>
  <c r="J1264" i="1"/>
  <c r="J1438" i="1"/>
  <c r="J1996" i="1"/>
  <c r="J1254" i="1"/>
  <c r="J2126" i="1"/>
  <c r="J2167" i="1"/>
  <c r="J1687" i="1"/>
  <c r="J1054" i="1"/>
  <c r="J2128" i="1"/>
  <c r="J1536" i="1"/>
  <c r="J2021" i="1"/>
  <c r="J1076" i="1"/>
  <c r="J1402" i="1"/>
  <c r="J286" i="1"/>
  <c r="J1676" i="1"/>
  <c r="J1783" i="1"/>
  <c r="J732" i="1"/>
  <c r="J1713" i="1"/>
  <c r="J1901" i="1"/>
  <c r="J936" i="1"/>
  <c r="J1629" i="1"/>
  <c r="J2234" i="1"/>
  <c r="J1399" i="1"/>
  <c r="J1115" i="1"/>
  <c r="J1332" i="1"/>
  <c r="J2029" i="1"/>
  <c r="J951" i="1"/>
  <c r="J1964" i="1"/>
  <c r="J1746" i="1"/>
  <c r="J2037" i="1"/>
  <c r="J1440" i="1"/>
  <c r="J758" i="1"/>
  <c r="J2237" i="1"/>
  <c r="J1923" i="1"/>
  <c r="J1586" i="1"/>
  <c r="J1881" i="1"/>
  <c r="J1653" i="1"/>
  <c r="J512" i="1"/>
  <c r="J134" i="1"/>
  <c r="J1458" i="1"/>
  <c r="J72" i="1"/>
  <c r="J840" i="1"/>
  <c r="J632" i="1"/>
  <c r="J805" i="1"/>
  <c r="J959" i="1"/>
  <c r="J4" i="1"/>
  <c r="J94" i="1"/>
  <c r="J991" i="1"/>
  <c r="J520" i="1"/>
  <c r="J1455" i="1"/>
  <c r="J1643" i="1"/>
  <c r="J381" i="1"/>
  <c r="J119" i="1"/>
  <c r="J2084" i="1"/>
  <c r="J356" i="1"/>
  <c r="J2061" i="1"/>
  <c r="J27" i="1"/>
  <c r="J670" i="1"/>
  <c r="J2258" i="1"/>
  <c r="J1102" i="1"/>
  <c r="J1132" i="1"/>
  <c r="J1372" i="1"/>
  <c r="J1391" i="1"/>
  <c r="J1169" i="1"/>
  <c r="J1684" i="1"/>
  <c r="J2104" i="1"/>
  <c r="J302" i="1"/>
  <c r="J1993" i="1"/>
  <c r="J1450" i="1"/>
  <c r="J1815" i="1"/>
  <c r="J264" i="1"/>
  <c r="J1311" i="1"/>
  <c r="J1433" i="1"/>
  <c r="J762" i="1"/>
  <c r="J1994" i="1"/>
  <c r="J1120" i="1"/>
  <c r="J81" i="1"/>
  <c r="J476" i="1"/>
  <c r="J232" i="1"/>
  <c r="J2203" i="1"/>
  <c r="J1158" i="1"/>
  <c r="J1062" i="1"/>
  <c r="J600" i="1"/>
  <c r="J915" i="1"/>
  <c r="J1989" i="1"/>
  <c r="J1509" i="1"/>
  <c r="J122" i="1"/>
  <c r="J981" i="1"/>
  <c r="J454" i="1"/>
  <c r="J2107" i="1"/>
  <c r="J1995" i="1"/>
  <c r="J2015" i="1"/>
  <c r="J2254" i="1"/>
  <c r="J1425" i="1"/>
  <c r="J802" i="1"/>
  <c r="J1870" i="1"/>
  <c r="J1393" i="1"/>
  <c r="J2228" i="1"/>
  <c r="J1465" i="1"/>
  <c r="J914" i="1"/>
  <c r="J1414" i="1"/>
  <c r="J358" i="1"/>
  <c r="J1656" i="1"/>
  <c r="J2109" i="1"/>
  <c r="J775" i="1"/>
  <c r="J939" i="1"/>
  <c r="J823" i="1"/>
  <c r="J1309" i="1"/>
  <c r="J1218" i="1"/>
  <c r="J1961" i="1"/>
  <c r="J1371" i="1"/>
  <c r="J2235" i="1"/>
  <c r="J1974" i="1"/>
  <c r="J1890" i="1"/>
  <c r="J2013" i="1"/>
  <c r="J1508" i="1"/>
  <c r="J1948" i="1"/>
  <c r="J1741" i="1"/>
  <c r="J1151" i="1"/>
  <c r="J1188" i="1"/>
  <c r="J335" i="1"/>
  <c r="J425" i="1"/>
  <c r="J1296" i="1"/>
  <c r="J1952" i="1"/>
  <c r="J1857" i="1"/>
  <c r="J1871" i="1"/>
  <c r="J1561" i="1"/>
  <c r="J1558" i="1"/>
  <c r="J1524" i="1"/>
  <c r="J985" i="1"/>
  <c r="J2081" i="1"/>
  <c r="J65" i="1"/>
  <c r="J1787" i="1"/>
  <c r="J1063" i="1"/>
  <c r="J1369" i="1"/>
  <c r="J1101" i="1"/>
  <c r="J53" i="1"/>
  <c r="J1955" i="1"/>
  <c r="J1654" i="1"/>
  <c r="J1840" i="1"/>
  <c r="J903" i="1"/>
  <c r="J1490" i="1"/>
  <c r="J193" i="1"/>
  <c r="J1179" i="1"/>
  <c r="J1251" i="1"/>
  <c r="J113" i="1"/>
  <c r="J91" i="1"/>
  <c r="J692" i="1"/>
  <c r="J539" i="1"/>
  <c r="J1237" i="1"/>
  <c r="J689" i="1"/>
  <c r="J682" i="1"/>
  <c r="J220" i="1"/>
  <c r="J1579" i="1"/>
  <c r="J312" i="1"/>
  <c r="J1110" i="1"/>
  <c r="J340" i="1"/>
  <c r="J149" i="1"/>
  <c r="J102" i="1"/>
  <c r="J1828" i="1"/>
  <c r="J1636" i="1"/>
  <c r="J1367" i="1"/>
  <c r="J50" i="1"/>
  <c r="J877" i="1"/>
  <c r="J1560" i="1"/>
  <c r="J1006" i="1"/>
  <c r="J1164" i="1"/>
  <c r="J1757" i="1"/>
  <c r="J1221" i="1"/>
  <c r="J464" i="1"/>
  <c r="J2058" i="1"/>
  <c r="J1141" i="1"/>
  <c r="J755" i="1"/>
  <c r="J1503" i="1"/>
  <c r="J1480" i="1"/>
  <c r="J1290" i="1"/>
  <c r="J483" i="1"/>
  <c r="J1960" i="1"/>
  <c r="J842" i="1"/>
  <c r="J1208" i="1"/>
  <c r="J1201" i="1"/>
  <c r="J1512" i="1"/>
  <c r="J1181" i="1"/>
  <c r="J1420" i="1"/>
  <c r="J774" i="1"/>
  <c r="J434" i="1"/>
  <c r="J2121" i="1"/>
  <c r="J713" i="1"/>
  <c r="J661" i="1"/>
  <c r="J703" i="1"/>
  <c r="J891" i="1"/>
  <c r="J1517" i="1"/>
  <c r="J1225" i="1"/>
  <c r="J695" i="1"/>
  <c r="J42" i="1"/>
  <c r="J1058" i="1"/>
  <c r="J157" i="1"/>
  <c r="J1649" i="1"/>
  <c r="J1680" i="1"/>
  <c r="J1136" i="1"/>
  <c r="J901" i="1"/>
  <c r="J589" i="1"/>
  <c r="J47" i="1"/>
  <c r="J694" i="1"/>
  <c r="J942" i="1"/>
  <c r="J145" i="1"/>
  <c r="J1606" i="1"/>
  <c r="J1252" i="1"/>
  <c r="J1596" i="1"/>
  <c r="J2251" i="1"/>
  <c r="J1597" i="1"/>
  <c r="J1511" i="1"/>
  <c r="J1118" i="1"/>
  <c r="J2216" i="1"/>
  <c r="J1762" i="1"/>
  <c r="J2110" i="1"/>
  <c r="J471" i="1"/>
  <c r="J162" i="1"/>
  <c r="J1345" i="1"/>
  <c r="J1081" i="1"/>
  <c r="J1992" i="1"/>
  <c r="J1209" i="1"/>
  <c r="J2028" i="1"/>
  <c r="J1950" i="1"/>
  <c r="J1743" i="1"/>
  <c r="J1837" i="1"/>
  <c r="J344" i="1"/>
  <c r="J1986" i="1"/>
  <c r="J1896" i="1"/>
  <c r="J1576" i="1"/>
  <c r="J1131" i="1"/>
  <c r="J270" i="1"/>
  <c r="J2178" i="1"/>
  <c r="J1666" i="1"/>
  <c r="J318" i="1"/>
  <c r="J1737" i="1"/>
  <c r="J1028" i="1"/>
  <c r="J2007" i="1"/>
  <c r="J1848" i="1"/>
  <c r="J1182" i="1"/>
  <c r="J1388" i="1"/>
  <c r="J416" i="1"/>
  <c r="J2064" i="1"/>
  <c r="J2174" i="1"/>
  <c r="J1473" i="1"/>
  <c r="J673" i="1"/>
  <c r="J10" i="1"/>
  <c r="J1437" i="1"/>
  <c r="J1205" i="1"/>
  <c r="J1253" i="1"/>
  <c r="J1229" i="1"/>
  <c r="J880" i="1"/>
  <c r="J1463" i="1"/>
  <c r="J1214" i="1"/>
  <c r="J1272" i="1"/>
  <c r="J1789" i="1"/>
  <c r="J441" i="1"/>
  <c r="J67" i="1"/>
  <c r="J1379" i="1"/>
  <c r="J423" i="1"/>
  <c r="J1485" i="1"/>
  <c r="J909" i="1"/>
  <c r="J256" i="1"/>
  <c r="J433" i="1"/>
  <c r="J317" i="1"/>
  <c r="J169" i="1"/>
  <c r="J966" i="1"/>
  <c r="J73" i="1"/>
  <c r="J348" i="1"/>
  <c r="J310" i="1"/>
  <c r="J927" i="1"/>
  <c r="J1161" i="1"/>
  <c r="J240" i="1"/>
  <c r="J154" i="1"/>
  <c r="J861" i="1"/>
  <c r="J809" i="1"/>
  <c r="J480" i="1"/>
  <c r="J1758" i="1"/>
  <c r="J402" i="1"/>
  <c r="J606" i="1"/>
  <c r="J1792" i="1"/>
  <c r="J108" i="1"/>
  <c r="J1424" i="1"/>
  <c r="J1163" i="1"/>
  <c r="J293" i="1"/>
  <c r="J1349" i="1"/>
  <c r="J24" i="1"/>
  <c r="J2257" i="1"/>
  <c r="J962" i="1"/>
  <c r="J80" i="1"/>
  <c r="J1623" i="1"/>
  <c r="J1892" i="1"/>
  <c r="J824" i="1"/>
  <c r="J1428" i="1"/>
  <c r="J1395" i="1"/>
  <c r="J1709" i="1"/>
  <c r="J1999" i="1"/>
  <c r="J1869" i="1"/>
  <c r="J896" i="1"/>
  <c r="J268" i="1"/>
  <c r="J782" i="1"/>
  <c r="J428" i="1"/>
  <c r="J618" i="1"/>
  <c r="J1954" i="1"/>
  <c r="J969" i="1"/>
  <c r="J1539" i="1"/>
  <c r="J1271" i="1"/>
  <c r="J357" i="1"/>
  <c r="J1422" i="1"/>
  <c r="J1513" i="1"/>
  <c r="J607" i="1"/>
  <c r="J1335" i="1"/>
  <c r="J1421" i="1"/>
  <c r="J913" i="1"/>
  <c r="J332" i="1"/>
  <c r="J2146" i="1"/>
  <c r="J244" i="1"/>
  <c r="J1697" i="1"/>
  <c r="J1190" i="1"/>
  <c r="J422" i="1"/>
  <c r="J744" i="1"/>
  <c r="J1066" i="1"/>
  <c r="J1100" i="1"/>
  <c r="J1315" i="1"/>
  <c r="J2148" i="1"/>
  <c r="J1533" i="1"/>
  <c r="J1813" i="1"/>
  <c r="J961" i="1"/>
  <c r="J2070" i="1"/>
  <c r="J2027" i="1"/>
  <c r="J1794" i="1"/>
  <c r="J1403" i="1"/>
  <c r="J424" i="1"/>
  <c r="J800" i="1"/>
  <c r="J497" i="1"/>
  <c r="J397" i="1"/>
  <c r="J1249" i="1"/>
  <c r="J1550" i="1"/>
  <c r="J2002" i="1"/>
  <c r="J1488" i="1"/>
  <c r="J570" i="1"/>
  <c r="J265" i="1"/>
  <c r="J2011" i="1"/>
  <c r="J2158" i="1"/>
  <c r="J2223" i="1"/>
  <c r="J1722" i="1"/>
  <c r="J1877" i="1"/>
  <c r="J544" i="1"/>
  <c r="J2197" i="1"/>
  <c r="J1967" i="1"/>
  <c r="J1849" i="1"/>
  <c r="J1776" i="1"/>
  <c r="J1411" i="1"/>
  <c r="J1727" i="1"/>
  <c r="J2012" i="1"/>
  <c r="J2153" i="1"/>
  <c r="J1998" i="1"/>
  <c r="J2181" i="1"/>
  <c r="J545" i="1"/>
  <c r="J1634" i="1"/>
  <c r="J1739" i="1"/>
  <c r="J1147" i="1"/>
  <c r="J1082" i="1"/>
  <c r="J1258" i="1"/>
  <c r="J1598" i="1"/>
  <c r="J2125" i="1"/>
  <c r="J362" i="1"/>
  <c r="J1860" i="1"/>
  <c r="J1924" i="1"/>
  <c r="J725" i="1"/>
  <c r="J2063" i="1"/>
  <c r="J1802" i="1"/>
  <c r="J791" i="1"/>
  <c r="J1154" i="1"/>
  <c r="J1557" i="1"/>
  <c r="J2263" i="1"/>
  <c r="J1698" i="1"/>
  <c r="J1074" i="1"/>
  <c r="J1844" i="1"/>
  <c r="J1304" i="1"/>
  <c r="J550" i="1"/>
  <c r="J1211" i="1"/>
  <c r="J2035" i="1"/>
  <c r="J1548" i="1"/>
  <c r="J649" i="1"/>
  <c r="J1887" i="1"/>
  <c r="J128" i="1"/>
  <c r="J2022" i="1"/>
  <c r="J322" i="1"/>
  <c r="J135" i="1"/>
  <c r="J726" i="1"/>
  <c r="J486" i="1"/>
  <c r="J685" i="1"/>
  <c r="J1748" i="1"/>
  <c r="J1318" i="1"/>
  <c r="J1505" i="1"/>
  <c r="J704" i="1"/>
  <c r="J987" i="1"/>
  <c r="J300" i="1"/>
  <c r="J2076" i="1"/>
  <c r="J1810" i="1"/>
  <c r="J1987" i="1"/>
  <c r="J474" i="1"/>
  <c r="J2030" i="1"/>
  <c r="J631" i="1"/>
  <c r="J851" i="1"/>
  <c r="J31" i="1"/>
  <c r="J1702" i="1"/>
  <c r="J1200" i="1"/>
  <c r="J125" i="1"/>
  <c r="J164" i="1"/>
  <c r="J684" i="1"/>
  <c r="J123" i="1"/>
  <c r="J502" i="1"/>
  <c r="J1002" i="1"/>
  <c r="J836" i="1"/>
  <c r="J1204" i="1"/>
  <c r="J947" i="1"/>
  <c r="J1595" i="1"/>
  <c r="J1039" i="1"/>
  <c r="J1768" i="1"/>
  <c r="J1940" i="1"/>
  <c r="J2045" i="1"/>
  <c r="J2048" i="1"/>
  <c r="J770" i="1"/>
  <c r="J1056" i="1"/>
  <c r="J555" i="1"/>
  <c r="J1745" i="1"/>
  <c r="J1566" i="1"/>
  <c r="J1836" i="1"/>
  <c r="J1553" i="1"/>
  <c r="J2145" i="1"/>
  <c r="J2018" i="1"/>
  <c r="J2190" i="1"/>
  <c r="J1366" i="1"/>
  <c r="J2020" i="1"/>
  <c r="J1397" i="1"/>
  <c r="J1183" i="1"/>
  <c r="J1589" i="1"/>
  <c r="J2008" i="1"/>
  <c r="J1585" i="1"/>
  <c r="J1387" i="1"/>
  <c r="J986" i="1"/>
  <c r="J1159" i="1"/>
  <c r="J739" i="1"/>
  <c r="J1975" i="1"/>
  <c r="J530" i="1"/>
  <c r="J2211" i="1"/>
  <c r="J1601" i="1"/>
  <c r="J1903" i="1"/>
  <c r="J1971" i="1"/>
  <c r="J1088" i="1"/>
  <c r="J1407" i="1"/>
  <c r="J2041" i="1"/>
  <c r="J2133" i="1"/>
  <c r="J1466" i="1"/>
  <c r="J1894" i="1"/>
  <c r="J1492" i="1"/>
  <c r="J1580" i="1"/>
  <c r="J834" i="1"/>
  <c r="J1446" i="1"/>
  <c r="J20" i="1"/>
  <c r="J77" i="1"/>
  <c r="J2124" i="1"/>
  <c r="J457" i="1"/>
  <c r="J546" i="1"/>
  <c r="J624" i="1"/>
  <c r="J1982" i="1"/>
  <c r="J429" i="1"/>
  <c r="J1670" i="1"/>
  <c r="J960" i="1"/>
  <c r="J1559" i="1"/>
  <c r="J1008" i="1"/>
  <c r="J2247" i="1"/>
  <c r="J1966" i="1"/>
  <c r="J768" i="1"/>
  <c r="J1916" i="1"/>
  <c r="J1404" i="1"/>
  <c r="J1899" i="1"/>
  <c r="J2042" i="1"/>
  <c r="J2177" i="1"/>
  <c r="J830" i="1"/>
  <c r="J1439" i="1"/>
  <c r="J832" i="1"/>
  <c r="J1820" i="1"/>
  <c r="J608" i="1"/>
  <c r="J1874" i="1"/>
  <c r="J1784" i="1"/>
  <c r="J921" i="1"/>
  <c r="J1978" i="1"/>
  <c r="J2131" i="1"/>
  <c r="J664" i="1"/>
  <c r="J1442" i="1"/>
  <c r="J426" i="1"/>
  <c r="J1608" i="1"/>
  <c r="J2173" i="1"/>
  <c r="J2140" i="1"/>
  <c r="J333" i="1"/>
  <c r="J812" i="1"/>
  <c r="J1236" i="1"/>
  <c r="J780" i="1"/>
  <c r="J1500" i="1"/>
  <c r="J514" i="1"/>
  <c r="J2244" i="1"/>
  <c r="J311" i="1"/>
  <c r="J630" i="1"/>
  <c r="J87" i="1"/>
  <c r="J114" i="1"/>
  <c r="J282" i="1"/>
  <c r="J505" i="1"/>
  <c r="J723" i="1"/>
  <c r="J445" i="1"/>
  <c r="J813" i="1"/>
  <c r="J379" i="1"/>
  <c r="J1049" i="1"/>
  <c r="J129" i="1"/>
  <c r="J453" i="1"/>
  <c r="J592" i="1"/>
  <c r="J477" i="1"/>
  <c r="J334" i="1"/>
  <c r="J699" i="1"/>
  <c r="J2130" i="1"/>
  <c r="J2039" i="1"/>
  <c r="J792" i="1"/>
  <c r="J2252" i="1"/>
  <c r="J1527" i="1"/>
  <c r="J1534" i="1"/>
  <c r="J1444" i="1"/>
  <c r="J926" i="1"/>
  <c r="J372" i="1"/>
  <c r="J1266" i="1"/>
  <c r="J1812" i="1"/>
  <c r="J1352" i="1"/>
  <c r="J711" i="1"/>
  <c r="J1529" i="1"/>
  <c r="J239" i="1"/>
  <c r="J665" i="1"/>
  <c r="J1019" i="1"/>
  <c r="J187" i="1"/>
  <c r="J267" i="1"/>
  <c r="J1052" i="1"/>
  <c r="J1288" i="1"/>
  <c r="J1591" i="1"/>
  <c r="J828" i="1"/>
  <c r="J28" i="1"/>
  <c r="J387" i="1"/>
  <c r="J527" i="1"/>
  <c r="J144" i="1"/>
  <c r="J1022" i="1"/>
  <c r="J998" i="1"/>
  <c r="J678" i="1"/>
  <c r="J1562" i="1"/>
  <c r="J557" i="1"/>
  <c r="J1361" i="1"/>
  <c r="J602" i="1"/>
  <c r="J152" i="1"/>
  <c r="J1195" i="1"/>
  <c r="J2165" i="1"/>
  <c r="J1772" i="1"/>
  <c r="J99" i="1"/>
  <c r="J1334" i="1"/>
  <c r="J388" i="1"/>
  <c r="J1639" i="1"/>
  <c r="J1222" i="1"/>
  <c r="J754" i="1"/>
  <c r="J11" i="1"/>
  <c r="J1242" i="1"/>
  <c r="J2123" i="1"/>
  <c r="J478" i="1"/>
  <c r="J1518" i="1"/>
  <c r="J465" i="1"/>
  <c r="J223" i="1"/>
  <c r="J88" i="1"/>
  <c r="J599" i="1"/>
  <c r="J1306" i="1"/>
  <c r="J324" i="1"/>
  <c r="J604" i="1"/>
  <c r="J2191" i="1"/>
  <c r="J534" i="1"/>
  <c r="J628" i="1"/>
  <c r="J248" i="1"/>
  <c r="J1316" i="1"/>
  <c r="J1822" i="1"/>
  <c r="J584" i="1"/>
  <c r="J1301" i="1"/>
  <c r="J720" i="1"/>
  <c r="J328" i="1"/>
  <c r="J876" i="1"/>
  <c r="J1457" i="1"/>
  <c r="J1003" i="1"/>
  <c r="J693" i="1"/>
  <c r="J884" i="1"/>
  <c r="J1020" i="1"/>
  <c r="J640" i="1"/>
  <c r="J1089" i="1"/>
  <c r="J112" i="1"/>
  <c r="J1358" i="1"/>
  <c r="J1605" i="1"/>
  <c r="J1907" i="1"/>
  <c r="J1299" i="1"/>
  <c r="J383" i="1"/>
  <c r="J181" i="1"/>
  <c r="J56" i="1"/>
  <c r="J2089" i="1"/>
  <c r="J1711" i="1"/>
  <c r="J39" i="1"/>
  <c r="J97" i="1"/>
  <c r="J221" i="1"/>
  <c r="J748" i="1"/>
  <c r="J1628" i="1"/>
  <c r="J977" i="1"/>
  <c r="J468" i="1"/>
  <c r="J2231" i="1"/>
  <c r="J1185" i="1"/>
  <c r="J466" i="1"/>
  <c r="J1645" i="1"/>
  <c r="J382" i="1"/>
  <c r="J1123" i="1"/>
  <c r="J389" i="1"/>
  <c r="J405" i="1"/>
  <c r="J224" i="1"/>
  <c r="J776" i="1"/>
  <c r="J1700" i="1"/>
  <c r="J1105" i="1"/>
  <c r="J1035" i="1"/>
  <c r="J683" i="1"/>
  <c r="J1148" i="1"/>
  <c r="J222" i="1"/>
  <c r="J730" i="1"/>
  <c r="J2184" i="1"/>
  <c r="J66" i="1"/>
  <c r="J724" i="1"/>
  <c r="J68" i="1"/>
  <c r="J291" i="1"/>
  <c r="J827" i="1"/>
  <c r="J1350" i="1"/>
  <c r="J22" i="1"/>
  <c r="J749" i="1"/>
  <c r="J1007" i="1"/>
  <c r="J559" i="1"/>
  <c r="J504" i="1"/>
  <c r="J82" i="1"/>
  <c r="J185" i="1"/>
  <c r="J352" i="1"/>
  <c r="J1146" i="1"/>
  <c r="J1091" i="1"/>
  <c r="J3" i="1"/>
  <c r="J822" i="1"/>
  <c r="J456" i="1"/>
  <c r="J89" i="1"/>
  <c r="J587" i="1"/>
  <c r="J759" i="1"/>
  <c r="J795" i="1"/>
  <c r="J1174" i="1"/>
  <c r="J273" i="1"/>
  <c r="J227" i="1"/>
  <c r="J1275" i="1"/>
  <c r="J189" i="1"/>
  <c r="J837" i="1"/>
  <c r="J118" i="1"/>
  <c r="J404" i="1"/>
  <c r="J1011" i="1"/>
  <c r="J92" i="1"/>
  <c r="J148" i="1"/>
  <c r="J186" i="1"/>
  <c r="J2033" i="1"/>
  <c r="J750" i="1"/>
  <c r="J1114" i="1"/>
  <c r="J2264" i="1"/>
  <c r="J2132" i="1"/>
  <c r="J1317" i="1"/>
  <c r="J1292" i="1"/>
  <c r="J206" i="1"/>
  <c r="J662" i="1"/>
  <c r="J743" i="1"/>
  <c r="J1238" i="1"/>
  <c r="J105" i="1"/>
  <c r="J1569" i="1"/>
  <c r="J751" i="1"/>
  <c r="J847" i="1"/>
  <c r="J272" i="1"/>
  <c r="J400" i="1"/>
  <c r="J1042" i="1"/>
  <c r="J591" i="1"/>
  <c r="J375" i="1"/>
  <c r="J262" i="1"/>
  <c r="J1516" i="1"/>
  <c r="J933" i="1"/>
  <c r="J738" i="1"/>
  <c r="J2137" i="1"/>
  <c r="J634" i="1"/>
  <c r="J1541" i="1"/>
  <c r="J844" i="1"/>
  <c r="J138" i="1"/>
  <c r="J761" i="1"/>
  <c r="J807" i="1"/>
  <c r="J1990" i="1"/>
  <c r="J2117" i="1"/>
  <c r="J1507" i="1"/>
  <c r="J1047" i="1"/>
  <c r="J1001" i="1"/>
  <c r="J1418" i="1"/>
  <c r="J865" i="1"/>
  <c r="J325" i="1"/>
  <c r="J1818" i="1"/>
  <c r="J930" i="1"/>
  <c r="J1564" i="1"/>
  <c r="J1219" i="1"/>
  <c r="J747" i="1"/>
  <c r="J601" i="1"/>
  <c r="J878" i="1"/>
  <c r="J657" i="1"/>
  <c r="J55" i="1"/>
  <c r="J271" i="1"/>
  <c r="J354" i="1"/>
  <c r="J616" i="1"/>
  <c r="J1267" i="1"/>
  <c r="J6" i="1"/>
  <c r="J1134" i="1"/>
  <c r="J777" i="1"/>
  <c r="J1400" i="1"/>
  <c r="J258" i="1"/>
  <c r="J1574" i="1"/>
  <c r="J793" i="1"/>
  <c r="J1273" i="1"/>
  <c r="J391" i="1"/>
  <c r="J1184" i="1"/>
  <c r="J1029" i="1"/>
  <c r="J250" i="1"/>
  <c r="J1112" i="1"/>
  <c r="J338" i="1"/>
  <c r="J1695" i="1"/>
  <c r="J2047" i="1"/>
  <c r="J2149" i="1"/>
  <c r="J1330" i="1"/>
  <c r="J583" i="1"/>
  <c r="J492" i="1"/>
  <c r="J142" i="1"/>
  <c r="J1619" i="1"/>
  <c r="J1004" i="1"/>
  <c r="J2233" i="1"/>
  <c r="J1202" i="1"/>
  <c r="J1573" i="1"/>
  <c r="J219" i="1"/>
  <c r="J1669" i="1"/>
  <c r="J96" i="1"/>
  <c r="J864" i="1"/>
  <c r="J46" i="1"/>
  <c r="J609" i="1"/>
  <c r="J320" i="1"/>
  <c r="J1333" i="1"/>
  <c r="J1430" i="1"/>
  <c r="J953" i="1"/>
  <c r="J875" i="1"/>
  <c r="J1622" i="1"/>
  <c r="J431" i="1"/>
  <c r="J1613" i="1"/>
  <c r="J23" i="1"/>
  <c r="J1024" i="1"/>
  <c r="J287" i="1"/>
  <c r="J2106" i="1"/>
  <c r="J833" i="1"/>
  <c r="J548" i="1"/>
  <c r="J647" i="1"/>
  <c r="J155" i="1"/>
  <c r="J1016" i="1"/>
  <c r="J1953" i="1"/>
  <c r="J1075" i="1"/>
  <c r="J111" i="1"/>
  <c r="J899" i="1"/>
  <c r="J511" i="1"/>
  <c r="J156" i="1"/>
  <c r="J463" i="1"/>
  <c r="J207" i="1"/>
  <c r="J438" i="1"/>
  <c r="J603" i="1"/>
  <c r="J376" i="1"/>
  <c r="J734" i="1"/>
  <c r="J242" i="1"/>
  <c r="J143" i="1"/>
  <c r="J995" i="1"/>
  <c r="J1167" i="1"/>
  <c r="J1373" i="1"/>
  <c r="J427" i="1"/>
  <c r="J488" i="1"/>
  <c r="J590" i="1"/>
  <c r="J179" i="1"/>
  <c r="J469" i="1"/>
  <c r="J1279" i="1"/>
  <c r="J781" i="1"/>
  <c r="J481" i="1"/>
  <c r="J605" i="1"/>
  <c r="J482" i="1"/>
  <c r="J147" i="1"/>
  <c r="J568" i="1"/>
  <c r="J45" i="1"/>
  <c r="J968" i="1"/>
  <c r="J285" i="1"/>
  <c r="J1725" i="1"/>
  <c r="J14" i="1"/>
  <c r="J1015" i="1"/>
  <c r="J848" i="1"/>
  <c r="J643" i="1"/>
  <c r="J1729" i="1"/>
  <c r="J872" i="1"/>
  <c r="J760" i="1"/>
  <c r="J868" i="1"/>
  <c r="J1187" i="1"/>
  <c r="J1107" i="1"/>
  <c r="J1320" i="1"/>
  <c r="J136" i="1"/>
  <c r="J503" i="1"/>
  <c r="J330" i="1"/>
  <c r="J651" i="1"/>
  <c r="J1050" i="1"/>
  <c r="J16" i="1"/>
  <c r="J671" i="1"/>
  <c r="J446" i="1"/>
  <c r="J1497" i="1"/>
  <c r="J956" i="1"/>
  <c r="J1947" i="1"/>
  <c r="J1427" i="1"/>
  <c r="J934" i="1"/>
  <c r="J292" i="1"/>
  <c r="J924" i="1"/>
  <c r="J506" i="1"/>
  <c r="J625" i="1"/>
  <c r="J1749" i="1"/>
  <c r="J1338" i="1"/>
  <c r="J1026" i="1"/>
  <c r="J280" i="1"/>
  <c r="J266" i="1"/>
  <c r="J845" i="1"/>
  <c r="J1046" i="1"/>
  <c r="J419" i="1"/>
  <c r="J756" i="1"/>
  <c r="J421" i="1"/>
  <c r="J967" i="1"/>
  <c r="J2161" i="1"/>
  <c r="J681" i="1"/>
  <c r="J950" i="1"/>
  <c r="J58" i="1"/>
  <c r="J279" i="1"/>
  <c r="J718" i="1"/>
  <c r="J708" i="1"/>
  <c r="J110" i="1"/>
  <c r="J2222" i="1"/>
  <c r="J1914" i="1"/>
  <c r="J98" i="1"/>
  <c r="J2156" i="1"/>
  <c r="J773" i="1"/>
  <c r="J922" i="1"/>
  <c r="J1226" i="1"/>
  <c r="J551" i="1"/>
  <c r="J1365" i="1"/>
  <c r="J1651" i="1"/>
  <c r="J398" i="1"/>
  <c r="J1720" i="1"/>
  <c r="J1928" i="1"/>
  <c r="J871" i="1"/>
  <c r="J1297" i="1"/>
  <c r="J199" i="1"/>
  <c r="J560" i="1"/>
  <c r="J1821" i="1"/>
  <c r="J1895" i="1"/>
  <c r="J2250" i="1"/>
  <c r="J1913" i="1"/>
  <c r="J1721" i="1"/>
  <c r="J1392" i="1"/>
  <c r="J615" i="1"/>
  <c r="J1094" i="1"/>
  <c r="J236" i="1"/>
  <c r="J410" i="1"/>
  <c r="J1716" i="1"/>
  <c r="J263" i="1"/>
  <c r="J1310" i="1"/>
  <c r="J818" i="1"/>
  <c r="J690" i="1"/>
  <c r="J850" i="1"/>
  <c r="J1012" i="1"/>
  <c r="J1283" i="1"/>
  <c r="J1033" i="1"/>
  <c r="J106" i="1"/>
  <c r="J34" i="1"/>
  <c r="J1138" i="1"/>
  <c r="J1241" i="1"/>
  <c r="J141" i="1"/>
  <c r="J916" i="1"/>
  <c r="J886" i="1"/>
  <c r="J675" i="1"/>
  <c r="J167" i="1"/>
  <c r="J772" i="1"/>
  <c r="J120" i="1"/>
  <c r="J638" i="1"/>
  <c r="J949" i="1"/>
  <c r="J1545" i="1"/>
  <c r="J369" i="1"/>
  <c r="J565" i="1"/>
  <c r="J1027" i="1"/>
  <c r="J529" i="1"/>
  <c r="J182" i="1"/>
  <c r="J1170" i="1"/>
  <c r="J176" i="1"/>
  <c r="J203" i="1"/>
  <c r="J907" i="1"/>
  <c r="J696" i="1"/>
  <c r="J627" i="1"/>
  <c r="J1274" i="1"/>
  <c r="J361" i="1"/>
  <c r="J846" i="1"/>
  <c r="J787" i="1"/>
  <c r="J764" i="1"/>
  <c r="J74" i="1"/>
  <c r="J473" i="1"/>
  <c r="J561" i="1"/>
  <c r="J580" i="1"/>
  <c r="J562" i="1"/>
  <c r="J137" i="1"/>
  <c r="J2201" i="1"/>
  <c r="J648" i="1"/>
  <c r="J470" i="1"/>
  <c r="J245" i="1"/>
  <c r="J1819" i="1"/>
  <c r="J1150" i="1"/>
  <c r="J49" i="1"/>
  <c r="J296" i="1"/>
  <c r="J395" i="1"/>
  <c r="J712" i="1"/>
  <c r="J336" i="1"/>
  <c r="J493" i="1"/>
  <c r="J1143" i="1"/>
  <c r="J984" i="1"/>
  <c r="J367" i="1"/>
  <c r="J319" i="1"/>
  <c r="J1263" i="1"/>
  <c r="J321" i="1"/>
  <c r="J127" i="1"/>
  <c r="J233" i="1"/>
  <c r="J1800" i="1"/>
  <c r="J394" i="1"/>
  <c r="J1231" i="1"/>
  <c r="J567" i="1"/>
  <c r="J1803" i="1"/>
  <c r="J835" i="1"/>
  <c r="J2261" i="1"/>
  <c r="J2067" i="1"/>
  <c r="J238" i="1"/>
  <c r="J2150" i="1"/>
  <c r="J1793" i="1"/>
  <c r="J2069" i="1"/>
  <c r="J1482" i="1"/>
  <c r="J1454" i="1"/>
  <c r="J2199" i="1"/>
  <c r="J216" i="1"/>
  <c r="J2189" i="1"/>
  <c r="J816" i="1"/>
  <c r="J198" i="1"/>
  <c r="J15" i="1"/>
  <c r="J1103" i="1"/>
  <c r="J418" i="1"/>
  <c r="J444" i="1"/>
  <c r="J1240" i="1"/>
  <c r="J771" i="1"/>
  <c r="J451" i="1"/>
  <c r="J180" i="1"/>
  <c r="J249" i="1"/>
  <c r="J1171" i="1"/>
  <c r="J1377" i="1"/>
  <c r="J862" i="1"/>
  <c r="J1652" i="1"/>
  <c r="J892" i="1"/>
  <c r="J2006" i="1"/>
  <c r="J2183" i="1"/>
  <c r="J1617" i="1"/>
  <c r="J1483" i="1"/>
  <c r="J1144" i="1"/>
  <c r="J368" i="1"/>
  <c r="J517" i="1"/>
  <c r="J1478" i="1"/>
  <c r="J1506" i="1"/>
  <c r="J1657" i="1"/>
  <c r="J284" i="1"/>
  <c r="J496" i="1"/>
  <c r="J197" i="1"/>
  <c r="J377" i="1"/>
  <c r="J1909" i="1"/>
  <c r="J2055" i="1"/>
  <c r="J281" i="1"/>
  <c r="J1394" i="1"/>
  <c r="J737" i="1"/>
  <c r="J1127" i="1"/>
  <c r="J659" i="1"/>
  <c r="J729" i="1"/>
  <c r="J201" i="1"/>
  <c r="J2100" i="1"/>
  <c r="J860" i="1"/>
  <c r="J487" i="1"/>
  <c r="J1121" i="1"/>
  <c r="J626" i="1"/>
  <c r="J1607" i="1"/>
  <c r="J1270" i="1"/>
  <c r="J173" i="1"/>
  <c r="J740" i="1"/>
  <c r="J677" i="1"/>
  <c r="J459" i="1"/>
  <c r="J573" i="1"/>
  <c r="J869" i="1"/>
  <c r="J26" i="1"/>
  <c r="J1122" i="1"/>
  <c r="J234" i="1"/>
  <c r="J86" i="1"/>
  <c r="J994" i="1"/>
  <c r="J40" i="1"/>
  <c r="J116" i="1"/>
  <c r="J710" i="1"/>
  <c r="J575" i="1"/>
  <c r="J1206" i="1"/>
  <c r="J593" i="1"/>
  <c r="J574" i="1"/>
  <c r="J1413" i="1"/>
  <c r="J79" i="1"/>
  <c r="J706" i="1"/>
  <c r="J294" i="1"/>
  <c r="J277" i="1"/>
  <c r="J288" i="1"/>
  <c r="J1429" i="1"/>
  <c r="J1384" i="1"/>
  <c r="J923" i="1"/>
  <c r="J1650" i="1"/>
  <c r="J588" i="1"/>
  <c r="J705" i="1"/>
  <c r="J231" i="1"/>
  <c r="J269" i="1"/>
  <c r="J257" i="1"/>
  <c r="J436" i="1"/>
  <c r="J2221" i="1"/>
  <c r="J235" i="1"/>
  <c r="J202" i="1"/>
  <c r="J500" i="1"/>
  <c r="J151" i="1"/>
  <c r="J360" i="1"/>
  <c r="J789" i="1"/>
  <c r="J1501" i="1"/>
  <c r="J1287" i="1"/>
  <c r="J150" i="1"/>
  <c r="J1014" i="1"/>
  <c r="J1461" i="1"/>
  <c r="J645" i="1"/>
  <c r="J1665" i="1"/>
  <c r="J243" i="1"/>
  <c r="J811" i="1"/>
  <c r="J1308" i="1"/>
  <c r="J893" i="1"/>
  <c r="J2226" i="1"/>
  <c r="J1090" i="1"/>
  <c r="J1162" i="1"/>
  <c r="J1191" i="1"/>
  <c r="J716" i="1"/>
  <c r="J667" i="1"/>
  <c r="J1078" i="1"/>
  <c r="J820" i="1"/>
  <c r="J1547" i="1"/>
  <c r="J278" i="1"/>
  <c r="J308" i="1"/>
  <c r="J715" i="1"/>
  <c r="J61" i="1"/>
  <c r="J975" i="1"/>
  <c r="J101" i="1"/>
  <c r="J1073" i="1"/>
  <c r="J1087" i="1"/>
  <c r="J858" i="1"/>
  <c r="J166" i="1"/>
  <c r="J595" i="1"/>
  <c r="J314" i="1"/>
  <c r="J2005" i="1"/>
  <c r="J852" i="1"/>
  <c r="J669" i="1"/>
  <c r="J107" i="1"/>
  <c r="J226" i="1"/>
  <c r="J613" i="1"/>
  <c r="J753" i="1"/>
  <c r="J359" i="1"/>
  <c r="J686" i="1"/>
  <c r="J676" i="1"/>
  <c r="J819" i="1"/>
  <c r="J731" i="1"/>
  <c r="J1243" i="1"/>
  <c r="J494" i="1"/>
  <c r="J912" i="1"/>
  <c r="J132" i="1"/>
  <c r="J124" i="1"/>
  <c r="J491" i="1"/>
  <c r="J769" i="1"/>
  <c r="J1672" i="1"/>
  <c r="J175" i="1"/>
  <c r="J485" i="1"/>
  <c r="J784" i="1"/>
  <c r="J1166" i="1"/>
  <c r="J121" i="1"/>
  <c r="J785" i="1"/>
  <c r="J342" i="1"/>
  <c r="J817" i="1"/>
  <c r="J658" i="1"/>
  <c r="J814" i="1"/>
  <c r="J610" i="1"/>
  <c r="J57" i="1"/>
  <c r="J385" i="1"/>
  <c r="J1363" i="1"/>
  <c r="J212" i="1"/>
  <c r="J479" i="1"/>
  <c r="J614" i="1"/>
  <c r="J794" i="1"/>
  <c r="J904" i="1"/>
  <c r="J386" i="1"/>
  <c r="J513" i="1"/>
  <c r="J159" i="1"/>
  <c r="J571" i="1"/>
  <c r="J920" i="1"/>
  <c r="J38" i="1"/>
  <c r="J935" i="1"/>
  <c r="J525" i="1"/>
  <c r="J612" i="1"/>
  <c r="J109" i="1"/>
  <c r="J788" i="1"/>
  <c r="J1419" i="1"/>
  <c r="J44" i="1"/>
  <c r="J879" i="1"/>
  <c r="J1621" i="1"/>
  <c r="J184" i="1"/>
  <c r="J943" i="1"/>
  <c r="J63" i="1"/>
  <c r="J462" i="1"/>
  <c r="J443" i="1"/>
  <c r="J735" i="1"/>
  <c r="J32" i="1"/>
  <c r="J260" i="1"/>
  <c r="J894" i="1"/>
  <c r="J821" i="1"/>
  <c r="J408" i="1"/>
  <c r="J687" i="1"/>
  <c r="J655" i="1"/>
  <c r="J733" i="1"/>
  <c r="J484" i="1"/>
  <c r="J225" i="1"/>
  <c r="J84" i="1"/>
  <c r="J906" i="1"/>
  <c r="J406" i="1"/>
  <c r="J509" i="1"/>
  <c r="J1905" i="1"/>
  <c r="J440" i="1"/>
  <c r="J93" i="1"/>
  <c r="J12" i="1"/>
  <c r="J970" i="1"/>
  <c r="J1415" i="1"/>
  <c r="J345" i="1"/>
  <c r="J885" i="1"/>
  <c r="J1139" i="1"/>
  <c r="J252" i="1"/>
  <c r="J1627" i="1"/>
  <c r="J1364" i="1"/>
  <c r="J1357" i="1"/>
  <c r="J17" i="1"/>
  <c r="J208" i="1"/>
  <c r="J1215" i="1"/>
  <c r="J798" i="1"/>
  <c r="J895" i="1"/>
  <c r="J902" i="1"/>
  <c r="J541" i="1"/>
  <c r="J911" i="1"/>
  <c r="J1064" i="1"/>
  <c r="J680" i="1"/>
  <c r="J1037" i="1"/>
  <c r="J194" i="1"/>
  <c r="J765" i="1"/>
  <c r="J952" i="1"/>
  <c r="J177" i="1"/>
  <c r="J831" i="1"/>
  <c r="J35" i="1"/>
  <c r="J1707" i="1"/>
  <c r="J1479" i="1"/>
  <c r="J786" i="1"/>
  <c r="J1356" i="1"/>
  <c r="J867" i="1"/>
  <c r="J1637" i="1"/>
  <c r="J641" i="1"/>
  <c r="J728" i="1"/>
  <c r="J581" i="1"/>
  <c r="J205" i="1"/>
  <c r="J59" i="1"/>
  <c r="J1949" i="1"/>
  <c r="J946" i="1"/>
  <c r="J1013" i="1"/>
  <c r="J1130" i="1"/>
  <c r="J41" i="1"/>
  <c r="J888" i="1"/>
  <c r="J407" i="1"/>
  <c r="J306" i="1"/>
  <c r="J1093" i="1"/>
  <c r="J1096" i="1"/>
  <c r="J247" i="1"/>
  <c r="J1032" i="1"/>
  <c r="J1079" i="1"/>
  <c r="J635" i="1"/>
  <c r="J1525" i="1"/>
  <c r="J246" i="1"/>
  <c r="J1071" i="1"/>
  <c r="J717" i="1"/>
  <c r="J467" i="1"/>
  <c r="J558" i="1"/>
  <c r="J192" i="1"/>
  <c r="J104" i="1"/>
  <c r="J1704" i="1"/>
  <c r="J251" i="1"/>
  <c r="J295" i="1"/>
  <c r="J803" i="1"/>
  <c r="J449" i="1"/>
  <c r="J660" i="1"/>
  <c r="J204" i="1"/>
  <c r="J447" i="1"/>
  <c r="J140" i="1"/>
  <c r="J353" i="1"/>
  <c r="J1176" i="1"/>
  <c r="J475" i="1"/>
  <c r="J307" i="1"/>
  <c r="J326" i="1"/>
  <c r="J999" i="1"/>
  <c r="J1305" i="1"/>
  <c r="J1376" i="1"/>
  <c r="J1048" i="1"/>
  <c r="J719" i="1"/>
  <c r="J1941" i="1"/>
  <c r="J54" i="1"/>
  <c r="J598" i="1"/>
  <c r="J542" i="1"/>
  <c r="J653" i="1"/>
  <c r="J126" i="1"/>
  <c r="J158" i="1"/>
  <c r="J1788" i="1"/>
  <c r="J1754" i="1"/>
  <c r="J654" i="1"/>
  <c r="J76" i="1"/>
  <c r="J313" i="1"/>
  <c r="J378" i="1"/>
  <c r="J1129" i="1"/>
  <c r="J1544" i="1"/>
  <c r="J33" i="1"/>
  <c r="J48" i="1"/>
  <c r="J540" i="1"/>
  <c r="J229" i="1"/>
  <c r="J64" i="1"/>
  <c r="J403" i="1"/>
  <c r="J171" i="1"/>
  <c r="J582" i="1"/>
  <c r="J85" i="1"/>
  <c r="J536" i="1"/>
  <c r="J329" i="1"/>
  <c r="J9" i="1"/>
  <c r="J188" i="1"/>
  <c r="J801" i="1"/>
  <c r="J1692" i="1"/>
  <c r="J215" i="1"/>
  <c r="J43" i="1"/>
  <c r="J579" i="1"/>
  <c r="J196" i="1"/>
  <c r="J133" i="1"/>
  <c r="J420" i="1"/>
  <c r="J230" i="1"/>
  <c r="J766" i="1"/>
  <c r="J900" i="1"/>
  <c r="J237" i="1"/>
  <c r="J1124" i="1"/>
  <c r="J370" i="1"/>
  <c r="J516" i="1"/>
  <c r="J374" i="1"/>
  <c r="J741" i="1"/>
  <c r="J691" i="1"/>
  <c r="J211" i="1"/>
  <c r="J552" i="1"/>
  <c r="J450" i="1"/>
  <c r="J1210" i="1"/>
  <c r="J341" i="1"/>
  <c r="J963" i="1"/>
  <c r="J1396" i="1"/>
  <c r="J1061" i="1"/>
  <c r="J1326" i="1"/>
  <c r="J620" i="1"/>
  <c r="J210" i="1"/>
  <c r="J882" i="1"/>
  <c r="J349" i="1"/>
  <c r="J577" i="1"/>
  <c r="J596" i="1"/>
  <c r="J1336" i="1"/>
  <c r="J978" i="1"/>
  <c r="J523" i="1"/>
  <c r="J1481" i="1"/>
  <c r="J21" i="1"/>
  <c r="J742" i="1"/>
  <c r="J526" i="1"/>
  <c r="J327" i="1"/>
  <c r="J191" i="1"/>
  <c r="J414" i="1"/>
  <c r="J139" i="1"/>
  <c r="J1295" i="1"/>
  <c r="J543" i="1"/>
  <c r="J663" i="1"/>
  <c r="J883" i="1"/>
  <c r="J1681" i="1"/>
  <c r="J161" i="1"/>
  <c r="J1378" i="1"/>
  <c r="J413" i="1"/>
  <c r="J1157" i="1"/>
  <c r="J380" i="1"/>
  <c r="J498" i="1"/>
  <c r="J461" i="1"/>
  <c r="J213" i="1"/>
  <c r="J1203" i="1"/>
  <c r="J390" i="1"/>
  <c r="J1030" i="1"/>
  <c r="J304" i="1"/>
  <c r="J783" i="1"/>
  <c r="J757" i="1"/>
  <c r="J672" i="1"/>
  <c r="J722" i="1"/>
  <c r="J829" i="1"/>
  <c r="J364" i="1"/>
  <c r="J629" i="1"/>
  <c r="J411" i="1"/>
  <c r="J298" i="1"/>
  <c r="J1247" i="1"/>
  <c r="J331" i="1"/>
  <c r="J843" i="1"/>
  <c r="J611" i="1"/>
  <c r="J2205" i="1"/>
  <c r="J1018" i="1"/>
  <c r="J343" i="1"/>
  <c r="J622" i="1"/>
  <c r="J507" i="1"/>
  <c r="J1493" i="1"/>
  <c r="J650" i="1"/>
  <c r="J172" i="1"/>
  <c r="J259" i="1"/>
  <c r="J100" i="1"/>
  <c r="J351" i="1"/>
  <c r="J531" i="1"/>
  <c r="J297" i="1"/>
  <c r="J1135" i="1"/>
  <c r="J702" i="1"/>
  <c r="J1199" i="1"/>
  <c r="J305" i="1"/>
  <c r="J905" i="1"/>
  <c r="J838" i="1"/>
  <c r="J707" i="1"/>
  <c r="J209" i="1"/>
  <c r="J499" i="1"/>
  <c r="J1521" i="1"/>
  <c r="J863" i="1"/>
  <c r="J13" i="1"/>
  <c r="J721" i="1"/>
  <c r="J1230" i="1"/>
  <c r="J572" i="1"/>
  <c r="J866" i="1"/>
  <c r="J808" i="1"/>
  <c r="J70" i="1"/>
  <c r="J2217" i="1"/>
  <c r="J371" i="1"/>
  <c r="J309" i="1"/>
  <c r="J515" i="1"/>
  <c r="J1145" i="1"/>
  <c r="J448" i="1"/>
  <c r="J815" i="1"/>
  <c r="J52" i="1"/>
  <c r="J472" i="1"/>
  <c r="J289" i="1"/>
  <c r="J1173" i="1"/>
  <c r="J1417" i="1"/>
  <c r="J701" i="1"/>
  <c r="J241" i="1"/>
  <c r="J524" i="1"/>
  <c r="J261" i="1"/>
  <c r="J1769" i="1"/>
  <c r="J90" i="1"/>
  <c r="J1153" i="1"/>
  <c r="J60" i="1"/>
  <c r="J430" i="1"/>
  <c r="J1302" i="1"/>
  <c r="J518" i="1"/>
  <c r="J460" i="1"/>
  <c r="J178" i="1"/>
  <c r="J636" i="1"/>
  <c r="J253" i="1"/>
  <c r="J767" i="1"/>
  <c r="J2141" i="1"/>
  <c r="J315" i="1"/>
  <c r="J25" i="1"/>
  <c r="J855" i="1"/>
  <c r="J323" i="1"/>
  <c r="J160" i="1"/>
  <c r="J1119" i="1"/>
  <c r="J856" i="1"/>
  <c r="J131" i="1"/>
  <c r="J1382" i="1"/>
  <c r="J103" i="1"/>
  <c r="J37" i="1"/>
  <c r="J799" i="1"/>
  <c r="J1043" i="1"/>
  <c r="J508" i="1"/>
  <c r="J763" i="1"/>
  <c r="J168" i="1"/>
  <c r="J623" i="1"/>
  <c r="J501" i="1"/>
  <c r="J779" i="1"/>
  <c r="J415" i="1"/>
  <c r="J1010" i="1"/>
  <c r="J347" i="1"/>
  <c r="J1070" i="1"/>
  <c r="J5" i="1"/>
  <c r="J881" i="1"/>
  <c r="J1368" i="1"/>
  <c r="J796" i="1"/>
  <c r="J547" i="1"/>
  <c r="J528" i="1"/>
  <c r="J918" i="1"/>
  <c r="J1460" i="1"/>
  <c r="J274" i="1"/>
  <c r="J1436" i="1"/>
  <c r="J417" i="1"/>
  <c r="J594" i="1"/>
  <c r="J146" i="1"/>
  <c r="J1098" i="1"/>
  <c r="J1055" i="1"/>
  <c r="J228" i="1"/>
  <c r="J668" i="1"/>
  <c r="J910" i="1"/>
  <c r="J214" i="1"/>
  <c r="J495" i="1"/>
  <c r="J621" i="1"/>
  <c r="J1347" i="1"/>
  <c r="J200" i="1"/>
  <c r="J646" i="1"/>
  <c r="J153" i="1"/>
  <c r="J1675" i="1"/>
  <c r="J95" i="1"/>
  <c r="J301" i="1"/>
  <c r="J700" i="1"/>
  <c r="J183" i="1"/>
  <c r="J452" i="1"/>
  <c r="J83" i="1"/>
  <c r="J1285" i="1"/>
  <c r="J71" i="1"/>
  <c r="J859" i="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PHÂN NHÓM CVS - T05.2021+.xlsm!NGUỒN" type="102" refreshedVersion="6" minRefreshableVersion="5">
    <extLst>
      <ext xmlns:x15="http://schemas.microsoft.com/office/spreadsheetml/2010/11/main" uri="{DE250136-89BD-433C-8126-D09CA5730AF9}">
        <x15:connection id="NGUỒN" autoDelete="1">
          <x15:rangePr sourceName="_xlcn.WorksheetConnection_PHÂNNHÓMCVST05.2021.xlsmNGUỒN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7">
    <s v="ThisWorkbookDataModel"/>
    <s v="{[NGUỒN].[NHÓM T05].&amp;[A]}"/>
    <s v="{[NGUỒN].[NHÓM T05].&amp;[B]}"/>
    <s v="{[NGUỒN].[NHÓM T05].&amp;[C]}"/>
    <s v="{[NGUỒN].[NHÓM T05].&amp;[D]}"/>
    <s v="{[NGUỒN].[NHÓM T05].&amp;[X]}"/>
    <s v="{[NGUỒN].[NHÓM T05].[All]}"/>
  </metadataStrings>
  <mdxMetadata count="6">
    <mdx n="0" f="s">
      <ms ns="1" c="0"/>
    </mdx>
    <mdx n="0" f="s">
      <ms ns="2" c="0"/>
    </mdx>
    <mdx n="0" f="s">
      <ms ns="3" c="0"/>
    </mdx>
    <mdx n="0" f="s">
      <ms ns="4" c="0"/>
    </mdx>
    <mdx n="0" f="s">
      <ms ns="5" c="0"/>
    </mdx>
    <mdx n="0" f="s">
      <ms ns="6" c="0"/>
    </mdx>
  </mdxMetadata>
  <valueMetadata count="6">
    <bk>
      <rc t="1" v="0"/>
    </bk>
    <bk>
      <rc t="1" v="1"/>
    </bk>
    <bk>
      <rc t="1" v="2"/>
    </bk>
    <bk>
      <rc t="1" v="3"/>
    </bk>
    <bk>
      <rc t="1" v="4"/>
    </bk>
    <bk>
      <rc t="1" v="5"/>
    </bk>
  </valueMetadata>
</metadata>
</file>

<file path=xl/sharedStrings.xml><?xml version="1.0" encoding="utf-8"?>
<sst xmlns="http://schemas.openxmlformats.org/spreadsheetml/2006/main" count="17286" uniqueCount="4702">
  <si>
    <t>MA TS</t>
  </si>
  <si>
    <t>NHOM</t>
  </si>
  <si>
    <t>CH</t>
  </si>
  <si>
    <t>TEN KHACH HANG</t>
  </si>
  <si>
    <t>S. THỊ</t>
  </si>
  <si>
    <t>BS170036</t>
  </si>
  <si>
    <t>SG1.2</t>
  </si>
  <si>
    <t>THB</t>
  </si>
  <si>
    <t>BS</t>
  </si>
  <si>
    <t>SG3.1</t>
  </si>
  <si>
    <t>DN</t>
  </si>
  <si>
    <t>BS170023</t>
  </si>
  <si>
    <t>SG3.2</t>
  </si>
  <si>
    <t>NH</t>
  </si>
  <si>
    <t>BS190045</t>
  </si>
  <si>
    <t>BS090127</t>
  </si>
  <si>
    <t>BD2</t>
  </si>
  <si>
    <t>TD</t>
  </si>
  <si>
    <t>BS110125</t>
  </si>
  <si>
    <t>RD</t>
  </si>
  <si>
    <t>NB</t>
  </si>
  <si>
    <t>BS170053</t>
  </si>
  <si>
    <t>BS140104</t>
  </si>
  <si>
    <t>SG2.1</t>
  </si>
  <si>
    <t>D1</t>
  </si>
  <si>
    <t>BS080090</t>
  </si>
  <si>
    <t>BS030042</t>
  </si>
  <si>
    <t>BS020120</t>
  </si>
  <si>
    <t>CL</t>
  </si>
  <si>
    <t>BS150124</t>
  </si>
  <si>
    <t>SG1.1</t>
  </si>
  <si>
    <t>TN</t>
  </si>
  <si>
    <t>BS060114</t>
  </si>
  <si>
    <t>BS080035</t>
  </si>
  <si>
    <t>SG2.2</t>
  </si>
  <si>
    <t>NTB</t>
  </si>
  <si>
    <t>BS080032</t>
  </si>
  <si>
    <t>BS100047</t>
  </si>
  <si>
    <t>BS160008</t>
  </si>
  <si>
    <t>BS190083</t>
  </si>
  <si>
    <t>BS140027</t>
  </si>
  <si>
    <t>BS060118</t>
  </si>
  <si>
    <t>BS190050</t>
  </si>
  <si>
    <t>BS140009</t>
  </si>
  <si>
    <t>BS080074</t>
  </si>
  <si>
    <t>BS190107</t>
  </si>
  <si>
    <t>BS060110</t>
  </si>
  <si>
    <t>BS060133</t>
  </si>
  <si>
    <t>BS120094</t>
  </si>
  <si>
    <t>VL</t>
  </si>
  <si>
    <t>BS150082</t>
  </si>
  <si>
    <t>TCH</t>
  </si>
  <si>
    <t>BS180123</t>
  </si>
  <si>
    <t>LX</t>
  </si>
  <si>
    <t>BS110081</t>
  </si>
  <si>
    <t>BS070103</t>
  </si>
  <si>
    <t>TTH</t>
  </si>
  <si>
    <t>BS080093</t>
  </si>
  <si>
    <t>BS060134</t>
  </si>
  <si>
    <t>BS110108</t>
  </si>
  <si>
    <t>BS040100</t>
  </si>
  <si>
    <t>BS060111</t>
  </si>
  <si>
    <t>BS180131</t>
  </si>
  <si>
    <t>BS160005</t>
  </si>
  <si>
    <t>BS130075</t>
  </si>
  <si>
    <t>BS110012</t>
  </si>
  <si>
    <t>BS170038</t>
  </si>
  <si>
    <t>BS190073</t>
  </si>
  <si>
    <t>BS180122</t>
  </si>
  <si>
    <t>BS150085</t>
  </si>
  <si>
    <t>BS140132</t>
  </si>
  <si>
    <t>BS030043</t>
  </si>
  <si>
    <t>BS050052</t>
  </si>
  <si>
    <t>BS030022</t>
  </si>
  <si>
    <t>BS140101</t>
  </si>
  <si>
    <t>BS040051</t>
  </si>
  <si>
    <t>BS160020</t>
  </si>
  <si>
    <t>BS090088</t>
  </si>
  <si>
    <t>BS170105</t>
  </si>
  <si>
    <t>BS040056</t>
  </si>
  <si>
    <t>BS140112</t>
  </si>
  <si>
    <t>BS110135</t>
  </si>
  <si>
    <t>BS150079</t>
  </si>
  <si>
    <t>BS070033</t>
  </si>
  <si>
    <t>BS070028</t>
  </si>
  <si>
    <t>BS180128</t>
  </si>
  <si>
    <t>BS160014</t>
  </si>
  <si>
    <t>BS010002</t>
  </si>
  <si>
    <t>BS150121</t>
  </si>
  <si>
    <t>BS010026</t>
  </si>
  <si>
    <t>BS140129</t>
  </si>
  <si>
    <t>BS030136</t>
  </si>
  <si>
    <t>BS080076</t>
  </si>
  <si>
    <t>BS180077</t>
  </si>
  <si>
    <t>BS140071</t>
  </si>
  <si>
    <t>BS090070</t>
  </si>
  <si>
    <t>BS120086</t>
  </si>
  <si>
    <t>BS190059</t>
  </si>
  <si>
    <t>BS080060</t>
  </si>
  <si>
    <t>BS020087</t>
  </si>
  <si>
    <t>BS020065</t>
  </si>
  <si>
    <t>BS160119</t>
  </si>
  <si>
    <t>BS160016</t>
  </si>
  <si>
    <t>BS170018</t>
  </si>
  <si>
    <t>BS170098</t>
  </si>
  <si>
    <t>BS170102</t>
  </si>
  <si>
    <t>BS080113</t>
  </si>
  <si>
    <t>BS170011</t>
  </si>
  <si>
    <t>BS030017</t>
  </si>
  <si>
    <t>BS150126</t>
  </si>
  <si>
    <t>BS020092</t>
  </si>
  <si>
    <t>BS150130</t>
  </si>
  <si>
    <t>BS080084</t>
  </si>
  <si>
    <t>BS170080</t>
  </si>
  <si>
    <t>BS050004</t>
  </si>
  <si>
    <t>BS090091</t>
  </si>
  <si>
    <t>BS080039</t>
  </si>
  <si>
    <t>BS080095</t>
  </si>
  <si>
    <t>BS080068</t>
  </si>
  <si>
    <t>BS110066</t>
  </si>
  <si>
    <t>BS170024</t>
  </si>
  <si>
    <t>BS150137</t>
  </si>
  <si>
    <t>BS150096</t>
  </si>
  <si>
    <t>CI080015</t>
  </si>
  <si>
    <t>KMT - CITI MART - 03-04 TANG 1 - KDC CONIC - CNI</t>
  </si>
  <si>
    <t>CI</t>
  </si>
  <si>
    <t>CI170017</t>
  </si>
  <si>
    <t>KMT - CITI MART - 31-33 PHAN HUY ICH - PHY</t>
  </si>
  <si>
    <t>CI020003</t>
  </si>
  <si>
    <t>KMT - CITI MART - 49 DUONG 66 - TRO</t>
  </si>
  <si>
    <t>CI060004</t>
  </si>
  <si>
    <t>KMT - CITI MART - 491 DUONG HAU GIANG - HL6</t>
  </si>
  <si>
    <t>CI020012</t>
  </si>
  <si>
    <t>KMT - CITI MART - 50 DUONG SO 3 - BCA</t>
  </si>
  <si>
    <t>CI030005</t>
  </si>
  <si>
    <t>KMT - CITI MART - 96 CAO THANG - CAT</t>
  </si>
  <si>
    <t>CI070014</t>
  </si>
  <si>
    <t>KMT - CITI MART - B3 - 6 KP NAM LONG 1 - NL</t>
  </si>
  <si>
    <t>CI200018</t>
  </si>
  <si>
    <t>MD</t>
  </si>
  <si>
    <t>KMT - CITI MART - BINH DUONG - BD</t>
  </si>
  <si>
    <t>CI070006</t>
  </si>
  <si>
    <t>KMT - CITI MART - D0102 NGUYEN HUU THO - NSG</t>
  </si>
  <si>
    <t>CI070007</t>
  </si>
  <si>
    <t>KMT - CITI MART - LO B RIVERSIDE DUONG D1 - HIM</t>
  </si>
  <si>
    <t>CI250019</t>
  </si>
  <si>
    <t>KMT CITI MART - 44 TRAN PHU - LOC THO - NHA TRANG II</t>
  </si>
  <si>
    <t>CI070013</t>
  </si>
  <si>
    <t>KMT - CITI MART - S4 -1 KP HUNG VUONG 3 - HV</t>
  </si>
  <si>
    <t>CI070009</t>
  </si>
  <si>
    <t>KMT - CITI MART - SC 10 KP GREEN VIEW NGUYEN LUONG BANG - GV</t>
  </si>
  <si>
    <t>CI070001</t>
  </si>
  <si>
    <t>KMT - CITI MART - SO 18 - 20 TON DAT TIEN - GDP</t>
  </si>
  <si>
    <t>CI070010</t>
  </si>
  <si>
    <t>KMT - CITI MART - SUNRISE CITY NGUYEN HUU THO - SUN</t>
  </si>
  <si>
    <t>CI050008</t>
  </si>
  <si>
    <t>KMT - CITI MART PARKSON - TANG 4 126 HUNG VUONG - PQ5</t>
  </si>
  <si>
    <t>CF190106</t>
  </si>
  <si>
    <t>KMT - COOP FOOD - 405 - 407  KENH TAN HOA</t>
  </si>
  <si>
    <t>CF</t>
  </si>
  <si>
    <t>CF080001</t>
  </si>
  <si>
    <t>KMT - COOP FOOD BINH HUNG - 28 DUONG SO 10</t>
  </si>
  <si>
    <t>CF130002</t>
  </si>
  <si>
    <t>KMT - COOP FOOD LIEN KHU 5 - 6 - 16 LIEN KHU 5 - 6</t>
  </si>
  <si>
    <t>CF140004</t>
  </si>
  <si>
    <t>KMT - COOP FOOD PHAM VIET CHANH - 76D PHAM VIET CHANH</t>
  </si>
  <si>
    <t>CF170205</t>
  </si>
  <si>
    <t>KMT - COOP FOOD TRAN VAN DANH</t>
  </si>
  <si>
    <t>CF120246</t>
  </si>
  <si>
    <t>KMT - COOP MART - HIEP THANH - 276 NGUYEN ANH THU</t>
  </si>
  <si>
    <t>CM</t>
  </si>
  <si>
    <t>CF180003</t>
  </si>
  <si>
    <t>KMT - COOP MART BINH TRIEU - 68/1 QUOC LO 13</t>
  </si>
  <si>
    <t>CF110252</t>
  </si>
  <si>
    <t xml:space="preserve">KMT - COOP MART PHU THO - KHU A - LO 1 - 2 - CC PHU THO </t>
  </si>
  <si>
    <t>VS180006</t>
  </si>
  <si>
    <t>KMT CH VISSAN 23 - KVC</t>
  </si>
  <si>
    <t>VS</t>
  </si>
  <si>
    <t>CK010200</t>
  </si>
  <si>
    <t>KMT CIRCLE K  - 165 - 167 LE THANH TON - SG0228</t>
  </si>
  <si>
    <t>CK</t>
  </si>
  <si>
    <t>CK140198</t>
  </si>
  <si>
    <t>KMT CIRCLE K  - 27 NGUYEN GIA TRI - SG0300</t>
  </si>
  <si>
    <t>CK010190</t>
  </si>
  <si>
    <t>KMT CIRCLE K - 01 BUI VIEN - SG0218</t>
  </si>
  <si>
    <t>CK240176</t>
  </si>
  <si>
    <t>VT</t>
  </si>
  <si>
    <t>KMT CIRCLE K - 04 LE LOI - VT3013</t>
  </si>
  <si>
    <t>CK140128</t>
  </si>
  <si>
    <t>KMT CIRCLE K - 1 CONG TRUONG TU DO - SG0053</t>
  </si>
  <si>
    <t>CK150133</t>
  </si>
  <si>
    <t>KMT CIRCLE K - 1 DS 1 - KE EMART 366 PHAN VAN TRI - SG0176</t>
  </si>
  <si>
    <t>CK030052</t>
  </si>
  <si>
    <t>KMT CIRCLE K - 1 NGUYEN THONG - SG0013</t>
  </si>
  <si>
    <t>CK240170</t>
  </si>
  <si>
    <t>KMT CIRCLE K - 1 THUY VAN - VT3006</t>
  </si>
  <si>
    <t>CK240171</t>
  </si>
  <si>
    <t>KMT CIRCLE K - 1001 BINH GIA - VT3003</t>
  </si>
  <si>
    <t>CK030182</t>
  </si>
  <si>
    <t>KMT CIRCLE K - 103 TRUONG DINH - SG0214</t>
  </si>
  <si>
    <t>CK070092</t>
  </si>
  <si>
    <t>KMT CIRCLE K - 105 NGUYEN DUC CANH - SG0092</t>
  </si>
  <si>
    <t>CK070077</t>
  </si>
  <si>
    <t>KMT CIRCLE K - 107 TON DAT TIEN - SG0014</t>
  </si>
  <si>
    <t>CK070091</t>
  </si>
  <si>
    <t>KMT CIRCLE K - 109 TON DAT TIEN - SG0094</t>
  </si>
  <si>
    <t>CK010018</t>
  </si>
  <si>
    <t>KMT CIRCLE K - 11 NGUYEN VAN TRANG - SG0077</t>
  </si>
  <si>
    <t>CK140207</t>
  </si>
  <si>
    <t>KMT CIRCLE K - 113 NGUYEN GIA TRI - SG0235</t>
  </si>
  <si>
    <t>CK240191</t>
  </si>
  <si>
    <t>KMT CIRCLE K - 117/21 THUY VAN - VT 3015</t>
  </si>
  <si>
    <t>CK190165</t>
  </si>
  <si>
    <t>KMT CIRCLE K - 118 DOC LAP - SG0044</t>
  </si>
  <si>
    <t>CK240185</t>
  </si>
  <si>
    <t>KMT CIRCLE K - 12 NGUYEN THAI HOC - VT3012</t>
  </si>
  <si>
    <t>CK070082</t>
  </si>
  <si>
    <t>KMT CIRCLE K - 12 PHAM VAN NGHI - SG0143</t>
  </si>
  <si>
    <t>CK190160</t>
  </si>
  <si>
    <t>KMT CIRCLE K - 120 HOA BINH - DH QUOC TE HONG BANG - SG0173</t>
  </si>
  <si>
    <t>CK160141</t>
  </si>
  <si>
    <t>KMT CIRCLE K - 124 PHO QUANG - SG0088</t>
  </si>
  <si>
    <t>CK070090</t>
  </si>
  <si>
    <t>KMT CIRCLE K - 126 DUONG SO 15 - SG0096</t>
  </si>
  <si>
    <t>CK040058</t>
  </si>
  <si>
    <t>KMT CIRCLE K - 129F-95I BEN VAN DON - SG0031</t>
  </si>
  <si>
    <t>CK040057</t>
  </si>
  <si>
    <t>KMT CIRCLE K - 13 TON DAN - SG0042</t>
  </si>
  <si>
    <t>CK080206</t>
  </si>
  <si>
    <t>KMT CIRCLE K - 131 - 141 AU DUONG LAN - SG0232</t>
  </si>
  <si>
    <t>CK010199</t>
  </si>
  <si>
    <t>KMT CIRCLE K - 131 TRAN DINH XU - SG0227</t>
  </si>
  <si>
    <t>CK190162</t>
  </si>
  <si>
    <t>KMT CIRCLE K - 144 LE TRONG TAN - SG0155</t>
  </si>
  <si>
    <t>CK010033</t>
  </si>
  <si>
    <t>KMT CIRCLE K - 148 LE THI RIENG - SG0021</t>
  </si>
  <si>
    <t>CK070075</t>
  </si>
  <si>
    <t>KMT CIRCLE K - 15 - 17 DUONG SO 3 - SG0177</t>
  </si>
  <si>
    <t>CK070086</t>
  </si>
  <si>
    <t>KMT CIRCLE K - 15 BUI BANG DOAN - SG0123</t>
  </si>
  <si>
    <t>CK010031</t>
  </si>
  <si>
    <t>KMT CIRCLE K - 15 DO QUANG DAU - SG0194</t>
  </si>
  <si>
    <t>CK240173</t>
  </si>
  <si>
    <t>KMT CIRCLE K - 15 LA VAN CAU - VT3004</t>
  </si>
  <si>
    <t>CK240172</t>
  </si>
  <si>
    <t>KMT CIRCLE K - 153 THUY VAN - VT3005</t>
  </si>
  <si>
    <t>CK060065</t>
  </si>
  <si>
    <t>KMT CIRCLE K - 157-159 DUONG SO 23 - SG0193</t>
  </si>
  <si>
    <t>CK040054</t>
  </si>
  <si>
    <t>KMT CIRCLE K - 16 - 18 VINH HOI - SG0135</t>
  </si>
  <si>
    <t>CK170189</t>
  </si>
  <si>
    <t>KMT CIRCLE K - 16 AP BAC - SG0220</t>
  </si>
  <si>
    <t>CK130120</t>
  </si>
  <si>
    <t>KMT CIRCLE K - 160 DUONG SO 19 - SG0127</t>
  </si>
  <si>
    <t>CK010014</t>
  </si>
  <si>
    <t>KMT CIRCLE K - 162 NGUYEN CONG TRU - SG0091</t>
  </si>
  <si>
    <t>CK040056</t>
  </si>
  <si>
    <t>KMT CIRCLE K - 167 TON DAN - SG0074</t>
  </si>
  <si>
    <t>CK030048</t>
  </si>
  <si>
    <t>KMT CIRCLE K - 17 CAO THANG - SG0160</t>
  </si>
  <si>
    <t>CK140127</t>
  </si>
  <si>
    <t>KMT CIRCLE K - 17 D5 - SG0070</t>
  </si>
  <si>
    <t>CK170152</t>
  </si>
  <si>
    <t>KMT CIRCLE K - 171B HOANG HOA THAM - SG0090</t>
  </si>
  <si>
    <t>CK080100</t>
  </si>
  <si>
    <t>KMT CIRCLE K - 172 NGUYEN THI TAN - SG0130</t>
  </si>
  <si>
    <t>CK010007</t>
  </si>
  <si>
    <t>KMT CIRCLE K - 173 LY TU TRONG - SG0132</t>
  </si>
  <si>
    <t>CK070088</t>
  </si>
  <si>
    <t>KMT CIRCLE K - 176 NGUYEN LUONG BANG-ST-04 RIVERSIDE RESIDENCE - SG0113</t>
  </si>
  <si>
    <t>CK100111</t>
  </si>
  <si>
    <t>KMT CIRCLE K - 178A NGUYEN CHI THANH - SG0062</t>
  </si>
  <si>
    <t>CK060069</t>
  </si>
  <si>
    <t>KMT CIRCLE K - 18 BINH PHU - SG0146</t>
  </si>
  <si>
    <t>CK170150</t>
  </si>
  <si>
    <t>KMT CIRCLE K - 180 NGUYEN HONG DAO - SG0085</t>
  </si>
  <si>
    <t>CK150135</t>
  </si>
  <si>
    <t>KMT CIRCLE K - 184 LE DUC THO - SG0129</t>
  </si>
  <si>
    <t>CK140126</t>
  </si>
  <si>
    <t>KMT CIRCLE K - 190B PHAN VAN TRI - SG0095</t>
  </si>
  <si>
    <t>CK130119</t>
  </si>
  <si>
    <t>KMT CIRCLE K - 193 DUONG SO 1 - SG0137</t>
  </si>
  <si>
    <t>CK140122</t>
  </si>
  <si>
    <t>KMT CIRCLE K - 197 - 199 DIEN BIEN PHU - SG0131</t>
  </si>
  <si>
    <t>CK070096</t>
  </si>
  <si>
    <t>KMT CIRCLE K - 199 DUONG SO 17 - SG0057</t>
  </si>
  <si>
    <t>CK070083</t>
  </si>
  <si>
    <t>KMT CIRCLE K - 2 NGUYEN KHAC VIEN - SG0150</t>
  </si>
  <si>
    <t>CK010209</t>
  </si>
  <si>
    <t>KMT CIRCLE K - 2 TRAN KHAC CHAN - SG0237</t>
  </si>
  <si>
    <t>CK050062</t>
  </si>
  <si>
    <t>KMT CIRCLE K - 20 - 22 SU VAN HANH - SG0063</t>
  </si>
  <si>
    <t>CK240168</t>
  </si>
  <si>
    <t>KMT CIRCLE K - 205 NAM KY KHOI NGHIA - VT3009</t>
  </si>
  <si>
    <t>CK190164</t>
  </si>
  <si>
    <t>KMT CIRCLE K - 21 THACH LAM - SG0136</t>
  </si>
  <si>
    <t>CK060066</t>
  </si>
  <si>
    <t>KMT CIRCLE K - 216 NGUYEN VAN LUONG - SG0165</t>
  </si>
  <si>
    <t>CK050060</t>
  </si>
  <si>
    <t>KMT CIRCLE K - 217 NGUYEN VAN CU - SG0124</t>
  </si>
  <si>
    <t>CK100109</t>
  </si>
  <si>
    <t>KMT CIRCLE K - 218 HOA HAO - SG0120</t>
  </si>
  <si>
    <t>CK040053</t>
  </si>
  <si>
    <t>KMT CIRCLE K - 22 NGUYEN TRUONG TO - SG0145</t>
  </si>
  <si>
    <t>CK160142</t>
  </si>
  <si>
    <t>KMT CIRCLE K - 220 NGUYEN TRONG TUYEN - SG0060</t>
  </si>
  <si>
    <t>CK170149</t>
  </si>
  <si>
    <t>KMT CIRCLE K - 225A HOANG HOA THAM - SG0086</t>
  </si>
  <si>
    <t>CK140129</t>
  </si>
  <si>
    <t>KMT CIRCLE K - 22L VU HUY TAN - SG0051</t>
  </si>
  <si>
    <t>CK240166</t>
  </si>
  <si>
    <t>KMT CIRCLE K - 23D4 DUONG 30/4 - VT3008</t>
  </si>
  <si>
    <t>CK170143</t>
  </si>
  <si>
    <t>KMT CIRCLE K - 24 DUONG A4 - SG0202</t>
  </si>
  <si>
    <t>CK010213</t>
  </si>
  <si>
    <t>KMT CIRCLE K - 24 HO HUAN NGHIEP - SG0241</t>
  </si>
  <si>
    <t>CK010008</t>
  </si>
  <si>
    <t>KMT CIRCLE K - 243 LY TU TRONG - SG0118</t>
  </si>
  <si>
    <t>CK160196</t>
  </si>
  <si>
    <t>KMT CIRCLE K - 243 PHAN DINH PHUNG - SG0224</t>
  </si>
  <si>
    <t>CK010001</t>
  </si>
  <si>
    <t>KMT CIRCLE K - 244 BUI VIEN - SG0203</t>
  </si>
  <si>
    <t>CK010004</t>
  </si>
  <si>
    <t>KMT CIRCLE K - 250 DE THAM - SG0180</t>
  </si>
  <si>
    <t>CK010009</t>
  </si>
  <si>
    <t>KMT CIRCLE K - 257A NGUYEN TRAI - SG0115</t>
  </si>
  <si>
    <t>CK170197</t>
  </si>
  <si>
    <t>KMT CIRCLE K - 26 NGUYEN THAI BINH - SG0223</t>
  </si>
  <si>
    <t>CK240167</t>
  </si>
  <si>
    <t>KMT CIRCLE K - 26 PHAN VAN TRI - VT3010</t>
  </si>
  <si>
    <t>CK030181</t>
  </si>
  <si>
    <t>KMT CIRCLE K - 264 NGUYEN DINH CHIEU - SG 0211</t>
  </si>
  <si>
    <t>CK100110</t>
  </si>
  <si>
    <t>KMT CIRCLE K - 268 LY THUONG KIET - SG0109</t>
  </si>
  <si>
    <t>CK060068</t>
  </si>
  <si>
    <t>KMT CIRCLE K - 27 BINH PHU - SG0147</t>
  </si>
  <si>
    <t>CK010024</t>
  </si>
  <si>
    <t>KMT CIRCLE K - 273 LE THANH TON - SG0059</t>
  </si>
  <si>
    <t>CK080099</t>
  </si>
  <si>
    <t>KMT CIRCLE K - 277 AU DUONG LAN - SG0183</t>
  </si>
  <si>
    <t>CK190208</t>
  </si>
  <si>
    <t>KMT CIRCLE K - 278 HOA BINH - SG0236</t>
  </si>
  <si>
    <t>CK050059</t>
  </si>
  <si>
    <t>KMT CIRCLE K - 279 TRAN BINH TRONG - SG0151</t>
  </si>
  <si>
    <t>CK010025</t>
  </si>
  <si>
    <t>KMT CIRCLE K - 27BIS TON THAT TUNG - SG0056</t>
  </si>
  <si>
    <t>CK150134</t>
  </si>
  <si>
    <t>KMT CIRCLE K - 29 LE LOI - SG0139</t>
  </si>
  <si>
    <t>CK190163</t>
  </si>
  <si>
    <t>KMT CIRCLE K - 29 TRINH DINH THAO - SG0141</t>
  </si>
  <si>
    <t>CK050061</t>
  </si>
  <si>
    <t>KMT CIRCLE K - 290C AN DUONG VUONG - SG0081</t>
  </si>
  <si>
    <t>CK140178</t>
  </si>
  <si>
    <t>KMT CIRCLE K - 292 DIEN BIEN PHU - G0212</t>
  </si>
  <si>
    <t>CK090106</t>
  </si>
  <si>
    <t>KMT CIRCLE K - 295 DO XUAN HOP - SG0156</t>
  </si>
  <si>
    <t>CK190158</t>
  </si>
  <si>
    <t>KMT CIRCLE K - 304 VUON LAI - SG0187</t>
  </si>
  <si>
    <t>CK100203</t>
  </si>
  <si>
    <t>KMT CIRCLE K - 306 CAO THANG - SG0229</t>
  </si>
  <si>
    <t>CK030051</t>
  </si>
  <si>
    <t>KMT CIRCLE K - 31 BA HUYEN THANH QUAN - SG0036</t>
  </si>
  <si>
    <t>CK140125</t>
  </si>
  <si>
    <t>KMT CIRCLE K - 315B BUI HUU NGHIA - SG0097</t>
  </si>
  <si>
    <t>CK050186</t>
  </si>
  <si>
    <t>KMT CIRCLE K - 318 NGUYEN TRAI - SG0215</t>
  </si>
  <si>
    <t>CK010013</t>
  </si>
  <si>
    <t>KMT CIRCLE K - 32 BUI THI XUAN - SG0100</t>
  </si>
  <si>
    <t>CK010202</t>
  </si>
  <si>
    <t>KMT CIRCLE K - 32 NGUYEN HUU CAU - SG0233</t>
  </si>
  <si>
    <t>CK010012</t>
  </si>
  <si>
    <t>KMT CIRCLE K - 327 PHAM NGU LAO - SG0102</t>
  </si>
  <si>
    <t>CK190161</t>
  </si>
  <si>
    <t>KMT CIRCLE K - 353A TAN SON NHI - SG0161</t>
  </si>
  <si>
    <t>CK010041</t>
  </si>
  <si>
    <t>KMT CIRCLE K - 36 HAI BA TRUNG - SG0001</t>
  </si>
  <si>
    <t>CK020177</t>
  </si>
  <si>
    <t>KMT CIRCLE K - 366 NGUYEN DUY TRINH - SG208</t>
  </si>
  <si>
    <t>CK180157</t>
  </si>
  <si>
    <t>KMT CIRCLE K - 366 VO VAN NGAN - SG0033</t>
  </si>
  <si>
    <t>CK170214</t>
  </si>
  <si>
    <t>KMT CIRCLE K - 369 NGUYEN THAI BINH  - SG0243</t>
  </si>
  <si>
    <t>CK020043</t>
  </si>
  <si>
    <t>KMT CIRCLE K - 37 NGUYEN VAN HUONG - SG0186</t>
  </si>
  <si>
    <t>CK150139</t>
  </si>
  <si>
    <t>KMT CIRCLE K - 371 NGUYEN KIEM - SG0207</t>
  </si>
  <si>
    <t>CK030050</t>
  </si>
  <si>
    <t>KMT CIRCLE K - 374 LE VAN SY - SG0058</t>
  </si>
  <si>
    <t>CK070079</t>
  </si>
  <si>
    <t>KMT CIRCLE K - 380/16/16 LE VAN LUONG - SG0167</t>
  </si>
  <si>
    <t>CK060070</t>
  </si>
  <si>
    <t>KMT CIRCLE K - 4 - 6 DUONG SO 10 - SG0125</t>
  </si>
  <si>
    <t>CK240169</t>
  </si>
  <si>
    <t>KMT CIRCLE K - 4 THONG NHAT - VT3007</t>
  </si>
  <si>
    <t>CK070080</t>
  </si>
  <si>
    <t>KMT CIRCLE K - 402 HA HUY TAP - SG0159</t>
  </si>
  <si>
    <t>CK090104</t>
  </si>
  <si>
    <t>KMT CIRCLE K - 41 DUONG 385 - SG0170</t>
  </si>
  <si>
    <t>CK170146</t>
  </si>
  <si>
    <t>KMT CIRCLE K - 41 YEN THE - SG0162</t>
  </si>
  <si>
    <t>CK080098</t>
  </si>
  <si>
    <t>KMT CIRCLE K - 42 DUONG 643 TA QUANG BUU - SG0189</t>
  </si>
  <si>
    <t>CK170147</t>
  </si>
  <si>
    <t>KMT CIRCLE K - 42 LE TRUNG NGHIA - SG0158</t>
  </si>
  <si>
    <t>CK030049</t>
  </si>
  <si>
    <t>KMT CIRCLE K - 43 PHAM NGOC THACH - SG0106</t>
  </si>
  <si>
    <t>CK240184</t>
  </si>
  <si>
    <t>KMT CIRCLE K - 43 THUY VAN - VT3014</t>
  </si>
  <si>
    <t>CK100108</t>
  </si>
  <si>
    <t>KMT CIRCLE K - 44 CUU LONG - SG0168</t>
  </si>
  <si>
    <t>CK090103</t>
  </si>
  <si>
    <t>KMT CIRCLE K - 449 LE VAN VIET - SG0199</t>
  </si>
  <si>
    <t>CK030046</t>
  </si>
  <si>
    <t>KMT CIRCLE K - 45 CAO THANG - SG0201</t>
  </si>
  <si>
    <t>CK010026</t>
  </si>
  <si>
    <t>KMT CIRCLE K - 45 LY TU TRONG - SG0050</t>
  </si>
  <si>
    <t>CK070093</t>
  </si>
  <si>
    <t>KMT CIRCLE K - 45 TAN MY - SG0072</t>
  </si>
  <si>
    <t>CK180156</t>
  </si>
  <si>
    <t>KMT CIRCLE K - 45 THONG NHAT - SG0154</t>
  </si>
  <si>
    <t>CK070097</t>
  </si>
  <si>
    <t>KMT CIRCLE K - 459/8A NGUYEN THI THAP - SG0055</t>
  </si>
  <si>
    <t>CK070081</t>
  </si>
  <si>
    <t>KMT CIRCLE K - 469 NGUYEN HUU THO - SG0152</t>
  </si>
  <si>
    <t>CK140188</t>
  </si>
  <si>
    <t>KMT CIRCLE K - 475 DIEN BIEN PHU</t>
  </si>
  <si>
    <t>CK140123</t>
  </si>
  <si>
    <t>KMT CIRCLE K - 48 PHAN VAN HAN - SG0105</t>
  </si>
  <si>
    <t>CK150138</t>
  </si>
  <si>
    <t>KMT CIRCLE K - 49 NGUYEN VAN BAO - SG0101</t>
  </si>
  <si>
    <t>CK030047</t>
  </si>
  <si>
    <t>KMT CIRCLE K - 4B HO XUAN HUONG - SG0191</t>
  </si>
  <si>
    <t>CK010030</t>
  </si>
  <si>
    <t>KMT CIRCLE K - 50 BUI VIEN - SG0026</t>
  </si>
  <si>
    <t>CK170145</t>
  </si>
  <si>
    <t>KMT CIRCLE K - 50 NHAT CHI MAI - SG0163</t>
  </si>
  <si>
    <t>CK100107</t>
  </si>
  <si>
    <t>KMT CIRCLE K - 525 TO HIEN THANH - SG0197</t>
  </si>
  <si>
    <t>CK100192</t>
  </si>
  <si>
    <t>KMT CIRCLE K - 529 SU VAN HANH - SG0222</t>
  </si>
  <si>
    <t>CK020045</t>
  </si>
  <si>
    <t>KMT CIRCLE K - 537 NGUYEN DUY TRINH - SG0206</t>
  </si>
  <si>
    <t>CK010022</t>
  </si>
  <si>
    <t>KMT CIRCLE K - 54 TON THAT THIEP - SG0068</t>
  </si>
  <si>
    <t>CK010183</t>
  </si>
  <si>
    <t>KMT CIRCLE K - 55 PHAM VIET CHANH - SG0216</t>
  </si>
  <si>
    <t>CK100112</t>
  </si>
  <si>
    <t>KMT CIRCLE K - 555 SU VAN HANH - SG0037</t>
  </si>
  <si>
    <t>CK010201</t>
  </si>
  <si>
    <t>KMT CIRCLE K - 57 NGUYEN DU - SG0230</t>
  </si>
  <si>
    <t>CK160140</t>
  </si>
  <si>
    <t>KMT CIRCLE K - 58 - 60 HOA CUC - SG0190</t>
  </si>
  <si>
    <t>CK110118</t>
  </si>
  <si>
    <t>KMT CIRCLE K - 58 LU GIA - SG0122</t>
  </si>
  <si>
    <t>CK070084</t>
  </si>
  <si>
    <t>KMT CIRCLE K - 58 PHAM VAN NGHI - SG0134</t>
  </si>
  <si>
    <t>CK010005</t>
  </si>
  <si>
    <t>KMT CIRCLE K - 59 DONG DU - SG0169</t>
  </si>
  <si>
    <t>CK060067</t>
  </si>
  <si>
    <t>KMT CIRCLE K - 5A CHO LON - SG0148</t>
  </si>
  <si>
    <t>CK170148</t>
  </si>
  <si>
    <t>KMT CIRCLE K - 6 QUACH VAN TUAN - SG0103</t>
  </si>
  <si>
    <t>CK240180</t>
  </si>
  <si>
    <t>KMT CIRCLE K - 6 QUANG TRUNG - VT3011</t>
  </si>
  <si>
    <t>CK020044</t>
  </si>
  <si>
    <t>KMT CIRCLE K - 6 THAO DIEN - SG0007</t>
  </si>
  <si>
    <t>CK140131</t>
  </si>
  <si>
    <t>KMT CIRCLE K - 609 XO VIET NGHE TINH - SG0205</t>
  </si>
  <si>
    <t>CK090102</t>
  </si>
  <si>
    <t>KMT CIRCLE K - 62 MAN THIEN - SG0195</t>
  </si>
  <si>
    <t>CK040055</t>
  </si>
  <si>
    <t>KMT CIRCLE K - 62 NGUYEN KHOAI - SG0093</t>
  </si>
  <si>
    <t>CK030212</t>
  </si>
  <si>
    <t>KMT CIRCLE K - 62 PHAM NGOC THACH - SG0240</t>
  </si>
  <si>
    <t>CK010028</t>
  </si>
  <si>
    <t>KMT CIRCLE K - 65C NGUYEN THAI HOC - SG0040</t>
  </si>
  <si>
    <t>CK180155</t>
  </si>
  <si>
    <t>KMT CIRCLE K - 66C HOANG DIEU 2 - SG0175</t>
  </si>
  <si>
    <t>CK150136</t>
  </si>
  <si>
    <t>KMT CIRCLE K - 67 LE DUC THO - SG0117</t>
  </si>
  <si>
    <t>CK190159</t>
  </si>
  <si>
    <t>KMT CIRCLE K - 683A AU CO - SG0174</t>
  </si>
  <si>
    <t>CK010035</t>
  </si>
  <si>
    <t>KMT CIRCLE K - 69 HO TUNG MAU - SG0012</t>
  </si>
  <si>
    <t>CK170211</t>
  </si>
  <si>
    <t>KMT CIRCLE K - 69B PHAM VAN HAI - SG0239</t>
  </si>
  <si>
    <t>CK010020</t>
  </si>
  <si>
    <t>KMT CIRCLE K - 7 THI SACH - SG0073</t>
  </si>
  <si>
    <t>CK100114</t>
  </si>
  <si>
    <t>KMT CIRCLE K - 70 DONG NAI - SG0034</t>
  </si>
  <si>
    <t>CK070089</t>
  </si>
  <si>
    <t>KMT CIRCLE K - 702 NGUYEN VAN LINH -TR RMIT - SG0112</t>
  </si>
  <si>
    <t>CK100113</t>
  </si>
  <si>
    <t>KMT CIRCLE K - 704 SU VAN HANH - SG0035</t>
  </si>
  <si>
    <t>CK070072</t>
  </si>
  <si>
    <t>KMT CIRCLE K - 73 - 75 TRAN TRONG CUNG - SG0188</t>
  </si>
  <si>
    <t>CK130187</t>
  </si>
  <si>
    <t>KMT CIRCLE K - 74 DS 1 - SG0219</t>
  </si>
  <si>
    <t>CK140195</t>
  </si>
  <si>
    <t>KMT CIRCLE K - 74 NGUYEN VAN THUONG - SG0225</t>
  </si>
  <si>
    <t>CK100115</t>
  </si>
  <si>
    <t>KMT CIRCLE K - 75 THANH THAI - SG0006</t>
  </si>
  <si>
    <t>CK170144</t>
  </si>
  <si>
    <t>KMT CIRCLE K - 76 VUON LAN - SG0178</t>
  </si>
  <si>
    <t>CK110116</t>
  </si>
  <si>
    <t>KMT CIRCLE K - 77B DS 2 - LU GIA - SG0181</t>
  </si>
  <si>
    <t>CK050205</t>
  </si>
  <si>
    <t>KMT CIRCLE K - 81 TRAN BINH TRONG - SG0234</t>
  </si>
  <si>
    <t>CK010006</t>
  </si>
  <si>
    <t>KMT CIRCLE K - 82 NGUYEN HUE - SG0144</t>
  </si>
  <si>
    <t>CK010015</t>
  </si>
  <si>
    <t>KMT CIRCLE K - 8A/11D1 THAI VAN LUNG - SG0087</t>
  </si>
  <si>
    <t>CK100063</t>
  </si>
  <si>
    <t>KMT CIRCLE K - 9 NGUYEN KIM - SG0054</t>
  </si>
  <si>
    <t>CK080101</t>
  </si>
  <si>
    <t>KMT CIRCLE K - 91 DUONG SO 204 - CAO LO - SG0128</t>
  </si>
  <si>
    <t>CK060064</t>
  </si>
  <si>
    <t>KMT CIRCLE K - 92 HAU GIANG - SG0198</t>
  </si>
  <si>
    <t>CK140121</t>
  </si>
  <si>
    <t>KMT CIRCLE K - 92 NGUYEN HUU CANH - SG0157</t>
  </si>
  <si>
    <t>CK180154</t>
  </si>
  <si>
    <t>KMT CIRCLE K - A2 - 003 SUNVIEW TOWN - GO DUA - SG0179</t>
  </si>
  <si>
    <t>CK070073</t>
  </si>
  <si>
    <t>KMT CIRCLE K - A24 DUONG D4 - SG0184</t>
  </si>
  <si>
    <t>CK070074</t>
  </si>
  <si>
    <t>KMT CIRCLE K - A3-01-01 ERA TOWN RESIDENCE - DUONG D1 - SG0182</t>
  </si>
  <si>
    <t>CK010042</t>
  </si>
  <si>
    <t>KMT CIRCLE K - A67 NGUYEN TRAI - SG0204</t>
  </si>
  <si>
    <t>CK090105</t>
  </si>
  <si>
    <t>KMT CIRCLE K - B1-15 TANG NHON PHU - SG0164</t>
  </si>
  <si>
    <t>CK070076</t>
  </si>
  <si>
    <t>KMT CIRCLE K - B28 NGUYEN HUU THO - KHU DAN CU TAN PHONG - RESIDENCE - SG0172</t>
  </si>
  <si>
    <t>CK070085</t>
  </si>
  <si>
    <t>KMT CIRCLE K - C002 PHAM THAI BUONG - SG0133</t>
  </si>
  <si>
    <t>CK200132</t>
  </si>
  <si>
    <t>KMT CIRCLE K - DAI HOC BACH KHOA TP.HCM - SG0138</t>
  </si>
  <si>
    <t>CK070078</t>
  </si>
  <si>
    <t>KMT CIRCLE K - R1 - 49 HUNG GIA 4 - BUI BANG DOAN - SG0200</t>
  </si>
  <si>
    <t>CK070095</t>
  </si>
  <si>
    <t>KMT CIRCLE K - S34-2 SKY GARDEN 2 - SG0061</t>
  </si>
  <si>
    <t>CK070087</t>
  </si>
  <si>
    <t>KMT CIRCLE K - SC-15 - BLOCK S4-2 -CANH VIEN 3 - SG0114</t>
  </si>
  <si>
    <t>CK140194</t>
  </si>
  <si>
    <t>KMT CIRCLE K - VINHOMES CENTRAL PART - SG0226</t>
  </si>
  <si>
    <t>CK170175</t>
  </si>
  <si>
    <t>KMT CIRCLE K -18 CONG HOA - SG0209</t>
  </si>
  <si>
    <t>CK130204</t>
  </si>
  <si>
    <t>KMT CIRCLE K -259 DUONG SO 7 - SG0231</t>
  </si>
  <si>
    <t>CI110016</t>
  </si>
  <si>
    <t>KMT CITI MART - 205 LAC LONG QUAN - RES</t>
  </si>
  <si>
    <t>BD</t>
  </si>
  <si>
    <t>CF180011</t>
  </si>
  <si>
    <t>KMT COOP EXTRA - LINH TRUNG</t>
  </si>
  <si>
    <t>CF180303</t>
  </si>
  <si>
    <t>KMT COOP EXTRA - PHAM VAN DONG</t>
  </si>
  <si>
    <t>CF070012</t>
  </si>
  <si>
    <t>KMT COOP EXTRA - TAN PHONG</t>
  </si>
  <si>
    <t>CF100013</t>
  </si>
  <si>
    <t>KMT COOP EXTRA - VAN HANH</t>
  </si>
  <si>
    <t>CF150265</t>
  </si>
  <si>
    <t>KMT COOP FOOD - 001A NGUYEN VAN CONG</t>
  </si>
  <si>
    <t>CF080341</t>
  </si>
  <si>
    <t>KMT COOP FOOD - 012 - LO B1 - CHUNG CU BONG SAO</t>
  </si>
  <si>
    <t>CF180014</t>
  </si>
  <si>
    <t>KMT COOP FOOD - 1 DANG VAN BI</t>
  </si>
  <si>
    <t>CF120015</t>
  </si>
  <si>
    <t>KMT COOP FOOD - 10/9B LE THI HA</t>
  </si>
  <si>
    <t>CF130016</t>
  </si>
  <si>
    <t>KMT COOP FOOD - 1002 TINH LO 10 - TAN TAO</t>
  </si>
  <si>
    <t>CF040017</t>
  </si>
  <si>
    <t>KMT COOP FOOD - 102 VINH HOI</t>
  </si>
  <si>
    <t>CF170018</t>
  </si>
  <si>
    <t>KMT COOP FOOD - 103 - 105 PHAN HUY ICH 105</t>
  </si>
  <si>
    <t>CF260331</t>
  </si>
  <si>
    <t>BD1</t>
  </si>
  <si>
    <t>TDM</t>
  </si>
  <si>
    <t>KMT COOP FOOD - 1034 TINH LO 15</t>
  </si>
  <si>
    <t>CF140019</t>
  </si>
  <si>
    <t>KMT COOP FOOD - 1049 BINH QUOI</t>
  </si>
  <si>
    <t>CF090364</t>
  </si>
  <si>
    <t>KMT COOP FOOD - 106 DO XUAN HOP - LONG PHUOC</t>
  </si>
  <si>
    <t>CF180020</t>
  </si>
  <si>
    <t>KMT COOP FOOD - 110 DS 17 - LINH TRUNG</t>
  </si>
  <si>
    <t>CF140021</t>
  </si>
  <si>
    <t>KMT COOP FOOD - 110 NGUYEN CONG TRU - P19</t>
  </si>
  <si>
    <t>CF160022</t>
  </si>
  <si>
    <t>KMT COOP FOOD - 110 PHO QUANG</t>
  </si>
  <si>
    <t>CF150023</t>
  </si>
  <si>
    <t>KMT COOP FOOD - 1110 - 1112 - QUANG TRUNG</t>
  </si>
  <si>
    <t>CF090026</t>
  </si>
  <si>
    <t>KMT COOP FOOD - 114 TAY HOA</t>
  </si>
  <si>
    <t>CF180027</t>
  </si>
  <si>
    <t>KMT COOP FOOD - 1162 KHA VAN CAN</t>
  </si>
  <si>
    <t>CF130367</t>
  </si>
  <si>
    <t>KMT COOP FOOD - 118/4 PHAN VAN HON - AP TAY LAN</t>
  </si>
  <si>
    <t>CF070375</t>
  </si>
  <si>
    <t>KMT COOP FOOD - 12/10A HUYNH TAN PHAT - NHA BE</t>
  </si>
  <si>
    <t>CF170037</t>
  </si>
  <si>
    <t>KMT COOP FOOD - 138 BACH DANG</t>
  </si>
  <si>
    <t>CF110038</t>
  </si>
  <si>
    <t>KMT COOP FOOD - 1382 DUONG 3 THANG 2</t>
  </si>
  <si>
    <t>CF080040</t>
  </si>
  <si>
    <t>KMT COOP FOOD - 13B NGUYEN VAN LINH - KDC CONIC</t>
  </si>
  <si>
    <t>CF060336</t>
  </si>
  <si>
    <t>KMT COOP FOOD - 15 - 17 BINH PHU</t>
  </si>
  <si>
    <t>CF130043</t>
  </si>
  <si>
    <t xml:space="preserve">KMT COOP FOOD - 151 PHAN VAN HON </t>
  </si>
  <si>
    <t>CF080045</t>
  </si>
  <si>
    <t>KMT COOP FOOD - 1648 VO VAN KIET - CHUNG CU CARINA</t>
  </si>
  <si>
    <t>CF040046</t>
  </si>
  <si>
    <t>KMT COOP FOOD - 167 TON DAN</t>
  </si>
  <si>
    <t>CF260056</t>
  </si>
  <si>
    <t>KMT COOP FOOD - 198 NGUYEN VAN KHA</t>
  </si>
  <si>
    <t>CF120070</t>
  </si>
  <si>
    <t>KMT COOP FOOD - 247 DANG THUC VINH - DONG THANH</t>
  </si>
  <si>
    <t>CF140376</t>
  </si>
  <si>
    <t>KMT COOP FOOD - 25 DANG THUY TRAM</t>
  </si>
  <si>
    <t>CF260365</t>
  </si>
  <si>
    <t>KMT COOP FOOD - 27 - 9 DANG CHIEM - TAY BAC</t>
  </si>
  <si>
    <t>CF130366</t>
  </si>
  <si>
    <t>KMT COOP FOOD - 30/1 PHAN VAN HON - AP NAM LAN - BA DIEM</t>
  </si>
  <si>
    <t>CF150084</t>
  </si>
  <si>
    <t>KMT COOP FOOD - 306 NGUYEN THAI SON</t>
  </si>
  <si>
    <t>CF190086</t>
  </si>
  <si>
    <t>KMT COOP FOOD - 31 TRINH DINH THAO - HOA THANH</t>
  </si>
  <si>
    <t>CF140089</t>
  </si>
  <si>
    <t>KMT COOP FOOD - 326/2A UNG VAN KHIEM</t>
  </si>
  <si>
    <t>CF170091</t>
  </si>
  <si>
    <t>KMT COOP FOOD - 33 BINH GIA</t>
  </si>
  <si>
    <t>CF020374</t>
  </si>
  <si>
    <t>KMT COOP FOOD - 33 DS 2 - KP BINH AN</t>
  </si>
  <si>
    <t>CF170093</t>
  </si>
  <si>
    <t>KMT COOP FOOD - 33 TRUONG CONG DINH</t>
  </si>
  <si>
    <t>CF120094</t>
  </si>
  <si>
    <t>KMT COOP FOOD - 33/4A AP MOI 1 -  TRUNG MY - TAN XUAN</t>
  </si>
  <si>
    <t>CF120377</t>
  </si>
  <si>
    <t>KMT COOP FOOD - 367 NGUYEN THI DANG</t>
  </si>
  <si>
    <t>CF020099</t>
  </si>
  <si>
    <t>KMT COOP FOOD - 37 DS 47 - THAO DIEN</t>
  </si>
  <si>
    <t>CF150101</t>
  </si>
  <si>
    <t>KMT COOP FOOD - 386 - 388 DUONG QUANG HAM</t>
  </si>
  <si>
    <t>CF120310</t>
  </si>
  <si>
    <t>KMT COOP FOOD - 40 HA HUY GIAP</t>
  </si>
  <si>
    <t>CF040109</t>
  </si>
  <si>
    <t>KMT COOP FOOD - 42 TON THAT TUYET</t>
  </si>
  <si>
    <t>CF200337</t>
  </si>
  <si>
    <t>ME</t>
  </si>
  <si>
    <t>KMT COOP FOOD - 437 THU KHOA HUAN</t>
  </si>
  <si>
    <t>CF130112</t>
  </si>
  <si>
    <t>KMT COOP FOOD - 441 LE VAN QUOI</t>
  </si>
  <si>
    <t>CF190118</t>
  </si>
  <si>
    <t>KMT COOP FOOD - 47A LE TRONG TAN</t>
  </si>
  <si>
    <t>CF140119</t>
  </si>
  <si>
    <t>KMT COOP FOOD - 49 - 50 - KDC CHU VAN AN</t>
  </si>
  <si>
    <t>CF100122</t>
  </si>
  <si>
    <t>KMT COOP FOOD - 51/5 THANH THAI - CHUNG CU DAO DUY TU</t>
  </si>
  <si>
    <t>CF260128</t>
  </si>
  <si>
    <t>KMT COOP FOOD - 533 TINH LO 15 - TAN THANH DONG</t>
  </si>
  <si>
    <t>CF120134</t>
  </si>
  <si>
    <t>KMT COOP FOOD - 60 LE LOI</t>
  </si>
  <si>
    <t>CF260340</t>
  </si>
  <si>
    <t>KMT COOP FOOD - 628 TINH LO 8</t>
  </si>
  <si>
    <t>CF070138</t>
  </si>
  <si>
    <t>KMT COOP FOOD - 65 TRAN TRONG CUNG 65</t>
  </si>
  <si>
    <t>CF120309</t>
  </si>
  <si>
    <t>KMT COOP FOOD - 7 LE THI HA</t>
  </si>
  <si>
    <t>CF140140</t>
  </si>
  <si>
    <t>KMT COOP FOOD - 7 THANH DA - P27</t>
  </si>
  <si>
    <t>CF150142</t>
  </si>
  <si>
    <t>KMT COOP FOOD - 701 PHAM VAN BACH</t>
  </si>
  <si>
    <t>CF180143</t>
  </si>
  <si>
    <t>TB</t>
  </si>
  <si>
    <t xml:space="preserve">KMT COOP FOOD - 716 TINH LO 43 - BINH CHIEU </t>
  </si>
  <si>
    <t>CF260144</t>
  </si>
  <si>
    <t>KMT COOP FOOD - 726 QL 22 - KP 2 -CU CHI</t>
  </si>
  <si>
    <t>CF190145</t>
  </si>
  <si>
    <t>KMT COOP FOOD - 75 TO HIEU - HIEP TAN -  CHUNG CU 8X</t>
  </si>
  <si>
    <t>CF040149</t>
  </si>
  <si>
    <t>KMT COOP FOOD - 84 NGUYEN KHOAI</t>
  </si>
  <si>
    <t>CF070151</t>
  </si>
  <si>
    <t>KMT COOP FOOD - 851 TRAN XUAN SOAN</t>
  </si>
  <si>
    <t>CF080153</t>
  </si>
  <si>
    <t>KMT COOP FOOD - 90 DUONG 218 - CAO LO</t>
  </si>
  <si>
    <t>CF140159</t>
  </si>
  <si>
    <t>KMT COOP FOOD - BA CHIEU - 473C BACH DANG</t>
  </si>
  <si>
    <t>CF020152</t>
  </si>
  <si>
    <t>KMT COOP FOOD - BINH TRUNG DONG</t>
  </si>
  <si>
    <t>CF250344</t>
  </si>
  <si>
    <t>MT</t>
  </si>
  <si>
    <t>KMT COOP FOOD - CA MAU - TTMS HOANG GIA</t>
  </si>
  <si>
    <t>CF080368</t>
  </si>
  <si>
    <t>KMT COOP FOOD - CAN HO 01 - TANG 01 - 13B NGUYEN VAN LINH - KDC CONIC SKY</t>
  </si>
  <si>
    <t>CF140165</t>
  </si>
  <si>
    <t>KMT COOP FOOD - CAU KINH - 684 XO VIET NGHE TINH</t>
  </si>
  <si>
    <t>CF180305</t>
  </si>
  <si>
    <t>KMT COOP FOOD - CHUNG CU DAT GIA - 43 CAY KEO</t>
  </si>
  <si>
    <t>CF070342</t>
  </si>
  <si>
    <t>KMT COOP FOOD - D1-14 - CHUNG CU BELLZA</t>
  </si>
  <si>
    <t>CF090172</t>
  </si>
  <si>
    <t>KMT COOP FOOD - DONG TANG LONG - 1451 NGUYEN DUY TRINH - LONG TRUONG</t>
  </si>
  <si>
    <t>CF260174</t>
  </si>
  <si>
    <t>KMT COOP FOOD - DS 11 - TAN THONG HOI</t>
  </si>
  <si>
    <t>CF080257</t>
  </si>
  <si>
    <t>KMT COOP FOOD - HUNG PHU - 4 HUNG PHU</t>
  </si>
  <si>
    <t>CF030060</t>
  </si>
  <si>
    <t>KMT COOP FOOD - 209 LE VAN SY</t>
  </si>
  <si>
    <t>CF150264</t>
  </si>
  <si>
    <t>KMT COOP FOOD - LE VAN THO - 189 LE VAN THO</t>
  </si>
  <si>
    <t>CF080073</t>
  </si>
  <si>
    <t>KMT COOP FOOD - PHAM THE HIEN 2649</t>
  </si>
  <si>
    <t>CF070195</t>
  </si>
  <si>
    <t>KMT COOP FOOD - PHU THUAN - 785 HUYNH TAN PHAT</t>
  </si>
  <si>
    <t>CF100335</t>
  </si>
  <si>
    <t>KMT COOP FOOD - TO HIEN THANH</t>
  </si>
  <si>
    <t>CF040256</t>
  </si>
  <si>
    <t>KMT COOP FOOD - XOM CHIEU - 232 XOM CHIEU</t>
  </si>
  <si>
    <t>CF180058</t>
  </si>
  <si>
    <t>KMT COOP FOOD - 200 TO NGOC VAN</t>
  </si>
  <si>
    <t>CF080007</t>
  </si>
  <si>
    <t>KMT COOP FOOD AU DUONG LAN - 299 AU DUONG LAN</t>
  </si>
  <si>
    <t>CF010009</t>
  </si>
  <si>
    <t>KMT COOP FOOD PASTEUR - 95 PASTEUR</t>
  </si>
  <si>
    <t>CF050010</t>
  </si>
  <si>
    <t>KMT COOP FOOD PHAN VAN TRI - LO B - CHUNG CU PHAN VAN TRI</t>
  </si>
  <si>
    <t>CF070008</t>
  </si>
  <si>
    <t>KMT COOP FOOD TAN QUY - 102 DUONG SO 15</t>
  </si>
  <si>
    <t>CF120338</t>
  </si>
  <si>
    <t>KMT COOP MART - 102 PHAN VAN HON</t>
  </si>
  <si>
    <t>CF020227</t>
  </si>
  <si>
    <t>KMT COOP MART - 125 DONG VAN CONG - THANH MY LOI</t>
  </si>
  <si>
    <t>CF070229</t>
  </si>
  <si>
    <t>KMT COOP MART - 1362 HUYNH TAN PHAT -  PHU MY</t>
  </si>
  <si>
    <t>CF120230</t>
  </si>
  <si>
    <t>KMT COOP MART - 167/2 NGUYEN ANH THU - TRUNG MY TAY</t>
  </si>
  <si>
    <t>CF030231</t>
  </si>
  <si>
    <t>KMT COOP MART - 168 NGUYEN DINH CHIEU</t>
  </si>
  <si>
    <t>CF190232</t>
  </si>
  <si>
    <t>KMT COOP MART - 175 HOA BINH - HIEP TAN</t>
  </si>
  <si>
    <t>CF070234</t>
  </si>
  <si>
    <t>KMT COOP MART - 18 NGUYEN BINH - PHU XUAN</t>
  </si>
  <si>
    <t>CF010235</t>
  </si>
  <si>
    <t>KMT COOP MART - 189C CONG QUYNH</t>
  </si>
  <si>
    <t>CF130236</t>
  </si>
  <si>
    <t xml:space="preserve">KMT COOP MART - 2 DUONG SO 8 - VINH LOC B </t>
  </si>
  <si>
    <t>CF150237</t>
  </si>
  <si>
    <t>KMT COOP MART - 304A QUANG TRUNG (FOODCOSA)</t>
  </si>
  <si>
    <t>CF150239</t>
  </si>
  <si>
    <t>KMT COOP MART - 543/1 PHAN VAN TRI</t>
  </si>
  <si>
    <t>CF140240</t>
  </si>
  <si>
    <t>KMT COOP MART - 561A DIEN BIEN PHU</t>
  </si>
  <si>
    <t>CF050242</t>
  </si>
  <si>
    <t>KMT COOP MART - 96 HUNG VUONG</t>
  </si>
  <si>
    <t>CF250273</t>
  </si>
  <si>
    <t>KMT COOP MART - AN NHON - TT TM HOANG VU PLAZA - QL 1A - TX AN NHON</t>
  </si>
  <si>
    <t>CF250266</t>
  </si>
  <si>
    <t>KMT COOP MART - BA RIA - 6 NGUYEN HUU THO</t>
  </si>
  <si>
    <t>CF250297</t>
  </si>
  <si>
    <t>KMT COOP MART - BAC LIEU - 7 TRAN HUYNH</t>
  </si>
  <si>
    <t>CF250283</t>
  </si>
  <si>
    <t>KMT COOP MART - BAO LOC - TRAN PHU - P2 - TP BAO LOC</t>
  </si>
  <si>
    <t>CF250288</t>
  </si>
  <si>
    <t>KMT COOP MART - BEN LUC - 61 QL 1</t>
  </si>
  <si>
    <t>CF250291</t>
  </si>
  <si>
    <t>KMT COOP MART - BEN TRE - 26A TRAN QUOC TUAN</t>
  </si>
  <si>
    <t>CF210259</t>
  </si>
  <si>
    <t>DN1</t>
  </si>
  <si>
    <t>AMA</t>
  </si>
  <si>
    <t>KMT COOP MART - BIEN HOA - 121 PHAM VAN THUAN</t>
  </si>
  <si>
    <t>CF200306</t>
  </si>
  <si>
    <t>KMT COOP MART - BINH DUONG - 368 DUONG 30/4</t>
  </si>
  <si>
    <t>CF200307</t>
  </si>
  <si>
    <t>KMT COOP MART - BINH DUONG 2 - SO 1 PHU LOI</t>
  </si>
  <si>
    <t>CF130243</t>
  </si>
  <si>
    <t>KMT COOP MART - BINH TAN - DS 9 - BINH TRI DONG</t>
  </si>
  <si>
    <t>CF130381</t>
  </si>
  <si>
    <t>KMT COOP MART - BINH TAN 2 - 819 HUONG LO 2</t>
  </si>
  <si>
    <t>CF250322</t>
  </si>
  <si>
    <t>KMT COOP MART - BUON HO</t>
  </si>
  <si>
    <t>CF250285</t>
  </si>
  <si>
    <t>KMT COOP MART - BUON MA THUOT - 71 NGUYEN TAT THANH</t>
  </si>
  <si>
    <t>CF250298</t>
  </si>
  <si>
    <t>KMT COOP MART - CA MAU - 9 TRAN HUNG DAO</t>
  </si>
  <si>
    <t>CF220343</t>
  </si>
  <si>
    <t>KMT COOP MART - CACH MANG THANG 8 -  BINH THUY</t>
  </si>
  <si>
    <t>CF250292</t>
  </si>
  <si>
    <t>KMT COOP MART - CAI LAY - DUONG 30/4</t>
  </si>
  <si>
    <t>CF250244</t>
  </si>
  <si>
    <t>KMT COOP MART - CAN GIO - 128 DAO CU - KP PHONG THANH</t>
  </si>
  <si>
    <t>CF250325</t>
  </si>
  <si>
    <t>KMT COOP MART - CAN GIUOC</t>
  </si>
  <si>
    <t>CF220263</t>
  </si>
  <si>
    <t>KMT COOP MART - CAN THO - 1 DAI LO HOA BINH</t>
  </si>
  <si>
    <t>CF250294</t>
  </si>
  <si>
    <t>KMT COOP MART - CAO LANH - 1 NGO THOI NHIEM</t>
  </si>
  <si>
    <t>CF250311</t>
  </si>
  <si>
    <t>KMT COOP MART - CHAU DOC</t>
  </si>
  <si>
    <t>CF250321</t>
  </si>
  <si>
    <t>KMT COOP MART - CHAU THANH TAY NINH</t>
  </si>
  <si>
    <t>CF250274</t>
  </si>
  <si>
    <t>KMT COOP MART - CHU SE - 921 HUNG VUONG</t>
  </si>
  <si>
    <t>CF140006</t>
  </si>
  <si>
    <t>KMT COOP MART - CHU VAN AN - 241 CHU VAN AN</t>
  </si>
  <si>
    <t>CF260245</t>
  </si>
  <si>
    <t>KMT COOP MART - CU CHI - 357 QL 22 - TAN THONG HOI</t>
  </si>
  <si>
    <t>CF250284</t>
  </si>
  <si>
    <t>KMT COOP MART - DA NANG - 478 DIEN BIEN PHU</t>
  </si>
  <si>
    <t>CF250319</t>
  </si>
  <si>
    <t>KMT COOP MART - DAK NONG</t>
  </si>
  <si>
    <t>CF250267</t>
  </si>
  <si>
    <t>KMT COOP MART - DONG PHU - CMT8 - DT 741 - KP TAN AN</t>
  </si>
  <si>
    <t>CF250268</t>
  </si>
  <si>
    <t>KMT COOP MART - DONG XOAI - KHU TT TM - PHU RIENG DO - PUONG TAN BINH</t>
  </si>
  <si>
    <t>CF250282</t>
  </si>
  <si>
    <t>KMT COOP MART - DUC PHO - VINH NGHIEM - THON VINH BINH</t>
  </si>
  <si>
    <t>CF250324</t>
  </si>
  <si>
    <t>KMT COOP MART - DUYEN HAI</t>
  </si>
  <si>
    <t>CF250333</t>
  </si>
  <si>
    <t>KMT COOP MART - GO CONG</t>
  </si>
  <si>
    <t>CF260261</t>
  </si>
  <si>
    <t>KMT COOP MART - GO DAU - QL 22B</t>
  </si>
  <si>
    <t>CF250299</t>
  </si>
  <si>
    <t>KMT COOP MART - HA TIEN - THUA DAT 23 - BAN DO 15 - MAC DONG DU - PHUONG DONG HO</t>
  </si>
  <si>
    <t>CF120248</t>
  </si>
  <si>
    <t>KMT COOP MART - HOC MON</t>
  </si>
  <si>
    <t>CF250326</t>
  </si>
  <si>
    <t>KMT COOP MART - HONG NGU</t>
  </si>
  <si>
    <t>CF250313</t>
  </si>
  <si>
    <t>KMT COOP MART - HUE</t>
  </si>
  <si>
    <t>CF250330</t>
  </si>
  <si>
    <t>KMT COOP MART - KIEN GIANG</t>
  </si>
  <si>
    <t>CF250270</t>
  </si>
  <si>
    <t>KMT COOP MART - KON TUM - 205B LE HONG PHONG</t>
  </si>
  <si>
    <t>CF250280</t>
  </si>
  <si>
    <t>KMT COOP MART - LA GI - THONG NHAT - KP 4 - PHUONG TAN THIEN</t>
  </si>
  <si>
    <t>CF250345</t>
  </si>
  <si>
    <t>KMT COOP MART - LO C2 - BINH THAN - SON TRA - DA NANG</t>
  </si>
  <si>
    <t>CF250334</t>
  </si>
  <si>
    <t>KMT COOP MART - LONG XUYEN</t>
  </si>
  <si>
    <t>CF100249</t>
  </si>
  <si>
    <t>KMT COOP MART - LY THUONG KIET - 497 HOA HAO</t>
  </si>
  <si>
    <t>CF250290</t>
  </si>
  <si>
    <t>KMT COOP MART - MY THO - 35 AP BAC</t>
  </si>
  <si>
    <t>CF250293</t>
  </si>
  <si>
    <t>KMT COOP MART - NGA BAY HAU GIANG - KHU VUC 3 - PHUONG NGA BAY</t>
  </si>
  <si>
    <t>CF160241</t>
  </si>
  <si>
    <t>KMT COOP MART - NGUYEN KIEM</t>
  </si>
  <si>
    <t>CF250275</t>
  </si>
  <si>
    <t>KMT COOP MART - NHA TRANG - 2 LE HONG PHONG</t>
  </si>
  <si>
    <t>CF030250</t>
  </si>
  <si>
    <t>KMT COOP MART - NHIEU LOC - 974A TRUONG SA - CAO OC SCREC</t>
  </si>
  <si>
    <t>CF250287</t>
  </si>
  <si>
    <t>KMT COOP MART - PHAN RI CUA - LY THUONG KIET - KP MINH TAN 4</t>
  </si>
  <si>
    <t>CF250279</t>
  </si>
  <si>
    <t>KMT COOP MART - PHAN THIET - 1A NGUYEN TAT THANH</t>
  </si>
  <si>
    <t>CF060251</t>
  </si>
  <si>
    <t>KMT COOP MART - PHU LAM - 6 BA HOM</t>
  </si>
  <si>
    <t>CF260262</t>
  </si>
  <si>
    <t>KMT COOP MART - PHUOC DONG - GO DAU</t>
  </si>
  <si>
    <t>CF250269</t>
  </si>
  <si>
    <t>KMT COOP MART - PLEIKU - 21 CACH MANG THANG 8</t>
  </si>
  <si>
    <t>CF250312</t>
  </si>
  <si>
    <t>KMT COOP MART - QUANG BINH</t>
  </si>
  <si>
    <t>CF250276</t>
  </si>
  <si>
    <t>KMT COOP MART - QUANG NGAI - HEM 242 NGUYEN NGHIEM</t>
  </si>
  <si>
    <t>CF250281</t>
  </si>
  <si>
    <t>KMT COOP MART - QUANG TRI - 2 TRAN HUNG DAO</t>
  </si>
  <si>
    <t>CF250328</t>
  </si>
  <si>
    <t>KMT COOP MART - QUY NHON</t>
  </si>
  <si>
    <t>CF250329</t>
  </si>
  <si>
    <t>KMT COOP MART - RACH GIA</t>
  </si>
  <si>
    <t>CF160253</t>
  </si>
  <si>
    <t>KMT COOP MART - RACH MIEU - 48 HOA SU</t>
  </si>
  <si>
    <t>CF250302</t>
  </si>
  <si>
    <t>KMT COOP MART - SA DEC - 371 NGUYEN SINH SAC</t>
  </si>
  <si>
    <t>CF250300</t>
  </si>
  <si>
    <t>KMT COOP MART - SOC TRANG - THUA DAT 99 - HUNG VUONG - KHOM 6</t>
  </si>
  <si>
    <t>CF250277</t>
  </si>
  <si>
    <t>KMT COOP MART - TAM KY - 7 PHAN CHU TRINH</t>
  </si>
  <si>
    <t>CF250289</t>
  </si>
  <si>
    <t>KMT COOP MART - TAN AN - 1 MAI THI TOT</t>
  </si>
  <si>
    <t>CF250327</t>
  </si>
  <si>
    <t>KMT COOP MART - TAN CHAU - AN GIANG</t>
  </si>
  <si>
    <t>CF250278</t>
  </si>
  <si>
    <t>KMT COOP MART - TAN CHAU - LE DUAN - KP2</t>
  </si>
  <si>
    <t>CF250272</t>
  </si>
  <si>
    <t>KMT COOP MART - TAN THANH -  QL 51 - TO 12 - KP TAN PHU - TX PHU MY</t>
  </si>
  <si>
    <t>CF250286</t>
  </si>
  <si>
    <t>KMT COOP MART - TAY NINH - 576 CACH MANG THANG 8</t>
  </si>
  <si>
    <t>CF250323</t>
  </si>
  <si>
    <t>KMT COOP MART - THANH HA</t>
  </si>
  <si>
    <t>CF250295</t>
  </si>
  <si>
    <t>KMT COOP MART - THOT NOT - QL 91 - KHU VUC THANH PHUNG 1</t>
  </si>
  <si>
    <t>CF250320</t>
  </si>
  <si>
    <t>KMT COOP MART - TIEU CAN</t>
  </si>
  <si>
    <t>CF250301</t>
  </si>
  <si>
    <t>KMT COOP MART - TRA VINH - NGUYEN VAN DANG - KHOM 3</t>
  </si>
  <si>
    <t>CF260260</t>
  </si>
  <si>
    <t>KMT COOP MART - TRANG BANG - KP LOC AN</t>
  </si>
  <si>
    <t>CF250271</t>
  </si>
  <si>
    <t>KMT COOP MART - TUY HOA - O PHO 8B - KHU DAN DUNG DUY TAN</t>
  </si>
  <si>
    <t>CF080238</t>
  </si>
  <si>
    <t>KMT COOP MART - TUY LY VUONG</t>
  </si>
  <si>
    <t>CF250296</t>
  </si>
  <si>
    <t>KMT COOP MART - VINH LONG - DUONG 3/2</t>
  </si>
  <si>
    <t>CF240308</t>
  </si>
  <si>
    <t>KMT COOP MART - VUNG TAU - 36 NGUYEN THAI HOC</t>
  </si>
  <si>
    <t>CF090255</t>
  </si>
  <si>
    <t xml:space="preserve">KMT COOP MART - XA LO HA NOI  - 191 QUANG TRUNG - HIEP PHU </t>
  </si>
  <si>
    <t>CF120233</t>
  </si>
  <si>
    <t>KMT COOP MART -18  DO VAN DAY  - TAN HIEP</t>
  </si>
  <si>
    <t>CF060005</t>
  </si>
  <si>
    <t>KMT COOP MART HAU GIANG - 188 HAU GIANG</t>
  </si>
  <si>
    <t>FA020057</t>
  </si>
  <si>
    <t>KMT FAMILY - 10 MAI CHI THO - 00131</t>
  </si>
  <si>
    <t>FA</t>
  </si>
  <si>
    <t>FA200162</t>
  </si>
  <si>
    <t>KMT FAMILY - 102 TANG 1 - 2 TOA NHA PHU HOA 1</t>
  </si>
  <si>
    <t>FA070031</t>
  </si>
  <si>
    <t>KMT FAMILY - 105A LE VAN LUONG - 00193</t>
  </si>
  <si>
    <t>FA100069</t>
  </si>
  <si>
    <t>KMT FAMILY - 106 TRAN NHAN TON - 00055</t>
  </si>
  <si>
    <t>FA060161</t>
  </si>
  <si>
    <t>KMT FAMILY - 11 TAN HOA DONG - 00087</t>
  </si>
  <si>
    <t>FA020062</t>
  </si>
  <si>
    <t>KMT FAMILY - 11 XUAN THUY - 00161</t>
  </si>
  <si>
    <t>FA050093</t>
  </si>
  <si>
    <t>KMT FAMILY - 111 NGO QUYEN - 00065</t>
  </si>
  <si>
    <t>FA200021</t>
  </si>
  <si>
    <t>KMT FAMILY - 117 DUONG D1 - 00171</t>
  </si>
  <si>
    <t>FA050092</t>
  </si>
  <si>
    <t>KMT FAMILY - 119 AN BINH - 00125</t>
  </si>
  <si>
    <t>FA180001</t>
  </si>
  <si>
    <t>KMT FAMILY - 119 QUOC LO 13 - 00180</t>
  </si>
  <si>
    <t>FA010130</t>
  </si>
  <si>
    <t>KMT FAMILY - 11C NGUYEN THI MINH KHAI</t>
  </si>
  <si>
    <t>FA010129</t>
  </si>
  <si>
    <t>KMT FAMILY - 12 MAC DINH CHI - 0069</t>
  </si>
  <si>
    <t>FA070078</t>
  </si>
  <si>
    <t>KMT FAMILY - 12 TAN TRAO - 00009</t>
  </si>
  <si>
    <t>FA130150</t>
  </si>
  <si>
    <t>KMT FAMILY - 121 AN DUONG VUONG</t>
  </si>
  <si>
    <t>FA010128</t>
  </si>
  <si>
    <t>KMT FAMILY - 125 CONG QUYNH - 00063</t>
  </si>
  <si>
    <t>FA010127</t>
  </si>
  <si>
    <t>KMT FAMILY - 125 DIEN BIEN PHU - 00074</t>
  </si>
  <si>
    <t>FA010126</t>
  </si>
  <si>
    <t>KMT FAMILY - 126 LY TU TRONG - 00007</t>
  </si>
  <si>
    <t>FA160029</t>
  </si>
  <si>
    <t>KMT FAMILY - 129 HUYNH VAN BANH - 00036</t>
  </si>
  <si>
    <t>FA010125</t>
  </si>
  <si>
    <t>KMT FAMILY - 133 TRAN DINH XU - 00032</t>
  </si>
  <si>
    <t>FA010124</t>
  </si>
  <si>
    <t>KMT FAMILY - 134 PASTEUR - 00008</t>
  </si>
  <si>
    <t>FA030105</t>
  </si>
  <si>
    <t>KMT FAMILY - 138 LY CHINH THANG - 00006</t>
  </si>
  <si>
    <t>FA100068</t>
  </si>
  <si>
    <t>KMT FAMILY - 138 VINH VIEN - 00160</t>
  </si>
  <si>
    <t>FA030104</t>
  </si>
  <si>
    <t>KMT FAMILY - 138D NGUYEN DINH CHIEU - 00094</t>
  </si>
  <si>
    <t>FA240014</t>
  </si>
  <si>
    <t>KMT FAMILY - 14 PHO DUC CHINH</t>
  </si>
  <si>
    <t>FA030103</t>
  </si>
  <si>
    <t>KMT FAMILY - 145 NGUYEN DINH CHIEU - 00140</t>
  </si>
  <si>
    <t>FA240013</t>
  </si>
  <si>
    <t>KMT FAMILY - 148 HOANG HOA THAM</t>
  </si>
  <si>
    <t>FA140054</t>
  </si>
  <si>
    <t>KMT FAMILY - 14B9 NGO TAT TO - 00064</t>
  </si>
  <si>
    <t>FA160028</t>
  </si>
  <si>
    <t>KMT FAMILY - 15 HOANG MINH GIAM - 00128</t>
  </si>
  <si>
    <t>FA050091</t>
  </si>
  <si>
    <t>KMT FAMILY - 15 MAC THIEN TICH - 00111</t>
  </si>
  <si>
    <t>FA240147</t>
  </si>
  <si>
    <t>KMT FAMILY - 151 THUY VAN</t>
  </si>
  <si>
    <t>FA010123</t>
  </si>
  <si>
    <t>KMT FAMILY - 158 HAI BA TRUNG - 00085</t>
  </si>
  <si>
    <t>FA010122</t>
  </si>
  <si>
    <t>KMT FAMILY - 16 HO HUAN NGHIEP</t>
  </si>
  <si>
    <t>FA020061</t>
  </si>
  <si>
    <t>KMT FAMILY - 16 QUOC HUONG - 00059</t>
  </si>
  <si>
    <t>FA010121</t>
  </si>
  <si>
    <t>KMT FAMILY - 160 BUI THI XUAN - 00088</t>
  </si>
  <si>
    <t>FA140053</t>
  </si>
  <si>
    <t>KMT FAMILY - 160 XO VIET NGHE TINH - 00101</t>
  </si>
  <si>
    <t>FA080073</t>
  </si>
  <si>
    <t xml:space="preserve">KMT FAMILY - 162 AN DUONG VUONG - 00117 </t>
  </si>
  <si>
    <t>FA010154</t>
  </si>
  <si>
    <t>KMT FAMILY - 163 PHAM NGU LAO - 00149</t>
  </si>
  <si>
    <t>FA050090</t>
  </si>
  <si>
    <t>KMT FAMILY - 167 NGUYEN BIEU - 00104</t>
  </si>
  <si>
    <t>FA050089</t>
  </si>
  <si>
    <t>KMT FAMILY - 170A TRIEU QUANG PHUC - 00114</t>
  </si>
  <si>
    <t>FA240144</t>
  </si>
  <si>
    <t>KMT FAMILY - 171 NAM KY KHOI NGHIA</t>
  </si>
  <si>
    <t>FA070141</t>
  </si>
  <si>
    <t>KMT FAMILY - 180E NGUYEN LUONG BANG - 00004</t>
  </si>
  <si>
    <t>FA010120</t>
  </si>
  <si>
    <t>KMT FAMILY - 189 LE THANH TON - 00012</t>
  </si>
  <si>
    <t>FA140052</t>
  </si>
  <si>
    <t>KMT FAMILY - 18E3 CHU VAN AN - 00188</t>
  </si>
  <si>
    <t>FA140051</t>
  </si>
  <si>
    <t>KMT FAMILY - 190 D2 - 00151</t>
  </si>
  <si>
    <t>FA150139</t>
  </si>
  <si>
    <t>KMT FAMILY - 198 PHAN HUY ICH</t>
  </si>
  <si>
    <t>FA040153</t>
  </si>
  <si>
    <t>KMT FAMILY - 198 XOM CHIEU - 00138</t>
  </si>
  <si>
    <t>FA030102</t>
  </si>
  <si>
    <t>KMT FAMILY - 199C CMT8 - 00023</t>
  </si>
  <si>
    <t>FA070077</t>
  </si>
  <si>
    <t>KMT FAMILY - 2 HEM 23 PHAM HUU LAU - BLOCK D27</t>
  </si>
  <si>
    <t>FA240012</t>
  </si>
  <si>
    <t>KMT FAMILY - 2 HOANG HOA THAM</t>
  </si>
  <si>
    <t>FA010160</t>
  </si>
  <si>
    <t>KMT FAMILY - 2 NGO VAN NAM - 00207</t>
  </si>
  <si>
    <t>FA200020</t>
  </si>
  <si>
    <t>KMT FAMILY - 2 TRAN VAN ON</t>
  </si>
  <si>
    <t>FA010119</t>
  </si>
  <si>
    <t>KMT FAMILY - 20 LE THANH TON - 00001</t>
  </si>
  <si>
    <t>FA050088</t>
  </si>
  <si>
    <t>KMT FAMILY - 201 AN DUONG VUONG - 00121</t>
  </si>
  <si>
    <t>FA140050</t>
  </si>
  <si>
    <t>KMT FAMILY - 201 NGUYEN XI - 00124</t>
  </si>
  <si>
    <t>FA050136</t>
  </si>
  <si>
    <t>KMT FAMILY - 202E SU VAN HANH - 00047</t>
  </si>
  <si>
    <t>FA200019</t>
  </si>
  <si>
    <t>KMT FAMILY - 203 LE HONG PHONG - 00194</t>
  </si>
  <si>
    <t>FA140049</t>
  </si>
  <si>
    <t>KMT FAMILY - 204 NGUYEN XI - 00154</t>
  </si>
  <si>
    <t>FA140048</t>
  </si>
  <si>
    <t>KMT FAMILY - 206 XO VIET NGHE TINH - 00048</t>
  </si>
  <si>
    <t>FA010118</t>
  </si>
  <si>
    <t>KMT FAMILY - 210B/1 CO BAC - 00016</t>
  </si>
  <si>
    <t>FA020056</t>
  </si>
  <si>
    <t>KMT FAMILY - 213 NGUYEN DUY TRINH - 00099</t>
  </si>
  <si>
    <t>FA050135</t>
  </si>
  <si>
    <t>KMT FAMILY - 213 NGUYEN VAN CU - 00146</t>
  </si>
  <si>
    <t>FA010117</t>
  </si>
  <si>
    <t>KMT FAMILY - 21B NGUYEN DINH CHIEU - 00037</t>
  </si>
  <si>
    <t>FA010116</t>
  </si>
  <si>
    <t>KMT FAMILY - 222 LY TU TRONG - 00152</t>
  </si>
  <si>
    <t>FA030101</t>
  </si>
  <si>
    <t>KMT FAMILY - 23 LE QUY DON - 00042</t>
  </si>
  <si>
    <t>FA070149</t>
  </si>
  <si>
    <t>KMT FAMILY - 23 LY LONG TUONG</t>
  </si>
  <si>
    <t>FA160027</t>
  </si>
  <si>
    <t>KMT FAMILY - 233 PHAN XICH LONG</t>
  </si>
  <si>
    <t>FA010115</t>
  </si>
  <si>
    <t>KMT FAMILY - 234 DE THAM - 00020</t>
  </si>
  <si>
    <t>FA140047</t>
  </si>
  <si>
    <t>KMT FAMILY - 234 DIEN BIEN PHU - 00173</t>
  </si>
  <si>
    <t>FA060081</t>
  </si>
  <si>
    <t>KMT FAMILY - 240 NGUYEN VAN LUONG - 00090</t>
  </si>
  <si>
    <t>FA150037</t>
  </si>
  <si>
    <t>KMT FAMILY - 247 THONG NHAT - 00112</t>
  </si>
  <si>
    <t>FA180158</t>
  </si>
  <si>
    <t>KMT FAMILY - 24A CHUONG DUONG - 00202</t>
  </si>
  <si>
    <t>FA070075</t>
  </si>
  <si>
    <t>KMT FAMILY - 25 NGUYEN HUU THO - 00137</t>
  </si>
  <si>
    <t>FA160026</t>
  </si>
  <si>
    <t>KMT FAMILY - 256 PHAN XICH LONG - 00086</t>
  </si>
  <si>
    <t>FA200023</t>
  </si>
  <si>
    <t>KMT FAMILY - 26/13 DUONG SO 1 - KDC VINH PHU - 00185</t>
  </si>
  <si>
    <t>FA070076</t>
  </si>
  <si>
    <t>KMT FAMILY - 27 NGUYEN HUU THO - 00120</t>
  </si>
  <si>
    <t>FA050087</t>
  </si>
  <si>
    <t>KMT FAMILY - 286A AN DUONG VUONG - 00201</t>
  </si>
  <si>
    <t>FA100067</t>
  </si>
  <si>
    <t>KMT FAMILY - 299 NGUYEN TRI PHUONG - 00046</t>
  </si>
  <si>
    <t>FA240143</t>
  </si>
  <si>
    <t>KMT FAMILY - 2D LE LAI - 00133</t>
  </si>
  <si>
    <t>FA100066</t>
  </si>
  <si>
    <t>KMT FAMILY - 2H TRAN NHAN TON - 00097</t>
  </si>
  <si>
    <t>FA200022</t>
  </si>
  <si>
    <t>KMT FAMILY - 30/3 NGUYEN VAN TIET - 00198</t>
  </si>
  <si>
    <t>FA040096</t>
  </si>
  <si>
    <t>KMT FAMILY - 300AB NGUYEN TAT THANH - 00156</t>
  </si>
  <si>
    <t>FA020055</t>
  </si>
  <si>
    <t>KMT FAMILY - 311 L33 LUONG DINH CUA - 00179</t>
  </si>
  <si>
    <t>FA140046</t>
  </si>
  <si>
    <t>KMT FAMILY - 312 DIEN BIEN PHU - 0073</t>
  </si>
  <si>
    <t>FA010114</t>
  </si>
  <si>
    <t>KMT FAMILY - 324 VO VAN KIET - 00153</t>
  </si>
  <si>
    <t>FA010113</t>
  </si>
  <si>
    <t>KMT FAMILY - 33A NGUYEN BINH KHIEM - 00116</t>
  </si>
  <si>
    <t>FA180009</t>
  </si>
  <si>
    <t>KMT FAMILY - 34 HIEP BINH - 00190</t>
  </si>
  <si>
    <t>FA060152</t>
  </si>
  <si>
    <t>KMT FAMILY - 352 NGUYEN VAN LUONG - 00095</t>
  </si>
  <si>
    <t>FA180008</t>
  </si>
  <si>
    <t>KMT FAMILY - 362 VO VAN NGAN - 00044</t>
  </si>
  <si>
    <t>FA120063</t>
  </si>
  <si>
    <t>KMT FAMILY - 37 NGUYEN VAN QUA - 00184</t>
  </si>
  <si>
    <t>FA050086</t>
  </si>
  <si>
    <t>KMT FAMILY - 37C THUAN KIEU - 00054</t>
  </si>
  <si>
    <t>FA140045</t>
  </si>
  <si>
    <t>KMT FAMILY - 39 D2 - 0062</t>
  </si>
  <si>
    <t>FA070148</t>
  </si>
  <si>
    <t>KMT FAMILY - 40 HOANG QUOC VIET</t>
  </si>
  <si>
    <t>FA020060</t>
  </si>
  <si>
    <t>KMT FAMILY - 40 QUOC HUONG - 00060</t>
  </si>
  <si>
    <t>FA170005</t>
  </si>
  <si>
    <t>KMT FAMILY - 400 LE VAN SY - 00049</t>
  </si>
  <si>
    <t>FA030100</t>
  </si>
  <si>
    <t>KMT FAMILY - 410 - 414 NGUYEN DINH CHIEU - 00102</t>
  </si>
  <si>
    <t>FA150035</t>
  </si>
  <si>
    <t>KMT FAMILY - 416 PHAN HUY ICH - 00119</t>
  </si>
  <si>
    <t>FA180010</t>
  </si>
  <si>
    <t>KMT FAMILY - 42A CAY KEO - 00178</t>
  </si>
  <si>
    <t>FA160025</t>
  </si>
  <si>
    <t>KMT FAMILY - 44 HUYNH VAN BANH - 00127</t>
  </si>
  <si>
    <t>FA030099</t>
  </si>
  <si>
    <t>KMT FAMILY - 454 LE VAN SY - 0025</t>
  </si>
  <si>
    <t>FA140165</t>
  </si>
  <si>
    <t>KMT FAMILY - 477 DIEN BIEN PHU - 00213</t>
  </si>
  <si>
    <t>FA240142</t>
  </si>
  <si>
    <t>KMT FAMILY - 48 DO CHIEU</t>
  </si>
  <si>
    <t>FA020059</t>
  </si>
  <si>
    <t>KMT FAMILY - 48 QUOC HUONG - 00165</t>
  </si>
  <si>
    <t>FA060080</t>
  </si>
  <si>
    <t>KMT FAMILY - 487 HAU GIANG - 00092</t>
  </si>
  <si>
    <t>FA010112</t>
  </si>
  <si>
    <t>KMT FAMILY - 49 BUI THI XUAN - 00028</t>
  </si>
  <si>
    <t>FA200018</t>
  </si>
  <si>
    <t>KMT FAMILY - 490 DAI LO BINH DUONG - 00170</t>
  </si>
  <si>
    <t>FA150034</t>
  </si>
  <si>
    <t>KMT FAMILY - 499 NGUYEN OANH - 00174</t>
  </si>
  <si>
    <t>FA010111</t>
  </si>
  <si>
    <t>KMT FAMILY - 5/1 NGUYEN TRUNG NGAN - 00142</t>
  </si>
  <si>
    <t>FA090155</t>
  </si>
  <si>
    <t>KMT FAMILY - 525 DO XUAN HOP</t>
  </si>
  <si>
    <t>FA150033</t>
  </si>
  <si>
    <t>KMT FAMILY - 529 LE DUC THO - 00108</t>
  </si>
  <si>
    <t>FA080072</t>
  </si>
  <si>
    <t>KMT FAMILY - 53 LO A - DUONG SO 1 - KHU TAI DINH CU CANG PHU DINH-00199</t>
  </si>
  <si>
    <t>FA010110</t>
  </si>
  <si>
    <t>KMT FAMILY - 53 NGUYEN DU - 00106</t>
  </si>
  <si>
    <t>FA150032</t>
  </si>
  <si>
    <t>KMT FAMILY - 534 NGUYEN VAN CONG - 00105</t>
  </si>
  <si>
    <t>FA020137</t>
  </si>
  <si>
    <t>KMT FAMILY - 539 NGUYEN DUY TRINH - 00182</t>
  </si>
  <si>
    <t>FA010109</t>
  </si>
  <si>
    <t>KMT FAMILY - 54 - 56 NGUYEN TRAI - 00005</t>
  </si>
  <si>
    <t>FA170004</t>
  </si>
  <si>
    <t>KMT FAMILY - 54 - 56 THAI THI NHAN - 00066</t>
  </si>
  <si>
    <t>FA070074</t>
  </si>
  <si>
    <t>KMT FAMILY - 541 HUYNH TAN PHAT - 00096</t>
  </si>
  <si>
    <t>FA080134</t>
  </si>
  <si>
    <t>KMT FAMILY - 545 TA QUANG BUU - 00168</t>
  </si>
  <si>
    <t>FA030098</t>
  </si>
  <si>
    <t>KMT FAMILY - 57 PHAM NGOC THACH - 00148</t>
  </si>
  <si>
    <t>FA010108</t>
  </si>
  <si>
    <t>KMT FAMILY - 58 PASTEUR - 00010</t>
  </si>
  <si>
    <t>FA030097</t>
  </si>
  <si>
    <t>KMT FAMILY - 60B VO VAN TAN - 00030</t>
  </si>
  <si>
    <t>FA020151</t>
  </si>
  <si>
    <t>KMT FAMILY - 610 NGUYEN DUY TRINH - 00109</t>
  </si>
  <si>
    <t>FA200006</t>
  </si>
  <si>
    <t>KMT FAMILY - 62/2 DUONG 745 - 00183</t>
  </si>
  <si>
    <t>FA050085</t>
  </si>
  <si>
    <t>KMT FAMILY - 646X NGUYEN TRAI - 00200</t>
  </si>
  <si>
    <t>FA020133</t>
  </si>
  <si>
    <t>KMT FAMILY - 67 MAI CHI THO - 00129</t>
  </si>
  <si>
    <t>FA140044</t>
  </si>
  <si>
    <t>KMT FAMILY - 73 - 75 NGO TAT TO - 00118</t>
  </si>
  <si>
    <t>FA050084</t>
  </si>
  <si>
    <t>KMT FAMILY - 733 - 735 NGUYEN TRAI - 00077</t>
  </si>
  <si>
    <t>FA130131</t>
  </si>
  <si>
    <t>KMT FAMILY - 750 HUONG LO 2 - 00136</t>
  </si>
  <si>
    <t>FA050083</t>
  </si>
  <si>
    <t>KMT FAMILY - 77 TRAN BINH TRONG - 00021</t>
  </si>
  <si>
    <t>FA030138</t>
  </si>
  <si>
    <t>KMT FAMILY - 78 - 80 LY CHINH THANG</t>
  </si>
  <si>
    <t>FA100065</t>
  </si>
  <si>
    <t>KMT FAMILY - 7A/162 THANH THAI - 00038</t>
  </si>
  <si>
    <t>FA020159</t>
  </si>
  <si>
    <t>KMT FAMILY - 8 DUONG SO 35 - 00181</t>
  </si>
  <si>
    <t>FA160024</t>
  </si>
  <si>
    <t>KMT FAMILY - 8 HOANG MINH GIAM - 00169</t>
  </si>
  <si>
    <t>FA120157</t>
  </si>
  <si>
    <t>KMT FAMILY - 8 TO KY - 00206</t>
  </si>
  <si>
    <t>FA080071</t>
  </si>
  <si>
    <t>KMT FAMILY - 809B - 811 TA QUANG BUU - 00080</t>
  </si>
  <si>
    <t>FA240011</t>
  </si>
  <si>
    <t>KMT FAMILY - 816 TRAN PHU</t>
  </si>
  <si>
    <t>FA020058</t>
  </si>
  <si>
    <t>KMT FAMILY - 83 DUONG SO 3 - 00134</t>
  </si>
  <si>
    <t>FA050094</t>
  </si>
  <si>
    <t>KMT FAMILY - 86 TAN DA - 00033</t>
  </si>
  <si>
    <t>FA140043</t>
  </si>
  <si>
    <t>KMT FAMILY - 88 - 90 BINH QUOI - 00079</t>
  </si>
  <si>
    <t>FA010107</t>
  </si>
  <si>
    <t>KMT FAMILY - 8A/3D1 THAI VAN LUNG - 00135</t>
  </si>
  <si>
    <t>FA040095</t>
  </si>
  <si>
    <t>KMT FAMILY - 9 NGUYEN KHOAI - 00103</t>
  </si>
  <si>
    <t>FA240146</t>
  </si>
  <si>
    <t>KMT FAMILY - 9 PHAN VAN TRI</t>
  </si>
  <si>
    <t>FA140042</t>
  </si>
  <si>
    <t>KMT FAMILY - 9 THANH DA - 00072</t>
  </si>
  <si>
    <t>FA080070</t>
  </si>
  <si>
    <t>KMT FAMILY - 900D - 902 TA QUANG BUU - 00158</t>
  </si>
  <si>
    <t>FA050082</t>
  </si>
  <si>
    <t>KMT FAMILY - 918 - 920 NGUYEN TRAI - 00098</t>
  </si>
  <si>
    <t>FA140041</t>
  </si>
  <si>
    <t>KMT FAMILY - 92 NGUYEN HUU CANH</t>
  </si>
  <si>
    <t>FA240145</t>
  </si>
  <si>
    <t>KMT FAMILY - 968 DUONG 30/4</t>
  </si>
  <si>
    <t>FA010106</t>
  </si>
  <si>
    <t>KMT FAMILY - 97 - 99 NGUYEN HUU CAU - 00019</t>
  </si>
  <si>
    <t>FA060079</t>
  </si>
  <si>
    <t>KMT FAMILY - 973 - 975 HAU GIANG - 00084</t>
  </si>
  <si>
    <t>FA070140</t>
  </si>
  <si>
    <t>KMT FAMILY - B0.01 GREENVALLET - TON DAT TIEN</t>
  </si>
  <si>
    <t>FA170002</t>
  </si>
  <si>
    <t>KMT FAMILY - B20 BACH DANG - 00155</t>
  </si>
  <si>
    <t>FA100064</t>
  </si>
  <si>
    <t>KMT FAMILY - BB18 TRUONG SON - 00078</t>
  </si>
  <si>
    <t>FA200015</t>
  </si>
  <si>
    <t>KMT FAMILY - BLOCK D CC HIEP THANH 3 - 00197</t>
  </si>
  <si>
    <t>FA180007</t>
  </si>
  <si>
    <t xml:space="preserve">KMT FAMILY - CHUNG CU LINH TAY - SO 05 - D1 - 00175 </t>
  </si>
  <si>
    <t>FA200040</t>
  </si>
  <si>
    <t>FA200017</t>
  </si>
  <si>
    <t>MP</t>
  </si>
  <si>
    <t>KMT FAMILY - LO A11 - A12 - A16 - LY THAI TO - 00070</t>
  </si>
  <si>
    <t>FA200016</t>
  </si>
  <si>
    <t>KMT FAMILY - LO C18 DAI LO HUNG VUONG - 00076</t>
  </si>
  <si>
    <t>FA020132</t>
  </si>
  <si>
    <t>KMT FAMILY - TANG 1 TRUNG TAM TM FAIFO LANE 2 DUONG PHAN VAN DANG - 00157</t>
  </si>
  <si>
    <t>FA200039</t>
  </si>
  <si>
    <t>FA170163</t>
  </si>
  <si>
    <t>FA200164</t>
  </si>
  <si>
    <t>FO</t>
  </si>
  <si>
    <t>FO010006</t>
  </si>
  <si>
    <t>KMT FOODCOMART - 142 BIS LE THI HONG GAM</t>
  </si>
  <si>
    <t>FO040014</t>
  </si>
  <si>
    <t>KMT FOODCOMART - 25 TON DAN</t>
  </si>
  <si>
    <t>FO030002</t>
  </si>
  <si>
    <t>KMT FOODCOMART - 269 HAI BA TRUNG</t>
  </si>
  <si>
    <t>FO010008</t>
  </si>
  <si>
    <t>KMT FOODCOMART - 27-23 TRAN HUNG DAO</t>
  </si>
  <si>
    <t>FO050005</t>
  </si>
  <si>
    <t>KMT FOODCOMART - 330 AN DUONG VUONG</t>
  </si>
  <si>
    <t>FO050004</t>
  </si>
  <si>
    <t>KMT FOODCOMART - 37 VAN TUONG</t>
  </si>
  <si>
    <t>FO180010</t>
  </si>
  <si>
    <t>KMT FOODCOMART - 43/2 TO VINH DIEN</t>
  </si>
  <si>
    <t>FO010009</t>
  </si>
  <si>
    <t>KMT FOODCOMART - 52 TON THAT THIEP</t>
  </si>
  <si>
    <t>FO070003</t>
  </si>
  <si>
    <t>KMT FOODCOMART - 8/5 TRAN XUAN SOAN</t>
  </si>
  <si>
    <t>MI100071</t>
  </si>
  <si>
    <t>MI</t>
  </si>
  <si>
    <t>MI100124</t>
  </si>
  <si>
    <t>MI010123</t>
  </si>
  <si>
    <t>MI090080</t>
  </si>
  <si>
    <t>MI020131</t>
  </si>
  <si>
    <t>KMT MINISTOP - 1 DS 104 - S132</t>
  </si>
  <si>
    <t>MI180016</t>
  </si>
  <si>
    <t>KMT MINISTOP - 1 VO VAN NGAN - TR DAI HOC SU PHAM KY THUAT - S88</t>
  </si>
  <si>
    <t>MI170033</t>
  </si>
  <si>
    <t>KMT MINISTOP - 10 PHO QUANG</t>
  </si>
  <si>
    <t>MI100079</t>
  </si>
  <si>
    <t>KMT MINISTOP - 101 HOA HUNG</t>
  </si>
  <si>
    <t>MI170005</t>
  </si>
  <si>
    <t>KMT MINISTOP - 102B5 BUI THI XUAN</t>
  </si>
  <si>
    <t>MI170034</t>
  </si>
  <si>
    <t>KMT MINISTOP - 104 PHO QUANG</t>
  </si>
  <si>
    <t>MI170115</t>
  </si>
  <si>
    <t>KMT MINISTOP - 108A - 108B BANH VAN TRAN - S81</t>
  </si>
  <si>
    <t>MI140062</t>
  </si>
  <si>
    <t>KMT MINISTOP - 10A HOANG HOA THAM</t>
  </si>
  <si>
    <t>MI010130</t>
  </si>
  <si>
    <t>KMT MINISTOP - 11 LE THANH TON - S128</t>
  </si>
  <si>
    <t>MI010008</t>
  </si>
  <si>
    <t>KMT MINISTOP - 112 LY TU TRONG - S110</t>
  </si>
  <si>
    <t>MI160039</t>
  </si>
  <si>
    <t>KMT MINISTOP - 113 - 115 THICH QUANG DUC</t>
  </si>
  <si>
    <t>MI010105</t>
  </si>
  <si>
    <t>KMT MINISTOP - 114 TRAN DINH XU - S53</t>
  </si>
  <si>
    <t>MI110068</t>
  </si>
  <si>
    <t>KMT MINISTOP - 120 BINH THOI</t>
  </si>
  <si>
    <t>MI090082</t>
  </si>
  <si>
    <t>KMT MINISTOP - 120 XA LO HA NOI - SUOI TIEN - S107</t>
  </si>
  <si>
    <t>MI140002</t>
  </si>
  <si>
    <t>KMT MINISTOP - 121 NGUYEN VAN DAU - S65</t>
  </si>
  <si>
    <t>MI010104</t>
  </si>
  <si>
    <t>KMT MINISTOP - 124 CONG QUYNH</t>
  </si>
  <si>
    <t>MI140060</t>
  </si>
  <si>
    <t>KMT MINISTOP - 127 DUONG D1</t>
  </si>
  <si>
    <t>MI030094</t>
  </si>
  <si>
    <t>KMT MINISTOP - 129 - 131 DS 3 CX DO THANH</t>
  </si>
  <si>
    <t>MI190067</t>
  </si>
  <si>
    <t>KMT MINISTOP - 132/1B TRINH DINH TRONG - S44</t>
  </si>
  <si>
    <t>MI100078</t>
  </si>
  <si>
    <t>KMT MINISTOP - 136 THANH THAI</t>
  </si>
  <si>
    <t>MI030093</t>
  </si>
  <si>
    <t>KMT MINISTOP - 138 NGUYEN THIEN THUAT - S76</t>
  </si>
  <si>
    <t>MI150041</t>
  </si>
  <si>
    <t>KMT MINISTOP - 15 NGUYEN DU</t>
  </si>
  <si>
    <t>MI140059</t>
  </si>
  <si>
    <t>KMT MINISTOP - 157 DINH BO LINH</t>
  </si>
  <si>
    <t>MI020096</t>
  </si>
  <si>
    <t>KMT MINISTOP - 159 XA LO HA NOI</t>
  </si>
  <si>
    <t>MI140058</t>
  </si>
  <si>
    <t>KMT MINISTOP - 15K VU HUY TAN</t>
  </si>
  <si>
    <t>MI190014</t>
  </si>
  <si>
    <t>KMT MINISTOP - 162 VUON LAI</t>
  </si>
  <si>
    <t>MI170031</t>
  </si>
  <si>
    <t>KMT MINISTOP - 165 BACH DANG</t>
  </si>
  <si>
    <t>MI170030</t>
  </si>
  <si>
    <t>KMT MINISTOP - 169 DONG DEN</t>
  </si>
  <si>
    <t>MI100077</t>
  </si>
  <si>
    <t>KMT MINISTOP - 17 DAO DUY TU - S32</t>
  </si>
  <si>
    <t>MI020107</t>
  </si>
  <si>
    <t>KMT MINISTOP - 17 MAI CHI THO - S112</t>
  </si>
  <si>
    <t>MI010007</t>
  </si>
  <si>
    <t>KMT MINISTOP - 17/1 NGUYEN CANH CHAN - S113</t>
  </si>
  <si>
    <t>MI100076</t>
  </si>
  <si>
    <t>KMT MINISTOP - 177 - 179 TRAN NHAN TON</t>
  </si>
  <si>
    <t>MI110066</t>
  </si>
  <si>
    <t>KMT MINISTOP - 17K - 17H DUONG DINH NGHE</t>
  </si>
  <si>
    <t>MI170029</t>
  </si>
  <si>
    <t>KMT MINISTOP - 18 HOANG HOA THAM - S68</t>
  </si>
  <si>
    <t>MI040088</t>
  </si>
  <si>
    <t>KMT MINISTOP - 181/11/1 - 181/13 XOM CHIEU</t>
  </si>
  <si>
    <t>MI140057</t>
  </si>
  <si>
    <t>KMT MINISTOP - 183 NGUYEN VAN DAU</t>
  </si>
  <si>
    <t>MI010102</t>
  </si>
  <si>
    <t>KMT MINISTOP - 19 - 21 - 23 PHAM VIET CHANH</t>
  </si>
  <si>
    <t>MI030092</t>
  </si>
  <si>
    <t>KMT MINISTOP - 19 - 21 NGUYEN THIEN THUAT</t>
  </si>
  <si>
    <t>MI170028</t>
  </si>
  <si>
    <t>KMT MINISTOP - 191 - 193 NGUYEN HONG DAO</t>
  </si>
  <si>
    <t>MI040087</t>
  </si>
  <si>
    <t>KMT MINISTOP - 192A HOANG DIEU - S89</t>
  </si>
  <si>
    <t>MI170027</t>
  </si>
  <si>
    <t>KMT MINISTOP - 194 NGUYEN THAI BINH</t>
  </si>
  <si>
    <t>MI140061</t>
  </si>
  <si>
    <t>KMT MINISTOP - 199A HOANG HOA THAM</t>
  </si>
  <si>
    <t>MI010117</t>
  </si>
  <si>
    <t>KMT MINISTOP - 2 TRAN DOAN KHANH - S9</t>
  </si>
  <si>
    <t>MI110118</t>
  </si>
  <si>
    <t>KMT MINISTOP - 203 AU CO - S72</t>
  </si>
  <si>
    <t>MI170026</t>
  </si>
  <si>
    <t>KMT MINISTOP - 204 PHAM VAN HAI</t>
  </si>
  <si>
    <t>MI050085</t>
  </si>
  <si>
    <t>KMT MINISTOP - 207 NGUYEN BIEU</t>
  </si>
  <si>
    <t>MI140056</t>
  </si>
  <si>
    <t>KMT MINISTOP - 215 DIEN BIEN PHU</t>
  </si>
  <si>
    <t>MI010009</t>
  </si>
  <si>
    <t>KMT MINISTOP - 216C NGUYEN VAN NGUYEN</t>
  </si>
  <si>
    <t>MI190013</t>
  </si>
  <si>
    <t>KMT MINISTOP - 239A TAN QUY</t>
  </si>
  <si>
    <t>MI140043</t>
  </si>
  <si>
    <t>KMT MINISTOP - 245 NGUYEN THUONG HIEN</t>
  </si>
  <si>
    <t>MI140055</t>
  </si>
  <si>
    <t>KMT MINISTOP - 247C BUI DINH TUY</t>
  </si>
  <si>
    <t>MI170116</t>
  </si>
  <si>
    <t>KMT MINISTOP - 25A LAM SON - S3</t>
  </si>
  <si>
    <t>MI100075</t>
  </si>
  <si>
    <t>KMT MINISTOP - 262 - 264 CAO THANG - S97</t>
  </si>
  <si>
    <t>MI170024</t>
  </si>
  <si>
    <t>KMT MINISTOP - 27 HOANG VIET</t>
  </si>
  <si>
    <t>MI140054</t>
  </si>
  <si>
    <t>KMT MINISTOP - 31/53 UNG VAN KHIEM</t>
  </si>
  <si>
    <t>MI110106</t>
  </si>
  <si>
    <t>KMT MINISTOP - 312 LAC LONG QUAN</t>
  </si>
  <si>
    <t>MI010129</t>
  </si>
  <si>
    <t>KMT MINISTOP - 317 PHAM NGU LAO - S135</t>
  </si>
  <si>
    <t>MI170023</t>
  </si>
  <si>
    <t>KMT MINISTOP - 33 THANG LONG</t>
  </si>
  <si>
    <t>MI100073</t>
  </si>
  <si>
    <t>KMT MINISTOP - 341 SU VAN HANH - KHU KHAM BENH</t>
  </si>
  <si>
    <t>MI100074</t>
  </si>
  <si>
    <t>KMT MINISTOP - 341 SU VAN HANH - KHU NOI TRU</t>
  </si>
  <si>
    <t>MI170019</t>
  </si>
  <si>
    <t>KMT MINISTOP - 351A NGUYEN TRONG TUYEN</t>
  </si>
  <si>
    <t>MI140044</t>
  </si>
  <si>
    <t>KMT MINISTOP - 36 DUONG D5</t>
  </si>
  <si>
    <t>MI140112</t>
  </si>
  <si>
    <t>KMT MINISTOP - 37 - 39 PHAM VIET CHANH - S21</t>
  </si>
  <si>
    <t>MI010114</t>
  </si>
  <si>
    <t>KMT MINISTOP - 37 MAC DINH CHI - S117</t>
  </si>
  <si>
    <t>MI150040</t>
  </si>
  <si>
    <t>KMT MINISTOP - 371 NGUYEN KIEM - S24</t>
  </si>
  <si>
    <t>MI190006</t>
  </si>
  <si>
    <t>KMT MINISTOP - 384 - 386 TAN SON NHI</t>
  </si>
  <si>
    <t>MI180120</t>
  </si>
  <si>
    <t>KMT MINISTOP - 39A CHUONG DUONG - S130</t>
  </si>
  <si>
    <t>MI140053</t>
  </si>
  <si>
    <t>KMT MINISTOP - 4 VAN KIEP</t>
  </si>
  <si>
    <t>MI180110</t>
  </si>
  <si>
    <t>KMT MINISTOP - 40 PHU CHAU - S127</t>
  </si>
  <si>
    <t>MI010101</t>
  </si>
  <si>
    <t>KMT MINISTOP - 41 - 43 DINH TIEN HOANG</t>
  </si>
  <si>
    <t>MI020098</t>
  </si>
  <si>
    <t>KMT MINISTOP - 41 DUONG 41</t>
  </si>
  <si>
    <t>MI140042</t>
  </si>
  <si>
    <t>KMT MINISTOP - 43 TRAN QUY CAP - S64</t>
  </si>
  <si>
    <t>MI100072</t>
  </si>
  <si>
    <t>KMT MINISTOP - 435 SU VAN HANH</t>
  </si>
  <si>
    <t>MI160132</t>
  </si>
  <si>
    <t>KMT MINISTOP - 43E - 43F HO VAN HUE - S136</t>
  </si>
  <si>
    <t>MI170022</t>
  </si>
  <si>
    <t>KMT MINISTOP - 45 HAU GIANG</t>
  </si>
  <si>
    <t>MI030091</t>
  </si>
  <si>
    <t>KMT MINISTOP - 47 TRAN QUOC TOAN</t>
  </si>
  <si>
    <t>MI140052</t>
  </si>
  <si>
    <t>KMT MINISTOP - 475A DIEN BIEN PHU - S20</t>
  </si>
  <si>
    <t>MI030004</t>
  </si>
  <si>
    <t>KMT MINISTOP - 478 LE VAN SY</t>
  </si>
  <si>
    <t>MI140050</t>
  </si>
  <si>
    <t>KMT MINISTOP - 484 LE QUANG DINH</t>
  </si>
  <si>
    <t>MI140051</t>
  </si>
  <si>
    <t>KMT MINISTOP - 48A DUONG D2</t>
  </si>
  <si>
    <t>MI170032</t>
  </si>
  <si>
    <t>KMT MINISTOP - 521 HOANG VAN THU</t>
  </si>
  <si>
    <t>MI160037</t>
  </si>
  <si>
    <t>KMT MINISTOP - 54 HOA LAN - S38</t>
  </si>
  <si>
    <t>MI190011</t>
  </si>
  <si>
    <t>KMT MINISTOP - 56 VUON LAI</t>
  </si>
  <si>
    <t>MI170021</t>
  </si>
  <si>
    <t>KMT MINISTOP - 58B HONG HA</t>
  </si>
  <si>
    <t>MI030090</t>
  </si>
  <si>
    <t>KMT MINISTOP - 598 - 600 CACH MANG THANH TAM</t>
  </si>
  <si>
    <t>MI110065</t>
  </si>
  <si>
    <t>KMT MINISTOP - 60 DS 5</t>
  </si>
  <si>
    <t>MI160036</t>
  </si>
  <si>
    <t>KMT MINISTOP - 61 HOA SU</t>
  </si>
  <si>
    <t>MI140049</t>
  </si>
  <si>
    <t>KMT MINISTOP - 69 NGO TAT TO - S26</t>
  </si>
  <si>
    <t>MI070083</t>
  </si>
  <si>
    <t>KMT MINISTOP - 69 TRAN TRONG CUNG - S111</t>
  </si>
  <si>
    <t>MI070084</t>
  </si>
  <si>
    <t>KMT MINISTOP - 74 PHAM VAN NGHI</t>
  </si>
  <si>
    <t>MI010100</t>
  </si>
  <si>
    <t>KMT MINISTOP - 75 NAM KY KHOI NGHIA</t>
  </si>
  <si>
    <t>MI110064</t>
  </si>
  <si>
    <t>KMT MINISTOP - 75 PHU THO</t>
  </si>
  <si>
    <t>MI100070</t>
  </si>
  <si>
    <t>KMT MINISTOP - 77 TRAN THIEN CHANH</t>
  </si>
  <si>
    <t>MI140048</t>
  </si>
  <si>
    <t>KMT MINISTOP - 79 NGUYEN CUU VAN</t>
  </si>
  <si>
    <t>MI010099</t>
  </si>
  <si>
    <t>KMT MINISTOP - 79 TRAN KHAC CHAN</t>
  </si>
  <si>
    <t>MI100069</t>
  </si>
  <si>
    <t>KMT MINISTOP - 7A/7 THANH THAI</t>
  </si>
  <si>
    <t>MI020097</t>
  </si>
  <si>
    <t>KMT MINISTOP - 8 VU TONG PHAN - S71</t>
  </si>
  <si>
    <t>MI070111</t>
  </si>
  <si>
    <t>KMT MINISTOP - 800 NGUYEN VAN LINH - DO THI NAM THANH PHO - S124</t>
  </si>
  <si>
    <t>MI020125</t>
  </si>
  <si>
    <t>KMT MINISTOP - 84 THAO DIEN</t>
  </si>
  <si>
    <t>MI190012</t>
  </si>
  <si>
    <t>KMT MINISTOP - 865 AU CO</t>
  </si>
  <si>
    <t>MI140047</t>
  </si>
  <si>
    <t>KMT MINISTOP - 87 VAN KIEP</t>
  </si>
  <si>
    <t>MI170018</t>
  </si>
  <si>
    <t>KMT MINISTOP - 88 - 88A - 90 - 92 TRUONG CONG DINH</t>
  </si>
  <si>
    <t>MI140046</t>
  </si>
  <si>
    <t>KMT MINISTOP - 88D - 88E VU TUNG</t>
  </si>
  <si>
    <t>MI170035</t>
  </si>
  <si>
    <t>KMT MINISTOP - 89 DUONG A4</t>
  </si>
  <si>
    <t>MI140045</t>
  </si>
  <si>
    <t>KMT MINISTOP - 89 DUONG D2 - S42</t>
  </si>
  <si>
    <t>MI160113</t>
  </si>
  <si>
    <t>KMT MINISTOP - 94 D2 PHUNG VAN CUNG - S123</t>
  </si>
  <si>
    <t>MI030089</t>
  </si>
  <si>
    <t>KMT MINISTOP - 95 CAO THANG - S95</t>
  </si>
  <si>
    <t>MI020095</t>
  </si>
  <si>
    <t>KMT MINISTOP - A1-00.03 - SO 74 NGUYEN CO THACH - S106</t>
  </si>
  <si>
    <t>MI170017</t>
  </si>
  <si>
    <t>KMT MINISTOP - B22 BACH DANG</t>
  </si>
  <si>
    <t>MI200109</t>
  </si>
  <si>
    <t>KMT MINISTOP - DAI HOC QUOC GIA KHU B - DUONG NOI BO A5 - S77</t>
  </si>
  <si>
    <t>MI200015</t>
  </si>
  <si>
    <t>KMT MINISTOP - DH QUOC GIA - QL 1A</t>
  </si>
  <si>
    <t>MI070121</t>
  </si>
  <si>
    <t>KMT MINISTOP - LO R2 - 01 HUNG GIA 2 - S115</t>
  </si>
  <si>
    <t>MI010122</t>
  </si>
  <si>
    <t>KMT MINISTOP -163 NGUYEN THAI BINH - S119</t>
  </si>
  <si>
    <t>MI110063</t>
  </si>
  <si>
    <t>KMT MINISTOP 364 - 366 TAN PHUOC - S78</t>
  </si>
  <si>
    <t>MI160108</t>
  </si>
  <si>
    <t>KMT MINISTOP 41 NGUYEN TRONG TUYEN</t>
  </si>
  <si>
    <t>MI070001</t>
  </si>
  <si>
    <t>KMT MINISTOP -CAN HO 15 - DUONG PHO TIEU NAM, KHU CANH VIEN - S98</t>
  </si>
  <si>
    <t>MI090081</t>
  </si>
  <si>
    <t>KMT MINISTOP DH HUTECH E1 KHU CN CAO</t>
  </si>
  <si>
    <t>MI010126</t>
  </si>
  <si>
    <t>MI040086</t>
  </si>
  <si>
    <t>MI170020</t>
  </si>
  <si>
    <t>ST130130</t>
  </si>
  <si>
    <t>ST</t>
  </si>
  <si>
    <t>ST260137</t>
  </si>
  <si>
    <t>KMT SATRA - 1 LE MINH NHUT - 1211</t>
  </si>
  <si>
    <t>ST150060</t>
  </si>
  <si>
    <t>KMT SATRA - 100A LE DUC THO - 1080</t>
  </si>
  <si>
    <t>ST170051</t>
  </si>
  <si>
    <t>KMT SATRA - 108/2 TRAN MAI NINH - 1165</t>
  </si>
  <si>
    <t>ST180034</t>
  </si>
  <si>
    <t>KMT SATRA - 11 DUONG SO 6 - 1158</t>
  </si>
  <si>
    <t>ST120144</t>
  </si>
  <si>
    <t>KMT SATRA - 11/3 LY THUONG KIET - 1065</t>
  </si>
  <si>
    <t>ST070046</t>
  </si>
  <si>
    <t>KMT SATRA - 110 NGUYEN BINH - 1144</t>
  </si>
  <si>
    <t>ST140064</t>
  </si>
  <si>
    <t>KMT SATRA - 112 PHAN VAN HAN - 1169</t>
  </si>
  <si>
    <t>ST070139</t>
  </si>
  <si>
    <t>ST080111</t>
  </si>
  <si>
    <t>KMT SATRA - 1146 PHAM THE HIEN - 1182</t>
  </si>
  <si>
    <t>ST180029</t>
  </si>
  <si>
    <t>KMT SATRA - 1182 KHA VAN CAN - 1011</t>
  </si>
  <si>
    <t>ST180028</t>
  </si>
  <si>
    <t>KMT SATRA - 118A DUONG SO 2 - 1139</t>
  </si>
  <si>
    <t>ST040083</t>
  </si>
  <si>
    <t>KMT SATRA - 11B NGUYEN KHOAI - 1154</t>
  </si>
  <si>
    <t>ST190092</t>
  </si>
  <si>
    <t>KMT SATRA - 121 - 121A TAN HUONG - 1087</t>
  </si>
  <si>
    <t>ST150055</t>
  </si>
  <si>
    <t>KMT SATRA - 1333 PHAN VAN TRI - 1134</t>
  </si>
  <si>
    <t>ST010017</t>
  </si>
  <si>
    <t>KMT SATRA - 14 LY TU TRONG - 1176</t>
  </si>
  <si>
    <t>ST260127</t>
  </si>
  <si>
    <t>KMT SATRA - 142 NGUYEN VAN KHA - 1127</t>
  </si>
  <si>
    <t>ST120045</t>
  </si>
  <si>
    <t>KMT SATRA - 143 LE THI HA - 1114</t>
  </si>
  <si>
    <t>ST080088</t>
  </si>
  <si>
    <t>KMT SATRA - 1438F PHAM THE HIEN - 1067</t>
  </si>
  <si>
    <t>ST130076</t>
  </si>
  <si>
    <t>KMT SATRA - 148B GO XOAI - 1086</t>
  </si>
  <si>
    <t>ST150003</t>
  </si>
  <si>
    <t>KMT SATRA - 15 NGUYEN HONG - 1043</t>
  </si>
  <si>
    <t>ST100096</t>
  </si>
  <si>
    <t>KMT SATRA - 159 TRAN NHAN TON - 1133</t>
  </si>
  <si>
    <t>ST180032</t>
  </si>
  <si>
    <t>KMT SATRA - 16 DUONG 5 - 1076</t>
  </si>
  <si>
    <t>ST160002</t>
  </si>
  <si>
    <t>KMT SATRA - 163 PHAN DANG LUU - 1020</t>
  </si>
  <si>
    <t>ST110025</t>
  </si>
  <si>
    <t>KMT SATRA - 166 BINH THOI - 1031</t>
  </si>
  <si>
    <t>ST140067</t>
  </si>
  <si>
    <t>KMT SATRA - 167A NO TRANG LONG - 1014</t>
  </si>
  <si>
    <t>ST130155</t>
  </si>
  <si>
    <t>KMT SATRA - 173 DUONG 5C - 1132</t>
  </si>
  <si>
    <t>ST140004</t>
  </si>
  <si>
    <t>KMT SATRA - 175 - 177 XO VIET NGHE TINH - 1004</t>
  </si>
  <si>
    <t>ST050095</t>
  </si>
  <si>
    <t>KMT SATRA - 177 HAI THUONG LAN ONG - 1037</t>
  </si>
  <si>
    <t>ST090146</t>
  </si>
  <si>
    <t>KMT SATRA - 182 DUONG DINH HOI - 1201</t>
  </si>
  <si>
    <t>ST140070</t>
  </si>
  <si>
    <t>KMT SATRA - 184 UNG VAN KHIEM - 1063</t>
  </si>
  <si>
    <t>ST020101</t>
  </si>
  <si>
    <t>KMT SATRA - 187 NGUYEN DUY TRINH - 1055</t>
  </si>
  <si>
    <t>ST170001</t>
  </si>
  <si>
    <t>KMT SATRA - 187 PHAM VAN HAI - 1005</t>
  </si>
  <si>
    <t>ST120038</t>
  </si>
  <si>
    <t xml:space="preserve">KMT SATRA - 1E/1 NGUYEN THI DANG - 1108 </t>
  </si>
  <si>
    <t>ST010014</t>
  </si>
  <si>
    <t>KMT SATRA - 2 - 4 - 6 LE THI RIENG - 1022</t>
  </si>
  <si>
    <t>ST050085</t>
  </si>
  <si>
    <t>KMT SATRA - 20 - 22 CHAU VAN LIEM - 1042</t>
  </si>
  <si>
    <t>ST140072</t>
  </si>
  <si>
    <t>KMT SATRA - 203A HOANG HOA THAM - 1092</t>
  </si>
  <si>
    <t>ST010012</t>
  </si>
  <si>
    <t>KMT SATRA - 204 - 206 LE THANH TON - 1048</t>
  </si>
  <si>
    <t>ST110022</t>
  </si>
  <si>
    <t>KMT SATRA - 206 - 208 TRAN QUY - 1003</t>
  </si>
  <si>
    <t>ST140021</t>
  </si>
  <si>
    <t>KMT SATRA - 210 BUI HUU NGHIA - 1151</t>
  </si>
  <si>
    <t>ST090149</t>
  </si>
  <si>
    <t>KMT SATRA - 215 NGUYEN VAN TANG - 1115</t>
  </si>
  <si>
    <t>ST110024</t>
  </si>
  <si>
    <t>KMT SATRA - 224 LAC LONG QUAN - 1009</t>
  </si>
  <si>
    <t>ST140066</t>
  </si>
  <si>
    <t>KMT SATRA - 228 NGUYEN VAN DAU - 1106</t>
  </si>
  <si>
    <t>ST040140</t>
  </si>
  <si>
    <t>KMT SATRA - 235 XOM CHIEU - 1178</t>
  </si>
  <si>
    <t>ST080086</t>
  </si>
  <si>
    <t>KMT SATRA - 236 - 238 DUONG BA TRAC - 1023</t>
  </si>
  <si>
    <t>ST060090</t>
  </si>
  <si>
    <t>KMT SATRA - 243 TAN DONG HOA - 1050</t>
  </si>
  <si>
    <t>ST170113</t>
  </si>
  <si>
    <t>KMT SATRA - 244 AU CO - 1029</t>
  </si>
  <si>
    <t>ST180105</t>
  </si>
  <si>
    <t>KMT SATRA - 244 LE THI HOA - 1170</t>
  </si>
  <si>
    <t>ST150059</t>
  </si>
  <si>
    <t>KMT SATRA - 247 LE DUC THO - 1056</t>
  </si>
  <si>
    <t>ST120126</t>
  </si>
  <si>
    <t>KMT SATRA - 247 TRAN THI CO - 1119</t>
  </si>
  <si>
    <t>ST060142</t>
  </si>
  <si>
    <t>KMT SATRA - 278A NGUYEN VAN LUONG - 1034</t>
  </si>
  <si>
    <t>ST120040</t>
  </si>
  <si>
    <t>KMT SATRA - 25 BUI CONG TRUNG - 1142</t>
  </si>
  <si>
    <t>ST190093</t>
  </si>
  <si>
    <t>KMT SATRA - 25 NGUYEN XUAN KHOAT - 1110</t>
  </si>
  <si>
    <t>ST090053</t>
  </si>
  <si>
    <t>KMT SATRA - 252 LE VAN VIET - 1060</t>
  </si>
  <si>
    <t>ST180106</t>
  </si>
  <si>
    <t>KMT SATRA - 252 TO NGOC VAN - 1090</t>
  </si>
  <si>
    <t>ST130077</t>
  </si>
  <si>
    <t>KMT SATRA - 26/13C TRAN VAN MUOI - 1120</t>
  </si>
  <si>
    <t>ST190091</t>
  </si>
  <si>
    <t>KMT SATRA - 262 LE TRONG TAN - 1015</t>
  </si>
  <si>
    <t>ST110026</t>
  </si>
  <si>
    <t>KMT SATRA - 262/20 LAC LONG QUAN - 1049</t>
  </si>
  <si>
    <t>ST060089</t>
  </si>
  <si>
    <t>KMT SATRA - 28 LO U - CU XA PHU LAM D - 1107</t>
  </si>
  <si>
    <t>ST120135</t>
  </si>
  <si>
    <t>KMT SATRA - 281 NGUYEN THI BUP - 1189</t>
  </si>
  <si>
    <t>ST180036</t>
  </si>
  <si>
    <t>KMT SATRA - 29 DAN CHU - 1078</t>
  </si>
  <si>
    <t>ST170048</t>
  </si>
  <si>
    <t>KMT SATRA - 296 PHAM VAN BACH - 1102</t>
  </si>
  <si>
    <t>ST140065</t>
  </si>
  <si>
    <t>KMT SATRA - 2B BINH LOI  - 1162</t>
  </si>
  <si>
    <t>ST020136</t>
  </si>
  <si>
    <t>KMT SATRA - 3/1 NGUYEN THI DINH - 1150</t>
  </si>
  <si>
    <t>ST120041</t>
  </si>
  <si>
    <t>KMT SATRA - 304A - 304B LE VAN KHUONG - 1039</t>
  </si>
  <si>
    <t>ST110023</t>
  </si>
  <si>
    <t>KMT SATRA - 306 LAC LONG QUAN - 1148</t>
  </si>
  <si>
    <t>ST120044</t>
  </si>
  <si>
    <t>KMT SATRA - 31/3B NGUYEN THI HUE - 1159</t>
  </si>
  <si>
    <t>ST120043</t>
  </si>
  <si>
    <t>KMT SATRA - 31/7 NGUYEN ANH THU - 1096</t>
  </si>
  <si>
    <t>ST020150</t>
  </si>
  <si>
    <t>KMT SATRA - 312 NGUYEN THI DINH - 1069</t>
  </si>
  <si>
    <t>ST090052</t>
  </si>
  <si>
    <t>KMT SATRA - 315 DO XUAN HOP - 1010</t>
  </si>
  <si>
    <t>ST010018</t>
  </si>
  <si>
    <t>KMT SATRA - 32 DONG KHOI - 1045</t>
  </si>
  <si>
    <t>ST120148</t>
  </si>
  <si>
    <t>KMT SATRA - 32 NGUYEN THI KIEU - 1213</t>
  </si>
  <si>
    <t>ST130073</t>
  </si>
  <si>
    <t>KMT SATRA - 320A TL 10 - BINH TRI DONG - 1033</t>
  </si>
  <si>
    <t>ST150061</t>
  </si>
  <si>
    <t>KMT SATRA - 324 NGUYEN OANH - 1081</t>
  </si>
  <si>
    <t>ST260157</t>
  </si>
  <si>
    <t>KMT SATRA - 328 HUONG LO 2 - 1052</t>
  </si>
  <si>
    <t>ST120103</t>
  </si>
  <si>
    <t>KMT SATRA - 340 NGUYEN THI KIEU - 1131</t>
  </si>
  <si>
    <t>ST080125</t>
  </si>
  <si>
    <t>KMT SATRA - 3437 PHAM THE HIEN - 1101</t>
  </si>
  <si>
    <t>ST050084</t>
  </si>
  <si>
    <t>KMT SATRA - 347 - 353 HUNG VUONG - 1001</t>
  </si>
  <si>
    <t>ST070007</t>
  </si>
  <si>
    <t>KMT SATRA - 35 PHU THUAN - 1046</t>
  </si>
  <si>
    <t>ST070008</t>
  </si>
  <si>
    <t>KMT SATRA - 353 LE VAN LUONG - 1040</t>
  </si>
  <si>
    <t>ST040082</t>
  </si>
  <si>
    <t>KMT SATRA - 359A TON DAN - 1013</t>
  </si>
  <si>
    <t>ST180027</t>
  </si>
  <si>
    <t>KMT SATRA - 36 DUONG SO 8 - 1136</t>
  </si>
  <si>
    <t>ST130074</t>
  </si>
  <si>
    <t>KMT SATRA - 36 LE VAN QUOI - 1105</t>
  </si>
  <si>
    <t>ST260124</t>
  </si>
  <si>
    <t>KMT SATRA - 37 NGUYEN VAN NI - 1128</t>
  </si>
  <si>
    <t>ST150063</t>
  </si>
  <si>
    <t>KMT SATRA - 393 QUANG TRUNG - 1008</t>
  </si>
  <si>
    <t>ST060102</t>
  </si>
  <si>
    <t>KMT SATRA - 404 AN DUONG VUONG - 1091</t>
  </si>
  <si>
    <t>ST120112</t>
  </si>
  <si>
    <t>KMT SATRA - 412B HA HUY GIAP - 1179</t>
  </si>
  <si>
    <t>ST260123</t>
  </si>
  <si>
    <t>KMT SATRA - 423B QUOC LO 22 - 1153</t>
  </si>
  <si>
    <t>ST090016</t>
  </si>
  <si>
    <t>KMT SATRA - 43 TAY HOA - 1093</t>
  </si>
  <si>
    <t>ST170151</t>
  </si>
  <si>
    <t>KMT SATRA - 44 - 46 BAU CAT 8 - 1157</t>
  </si>
  <si>
    <t>ST070097</t>
  </si>
  <si>
    <t>KMT SATRA - 44 DUONG SO 1 - 1104</t>
  </si>
  <si>
    <t>ST030079</t>
  </si>
  <si>
    <t>KMT SATRA - 455 VO VAN TAN - 1030</t>
  </si>
  <si>
    <t>ST120122</t>
  </si>
  <si>
    <t>KMT SATRA - 45T, AP 7, DANG THUC VINH - 1116</t>
  </si>
  <si>
    <t>ST120121</t>
  </si>
  <si>
    <t>KMT SATRA - 46 - 46A NGUYEN THI KIEU - 1112</t>
  </si>
  <si>
    <t>ST040015</t>
  </si>
  <si>
    <t>KMT SATRA - 46 - 48 DUONG SO 41 - 1019</t>
  </si>
  <si>
    <t>ST180035</t>
  </si>
  <si>
    <t>KMT SATRA - 46 TO VINH DIEN - 1140</t>
  </si>
  <si>
    <t>ST150062</t>
  </si>
  <si>
    <t>KMT SATRA - 461 - 463 CAY TRAM - 1166</t>
  </si>
  <si>
    <t>ST140068</t>
  </si>
  <si>
    <t>KMT SATRA - 462 NO TRANG LONG - 1035</t>
  </si>
  <si>
    <t>ST140071</t>
  </si>
  <si>
    <t>KMT SATRA - 46B NGUYEN VAN DAU - 1083</t>
  </si>
  <si>
    <t>ST040011</t>
  </si>
  <si>
    <t>KMT SATRA - 48 - 50 LE VAN LINH  - 1059</t>
  </si>
  <si>
    <t>ST140069</t>
  </si>
  <si>
    <t>KMT SATRA - 49 - 51 PHAN CHU TRINH - 1051</t>
  </si>
  <si>
    <t>ST120042</t>
  </si>
  <si>
    <t>KMT SATRA - 49 TAN CHANH HIEP 10 - 1141</t>
  </si>
  <si>
    <t>ST150056</t>
  </si>
  <si>
    <t>KMT SATRA - 492 LE VAN THO - 1021</t>
  </si>
  <si>
    <t>ST080134</t>
  </si>
  <si>
    <t>KMT SATRA - 5 - 7 DUONG SO 1 - 1197</t>
  </si>
  <si>
    <t>ST150058</t>
  </si>
  <si>
    <t>KMT SATRA - 512 NGUYEN VAN CONG - 1053</t>
  </si>
  <si>
    <t>ST080006</t>
  </si>
  <si>
    <t>KMT SATRA - 52 DA NAM - 1041</t>
  </si>
  <si>
    <t>ST150057</t>
  </si>
  <si>
    <t>KMT SATRA - 551 THONG NHAT - 1032</t>
  </si>
  <si>
    <t>ST070009</t>
  </si>
  <si>
    <t>KMT SATRA - 6 - 8 DUONG SO 17 - 1036</t>
  </si>
  <si>
    <t>ST180031</t>
  </si>
  <si>
    <t>KMT SATRA - 60 HO VAN TU - 1064</t>
  </si>
  <si>
    <t>ST030080</t>
  </si>
  <si>
    <t>KMT SATRA - 635A DIEN BIEN PHU - 1084</t>
  </si>
  <si>
    <t>ST070099</t>
  </si>
  <si>
    <t>KMT SATRA - 639 HUYNH TAN PHAT - 1012</t>
  </si>
  <si>
    <t>ST180037</t>
  </si>
  <si>
    <t>KMT SATRA - 64 DANG VAN BI - 1089</t>
  </si>
  <si>
    <t>ST180030</t>
  </si>
  <si>
    <t>KMT SATRA - 65 DUONG SO 11 - 1122</t>
  </si>
  <si>
    <t>ST120005</t>
  </si>
  <si>
    <t>KMT SATRA - 652 TO KY - 1068</t>
  </si>
  <si>
    <t>ST120147</t>
  </si>
  <si>
    <t>KMT SATRA - 66 THANH LOC 27 - 1210</t>
  </si>
  <si>
    <t>ST260163</t>
  </si>
  <si>
    <t>KMT SATRA - 67 TINH LO 8 - 1075</t>
  </si>
  <si>
    <t>ST260120</t>
  </si>
  <si>
    <t>KMT SATRA - 68 LIEU BINH HUONG - 1138</t>
  </si>
  <si>
    <t>ST170049</t>
  </si>
  <si>
    <t>KMT SATRA - 68 PHAN HUY ICH - 1017</t>
  </si>
  <si>
    <t>ST130019</t>
  </si>
  <si>
    <t>KMT SATRA - 730A HUONG LO 2 - 1173</t>
  </si>
  <si>
    <t>ST050010</t>
  </si>
  <si>
    <t>KMT SATRA - 744 TRAN HUNG DAO - 1006</t>
  </si>
  <si>
    <t>ST260119</t>
  </si>
  <si>
    <t>KMT SATRA - 75A NGUYEN VAN QUA - 1117</t>
  </si>
  <si>
    <t>ST080087</t>
  </si>
  <si>
    <t>KMT SATRA - 789 - 791 HUNG PHU - 1026</t>
  </si>
  <si>
    <t>ST090143</t>
  </si>
  <si>
    <t>KMT SATRA - 793 NGUYEN DUY TRINH - 1200</t>
  </si>
  <si>
    <t>ST120118</t>
  </si>
  <si>
    <t>KMT SATRA - 8 DUONG CONG KHI - 1147</t>
  </si>
  <si>
    <t>ST150104</t>
  </si>
  <si>
    <t>KMT SATRA - 80 NGUYEN THUONG HIEN - 1109</t>
  </si>
  <si>
    <t>ST080094</t>
  </si>
  <si>
    <t>KMT SATRA - 803 - 805 PHAM THE HIEN - 1024</t>
  </si>
  <si>
    <t>ST100138</t>
  </si>
  <si>
    <t>KMT SATRA - 85 CUU LONG - 1143</t>
  </si>
  <si>
    <t>ST070098</t>
  </si>
  <si>
    <t>KMT SATRA - 86 LAM VAN BEN - 1145</t>
  </si>
  <si>
    <t>ST260117</t>
  </si>
  <si>
    <t>ST090054</t>
  </si>
  <si>
    <t>KMT SATRA - 87A DO XUAN HOP - 1079</t>
  </si>
  <si>
    <t>ST170050</t>
  </si>
  <si>
    <t>KMT SATRA - 902 LAC LONG QUAN - 1025</t>
  </si>
  <si>
    <t>ST150116</t>
  </si>
  <si>
    <t>KMT SATRA - 96 PHAM VAN CHIEU - 1113</t>
  </si>
  <si>
    <t>ST120145</t>
  </si>
  <si>
    <t>KMT SATRA - 97/7D BA TRIEU - 1057</t>
  </si>
  <si>
    <t>ST020115</t>
  </si>
  <si>
    <t>KMT SATRA - 975 NGUYEN DUY TRINH - 1082</t>
  </si>
  <si>
    <t>ST130167</t>
  </si>
  <si>
    <t>KMT SATRA - 997 TINH LO 10 - 1098</t>
  </si>
  <si>
    <t>ST080114</t>
  </si>
  <si>
    <t>KMT SATRA - B6/187 QUOC LO 50 - 1111</t>
  </si>
  <si>
    <t>ST130141</t>
  </si>
  <si>
    <t>KMT SATRA - C9/3A VO VAN VAN - 1163</t>
  </si>
  <si>
    <t>ST080154</t>
  </si>
  <si>
    <t>KMT SATRA - E13/394/1 QUOC LO 50 - 1164</t>
  </si>
  <si>
    <t>ST130075</t>
  </si>
  <si>
    <t>KMT SATRA - KP 2 NGUYEN THI TU - 1018</t>
  </si>
  <si>
    <t>ST180033</t>
  </si>
  <si>
    <t>KMT SATRA - N23 - KHU NHA O VAN PHUC 1 - 1155</t>
  </si>
  <si>
    <t>ST120039</t>
  </si>
  <si>
    <t>KMT SATRA - NEN SO A3 - KHU NHA O K82 - TO KY - 1161</t>
  </si>
  <si>
    <t>ST070133</t>
  </si>
  <si>
    <t>KMT SATRA - SO 1 - C15B - KP STARHILL - PHU MY HUNG - 1074</t>
  </si>
  <si>
    <t>ST170047</t>
  </si>
  <si>
    <t>KMT SATRA - SO 3 HOANG BAT DAT - 1097</t>
  </si>
  <si>
    <t>VS160024</t>
  </si>
  <si>
    <t>KMT VISSAN - 123B TRAN HUU TRANG</t>
  </si>
  <si>
    <t>VS160021</t>
  </si>
  <si>
    <t>KMT VISSAN - 156 - 158 PHAN DINH PHUNG</t>
  </si>
  <si>
    <t>VS160012</t>
  </si>
  <si>
    <t>KMT VISSAN - 189 HOANG VAN THU</t>
  </si>
  <si>
    <t>VS190035</t>
  </si>
  <si>
    <t>KMT VISSAN - 189 TAN HUONG</t>
  </si>
  <si>
    <t>VS150026</t>
  </si>
  <si>
    <t>KMT VISSAN - 222 LE DUC THO</t>
  </si>
  <si>
    <t>VS180034</t>
  </si>
  <si>
    <t>KMT VISSAN - 23 DUONG SO 3 - KHA VAN CAN</t>
  </si>
  <si>
    <t>VS150005</t>
  </si>
  <si>
    <t>KMT VISSAN - 246 PHAN HUY ICH</t>
  </si>
  <si>
    <t>VS010033</t>
  </si>
  <si>
    <t>KMT VISSAN - 251 LE THANH TON</t>
  </si>
  <si>
    <t>VS150014</t>
  </si>
  <si>
    <t>KMT VISSAN - 267 NGUYEN THAI SON</t>
  </si>
  <si>
    <t>VS170004</t>
  </si>
  <si>
    <t>KMT VISSAN - 31 PHU HOA</t>
  </si>
  <si>
    <t>VS200032</t>
  </si>
  <si>
    <t>KMT VISSAN - 312 THICH QUANG DUC</t>
  </si>
  <si>
    <t>VS140007</t>
  </si>
  <si>
    <t>KMT VISSAN - 320 BACH DANG</t>
  </si>
  <si>
    <t>VS100017</t>
  </si>
  <si>
    <t>KMT VISSAN - 322 NGUYEN CHI THANH</t>
  </si>
  <si>
    <t>VS140008</t>
  </si>
  <si>
    <t>KMT VISSAN - 340 - 344 BUI HUU NGHIA</t>
  </si>
  <si>
    <t>VS150031</t>
  </si>
  <si>
    <t>KMT VISSAN - 340 NGUYEN VAN KHOI</t>
  </si>
  <si>
    <t>VS050018</t>
  </si>
  <si>
    <t>KMT VISSAN - 342 NGUYEN TRAI</t>
  </si>
  <si>
    <t>VS070010</t>
  </si>
  <si>
    <t>KMT VISSAN - 345 NGUYEN VAN TAO</t>
  </si>
  <si>
    <t>VS190030</t>
  </si>
  <si>
    <t>KMT VISSAN - 35 GO DAU</t>
  </si>
  <si>
    <t>VS020002</t>
  </si>
  <si>
    <t>KMT VISSAN - 368 NGUYEN THI DINH</t>
  </si>
  <si>
    <t>VS010019</t>
  </si>
  <si>
    <t>KMT VISSAN - 40 - 42 NGUYEN THAI HOC</t>
  </si>
  <si>
    <t>VS130015</t>
  </si>
  <si>
    <t>KMT VISSAN - 43 DUONG SO 1</t>
  </si>
  <si>
    <t>VS110011</t>
  </si>
  <si>
    <t>KMT VISSAN - 506/2 LAC LONG QUAN</t>
  </si>
  <si>
    <t>VS020013</t>
  </si>
  <si>
    <t>KMT VISSAN - 57 DUONG SO 3</t>
  </si>
  <si>
    <t>VS140029</t>
  </si>
  <si>
    <t>KMT VISSAN - 598 XO VIET NGHE TINH</t>
  </si>
  <si>
    <t>VS170022</t>
  </si>
  <si>
    <t>KMT VISSAN - 62 HOANG HOA THAM</t>
  </si>
  <si>
    <t>VS160020</t>
  </si>
  <si>
    <t>KMT VISSAN - 675A NGUYEN KIEM</t>
  </si>
  <si>
    <t>VS170023</t>
  </si>
  <si>
    <t>KMT VISSAN - 814 - 814B TRUONG CHINH</t>
  </si>
  <si>
    <t>VS020003</t>
  </si>
  <si>
    <t>KMT VISSAN - LU A4 - KDC THANH MY LOI</t>
  </si>
  <si>
    <t>VS140009</t>
  </si>
  <si>
    <t>KMT VISSAN - ST BINH HOA - 290A NO TRANG LONG</t>
  </si>
  <si>
    <t>CF180378</t>
  </si>
  <si>
    <t>KMT COOP FOOD - LO CV - 5 - DUONG NAM - LINH TRUNG</t>
  </si>
  <si>
    <t>CF140379</t>
  </si>
  <si>
    <t>KMT COOP FOOD - 274 NGUYEN XI</t>
  </si>
  <si>
    <t>CF150147</t>
  </si>
  <si>
    <t>KMT COOP FOOD - 134A NGUYEN THAI SON</t>
  </si>
  <si>
    <t>CF180389</t>
  </si>
  <si>
    <t>KMT COOP FOOD - THUA DAT 671 - DUONG SO 48</t>
  </si>
  <si>
    <t>CK080222</t>
  </si>
  <si>
    <t>KMT CIRCLE K  - LO II HONG LINH PLAZA - SG0244</t>
  </si>
  <si>
    <t>ST140153</t>
  </si>
  <si>
    <t>KMT SATRA - 326/10 UNG VAN KHIEM - 1217</t>
  </si>
  <si>
    <t>CF070390</t>
  </si>
  <si>
    <t>KMT COOP FOOD - 15A2 NGUYEN HUU THO - DRAGON HILL</t>
  </si>
  <si>
    <t>CF140148</t>
  </si>
  <si>
    <t>KMT COOP FOOD - 81 DINH BO LINH</t>
  </si>
  <si>
    <t>CF020110</t>
  </si>
  <si>
    <t>KMT COOP FOOD - 431 NGUYEN THI DINH</t>
  </si>
  <si>
    <t>CF190197</t>
  </si>
  <si>
    <t>KMT COOP FOOD - SAIGON TOWN - 83/16 THOAI NGOC HAU - HOA THANH</t>
  </si>
  <si>
    <t>FA060166</t>
  </si>
  <si>
    <t>KMT FAMILY - 339 NGUYEN VAN LUONG - 00212</t>
  </si>
  <si>
    <t>CK010217</t>
  </si>
  <si>
    <t>KMT CIRCLE K  - 175 NGUYEN CONG TRU - SG0245</t>
  </si>
  <si>
    <t>ST180156</t>
  </si>
  <si>
    <t>KMT SATRA - 730 TINH LO 10 - 1203</t>
  </si>
  <si>
    <t>FA150167</t>
  </si>
  <si>
    <t>KMT FAMILY - 33 NGUYEN VAN BAO - 00214</t>
  </si>
  <si>
    <t>CF200395</t>
  </si>
  <si>
    <t>KMT COOP FOOD - 473 PHU LOI - BINH DUONG</t>
  </si>
  <si>
    <t>CF200396</t>
  </si>
  <si>
    <t>KMT COOP FOOD - 44 BE VAN DAN - DI AN</t>
  </si>
  <si>
    <t>CF260422</t>
  </si>
  <si>
    <t>KMT COOP FOOD - 1031 TINH LO 15 - AN NHON TAY</t>
  </si>
  <si>
    <t>CF160387</t>
  </si>
  <si>
    <t>KMT COOP FOOD - 12 NGUYEN VAN DAU</t>
  </si>
  <si>
    <t>CK170216</t>
  </si>
  <si>
    <t>KMT CIRCLE K  - 33 HOANG HOA THAM - SG0248</t>
  </si>
  <si>
    <t>CK140221</t>
  </si>
  <si>
    <t>KMT CIRCLE K  - L1-SH.01B - LANDMARK 1 - SG0247</t>
  </si>
  <si>
    <t>CF220398</t>
  </si>
  <si>
    <t>KMT COOP FOOD - 44/13 LE HONG PHONG - CAN THO</t>
  </si>
  <si>
    <t>CF120050</t>
  </si>
  <si>
    <t>KMT COOP FOOD - 174 PHAN VAN HON</t>
  </si>
  <si>
    <t>CF080178</t>
  </si>
  <si>
    <t>KMT COOP FOOD - E11/304 QL 50 - AP 5 - XA PHONG PHU</t>
  </si>
  <si>
    <t>CF070033</t>
  </si>
  <si>
    <t>KMT COOP FOOD - 1273 HUYNH TAN PHAT</t>
  </si>
  <si>
    <t>CF190090</t>
  </si>
  <si>
    <t>KMT COOP FOOD - 33 - 38 - NGUYEN BA TONG - TAN THANH</t>
  </si>
  <si>
    <t>CF200397</t>
  </si>
  <si>
    <t>KMT COOP FOOD - 209A XUYEN A</t>
  </si>
  <si>
    <t>CF140388</t>
  </si>
  <si>
    <t>KMT COOP FOOD - 183 NGUYEN VAN DAU</t>
  </si>
  <si>
    <t>CF140078</t>
  </si>
  <si>
    <t>KMT COOP FOOD - 283 LE QUANG DINH</t>
  </si>
  <si>
    <t>CF070028</t>
  </si>
  <si>
    <t>KMT COOP FOOD - 122 LE VAN LUONG - PHUOC KIEN</t>
  </si>
  <si>
    <t>CF130048</t>
  </si>
  <si>
    <t>KMT COOP FOOD - 169 TRUONG PHUOC PHAN</t>
  </si>
  <si>
    <t>MI020134</t>
  </si>
  <si>
    <t>KMT MINISTOP - 5-00.06 THE SUN AVENUE - 28 MAI CHI THO - S137</t>
  </si>
  <si>
    <t>MI020133</t>
  </si>
  <si>
    <t>KMT MINISTOP - 5-00.06 THE SUN AVENUE - 28 MAI CHI THO - S138</t>
  </si>
  <si>
    <t>CF120121</t>
  </si>
  <si>
    <t>KMT COOP FOOD - 5 TO KY - TRUNG MY TAY</t>
  </si>
  <si>
    <t>CF130394</t>
  </si>
  <si>
    <t>KMT COOP FOOD - 173 PHAN ANH</t>
  </si>
  <si>
    <t>CF120382</t>
  </si>
  <si>
    <t>KMT COOP FOOD - 465 DUONG THI MUOI</t>
  </si>
  <si>
    <t>CF150386</t>
  </si>
  <si>
    <t>KMT COOP FOOD - 80/4 DUONG QUANG HAM - NQ BEN HAI</t>
  </si>
  <si>
    <t>CF120383</t>
  </si>
  <si>
    <t>KMT COOP FOOD - 1192 NGUYEN VAN QUA - NQ TRUNG TUYEN</t>
  </si>
  <si>
    <t>CF060392</t>
  </si>
  <si>
    <t>KMT COOP FOOD - SL9 CU XA PHU LAM A</t>
  </si>
  <si>
    <t>VS180036</t>
  </si>
  <si>
    <t>KMT VISSAN - 1124 KHA VAN CAN</t>
  </si>
  <si>
    <t>CF150385</t>
  </si>
  <si>
    <t>KMT COOP FOOD - 481 THONG NHAT</t>
  </si>
  <si>
    <t>ST170152</t>
  </si>
  <si>
    <t>KMT SATRA - 153 TRAN VAN QUANG - 1205</t>
  </si>
  <si>
    <t>CF120384</t>
  </si>
  <si>
    <t>KMT COOP FOOD - 36/7B LE THI HA</t>
  </si>
  <si>
    <t>CF120074</t>
  </si>
  <si>
    <t>KMT COOP FOOD - 265A NGUYEN ANH THU - TAN THOI HIEP</t>
  </si>
  <si>
    <t>CF250398</t>
  </si>
  <si>
    <t>KMT COOP MART - CAM RANH - 2 HUNG VUONG</t>
  </si>
  <si>
    <t>ST090162</t>
  </si>
  <si>
    <t>KMT SATRA - 80 MAN THIEN - 1212</t>
  </si>
  <si>
    <t>CK020224</t>
  </si>
  <si>
    <t>KMT CIRCLE K  - 28 MAI CHI THO - SG0252</t>
  </si>
  <si>
    <t>CK030225</t>
  </si>
  <si>
    <t>KMT CIRCLE K  - 188 NGUYEN THI MINH KHAI - SG0251</t>
  </si>
  <si>
    <t>CK010220</t>
  </si>
  <si>
    <t>KMT CIRCLE K  - 271 PHAM NGU LAO - SG0250</t>
  </si>
  <si>
    <t>CF250421</t>
  </si>
  <si>
    <t xml:space="preserve">KMT COOP MART - VI THANH - 319 TRAN HUNG DAO </t>
  </si>
  <si>
    <t>CF180420</t>
  </si>
  <si>
    <t>KMT COOP FOOD - 64 TAM HA</t>
  </si>
  <si>
    <t>ST190159</t>
  </si>
  <si>
    <t>KMT SATRA - 2 THOAI NGOC HAU - 1125</t>
  </si>
  <si>
    <t>CF120104</t>
  </si>
  <si>
    <t>KMT COOP FOOD - 402 LE VAN KHUONG</t>
  </si>
  <si>
    <t>CF070068</t>
  </si>
  <si>
    <t>KMT COOP FOOD - 245 PHAM HUU LAU</t>
  </si>
  <si>
    <t>CF070053</t>
  </si>
  <si>
    <t>KMT COOP FOOD - 186 NGUYEN LUONG BANG</t>
  </si>
  <si>
    <t>CF130409</t>
  </si>
  <si>
    <t>KMT COOP FOOD - 73 PHAM DANG GIANG</t>
  </si>
  <si>
    <t>CF070406</t>
  </si>
  <si>
    <t>KMT COOP FOOD - 1187 LE VAN LUONG</t>
  </si>
  <si>
    <t>CF140411</t>
  </si>
  <si>
    <t>KMT COOP FOOD - 235 - 235A NO TRANG LONG</t>
  </si>
  <si>
    <t>CF140412</t>
  </si>
  <si>
    <t>KMT COOP FOOD - 182 PHAN VAN HAN</t>
  </si>
  <si>
    <t>CF070047</t>
  </si>
  <si>
    <t>KMT COOP FOOD - 169 LAM VAN BEN</t>
  </si>
  <si>
    <t>ST260164</t>
  </si>
  <si>
    <t>KMT SATRA - LO TT 1 - 1 - DUONG D4 - KCN DONG NAM - 1085</t>
  </si>
  <si>
    <t>ST190160</t>
  </si>
  <si>
    <t>KMT SATRA -  33 DUONG DUC HIEN - 1103</t>
  </si>
  <si>
    <t>CF200418</t>
  </si>
  <si>
    <t>KMT COOP FOOD - 87 NGUYEN TRAI - BINH DUONG</t>
  </si>
  <si>
    <t>ST120158</t>
  </si>
  <si>
    <t>KMT SATRA -  73/1 NGUYEN VAN QUA - 1094</t>
  </si>
  <si>
    <t>ST260165</t>
  </si>
  <si>
    <t>KMT SATRA -  728 TINH LO 8 - 11137</t>
  </si>
  <si>
    <t>CK150416</t>
  </si>
  <si>
    <t>KMT CIRCLE K  - 27 PHAM VAN CHIEU - SG0254</t>
  </si>
  <si>
    <t>CF200419</t>
  </si>
  <si>
    <t xml:space="preserve">KMT COOP FOOD - 126 AN BINH - BINH DUONG </t>
  </si>
  <si>
    <t>ST190161</t>
  </si>
  <si>
    <t>KMT SATRA - 141 VUON LAI - 1061</t>
  </si>
  <si>
    <t>EM150001</t>
  </si>
  <si>
    <t>KMT EMART - 366 PHAN VAN TRI</t>
  </si>
  <si>
    <t>EM</t>
  </si>
  <si>
    <t>FA150168</t>
  </si>
  <si>
    <t>KMT FAMILY - 52-54 NGUYEN VAN NGHI - 00215</t>
  </si>
  <si>
    <t>JM040001</t>
  </si>
  <si>
    <t>KMT JMART - 364 BEN VAN DON</t>
  </si>
  <si>
    <t>JM</t>
  </si>
  <si>
    <t>CK080226</t>
  </si>
  <si>
    <t>KMT CIRCLE K - 809B-811 TA QUANG BUU - SG0255</t>
  </si>
  <si>
    <t>CF130123</t>
  </si>
  <si>
    <t>KMT COOP FOOD - 515 HUONG LO 2</t>
  </si>
  <si>
    <t>MI020135</t>
  </si>
  <si>
    <t>KMT MINISTOP - MASTERI AN PHU - 179 XA LO HA NOI - S139</t>
  </si>
  <si>
    <t>CF120407</t>
  </si>
  <si>
    <t>KMT COOP FOOD - 17 THANH LOC 29</t>
  </si>
  <si>
    <t>CK220417</t>
  </si>
  <si>
    <t>KMT CIRCLE K - 2 HAI BA TRUNG - CT5002</t>
  </si>
  <si>
    <t>CK220418</t>
  </si>
  <si>
    <t>KMT CIRCLE K - 128 HAI BA TRUNG - CT5001</t>
  </si>
  <si>
    <t>SE190001</t>
  </si>
  <si>
    <t>KMT 7ELEVEN - CONG TY TNHH YUSEN LOGISTICS - 102</t>
  </si>
  <si>
    <t>SE</t>
  </si>
  <si>
    <t>ST260166</t>
  </si>
  <si>
    <t>KMT SATRA - 1614A TINH LO 8 - 1152</t>
  </si>
  <si>
    <t>CF070198</t>
  </si>
  <si>
    <t>KMT COOP FOOD - 92A30 KDC SAVIMEX</t>
  </si>
  <si>
    <t>CF120408</t>
  </si>
  <si>
    <t>KMT COOP FOOD - 292 TRAN THI CO</t>
  </si>
  <si>
    <t>CF080157</t>
  </si>
  <si>
    <t>KMT COOP FOOD - A23/11 QL 50</t>
  </si>
  <si>
    <t>MI080136</t>
  </si>
  <si>
    <t>KMT MINISTOP - CHUNG CU 1002 TA QUANG BUU - S142</t>
  </si>
  <si>
    <t>CF080169</t>
  </si>
  <si>
    <t>KMT COOP FOOD - CHUNG CU HOANG QUAN - AN PHU TAY</t>
  </si>
  <si>
    <t>CF070187</t>
  </si>
  <si>
    <t>KMT COOP FOOD - KHU PHUC HOP LACASA - TANG 1 - BLOCK 1A</t>
  </si>
  <si>
    <t>CF150127</t>
  </si>
  <si>
    <t>KMT COOP FOOD - 53/1B - PHAM VĂN CHIEU</t>
  </si>
  <si>
    <t>FA140169</t>
  </si>
  <si>
    <t>KMT FAMILY - 286 DIEN BIEN PHU - 00217</t>
  </si>
  <si>
    <t>CK070419</t>
  </si>
  <si>
    <t>KMT CIRCLE K - LO 9 SUNRISE VIEW CITY - SG0256</t>
  </si>
  <si>
    <t>CK070420</t>
  </si>
  <si>
    <t>KMT CIRCLE K - LO 18 SUNRISE VIEW CITTY - SG0257</t>
  </si>
  <si>
    <t>CF070425</t>
  </si>
  <si>
    <t>KMT COOP FOOD - 22 LAM VAN BEN</t>
  </si>
  <si>
    <t>CK010421</t>
  </si>
  <si>
    <t>KMT CIRCLE K - 15C NGUYEN THI MINH KHAI - SG0258</t>
  </si>
  <si>
    <t>CF130427</t>
  </si>
  <si>
    <t>KMT COOP FOOD - 233 GO XOAI</t>
  </si>
  <si>
    <t>CF120428</t>
  </si>
  <si>
    <t>KMT COOP FOOD - 12/6B TRAN VAN MUOI</t>
  </si>
  <si>
    <t>MI010137</t>
  </si>
  <si>
    <t>KMT MINISTOP - 21 MAI THI LUU - S144</t>
  </si>
  <si>
    <t>MI090138</t>
  </si>
  <si>
    <t>KMT MINISTOP - CAO OC JAMILA - S141</t>
  </si>
  <si>
    <t>CF180207</t>
  </si>
  <si>
    <t>KMT COOP FOOD - XUAN HIEP - 72A DS 8 - KP 3</t>
  </si>
  <si>
    <t>CF190072</t>
  </si>
  <si>
    <t>KMT COOP FOOD - 262 TAN HUONG - TAN QUY</t>
  </si>
  <si>
    <t>CK050422</t>
  </si>
  <si>
    <t>KMT CIRCLE K - 37 THUAN KIEU - SG0259</t>
  </si>
  <si>
    <t>ST090168</t>
  </si>
  <si>
    <t>KMT SATRA - 88 LO LU - 1184</t>
  </si>
  <si>
    <t>CF150430</t>
  </si>
  <si>
    <t>KMT COOP FOOD - 81/17 DUONG SO 57 - DREAM HOME NQ</t>
  </si>
  <si>
    <t>CK010423</t>
  </si>
  <si>
    <t>KMT CIRCLE K - 15B8 LE THANH TON - SG0260</t>
  </si>
  <si>
    <t>MI050140</t>
  </si>
  <si>
    <t>KMT MINISTOP - 927 NGUYEN TRAI - S149</t>
  </si>
  <si>
    <t>CF200431</t>
  </si>
  <si>
    <t>KMT COOP FOOD - 13 - 15 DUONG D1 - KDC VIET SIN</t>
  </si>
  <si>
    <t>CF200433</t>
  </si>
  <si>
    <t>KMT COOP FOOD - 2 DUONG SO 7 - NHI DONG</t>
  </si>
  <si>
    <t>MI150141</t>
  </si>
  <si>
    <t>KMT MINISTOP - CITYLAND PARK HILLS - S145</t>
  </si>
  <si>
    <t>MI020142</t>
  </si>
  <si>
    <t>KMT MINISTOP - DUONG A5 KDC PALM RESIDENCE  - S146</t>
  </si>
  <si>
    <t>FA080170</t>
  </si>
  <si>
    <t>KMT FAMILY - 817 TA QUANG BUU - 00216</t>
  </si>
  <si>
    <t>VS090037</t>
  </si>
  <si>
    <t>KMT VISSAN - 65A DUONG 339 - PHUOC LONG B</t>
  </si>
  <si>
    <t>CF200434</t>
  </si>
  <si>
    <t>KMT COOP FOOD - 83 BIS CACH MANG THANG 8 - LAI THIEU</t>
  </si>
  <si>
    <t>CF180435</t>
  </si>
  <si>
    <t>KMT COOP FOOD - 2A BINH CHIEU - NQ STOWN TOWER</t>
  </si>
  <si>
    <t>ST260176</t>
  </si>
  <si>
    <t>KMT SATRA - 199A TINH LO 8 - 1070</t>
  </si>
  <si>
    <t>MI090145</t>
  </si>
  <si>
    <t>KMT MINISTOP - CHUNG CU 9 VIEW - S147</t>
  </si>
  <si>
    <t>MI020146</t>
  </si>
  <si>
    <t>KMT MINISTOP - HOMYLAND RIVERSIDE - S148</t>
  </si>
  <si>
    <t>CF020472</t>
  </si>
  <si>
    <t>KMT COOP FOOD - 1145 NGUYEN THI DINH - NQ PHO DONG</t>
  </si>
  <si>
    <t>CK140431</t>
  </si>
  <si>
    <t>KMT CIRCLE K - SH05 LANDMARK 1 - SG0261</t>
  </si>
  <si>
    <t>VS140039</t>
  </si>
  <si>
    <t>KMT VISSAN - 420 NO TRANG LONG</t>
  </si>
  <si>
    <t>CF090473</t>
  </si>
  <si>
    <t>KMT COOP FOOD - 91 LIEN PHUONG - NQ SONG HUONG</t>
  </si>
  <si>
    <t>AE</t>
  </si>
  <si>
    <t>CF200477</t>
  </si>
  <si>
    <t>KMT COOP FOOD - 533 NGUYEN TRI PHUONG - NQ BINH DUONG</t>
  </si>
  <si>
    <t>CF130476</t>
  </si>
  <si>
    <t>KMT COOP FOOD - 191A LE DINH CAN</t>
  </si>
  <si>
    <t>CF130482</t>
  </si>
  <si>
    <t>KMT COOP FOOD - 35H-36H HAU LAN - BA DIEM</t>
  </si>
  <si>
    <t>CF200436</t>
  </si>
  <si>
    <t>KMT COOP FOOD - 82 NGO THOI NHAM</t>
  </si>
  <si>
    <t>CF150437</t>
  </si>
  <si>
    <t>KMT COOP FOOD - 40/51 LE THI HONG</t>
  </si>
  <si>
    <t>CF180199</t>
  </si>
  <si>
    <t>KMT COOP FOOD - TAM BINH - 603 TO NGOC VAN</t>
  </si>
  <si>
    <t>CF220438</t>
  </si>
  <si>
    <t>KMT COOP FOOD - 145/4 TRAN VINH KIET - CAN THO</t>
  </si>
  <si>
    <t>CK010424</t>
  </si>
  <si>
    <t>KMT CIRCLE K - 69 NGUYEN KHAC NHU - SG0262</t>
  </si>
  <si>
    <t>CF140440</t>
  </si>
  <si>
    <t>KMT COOP FOOD - 399 PHAN VAN TRI</t>
  </si>
  <si>
    <t>CF200116</t>
  </si>
  <si>
    <t>KMT COOP FOOD - 451 LE HONG PHONG - KP 8 - PHU HOA</t>
  </si>
  <si>
    <t>CF020441</t>
  </si>
  <si>
    <t>KMT COOP FOOD - 11 LE VAN THINH</t>
  </si>
  <si>
    <t>CF150470</t>
  </si>
  <si>
    <t>KMT COOP FOOD - 107 - 109 DUONG SO 5 - AN LOC</t>
  </si>
  <si>
    <t>MI180144</t>
  </si>
  <si>
    <t>KMT MINISTOP - DAI HOC NGAN HANG - S151</t>
  </si>
  <si>
    <t>CF090111</t>
  </si>
  <si>
    <t>KMT COOP FOOD - 437 NGUYEN VAN TANG</t>
  </si>
  <si>
    <t>CF250471</t>
  </si>
  <si>
    <t>KMT COOP FOOD - G8-66 BUI QUANG TRINH - CAN THO</t>
  </si>
  <si>
    <t>CK220429</t>
  </si>
  <si>
    <t>KMT CIRCLE K - 3 - 5 LY TU TRONG - CT5004</t>
  </si>
  <si>
    <t>CK220430</t>
  </si>
  <si>
    <t>KMT CIRCLE K - 33 - 35 NGUYEN TRAI - CT5003</t>
  </si>
  <si>
    <t>MI140147</t>
  </si>
  <si>
    <t>KMT MINISTOP - 114 BUI DINH TUY - S150</t>
  </si>
  <si>
    <t>CF250474</t>
  </si>
  <si>
    <t>KMT COOP FOOD - 72A NGUYEN VAN CU NOI DAI - CAN THO</t>
  </si>
  <si>
    <t>CF010062</t>
  </si>
  <si>
    <t>KMT COOP FOOD - 214 TRAN QUANG KHAI</t>
  </si>
  <si>
    <t>MI170148</t>
  </si>
  <si>
    <t>KMT MINISTOP - 73 NI SU HUYNH LIEN - S140</t>
  </si>
  <si>
    <t>MI170149</t>
  </si>
  <si>
    <t>KMT MINISTOP - BOTANICA - 114 HONG HA - S152</t>
  </si>
  <si>
    <t>CF120096</t>
  </si>
  <si>
    <t>KMT COOP FOOD - 345 NGUYEN VAN QUA</t>
  </si>
  <si>
    <t>CF190150</t>
  </si>
  <si>
    <t>KMT COOP FOOD - 85 - 87 NGUYEN SON - PHU THANH</t>
  </si>
  <si>
    <t>ST130177</t>
  </si>
  <si>
    <t>KMT SATRA - VINH LOC 2 - 1216</t>
  </si>
  <si>
    <t>CF060082</t>
  </si>
  <si>
    <t>KMT COOP FOOD - 2C CHO LON</t>
  </si>
  <si>
    <t>CF130133</t>
  </si>
  <si>
    <t>KMT COOP FOOD - 5C13 TRAN VAN GIAU - XA PHAM VAN HAI</t>
  </si>
  <si>
    <t>CF170478</t>
  </si>
  <si>
    <t>KMT COOP MART - SCA 856 AU CO</t>
  </si>
  <si>
    <t>CF100479</t>
  </si>
  <si>
    <t>KMT COOP MART - SCA 181 CAO THANG NOI DAI</t>
  </si>
  <si>
    <t>FA200172</t>
  </si>
  <si>
    <t>KMT FAMILY - KDT VUON TOKYU BINH DUONG - 00218</t>
  </si>
  <si>
    <t>CF250480</t>
  </si>
  <si>
    <t>KMT COOP MART - SCA 217 - 219 DUONG 30/4 - TTTM PLAZA TAY NINH</t>
  </si>
  <si>
    <t>CF120481</t>
  </si>
  <si>
    <t>KMT COOP FOOD - 551 LE VAN KHUONG</t>
  </si>
  <si>
    <t>CF130181</t>
  </si>
  <si>
    <t>KMT COOP FOOD - GIA PHU - DS 5 - KP 7 - BINH HUNG HOA</t>
  </si>
  <si>
    <t>CF090125</t>
  </si>
  <si>
    <t>KMT COOP FOOD - 52 NGO QUYEN</t>
  </si>
  <si>
    <t>CF170059</t>
  </si>
  <si>
    <t>KMT COOP FOOD - 203 - 205 VO THANH TRANG</t>
  </si>
  <si>
    <t>CF190044</t>
  </si>
  <si>
    <t>KMT COOP FOOD - 16 NGUYEN CUU DAM - TAN SON NHI</t>
  </si>
  <si>
    <t>BHX</t>
  </si>
  <si>
    <t>VPX</t>
  </si>
  <si>
    <t>DN2</t>
  </si>
  <si>
    <t>SE070002</t>
  </si>
  <si>
    <t>KMT 7ELEVEN - SUNRISE RIVERSIDE-G3 NB - PHUOC KIEN - 1030</t>
  </si>
  <si>
    <t>CF070189</t>
  </si>
  <si>
    <t>KMT COOP FOOD - LO A - KHU LUU TRU - KCN LONG HAU</t>
  </si>
  <si>
    <t>CF080442</t>
  </si>
  <si>
    <t>KMT COOP FOOD - 33-37 DUONG 9A - KDC TRUNG SON</t>
  </si>
  <si>
    <t>CF060443</t>
  </si>
  <si>
    <t>KMT COOP FOOD - SO 65 - 67 DUONG 20 - CHUNG CU BINH PHU</t>
  </si>
  <si>
    <t>CF020069</t>
  </si>
  <si>
    <t>KMT COOP FOOD - 2-4-6 DS 22 - CHUNG CU PHUC AN LOC</t>
  </si>
  <si>
    <t>CF100444</t>
  </si>
  <si>
    <t>KMT COOP MART - LO 001 - 002 - 003 CAO OC B - NGO GIA TU - HOA HAO</t>
  </si>
  <si>
    <t>CF160446</t>
  </si>
  <si>
    <t>KMT COOP FOOD - 556 NGUYEN KIEM</t>
  </si>
  <si>
    <t>CF080114</t>
  </si>
  <si>
    <t>KMT COOP FOOD - 45 TRUONG DINH HOI</t>
  </si>
  <si>
    <t>CF220203</t>
  </si>
  <si>
    <t>KMT COOP FOOD - TAY DO - 449 TRAN CHIEN - CAI RANG</t>
  </si>
  <si>
    <t>CF220445</t>
  </si>
  <si>
    <t>KMT COOP FOOD - 227 NGUYEN VAN CU - CAN THO</t>
  </si>
  <si>
    <t>CF200447</t>
  </si>
  <si>
    <t>KMT COOP FOOD - 106/3 THU KHOA HUAN - THUAN AN - BINH DUONG</t>
  </si>
  <si>
    <t>CF120448</t>
  </si>
  <si>
    <t>KMT COOP MART - 557 TO KY</t>
  </si>
  <si>
    <t>ST160169</t>
  </si>
  <si>
    <t>KMT SATRA - 240 PHAN DINH PHUNG - 1066</t>
  </si>
  <si>
    <t>FA020171</t>
  </si>
  <si>
    <t>KMT FAMILY - CHUNG CU BO CONG AN - 00219</t>
  </si>
  <si>
    <t>BI</t>
  </si>
  <si>
    <t>LB</t>
  </si>
  <si>
    <t>KMT COOP FOOD - TAN LONG - 312 LA XUAN OAI</t>
  </si>
  <si>
    <t>CF120177</t>
  </si>
  <si>
    <t>KMT COOP FOOD - DUONG NỌI BO D5 - KDC TAN THOI HIEP</t>
  </si>
  <si>
    <t>CF130450</t>
  </si>
  <si>
    <t>KMT COOP FOOD - 153 NGUYEN THI SOC</t>
  </si>
  <si>
    <t>VI180001</t>
  </si>
  <si>
    <t>KMT VINMART - 216 VO VAN NGAN - THU DUC - 1544</t>
  </si>
  <si>
    <t>VI</t>
  </si>
  <si>
    <t>VI250002</t>
  </si>
  <si>
    <t>KMT VINMART - 42 DUONG 30/4 - AN PHU - NINH KIEU - 1519</t>
  </si>
  <si>
    <t>VI250003</t>
  </si>
  <si>
    <t>KMT VINMART - TTTM VINCOM PLAZA KIEN GIANG - LO A12 - DUONG CO BAC - RACH GIA - 1599</t>
  </si>
  <si>
    <t>VI020004</t>
  </si>
  <si>
    <t>KMT VINMART - 37 PHUONG THAO DIEN - QUAN 2 - 1561</t>
  </si>
  <si>
    <t>VI250005</t>
  </si>
  <si>
    <t>KMT VINMART - 50A TTTM PLAZA HUNG VUONG - HUE - 1616</t>
  </si>
  <si>
    <t>VI250006</t>
  </si>
  <si>
    <t>KMT VINMART - 209 DUONG 30/4 - XUAN KHANH - CAN THO - 1587</t>
  </si>
  <si>
    <t>VI250007</t>
  </si>
  <si>
    <t>KMT VINMART - TTTM VINCOM PLAZA CA MAU - 1640</t>
  </si>
  <si>
    <t>VI250008</t>
  </si>
  <si>
    <t>KMT VINMART - TTTM VINCOM PLAZA HAU GIANG - 1602</t>
  </si>
  <si>
    <t>CF250451</t>
  </si>
  <si>
    <t>KMT COOP FOOD - 154B TRAN QUANG DIEU - BINH THUY - CAN THO</t>
  </si>
  <si>
    <t>CF200452</t>
  </si>
  <si>
    <t>KMT COOP FOOD - 59 NGUYEN TRI PHUONG</t>
  </si>
  <si>
    <t>CF200453</t>
  </si>
  <si>
    <t>KMT COOP FOOD - 154 LE VAN TACH</t>
  </si>
  <si>
    <t>CF210454</t>
  </si>
  <si>
    <t>KMT COOP FOOD -  27 NGUYEN VAN TIEN - BIEN HOA</t>
  </si>
  <si>
    <t>CF020455</t>
  </si>
  <si>
    <t>KMT COOP FOOD -  20 NGUYEN DUY TRINH - BINH TRUNG</t>
  </si>
  <si>
    <t>VI250009</t>
  </si>
  <si>
    <t>KMT VINMART - TTTM VINCOM DA NANG - 1546</t>
  </si>
  <si>
    <t>VI140010</t>
  </si>
  <si>
    <t>KMT VINMART - TOA NHA 81 TANG - LANDMARK - 1630</t>
  </si>
  <si>
    <t>VI250011</t>
  </si>
  <si>
    <t>KMT VINMART - NGUYEN TAT THANH - SA DEC - DONG THAP - 1633</t>
  </si>
  <si>
    <t>VI250012</t>
  </si>
  <si>
    <t>KMT VINMART - TTTM VINCOM AN GIANG - TRAN HUNG DAO - MY BINH - LONG XUYEN - 1563</t>
  </si>
  <si>
    <t>VI210013</t>
  </si>
  <si>
    <t>KMT VINMART - TANG 2 – TTTM VINCOM BIEN HOA – 201 PHAM VAN THUAN - 1548</t>
  </si>
  <si>
    <t>CF050024</t>
  </si>
  <si>
    <t>KMT COOP FOOD - 113 TRAN CHANH CHIEU</t>
  </si>
  <si>
    <t>CF070196</t>
  </si>
  <si>
    <t>KMT COOP FOOD - PHU XUAN - 59/1 HUYNH TAN PHAT</t>
  </si>
  <si>
    <t>CF140100</t>
  </si>
  <si>
    <t>KMT COOP FOOD - 372 NO TRANG LONG</t>
  </si>
  <si>
    <t>CK170425</t>
  </si>
  <si>
    <t>KMT CIRCLE K - 10 PHO QUANG - SG0263</t>
  </si>
  <si>
    <t>VI250014</t>
  </si>
  <si>
    <t>KMT VINMART - 251 KHU PHUOC HAI - LE DUAN - LONG THANH - 1591</t>
  </si>
  <si>
    <t>VI250019</t>
  </si>
  <si>
    <t>KMT VINMART - 83 LE HONG PHONG - BAO LOC - LAM DONG - 1617</t>
  </si>
  <si>
    <t>VI150022</t>
  </si>
  <si>
    <t>KMT VINMART - SO A12 PHAN VAN TRI - GO VAP - 1551</t>
  </si>
  <si>
    <t>CF170456</t>
  </si>
  <si>
    <t>KMT COOP FOOD -  BAU CAT 302</t>
  </si>
  <si>
    <t>CK220426</t>
  </si>
  <si>
    <t>KMT CIRCLE K - 129 TRAN VAN KHEO - CT5005</t>
  </si>
  <si>
    <t>VI080028</t>
  </si>
  <si>
    <t>KMT VINMART - SO NHA 7J - SO 9A - KDC TRUNG SON - 1683</t>
  </si>
  <si>
    <t>VI170027</t>
  </si>
  <si>
    <t>KMT VINMART - 10 PHO QUANG - TAN BINH - 1631</t>
  </si>
  <si>
    <t>VI170026</t>
  </si>
  <si>
    <t>KMT VINMART - 15-17 CONG HOA - Q.TAN BINH - 1513</t>
  </si>
  <si>
    <t>VI090023</t>
  </si>
  <si>
    <t>KMT VINMART - 50 LE VAN VIET - HIEP PHU Q.9 - 1567</t>
  </si>
  <si>
    <t>VI250018</t>
  </si>
  <si>
    <t>KMT VINMART - TTTM VINCOM PLAZA TRA VINH - 1593</t>
  </si>
  <si>
    <t>VI250017</t>
  </si>
  <si>
    <t>KMT VINMART - GOC HUNG VUONG &amp; MAI THI TOT - LONG AN - 1614</t>
  </si>
  <si>
    <t>VI250016</t>
  </si>
  <si>
    <t>KMT VINMART - TTTM VA SHOPHOUSE CAO LANH - DONG THAP - 1636</t>
  </si>
  <si>
    <t>CF150458</t>
  </si>
  <si>
    <t>KMT COOP MART - SCA 359 PHAM VAN CHIEU</t>
  </si>
  <si>
    <t>CF130180</t>
  </si>
  <si>
    <t>KMT COOP FOOD - GREEN HILL - KDC VINH LOC - BINH HUNG HOA</t>
  </si>
  <si>
    <t>CF140055</t>
  </si>
  <si>
    <t>KMT COOP FOOD - 193 BUI DINH TUY</t>
  </si>
  <si>
    <t>ST130170</t>
  </si>
  <si>
    <t>KMT SATRA - 471A HUONG LO 2 - 1124</t>
  </si>
  <si>
    <t>VI250015</t>
  </si>
  <si>
    <t>KMT VINMART - DUONG 16/4 - MY HAI - PHAN RANG - NINH THUAN - 1540</t>
  </si>
  <si>
    <t>VI250020</t>
  </si>
  <si>
    <t>KMT VINMART - 72 LY THUONG KIET - TTTM VINCOM BUON ME THUOT - 1529</t>
  </si>
  <si>
    <t>VI250024</t>
  </si>
  <si>
    <t>KMT VINMART - 3 HUNG VUONG - CAM RANH KHANH HOA - 1526</t>
  </si>
  <si>
    <t>VI250025</t>
  </si>
  <si>
    <t>KMT VINMART - TTTM VINCOM PLAZA TAY NINH - 1615</t>
  </si>
  <si>
    <t>VI250029</t>
  </si>
  <si>
    <t>KMT VINMART - 60 THAI NGUYEN - PHUONG SAI - NHA TRANG KHANH HOA - 1524</t>
  </si>
  <si>
    <t>VI250030</t>
  </si>
  <si>
    <t>KMT VINMART - 44-46 LE THANH TON - LOC THO - NHA TRANG - 1613</t>
  </si>
  <si>
    <t>VI250031</t>
  </si>
  <si>
    <t>KMT VINMART - TTTM VINCOM PLAZA QUANG NGAI - 1623</t>
  </si>
  <si>
    <t>VI250032</t>
  </si>
  <si>
    <t>KMT VINMART - NGA TU HUNG VUONG VA TRAN PHU - PHU YEN- 1607</t>
  </si>
  <si>
    <t>VI150033</t>
  </si>
  <si>
    <t>KMT VINMART - 190 QUANG TRUNG - GO VAP - 1549</t>
  </si>
  <si>
    <t>VI250034</t>
  </si>
  <si>
    <t>KMT VINMART - TRAN HUNG DAO - QUYET THANG - KONTUM - 1522</t>
  </si>
  <si>
    <t>VI020035</t>
  </si>
  <si>
    <t>KMT VINMART - 307 NGUYEN DUY TRINH - BINH TRUNG TAY - Q.2 - 1568</t>
  </si>
  <si>
    <t>VI200036</t>
  </si>
  <si>
    <t>KMT VINMART - KHU CONG NGHIEP MY PHUOC I - BEN CAT BINH DUONG - 1518</t>
  </si>
  <si>
    <t>VI200037</t>
  </si>
  <si>
    <t>KMT VINMART - SO 1579 THONG NHAT - DI AN - 1674</t>
  </si>
  <si>
    <t>VI070038</t>
  </si>
  <si>
    <t>KMT VINMART - NAM LONG SO 71 - TRAN TRONG CUNG - TAN THUAN DONG - 1597</t>
  </si>
  <si>
    <t>VI140039</t>
  </si>
  <si>
    <t>KMT VINMART - TTTM VINCOM PLAZA SAI GON RES - 188 NGUYEN XI - BINH THANH - 1596</t>
  </si>
  <si>
    <t>VI100040</t>
  </si>
  <si>
    <t>KMT VINMART - 3-3C BA THANG HAI - Q.10 - 1511</t>
  </si>
  <si>
    <t>VI010041</t>
  </si>
  <si>
    <t>KMT VINMART - VINCOM CENTER DONG KHOI - 72 LE THANH TON - Q.1 - 1545</t>
  </si>
  <si>
    <t>VI200042</t>
  </si>
  <si>
    <t>KMT VINMART - THI TRAN DI AN BINH DUONG - 1560</t>
  </si>
  <si>
    <t>VI250043</t>
  </si>
  <si>
    <t>KMT VINMART - 60 HAI BA TRUNG - PLEIKU GIA LAI - 1515</t>
  </si>
  <si>
    <t>VI250044</t>
  </si>
  <si>
    <t>KMT VINMART - 78-80 TRAN PHU - TP.NHA TRANG KHANH HOA - 1642</t>
  </si>
  <si>
    <t>CF200459</t>
  </si>
  <si>
    <t>KMT COOP FOOD -  55 TAN LAP</t>
  </si>
  <si>
    <t>CF210126</t>
  </si>
  <si>
    <t>KMT COOP FOOD - 53 HO HOA - KP 6 - TAN PHONG</t>
  </si>
  <si>
    <t>CF210184</t>
  </si>
  <si>
    <t>KMT COOP FOOD - KP 5 - TRANG DAI</t>
  </si>
  <si>
    <t>CK240427</t>
  </si>
  <si>
    <t>KMT CIRCLE K - 151 THUY VAN - VT3016</t>
  </si>
  <si>
    <t>CF130460</t>
  </si>
  <si>
    <t>KMT COOP FOOD -  AN LAC - 82 DS 1 - KDC LE THANH</t>
  </si>
  <si>
    <t>CF130461</t>
  </si>
  <si>
    <t>KMT COOP FOOD -  HOANG KIM THE GIA - 31 TRUONG PHUOC PHAN</t>
  </si>
  <si>
    <t>CF090077</t>
  </si>
  <si>
    <t>KMT COOP FOOD - 280 MAN THIEN</t>
  </si>
  <si>
    <t>VI250021</t>
  </si>
  <si>
    <t>KMT VINMART - TTTM VINCOM PLAZA VINH LONG - 1595</t>
  </si>
  <si>
    <t>VI020045</t>
  </si>
  <si>
    <t>KMT VINMART - 231 NGUYEN THI DINH - BINH TRUNG TAY - Q.2 - 1528</t>
  </si>
  <si>
    <t>CF090136</t>
  </si>
  <si>
    <t>KMT COOP FOOD - 623 DO XUAN HOP - CHUNG CU FLORA ANH DAO</t>
  </si>
  <si>
    <t>VI020046</t>
  </si>
  <si>
    <t>KMT VINMART - 72 NGUYEN CO THACH - AN LOI DONG - VM HCM SALA - Q2 - 1686</t>
  </si>
  <si>
    <t>VI250047</t>
  </si>
  <si>
    <t>KMT VINMART - 2 HUNG VUONG - THOI BINH - NINH KIEU - CAN THO - 1547</t>
  </si>
  <si>
    <t>VI170048</t>
  </si>
  <si>
    <t>KMT VINMART - CHUNG CU BAU CAT II - DUONG VUON LAN - P.10 Q.TAN BINH - 1547</t>
  </si>
  <si>
    <t>VS120038</t>
  </si>
  <si>
    <t>KMT VISSAN - 27/10 NGUYEN ANH THU</t>
  </si>
  <si>
    <t>CF190462</t>
  </si>
  <si>
    <t>KMT COOP FOOD - DUONG DC 8 - CHUNG CU SON KY 1</t>
  </si>
  <si>
    <t>ST070128</t>
  </si>
  <si>
    <t>KMT SATRA - 157 - 157A BUI VAN BA - 1193</t>
  </si>
  <si>
    <t>ST130171</t>
  </si>
  <si>
    <t>KMT SATRA - 101A - 103 DUONG SO 1 - 1058</t>
  </si>
  <si>
    <t>CF100192</t>
  </si>
  <si>
    <t>KMT COOP FOOD - P5 BIS - BACH MA</t>
  </si>
  <si>
    <t>ST160172</t>
  </si>
  <si>
    <t>KMT SATRA - 140 - 142 - THICH QUANG DUC - 1121</t>
  </si>
  <si>
    <t>ST090173</t>
  </si>
  <si>
    <t>KMT SATRA - 204 DINH PHONG PHU - 1129</t>
  </si>
  <si>
    <t>CF250463</t>
  </si>
  <si>
    <t>KMT COOP FOOD - KIM DIEN - TAN KIM - CAN GIUOC</t>
  </si>
  <si>
    <t>CF080052</t>
  </si>
  <si>
    <t>KMT COOP FOOD - 1802 PHAM THE HIEN</t>
  </si>
  <si>
    <t>ST080174</t>
  </si>
  <si>
    <t>KMT SATRA - C17/41 DINH DUC THIEN - 1195</t>
  </si>
  <si>
    <t>CF130464</t>
  </si>
  <si>
    <t>KMT COOP FOOD - KCN VINH LOC</t>
  </si>
  <si>
    <t>MI090143</t>
  </si>
  <si>
    <t>KMT MINISTOP - BAO MINH EZLAND (CHUNG CU HAUSNEO) - PHU HUU - S153</t>
  </si>
  <si>
    <t>VI070049</t>
  </si>
  <si>
    <t>KMT VINMART - 36/25 PHAM VAN NGHI - SKY GARDEN 3 - TAN PHONG - Q.7 - 1681</t>
  </si>
  <si>
    <t>CF120465</t>
  </si>
  <si>
    <t>KMT COOP FOOD - 15 TAN CHANH HIEP</t>
  </si>
  <si>
    <t>CK240428</t>
  </si>
  <si>
    <t>KMT CIRCLE K - 103 THUY VAN - VT3017</t>
  </si>
  <si>
    <t>ST090175</t>
  </si>
  <si>
    <t>KMT SATRA - 54B DUONG DINH HOI - 113</t>
  </si>
  <si>
    <t>CF170202</t>
  </si>
  <si>
    <t>KMT COOP FOOD - TAN TRU - 3/30B CONG LO</t>
  </si>
  <si>
    <t>CF060466</t>
  </si>
  <si>
    <t>KMT COOP FOOD - HIM LAM - CHO LON</t>
  </si>
  <si>
    <t>CF190467</t>
  </si>
  <si>
    <t>KMT COOP FOOD - 11 NGUYEN HUU TIEN</t>
  </si>
  <si>
    <t>CF170468</t>
  </si>
  <si>
    <t>KMT COOP FOOD - 86 TRAN VAN QUANG</t>
  </si>
  <si>
    <t>CF170107</t>
  </si>
  <si>
    <t>KMT COOP FOOD - 406 HOàNG VAN THU</t>
  </si>
  <si>
    <t>CF120469</t>
  </si>
  <si>
    <t>KMT COOP FOOD - 228/1 DONG BAC</t>
  </si>
  <si>
    <t>CF190492</t>
  </si>
  <si>
    <t>KMT COOP FOOD - 177 TAN SON NHI</t>
  </si>
  <si>
    <t>ST070178</t>
  </si>
  <si>
    <t>KMT SATRA - 98 LY PHUC MAN - 1191</t>
  </si>
  <si>
    <t>ST130179</t>
  </si>
  <si>
    <t>KMT Satra - E9/8A - E9/8C Nguyễn Hữu Trí - 1135</t>
  </si>
  <si>
    <t>CF020054</t>
  </si>
  <si>
    <t>KMT COOP FOOD - 192 NGUYEN DUY TRINH</t>
  </si>
  <si>
    <t>CF020057</t>
  </si>
  <si>
    <t>KMT COOP FOOD - 1B - 2B CHUNG CU PETROLAND - BINH TRUNG DONG</t>
  </si>
  <si>
    <t>CF020071</t>
  </si>
  <si>
    <t>KMT COOP FOOD - 249 LUONG DINH CUA</t>
  </si>
  <si>
    <t>CF020146</t>
  </si>
  <si>
    <t>KMT COOP FOOD - 8 TRUONG GIA MO</t>
  </si>
  <si>
    <t>CF020163</t>
  </si>
  <si>
    <t>KMT COOP FOOD - CAO OC AN KHANG - 30 DS 19</t>
  </si>
  <si>
    <t>CF020164</t>
  </si>
  <si>
    <t>KMT COOP FOOD - CAT LAI - 615 NGUYEN THI DINH</t>
  </si>
  <si>
    <t>CF020185</t>
  </si>
  <si>
    <t>KMT COOP FOOD - KRISTA - BINH TRUNG DONG</t>
  </si>
  <si>
    <t>CF040186</t>
  </si>
  <si>
    <t>KMT COOP FOOD - KHANH HOI - DS 48</t>
  </si>
  <si>
    <t>CF050087</t>
  </si>
  <si>
    <t>KMT COOP FOOD - 32 - 34 THAP MUOI</t>
  </si>
  <si>
    <t>CF060206</t>
  </si>
  <si>
    <t>KMT COOP FOOD - VANH DAI - 62 DS 44</t>
  </si>
  <si>
    <t>CF070132</t>
  </si>
  <si>
    <t>KMT COOP FOOD - 591 HUYNH TAN PHAT - PHU XUAN</t>
  </si>
  <si>
    <t>CF070175</t>
  </si>
  <si>
    <t>KMT COOP FOOD - DS 6 - KHU A - KCN HIEP PHUOC</t>
  </si>
  <si>
    <t>CF070182</t>
  </si>
  <si>
    <t>KMT COOP FOOD - HOANG ANH THANH BINH - D4 - TAN HUNG</t>
  </si>
  <si>
    <t>CF080194</t>
  </si>
  <si>
    <t>KMT COOP FOOD - PHU LOI - 3419C PHAM THE HIEN - P 7</t>
  </si>
  <si>
    <t>CF080201</t>
  </si>
  <si>
    <t>KMT COOP FOOD - TAN QUY TAY - 7/2 HUONG LO 11 - AP 4</t>
  </si>
  <si>
    <t>CF090025</t>
  </si>
  <si>
    <t>KMT COOP FOOD - 1137 NGUYEN DUY TRINH - LONG TRUONG</t>
  </si>
  <si>
    <t>CF090031</t>
  </si>
  <si>
    <t>KMT COOP FOOD - MAN THIEN</t>
  </si>
  <si>
    <t>CF090039</t>
  </si>
  <si>
    <t>KMT COOP FOOD - 138A LA XUAN OAI</t>
  </si>
  <si>
    <t>CF090066</t>
  </si>
  <si>
    <t>KMT COOP FOOD - 239 DUONG DINH HOI</t>
  </si>
  <si>
    <t>CF090097</t>
  </si>
  <si>
    <t>KMT COOP FOOD - 347 DO XUAN HOP</t>
  </si>
  <si>
    <t>CF090130</t>
  </si>
  <si>
    <t>KMT COOP FOOD - 556 LE VAN VIET</t>
  </si>
  <si>
    <t>CF090137</t>
  </si>
  <si>
    <t>KMT COOP FOOD - 64 DUONG DINH HOI</t>
  </si>
  <si>
    <t>CF090190</t>
  </si>
  <si>
    <t>KMT COOP FOOD - MINH DUC - 103 DS 154 - MINH DUC</t>
  </si>
  <si>
    <t>CF120167</t>
  </si>
  <si>
    <t>KMT COOP FOOD - CHO CAU - 916 - NGUYEN VAN QUA</t>
  </si>
  <si>
    <t>CF130139</t>
  </si>
  <si>
    <t>KMT COOP FOOD - 669 HUONG LO 2</t>
  </si>
  <si>
    <t>CF130141</t>
  </si>
  <si>
    <t>KMT COOP FOOD - 70 HO VAN LONG</t>
  </si>
  <si>
    <t>CF130156</t>
  </si>
  <si>
    <t>KMT COOP FOOD - A1/21 NGUYEN CUU PHU - TAN KIENG</t>
  </si>
  <si>
    <t>CF180092</t>
  </si>
  <si>
    <t>KMT COOP FOOD - 33 DS 12 - HIEP BINH CHANH</t>
  </si>
  <si>
    <t>CF180113</t>
  </si>
  <si>
    <t>KMT COOP FOOD - 45 HIEP BINH</t>
  </si>
  <si>
    <t>CF180154</t>
  </si>
  <si>
    <t>KMT COOP FOOD - 91 DS 2 - TRUONG THO</t>
  </si>
  <si>
    <t>CF180168</t>
  </si>
  <si>
    <t>KMT COOP FOOD - CHO THU DUC - 1 VO VAN NGAN</t>
  </si>
  <si>
    <t>CF180200</t>
  </si>
  <si>
    <t>KMT COOP FOOD - TAM BINH 196 - 204 TAM BINH - TAM PHU</t>
  </si>
  <si>
    <t>CF190183</t>
  </si>
  <si>
    <t>KMT COOP FOOD - IDICO - 262 LUY BAN BICH - HOA THANH</t>
  </si>
  <si>
    <t>CF220155</t>
  </si>
  <si>
    <t>KMT COOP FOOD - 91 TRAN VIET CHAU - THOI BINH</t>
  </si>
  <si>
    <t>CF210484</t>
  </si>
  <si>
    <t>KMT COOP FOOD - 98 DONG KHOI - P.TAN HIEP - BIEN HOA</t>
  </si>
  <si>
    <t>CF210485</t>
  </si>
  <si>
    <t>KMT COOP FOOD - 17 NGUYEN AI QUOC - P.TAN PHONG - BIEN HOA</t>
  </si>
  <si>
    <t>CF210486</t>
  </si>
  <si>
    <t>KMT COOP FOOD - 116 TRAN THI HOA - AN BINH - BIEN HOA</t>
  </si>
  <si>
    <t>CF210487</t>
  </si>
  <si>
    <t>KMT COOP FOOD - 210/2C LY VAN SAM - P.TAM HIEP - BIEN HOA</t>
  </si>
  <si>
    <t>CF220488</t>
  </si>
  <si>
    <t>KMT COOP FOOD - 7 NGUYEN THI MINH KHAI - NINH KIEU - CAN THO</t>
  </si>
  <si>
    <t>CF220490</t>
  </si>
  <si>
    <t>KMT COOP FOOD - 134 MAU THAN - NINH KIEU - CAN THO</t>
  </si>
  <si>
    <t>CF210491</t>
  </si>
  <si>
    <t>KMT COOP FOOD - 113 HOANG BA BICH - LONG BINH - BIEN HOA</t>
  </si>
  <si>
    <t>KMT COOP FOOD - 17/7B HUYNH VAN NGHE - BUU LONG - BIEN HOA</t>
  </si>
  <si>
    <t>CF210493</t>
  </si>
  <si>
    <t>KMT COOP FOOD - 113 LE DAI HANH - HO NAI - BIEN HOA</t>
  </si>
  <si>
    <t>CF220494</t>
  </si>
  <si>
    <t>KMT COOP FOOD - 151/24B TRAN HOANG NA - NINH KIEU - CAN THO</t>
  </si>
  <si>
    <t>CF200495</t>
  </si>
  <si>
    <t>KMT COOP FOOD - 325 TRAN HUNG DAO - DONG HOA - DI AN</t>
  </si>
  <si>
    <t>CF160497</t>
  </si>
  <si>
    <t>KMT COOP FOOD - 39 PHAN XICH LONG - PHU NHUAN</t>
  </si>
  <si>
    <t>CF190498</t>
  </si>
  <si>
    <t>KMT COOP FOOD - IDCCO - HOA THANH - TAN PHU</t>
  </si>
  <si>
    <t>CF150499</t>
  </si>
  <si>
    <t>KMT COOP FOOD - 453 LE DUC THO - GO VAP</t>
  </si>
  <si>
    <t>CF020500</t>
  </si>
  <si>
    <t>KMT COOP FOOD - 47 QUOC HUONG - THAO DIEN</t>
  </si>
  <si>
    <t>CF150501</t>
  </si>
  <si>
    <t>KMT COOP FOOD - 42/7 PHAM VAN CHIEU - GO VAP</t>
  </si>
  <si>
    <t>CF190502</t>
  </si>
  <si>
    <t>KMT COOP FOOD - 274 TAN KY TAN QUY - TAN PHU</t>
  </si>
  <si>
    <t>CF170503</t>
  </si>
  <si>
    <t>KMT COOP FOOD - 982 AU CO - TAN BINH</t>
  </si>
  <si>
    <t>CF140504</t>
  </si>
  <si>
    <t>KMT COOP FOOD - 189 - 191 BACH DANG - BINH THANH</t>
  </si>
  <si>
    <t>CF150505</t>
  </si>
  <si>
    <t>KMT COOP FOOD - 397 PHAN HUY ICH - GO VAP</t>
  </si>
  <si>
    <t>VI250051</t>
  </si>
  <si>
    <t>KMT VINMART - 2 PHAN DINH PHUNG - QUYET THANG - KON TUM - 1680</t>
  </si>
  <si>
    <t>CF170506</t>
  </si>
  <si>
    <t>KMT COOP FOOD - 31-33 BUI THE MY - TAN BINH</t>
  </si>
  <si>
    <t>CF090507</t>
  </si>
  <si>
    <t>KMT COOP FOOD - 21C LANG TANG PHU - TANG NHON PHU A</t>
  </si>
  <si>
    <t>CF180508</t>
  </si>
  <si>
    <t>KMT COOP FOOD - 103 LINH DONG - LINH DONG</t>
  </si>
  <si>
    <t>CF150509</t>
  </si>
  <si>
    <t>KMT COOP FOOD - 37.257B PHAN HUY ICH - GO VAP</t>
  </si>
  <si>
    <t>CF060510</t>
  </si>
  <si>
    <t>KMT COOP FOOD - 451-453 AN DUONG VUONG</t>
  </si>
  <si>
    <t>CF110511</t>
  </si>
  <si>
    <t>KMT COOP FOOD - 129 BINH THOI</t>
  </si>
  <si>
    <t>CF190512</t>
  </si>
  <si>
    <t>KMT COOP FOOD - 387 TAN SON NHI - TAN PHU</t>
  </si>
  <si>
    <t>CF150513</t>
  </si>
  <si>
    <t>KMT COOP FOOD - 535 TAN SON - GO VAP</t>
  </si>
  <si>
    <t>CF090514</t>
  </si>
  <si>
    <t>KMT COOP FOOD - 26 TANG NHON PHU - PHUOC LONG B</t>
  </si>
  <si>
    <t>CF180515</t>
  </si>
  <si>
    <t>KMT COOP FOOD - SO 1- 2 - HIEP BINH PHUOC - THANH NIEN</t>
  </si>
  <si>
    <t>CF130517</t>
  </si>
  <si>
    <t>KMT COOP FOOD - 30 HO VAN LONG - TAN TAO</t>
  </si>
  <si>
    <t>CF090518</t>
  </si>
  <si>
    <t>KMT COOP FOOD - AG04 – AG05 TANG TRET LO A CC EASTERN - 299 LIEN PHUONG</t>
  </si>
  <si>
    <t>CF160519</t>
  </si>
  <si>
    <t>KMT COOP FOOD - 37C PHAN XICH LONG - PHU NHUAN</t>
  </si>
  <si>
    <t>CF090520</t>
  </si>
  <si>
    <t>KMT COOP FOOD - 96 MAN THIEN - TANG NHON PHU A</t>
  </si>
  <si>
    <t>CF120521</t>
  </si>
  <si>
    <t>KMT COOP FOOD - 699 NGUYEN ANH THU</t>
  </si>
  <si>
    <t>CF190522</t>
  </si>
  <si>
    <t>KMT COOP FOOD - 192 VUON LAI - TAN THANH</t>
  </si>
  <si>
    <t>CF180523</t>
  </si>
  <si>
    <t>KMT COOP FOOD - 67 - 69 LE VAN CHI - LINH TRUNG</t>
  </si>
  <si>
    <t>CF200524</t>
  </si>
  <si>
    <t>KMT COOP FOOD - 51B/13 VINH PHU 41 - THUAN AN</t>
  </si>
  <si>
    <t>CF140525</t>
  </si>
  <si>
    <t>KMT COOP FOOD - 31 VAN KIEP - BINH THANH</t>
  </si>
  <si>
    <t>CF090526</t>
  </si>
  <si>
    <t>KMT COOP FOOD - 66A-68 TRUONG VAN THANH</t>
  </si>
  <si>
    <t>CF130527</t>
  </si>
  <si>
    <t>KMT COOP FOOD - 144/5 LIEN KHU 4–5 - BINH HUNG HOA B</t>
  </si>
  <si>
    <t>CF170528</t>
  </si>
  <si>
    <t>KMT COOP FOOD - 349 NGUYEN THAI BINH</t>
  </si>
  <si>
    <t>CF120529</t>
  </si>
  <si>
    <t>KMT COOP FOOD - 285 DUONG PHAN VAN HON</t>
  </si>
  <si>
    <t>CF130531</t>
  </si>
  <si>
    <t>KMT COOP FOOD - 96 TRAN DAI NGHIA - TAN TAO A</t>
  </si>
  <si>
    <t>CF180532</t>
  </si>
  <si>
    <t>KMT COOP FOOD - 0.07 KHOI A1 CHUNG CU TAM PHU - CAY KEO</t>
  </si>
  <si>
    <t>CF220496</t>
  </si>
  <si>
    <t>KMT COOP FOOD - CHUNG CU TAY NGUYEN PLAZA - KDC LO SO 11D - KDT MOI NAM SONG CAN THO</t>
  </si>
  <si>
    <t>CF220489</t>
  </si>
  <si>
    <t>KMT COOP FOOD - 171 PHAM HUNG - CAI RANG - CAN THO</t>
  </si>
  <si>
    <t>VI250050</t>
  </si>
  <si>
    <t>KMT VINMART - 37 TRAN HUNG DAO - DA LAT - LAM DONG - 1689</t>
  </si>
  <si>
    <t>CI250020</t>
  </si>
  <si>
    <t>KMT CITI MART - 20 TRAN PHU - LOC THO - NHA TRANG I</t>
  </si>
  <si>
    <t>CF090080</t>
  </si>
  <si>
    <t>KMT COOP FOOD - 295 - LONG THUAN - LONG PHUOC</t>
  </si>
  <si>
    <t>CF020535</t>
  </si>
  <si>
    <t>KMT COOP FOOD - 605 NGUYEN DUY TRINH</t>
  </si>
  <si>
    <t>CF180536</t>
  </si>
  <si>
    <t>KMT COOP FOOD - 185 DANG VAN BI</t>
  </si>
  <si>
    <t>CF130537</t>
  </si>
  <si>
    <t>KMT COOP FOOD - A6.7Q QUOC LO 1A - TAN TAO A - TANG TRET CHUNG CU THAI SON</t>
  </si>
  <si>
    <t>CF130538</t>
  </si>
  <si>
    <t>KMT COOP FOOD - D20.4.3B VO VAN VAN - VINH LOC B</t>
  </si>
  <si>
    <t>CF180539</t>
  </si>
  <si>
    <t>KMT COOP FOOD - 112 GO DUA</t>
  </si>
  <si>
    <t>CF170540</t>
  </si>
  <si>
    <t>KMT COOP FOOD - 31 THANG LONG</t>
  </si>
  <si>
    <t>CF220541</t>
  </si>
  <si>
    <t>KMT COOP FOOD - 111 PHAM NGU LAO - NINH KIEU - CAN THO</t>
  </si>
  <si>
    <t>CF180542</t>
  </si>
  <si>
    <t>KMT COOP FOOD - 12 DUONG SO 3 - HIEP BINH PHUOC</t>
  </si>
  <si>
    <t>CF180543</t>
  </si>
  <si>
    <t>KMT COOP FOOD - 36 DUONG 12 - TRUONG THO</t>
  </si>
  <si>
    <t>CF140544</t>
  </si>
  <si>
    <t>KMT COOP FOOD - 121 BUI HUU NGHIA</t>
  </si>
  <si>
    <t>CF180545</t>
  </si>
  <si>
    <t>KMT COOP FOOD - 240 LE THI HOA</t>
  </si>
  <si>
    <t>CF090546</t>
  </si>
  <si>
    <t>KMT COOP FOOD - 729 DO XUAN HOP</t>
  </si>
  <si>
    <t>CF180533</t>
  </si>
  <si>
    <t>KMT COOP FOOD - A1-0-10 CHUNG CU SUNVIEW TOWN - GO DUA</t>
  </si>
  <si>
    <t>CF140032</t>
  </si>
  <si>
    <t>KMT COOP FOOD - NQ BINH LOI</t>
  </si>
  <si>
    <t>CF190188</t>
  </si>
  <si>
    <t>KMT COOP FOOD - LO 3 - DUONG CN 1 - KCN TAN BINH</t>
  </si>
  <si>
    <t>CF210030</t>
  </si>
  <si>
    <t xml:space="preserve">KMT COOP FOOD - PHAM VAN THUAN 123 </t>
  </si>
  <si>
    <t>CF250548</t>
  </si>
  <si>
    <t>KMT COOP MART - KP3 NGUYEN VAN LINH - TAN BIEN - TAY NINH</t>
  </si>
  <si>
    <t>CF100549</t>
  </si>
  <si>
    <t>KMT COOP - FINELIFE HA DO - 118 BA THANG HAI</t>
  </si>
  <si>
    <t>VI020052</t>
  </si>
  <si>
    <t>KMT VINMART - VM NEW CITY - 17 MAI CHI THO - 1687</t>
  </si>
  <si>
    <t>MI070150</t>
  </si>
  <si>
    <t>KMT MINISTOP - LO M6 MIDTOWN - PHU MY HUNG - S154</t>
  </si>
  <si>
    <t>MI090151</t>
  </si>
  <si>
    <t>KMT MINISTOP - SAIGON GATEWAY - 702 XA LO HA NOI - S155</t>
  </si>
  <si>
    <t>MI050152</t>
  </si>
  <si>
    <t>KMT MINISTOP - KHOA Y DH Y DUOC - 217 HONG BANG - S156</t>
  </si>
  <si>
    <t>CK020432</t>
  </si>
  <si>
    <t>KMT CIRCLE K - CC BO CONG AN - 83 DUONG SO 3 - SG0264</t>
  </si>
  <si>
    <t>CK080433</t>
  </si>
  <si>
    <t>KMT CIRCLE K - L1-02 TANG 1 SAIGON MIA - SG0265</t>
  </si>
  <si>
    <t>CF180550</t>
  </si>
  <si>
    <t>KMT COOP MART - TAM BINH - DUONG SO 11 - KDC LAN PHUONG</t>
  </si>
  <si>
    <t>MI030153</t>
  </si>
  <si>
    <t>KMT MINISTOP - 563 DIEN BIEN PHU - S157</t>
  </si>
  <si>
    <t>VI250054</t>
  </si>
  <si>
    <t>KMT VINMART - TRAN HUNG DAO - TANG 2 TTTM VINCOM PLAZA SOC TRANG - 1639</t>
  </si>
  <si>
    <t>VI020053</t>
  </si>
  <si>
    <t>KMT VINMART - VM HCM DIAMOND - TANG HAM B2 - TOA NHA T4 - 01 DUONG SO 104 - BINH TRUNG TAY - 1685</t>
  </si>
  <si>
    <t>CF250551</t>
  </si>
  <si>
    <t>KMT COOP MART - THOAI SON - AN GIANG</t>
  </si>
  <si>
    <t>CF250552</t>
  </si>
  <si>
    <t>KMT COOP MART - DUONG MINH CHAU - TAY NINH</t>
  </si>
  <si>
    <t>CF250553</t>
  </si>
  <si>
    <t>KMT COOP MART - CU M'GAR - DAK LAK</t>
  </si>
  <si>
    <t>BS080138</t>
  </si>
  <si>
    <t>BS090139</t>
  </si>
  <si>
    <t>BS180140</t>
  </si>
  <si>
    <t>FA040173</t>
  </si>
  <si>
    <t>KMT FAMILY - GOLD VIEW - 364 BEN VAN DON - 00209</t>
  </si>
  <si>
    <t>MI070154</t>
  </si>
  <si>
    <t>KMT MINISTOP - D01.05 CC SUNRISE RIVERSIDE - PHUOC KIEN - S158</t>
  </si>
  <si>
    <t>VI250055</t>
  </si>
  <si>
    <t>KMT VINMART - 52 TANG BAT HO - LE  - QUY NHON - BINH DINH - 1682</t>
  </si>
  <si>
    <t>VI250056</t>
  </si>
  <si>
    <t>KMT VINMART - TRUNG TAM THUONG MAI BAC LIEU - 1586</t>
  </si>
  <si>
    <t>VI070059</t>
  </si>
  <si>
    <t>KMT VINMART - DUONG NOI KHU PHO SCENIC VELLEY 2 - TAN PHU - Q.7 - 1696</t>
  </si>
  <si>
    <t>ST010180</t>
  </si>
  <si>
    <t>KMT SATRA  - 14 LY TU TRONG 2 - 1219</t>
  </si>
  <si>
    <t>MI050155</t>
  </si>
  <si>
    <t>KMT MINISTOP - 945-947 TRAN HUNG DAO - S160</t>
  </si>
  <si>
    <t>CK100434</t>
  </si>
  <si>
    <t>KMT CIRCLE K - 87 CUU LONG - SG0267</t>
  </si>
  <si>
    <t>CK160435</t>
  </si>
  <si>
    <t>KMT CIRCLE K - 103 TRAN HUY LIEU - SG0266</t>
  </si>
  <si>
    <t>MI020156</t>
  </si>
  <si>
    <t>KMT MINISTOP - TOA NHA CBD - 125 DONG VAN CONG - S161</t>
  </si>
  <si>
    <t>CF250554</t>
  </si>
  <si>
    <t>KMT COOP FOOD - 72 VO TRUONG TOAN - NINH KIEU CAN THO</t>
  </si>
  <si>
    <t>MI080157</t>
  </si>
  <si>
    <t>KMT MINISTOP - KHU 6A - KHU DO THI MOI- AP 4B - BINH HUNG - BINH CHANH - S159</t>
  </si>
  <si>
    <t>CF080555</t>
  </si>
  <si>
    <t>KMT COOP FINELIFE - MIA - 9A CHUNG CU MIA CUM III-IV</t>
  </si>
  <si>
    <t>CF070556</t>
  </si>
  <si>
    <t>KMT COOP FINELIFE - RIVIERA POINT - 2 NGUYEN VAN TUONG</t>
  </si>
  <si>
    <t>CK070436</t>
  </si>
  <si>
    <t>KMT CIRCLE K - 12 TAN TRAO - SG0268</t>
  </si>
  <si>
    <t>CK100437</t>
  </si>
  <si>
    <t>KMT CIRCLE K - 285/94 CACH MANG THANG TAM - SG0269</t>
  </si>
  <si>
    <t>CK170438</t>
  </si>
  <si>
    <t>KMT CIRCLE K - 9 CUU LONG - SG0270</t>
  </si>
  <si>
    <t>CF020557</t>
  </si>
  <si>
    <t>KMT COOP FOOD - 556 NGUYEN THI DINH</t>
  </si>
  <si>
    <t>ST180181</t>
  </si>
  <si>
    <t>KMT SATRA  - 23 DUONG SO 8 - LINH TRUNG - 1207</t>
  </si>
  <si>
    <t>VI250060</t>
  </si>
  <si>
    <t>KMT VINMART - DUONG 2/4 - NINH HOA - KHANH HOA - 1679</t>
  </si>
  <si>
    <t>FA200174</t>
  </si>
  <si>
    <t>KMT FAMILY - 356 DUONG 30/4 - 00220</t>
  </si>
  <si>
    <t>CK070439</t>
  </si>
  <si>
    <t>KMT CIRCLE K - 60 LAM VAN BEN - SG0273</t>
  </si>
  <si>
    <t>CF140161</t>
  </si>
  <si>
    <t>KMT COOP FOOD - BINH HOA - 288 PHAN VAN TRI</t>
  </si>
  <si>
    <t>CK170440</t>
  </si>
  <si>
    <t>KMT CIRCLE K - 2B6 – 2B8 BACH DANG - SG0271</t>
  </si>
  <si>
    <t>FA010175</t>
  </si>
  <si>
    <t>KMT FAMILY - 9 CONG TRUONG LAM SON - 00221</t>
  </si>
  <si>
    <t>CK150441</t>
  </si>
  <si>
    <t>KMT CIRCLE K - 14 NGUYEN VAN BAO - SG0272</t>
  </si>
  <si>
    <t>MI070158</t>
  </si>
  <si>
    <t>KMT MINISTOP - B1.01-B2.02 LO B - CC PHU GIA - PHU XUAN - NHA BE - S162</t>
  </si>
  <si>
    <t>CK070442</t>
  </si>
  <si>
    <t>KMT CIRCLE K - 144 -146 LAM VAN BEN - SG0274</t>
  </si>
  <si>
    <t>CF170559</t>
  </si>
  <si>
    <t>KMT COOP FOOD - 91 PHAM VAN HAI</t>
  </si>
  <si>
    <t>CK240443</t>
  </si>
  <si>
    <t>KMT CIRCLE K - 152 HOANG HOA THAM - VT3018</t>
  </si>
  <si>
    <t>CF090560</t>
  </si>
  <si>
    <t>KMT COOP FOOD - 10 DUONG SO 18 - PHUOC BINH - Q9</t>
  </si>
  <si>
    <t>CF200561</t>
  </si>
  <si>
    <t>KMT COOP FOOD - THUA DAT SO 949 - 950 - HIEP THANH - TP.THU DAU MOT</t>
  </si>
  <si>
    <t>MI030159</t>
  </si>
  <si>
    <t>KMT MINISTOP -  101 VUON CHUOI - S164</t>
  </si>
  <si>
    <t>CK140444</t>
  </si>
  <si>
    <t>KMT CIRCLE K - 126 - 128 DINH TIEN HOANG - SG0276</t>
  </si>
  <si>
    <t>CK170445</t>
  </si>
  <si>
    <t>KMT CIRCLE K - 36 – 38 TRAN THAI TONG - SG0277</t>
  </si>
  <si>
    <t>CF180562</t>
  </si>
  <si>
    <t>KMT COOP FOOD - 63A DS 9 - LINH TAY</t>
  </si>
  <si>
    <t>MI070161</t>
  </si>
  <si>
    <t>KMT MINISTOP - HOANG ANH THANH BINH - D4 - TAN HUNG - S166</t>
  </si>
  <si>
    <t>MI040162</t>
  </si>
  <si>
    <t>KMT MINISTOP - 34 - 35 BEN VAN DON - S167</t>
  </si>
  <si>
    <t>CK080250</t>
  </si>
  <si>
    <t>KMT CIRCLE K - A10/7 QUOC LO 50 - SG0400</t>
  </si>
  <si>
    <t>VS060039</t>
  </si>
  <si>
    <t>KMT VISSAN - 70 KP.CHO PHU LAM</t>
  </si>
  <si>
    <t>VS130040</t>
  </si>
  <si>
    <t>KMT VISSAN - CX2 DUONG SO 4 - AP 2 - TAN KIEN - BINH CHANH</t>
  </si>
  <si>
    <t>VS140041</t>
  </si>
  <si>
    <t>KMT VISSAN - 47G PHAN VAN HAN</t>
  </si>
  <si>
    <t>CK010251</t>
  </si>
  <si>
    <t>KMT CIRCLE K - 160 BUI THI XUAN - SG0278</t>
  </si>
  <si>
    <t xml:space="preserve"> KMT COOP FOOD - 898 TINH LO 43 - THU DUC </t>
  </si>
  <si>
    <t xml:space="preserve"> KMT COOP FOOD - 32 THUY LOI - CC HIM LAM PHU AN - Q.9 </t>
  </si>
  <si>
    <t xml:space="preserve"> KMT COOP FOOD - CHUNG CU 9 VIEW - 1 DUONG SO 1 - PHUOC LONG B </t>
  </si>
  <si>
    <t xml:space="preserve"> KMT COOP FOOD - THU THIEM GARDEN - 269 LIEN PHUONG </t>
  </si>
  <si>
    <t xml:space="preserve"> KMT COOP FOOD - 171 TRAN QUOC THAO </t>
  </si>
  <si>
    <t>CF080034</t>
  </si>
  <si>
    <t>KMT COOP FOOD - 1289 PHAM THE HIEN</t>
  </si>
  <si>
    <t>CF130108</t>
  </si>
  <si>
    <t>KMT COOP FOOD - 418 DS 7 - TRAN VAN GIAU - TAN TAO</t>
  </si>
  <si>
    <t>CF150103</t>
  </si>
  <si>
    <t>KMT COOP FOOD - 390 NGUYEN OANH</t>
  </si>
  <si>
    <t>KMT COOP FOOD - 139 NGUYEN THAI HOC - BINH DUONG</t>
  </si>
  <si>
    <t>KMT COOP FOOD - 14C/3 - 14D/3 NGUYEN DU - BINH DUONG</t>
  </si>
  <si>
    <t>MI140163</t>
  </si>
  <si>
    <t>KMT MINISTOP - P5-SH.01 - 720A DIEN BIEN PHU  - S169</t>
  </si>
  <si>
    <t>VI010061</t>
  </si>
  <si>
    <t>KMT VINMART+  331C TRAN HUNG DAO - 2023</t>
  </si>
  <si>
    <t>VI+</t>
  </si>
  <si>
    <t>VI020062</t>
  </si>
  <si>
    <t>KMT VINMART+  HOANG ANH RIVER VIEW - 2026</t>
  </si>
  <si>
    <t>VI070063</t>
  </si>
  <si>
    <t>KMT VINMART+  PHU HOANG ANH - 2027</t>
  </si>
  <si>
    <t>VI040064</t>
  </si>
  <si>
    <t>KMT VINMART+  24-24B TON DAN - 2030</t>
  </si>
  <si>
    <t>VI170065</t>
  </si>
  <si>
    <t>KMT VINMART+  108 HOANG HOA THAM - 2029</t>
  </si>
  <si>
    <t>VI140066</t>
  </si>
  <si>
    <t>KMT VINMART+  323-325 BUI HUU NGHIA - 2035</t>
  </si>
  <si>
    <t>VI110067</t>
  </si>
  <si>
    <t>KMT VINMART+  THUAN VIET - 2036</t>
  </si>
  <si>
    <t>VI180068</t>
  </si>
  <si>
    <t>KMT VINMART+  97 HOANG DIEU 2 - 2038</t>
  </si>
  <si>
    <t>VI070069</t>
  </si>
  <si>
    <t>KMT VINMART+  HOANG ANH GOLDHOUSE - 2042</t>
  </si>
  <si>
    <t>VI070070</t>
  </si>
  <si>
    <t>KMT VINMART+  HOANG ANH 2 - 2043</t>
  </si>
  <si>
    <t>VI170071</t>
  </si>
  <si>
    <t>KMT VINMART+  300B NGUYEN TRONG TUYEN - 2052</t>
  </si>
  <si>
    <t>VI160072</t>
  </si>
  <si>
    <t>KMT VINMART+  476 PHAN XICH LONG - 2107</t>
  </si>
  <si>
    <t>VI190079</t>
  </si>
  <si>
    <t>KMT VINMART+  377 TAN HUONG - 2204</t>
  </si>
  <si>
    <t>VI040080</t>
  </si>
  <si>
    <t>KMT VINMART+  001 TON THAT THUYET - 2208</t>
  </si>
  <si>
    <t>VI140091</t>
  </si>
  <si>
    <t>KMT VINMART+  190A PHAN VAN TRI - 2465</t>
  </si>
  <si>
    <t>VI130094</t>
  </si>
  <si>
    <t>KMT VINMART+  942 TINH LO 10 - 2499</t>
  </si>
  <si>
    <t>VI070095</t>
  </si>
  <si>
    <t>KMT VINMART+  KHU PHO CANH VIEN - 2503</t>
  </si>
  <si>
    <t>VI130096</t>
  </si>
  <si>
    <t>KMT VINMART+  EHOME 3 TAY SAI GON - 2458</t>
  </si>
  <si>
    <t>VI130098</t>
  </si>
  <si>
    <t>KMT VINMART+  CHUNG CU THAI SON - 2615</t>
  </si>
  <si>
    <t>VI090099</t>
  </si>
  <si>
    <t>KMT VINMART+  58 MAN THIEN - 2639</t>
  </si>
  <si>
    <t>VI170100</t>
  </si>
  <si>
    <t>KMT VINMART+  65 NHAT CHI MAI - 2631</t>
  </si>
  <si>
    <t>VI180101</t>
  </si>
  <si>
    <t>KMT VINMART+  162 LINH DONG - 2638</t>
  </si>
  <si>
    <t>VI020103</t>
  </si>
  <si>
    <t>KMT VINMART+  41 LE VAN THINH - 2678</t>
  </si>
  <si>
    <t>VI180108</t>
  </si>
  <si>
    <t>KMT VINMART+  03 DUONG SO 4 - 2891</t>
  </si>
  <si>
    <t>VI120109</t>
  </si>
  <si>
    <t>KMT VINMART+  CHUNG CU 12 VIEW - 2892</t>
  </si>
  <si>
    <t>VI160111</t>
  </si>
  <si>
    <t>KMT VINMART+  17-19-21 NGUYEN VAN TROI - 2882</t>
  </si>
  <si>
    <t>VI070112</t>
  </si>
  <si>
    <t>KMT VINMART+  A01-08 HOANG ANH THANH BINH - 2929</t>
  </si>
  <si>
    <t>VI180114</t>
  </si>
  <si>
    <t>KMT VINMART+  465A KHA VAN CAN - 2938</t>
  </si>
  <si>
    <t>VI190116</t>
  </si>
  <si>
    <t>KMT VINMART+  107-109 DOC LAP - 2941</t>
  </si>
  <si>
    <t>VI180117</t>
  </si>
  <si>
    <t>KMT VINMART+  HIEP BINH PHUOC - 2980</t>
  </si>
  <si>
    <t>VI260119</t>
  </si>
  <si>
    <t>KMT VINMART+  314 TINH LO 8 - 3007</t>
  </si>
  <si>
    <t>VI070120</t>
  </si>
  <si>
    <t>KMT VINMART+  THE ERA TOWN - 3016</t>
  </si>
  <si>
    <t>VI180121</t>
  </si>
  <si>
    <t>KMT VINMART+  89 HIEP BINH - 3010</t>
  </si>
  <si>
    <t>VI180122</t>
  </si>
  <si>
    <t>KMT VINMART+  65 LINH DONG - 3019</t>
  </si>
  <si>
    <t>VI090123</t>
  </si>
  <si>
    <t>KMT VINMART+  107-109 MAN THIEN - 3043</t>
  </si>
  <si>
    <t>VI130124</t>
  </si>
  <si>
    <t>KMT VINMART+  31 TRUONG PHUOC PHAN - 3079</t>
  </si>
  <si>
    <t>VI090125</t>
  </si>
  <si>
    <t>KMT VINMART+  1323 NGUYEN DUY TRINH - 3086</t>
  </si>
  <si>
    <t>VI070127</t>
  </si>
  <si>
    <t>KMT VINMART+  89 HOANG QUOC VIET - 3078</t>
  </si>
  <si>
    <t>VI140131</t>
  </si>
  <si>
    <t>KMT VINMART+  VINHOMES CENTRAL PARK ( TOA P2 ) - 3113</t>
  </si>
  <si>
    <t>VI070132</t>
  </si>
  <si>
    <t>KMT VINMART+  DRAGON HILL RESIDENCE AND SUITES - 3112</t>
  </si>
  <si>
    <t>VI070133</t>
  </si>
  <si>
    <t>KMT VINMART+  B2 HOANG ANH GOLD HOUSE - 3115</t>
  </si>
  <si>
    <t>VI090134</t>
  </si>
  <si>
    <t>KMT VINMART+  1180 NGUYEN DUY TRINH - 3124</t>
  </si>
  <si>
    <t>VI100135</t>
  </si>
  <si>
    <t>KMT VINMART+  145 VINH VIEN - 3147</t>
  </si>
  <si>
    <t>VI180139</t>
  </si>
  <si>
    <t>KMT VINMART+  54A DUONG SO 7 - 3171</t>
  </si>
  <si>
    <t>VI180142</t>
  </si>
  <si>
    <t>KMT VINMART+  24 DOAN KET - 3158</t>
  </si>
  <si>
    <t>VI170143</t>
  </si>
  <si>
    <t>KMT VINMART+  10B-10C LE MINH XUAN - 3175</t>
  </si>
  <si>
    <t>VI140146</t>
  </si>
  <si>
    <t>KMT VINMART+  VINHOMES CENTRAL PARK P4 - 3209</t>
  </si>
  <si>
    <t>VI190147</t>
  </si>
  <si>
    <t>KMT VINMART+  IDICO LUY BAN BICH - 3205</t>
  </si>
  <si>
    <t>VI180148</t>
  </si>
  <si>
    <t>KMT VINMART+  CHUNG CU LINH TAY - 3185</t>
  </si>
  <si>
    <t>VI150150</t>
  </si>
  <si>
    <t>KMT VINMART+  192/72/74/76 NGUYEN OANH - 3173</t>
  </si>
  <si>
    <t>VI180153</t>
  </si>
  <si>
    <t>KMT VINMART+  CHUNG CU LINH TRUNG - 3200</t>
  </si>
  <si>
    <t>VI170154</t>
  </si>
  <si>
    <t>KMT VINMART+  89-91 PHAM PHU THU - 3218</t>
  </si>
  <si>
    <t>VI070155</t>
  </si>
  <si>
    <t>KMT VINMART+  125 DUONG SO 17 - Q.7 - 3215</t>
  </si>
  <si>
    <t>VI150157</t>
  </si>
  <si>
    <t>KMT VINMART+  1206 LE DUC THO - 3241</t>
  </si>
  <si>
    <t>VI150158</t>
  </si>
  <si>
    <t>KMT VINMART+  314 LE VAN THO - 3207</t>
  </si>
  <si>
    <t>VI140159</t>
  </si>
  <si>
    <t>KMT VINMART+  VINHOMES CENTRAL PARK P7 - 3305</t>
  </si>
  <si>
    <t>VI090160</t>
  </si>
  <si>
    <t>KMT VINMART+  199 NGUYEN VAN TANG - 3257</t>
  </si>
  <si>
    <t>VI020161</t>
  </si>
  <si>
    <t>KMT VINMART+  537 NGUYEN DUY TRINH - 3157</t>
  </si>
  <si>
    <t>VI130162</t>
  </si>
  <si>
    <t>KMT VINMART+  173 LIEN KHU 4-5 - 3287</t>
  </si>
  <si>
    <t>VI080164</t>
  </si>
  <si>
    <t>KMT VINMART+  B5/119 AP 2 - BINH CHANH - 3213</t>
  </si>
  <si>
    <t>VI120167</t>
  </si>
  <si>
    <t>KMT VINMART+  1/23B AP 3 - HOC MON - 3285</t>
  </si>
  <si>
    <t>VI140170</t>
  </si>
  <si>
    <t>KMT VINMART+  VINHOMES CENTRAL PARK L6 - 3379</t>
  </si>
  <si>
    <t>VI120171</t>
  </si>
  <si>
    <t>KMT VINMART+  25 BUI CONG TRUNG - 3296</t>
  </si>
  <si>
    <t>VI120175</t>
  </si>
  <si>
    <t>KMT VINMART+  B57 KHU PHO 3 - Q.12 - 3258</t>
  </si>
  <si>
    <t>VI080178</t>
  </si>
  <si>
    <t>KMT VINMART+  LO 13B KHU DAN CU CONIC - 3321</t>
  </si>
  <si>
    <t>VI180179</t>
  </si>
  <si>
    <t>KMT VINMART+  113 DUONG SO 8 - 3391</t>
  </si>
  <si>
    <t>VI170181</t>
  </si>
  <si>
    <t>KMT VINMART+  106-108 TAN SON HOA - 3307</t>
  </si>
  <si>
    <t>VI190185</t>
  </si>
  <si>
    <t>KMT VINMART+  53 VUON LAI - 3243</t>
  </si>
  <si>
    <t>VI080187</t>
  </si>
  <si>
    <t>KMT VINMART+  1132 QUOC LO 50 - 3353</t>
  </si>
  <si>
    <t>VI140188</t>
  </si>
  <si>
    <t>KMT VINMART+  135/37/60-62 NGUYEN HUU CANH - 3389</t>
  </si>
  <si>
    <t>VI190189</t>
  </si>
  <si>
    <t>KMT VINMART+  10B-10C NGUYEN HUU TIEN - 3274</t>
  </si>
  <si>
    <t>VI130191</t>
  </si>
  <si>
    <t>KMT VINMART+  C12/13B LIEN AP 3 - BINH CHANH - 3430</t>
  </si>
  <si>
    <t>VI130194</t>
  </si>
  <si>
    <t>KMT VINMART+  E1/6D THOI HOA - 3374</t>
  </si>
  <si>
    <t>VI140195</t>
  </si>
  <si>
    <t>KMT VINMART+  602/52 DIEN BIEN PHU - 3388</t>
  </si>
  <si>
    <t>VI100196</t>
  </si>
  <si>
    <t>KMT VINMART+  LO G9 THAP AB - Q.10 - 3449</t>
  </si>
  <si>
    <t>VI120197</t>
  </si>
  <si>
    <t>KMT VINMART+  45 DUONG TL 27 - 3420</t>
  </si>
  <si>
    <t>VI190199</t>
  </si>
  <si>
    <t>KMT VINMART+  2D – 2E LUONG THE VINH - 3411</t>
  </si>
  <si>
    <t>VI130201</t>
  </si>
  <si>
    <t>KMT VINMART+  26/4B AP DONG LAN - HOC MON - 3392</t>
  </si>
  <si>
    <t>VI180203</t>
  </si>
  <si>
    <t>KMT VINMART+  39A1 BINH CHIEU - 3448</t>
  </si>
  <si>
    <t>VI080204</t>
  </si>
  <si>
    <t>KMT VINMART+  F12/2G AP 6 - BINH CHANH - 3414</t>
  </si>
  <si>
    <t>VI080205</t>
  </si>
  <si>
    <t>KMT VINMART+  419 BA DINH - 3422</t>
  </si>
  <si>
    <t>VI190206</t>
  </si>
  <si>
    <t>KMT VINMART+  62 TAN THANH - 3483</t>
  </si>
  <si>
    <t>VI180208</t>
  </si>
  <si>
    <t>KMT VINMART+  901 TINH LO 43 - 3330</t>
  </si>
  <si>
    <t>VI130210</t>
  </si>
  <si>
    <t>KMT VINMART+  E8/2H AP 5 - BINH CHANH - 3441</t>
  </si>
  <si>
    <t>VI190212</t>
  </si>
  <si>
    <t>KMT VINMART+  50-52 VO CONG TON - 3412</t>
  </si>
  <si>
    <t>VI190213</t>
  </si>
  <si>
    <t>KMT VINMART+  15 DUONG CN6 - TAN PHU - 3508</t>
  </si>
  <si>
    <t>VI090214</t>
  </si>
  <si>
    <t>KMT VINMART+  4 DUONG D7 - Q.9 - 3242</t>
  </si>
  <si>
    <t>VI180215</t>
  </si>
  <si>
    <t>KMT VINMART+  18 DUONG SO 2  - THU DUC - 3413</t>
  </si>
  <si>
    <t>VI130216</t>
  </si>
  <si>
    <t>KMT VINMART+  3/123 AP NHI TAN 1 - HOC MON - 3426</t>
  </si>
  <si>
    <t>VI120218</t>
  </si>
  <si>
    <t>KMT VINMART+  0.01-02-03 SO 41 - TRUNG MY TAY - 3394</t>
  </si>
  <si>
    <t>VI160220</t>
  </si>
  <si>
    <t>KMT VINMART+  137 TRAN HUU TRANG - 3563</t>
  </si>
  <si>
    <t>VI180221</t>
  </si>
  <si>
    <t>KMT VINMART+  651-653 TINH LO 43 - 3387</t>
  </si>
  <si>
    <t>VI020222</t>
  </si>
  <si>
    <t>KMT VINMART+  109 DUONG 39 - Q.2 - 3469</t>
  </si>
  <si>
    <t>VI130224</t>
  </si>
  <si>
    <t>KMT VINMART+  126/4/1 AP TAY LAN - 3316</t>
  </si>
  <si>
    <t>VI190226</t>
  </si>
  <si>
    <t>KMT VINMART+  64-66 HUYNH THIEN LOC - 3559</t>
  </si>
  <si>
    <t>VI180227</t>
  </si>
  <si>
    <t>KMT VINMART+  744 TINH LO 43 - 3419</t>
  </si>
  <si>
    <t>VI180229</t>
  </si>
  <si>
    <t>KMT VINMART+  60 DUONG SO 9 - 3473</t>
  </si>
  <si>
    <t>VI150230</t>
  </si>
  <si>
    <t>KMT VINMART+  326 LE DUC THO - 3472</t>
  </si>
  <si>
    <t>VI140231</t>
  </si>
  <si>
    <t>KMT VINMART+  860/80/22 XO VIET NGHE TINH - 3534</t>
  </si>
  <si>
    <t>VI130234</t>
  </si>
  <si>
    <t>KMT VINMART+  C3/5 AP 3 - BINH CHANH - 3294</t>
  </si>
  <si>
    <t>VI100235</t>
  </si>
  <si>
    <t>KMT VINMART+  25 LO A TRUONG SON - 3562</t>
  </si>
  <si>
    <t>VI120237</t>
  </si>
  <si>
    <t>KMT VINMART+  108 DUONG DHT2 - 3286</t>
  </si>
  <si>
    <t>VI090238</t>
  </si>
  <si>
    <t>KMT VINMART+  909 NGUYEN DUY TRINH - 3386</t>
  </si>
  <si>
    <t>VI120239</t>
  </si>
  <si>
    <t>KMT VINMART+  37/2B-2D AP MY HOA - HOC MON - 3516</t>
  </si>
  <si>
    <t>VI150240</t>
  </si>
  <si>
    <t>KMT VINMART+  6 TRAN THI NGHI - 3339</t>
  </si>
  <si>
    <t>VI150241</t>
  </si>
  <si>
    <t>KMT VINMART+  1189-1191 PHAM VAN BACH - 3443</t>
  </si>
  <si>
    <t>VI130242</t>
  </si>
  <si>
    <t>KMT VINMART+  165-167  AN DUONG VUONG - 3595</t>
  </si>
  <si>
    <t>VI080243</t>
  </si>
  <si>
    <t>KMT VINMART+  23-24N NGUYEN THI TAN - 3352</t>
  </si>
  <si>
    <t>VI130246</t>
  </si>
  <si>
    <t>KMT VINMART+  105A HO VAN LONG - 3515</t>
  </si>
  <si>
    <t>VI150247</t>
  </si>
  <si>
    <t>KMT VINMART+  152 LE LOI - 3505</t>
  </si>
  <si>
    <t>VI090248</t>
  </si>
  <si>
    <t>KMT VINMART+  206 DINH PHONG PHU - 3594</t>
  </si>
  <si>
    <t>VI130250</t>
  </si>
  <si>
    <t>KMT VINMART+  53-55 BUI TU TOAN - 3634</t>
  </si>
  <si>
    <t>VI150251</t>
  </si>
  <si>
    <t>KMT VINMART+  41 DUONG 59 - 3445</t>
  </si>
  <si>
    <t>VI130252</t>
  </si>
  <si>
    <t>KMT VINMART+  68 HO VAN LONG - 3605</t>
  </si>
  <si>
    <t>VI130253</t>
  </si>
  <si>
    <t>KMT VINMART+  28 DUONG 14 - 3647</t>
  </si>
  <si>
    <t>VI090254</t>
  </si>
  <si>
    <t>KMT VINMART+  77A DUONG DINH HOI - 3456</t>
  </si>
  <si>
    <t>VI120255</t>
  </si>
  <si>
    <t>KMT VINMART+  17/4 NGUYEN THI KIEU - 3630</t>
  </si>
  <si>
    <t>VI140256</t>
  </si>
  <si>
    <t>KMT VINMART+  1/54 THANH DA - 3645</t>
  </si>
  <si>
    <t>VI190257</t>
  </si>
  <si>
    <t>KMT VINMART+  23I KHUONG VIET - 3619</t>
  </si>
  <si>
    <t>VI100258</t>
  </si>
  <si>
    <t>KMT VINMART+  14/6 HOANG DU KHUONG - 3666</t>
  </si>
  <si>
    <t>VI150259</t>
  </si>
  <si>
    <t>KMT VINMART+  104 THONG NHAT - 3635</t>
  </si>
  <si>
    <t>VI060260</t>
  </si>
  <si>
    <t>KMT VINMART+  56-58 DUONG SO 23 - GO VAP - 3663</t>
  </si>
  <si>
    <t>VI260261</t>
  </si>
  <si>
    <t>KMT VINMART+  13 DUONG 78 - CU CHI - 3356</t>
  </si>
  <si>
    <t>VI180262</t>
  </si>
  <si>
    <t>KMT VINMART+  1266 KHA VAN CAN - 3646</t>
  </si>
  <si>
    <t>VI130264</t>
  </si>
  <si>
    <t>KMT VINMART+  210 AP CHIEN LUOC - 3699</t>
  </si>
  <si>
    <t>VI190266</t>
  </si>
  <si>
    <t>KMT VINMART+  47-49-51 TRAN VAN ON - 3502</t>
  </si>
  <si>
    <t>VI130267</t>
  </si>
  <si>
    <t>KMT VINMART+  79 LIEN KHU 5-6 - 3327</t>
  </si>
  <si>
    <t>VI110268</t>
  </si>
  <si>
    <t>KMT VINMART+  39A-41 DUONG DOI CUNG - 3757</t>
  </si>
  <si>
    <t>VI150269</t>
  </si>
  <si>
    <t>KMT VINMART+  135B DUONG SO 20 - GO VAP - 3677</t>
  </si>
  <si>
    <t>VI090272</t>
  </si>
  <si>
    <t>KMT VINMART+  411 NGUYEN VAN TANG - 3725</t>
  </si>
  <si>
    <t>VI170273</t>
  </si>
  <si>
    <t>KMT VINMART+  66B NGUYEN SY SACH - 3769</t>
  </si>
  <si>
    <t>VI080274</t>
  </si>
  <si>
    <t>KMT VINMART+  176 DUONG 44 TRUONG DINH HOI - 3760</t>
  </si>
  <si>
    <t>VI090275</t>
  </si>
  <si>
    <t>KMT VINMART+  97 LO LU - 3738</t>
  </si>
  <si>
    <t>VI060276</t>
  </si>
  <si>
    <t>VI140277</t>
  </si>
  <si>
    <t>KMT VINMART+  298 PHAN VAN TRI - 3768</t>
  </si>
  <si>
    <t>VI170278</t>
  </si>
  <si>
    <t>KMT VINMART+  68 HUYNH VAN NGHE - 3736</t>
  </si>
  <si>
    <t>VI150279</t>
  </si>
  <si>
    <t>KMT VINMART+  117 DUONG QUANG HAM - 3667</t>
  </si>
  <si>
    <t>VI150280</t>
  </si>
  <si>
    <t>KMT VINMART+  472 PHAM VAN BACH - 3253</t>
  </si>
  <si>
    <t>VI020281</t>
  </si>
  <si>
    <t>KMT VINMART+  586 NGUYEN DUY TRINH - 3675</t>
  </si>
  <si>
    <t>VI150282</t>
  </si>
  <si>
    <t>KMT VINMART+  A01-11 DREAM HOME RESIDENCE - 3705</t>
  </si>
  <si>
    <t>VI090284</t>
  </si>
  <si>
    <t>KMT VINMART+  355A DO XUAN HOP - 3740</t>
  </si>
  <si>
    <t>VI130285</t>
  </si>
  <si>
    <t>KMT VINMART+  8/2B TRAN VAN MUOI - 3726</t>
  </si>
  <si>
    <t>VI170286</t>
  </si>
  <si>
    <t>KMT VINMART+  58 NGUYEN PHUC CHU - 3644</t>
  </si>
  <si>
    <t>VI080288</t>
  </si>
  <si>
    <t>KMT VINMART+  268 BUI MINH TRUC - 3759</t>
  </si>
  <si>
    <t>VI150289</t>
  </si>
  <si>
    <t>KMT VINMART+  404 A-B-C NGUYEN OANH - 3620</t>
  </si>
  <si>
    <t>VI150290</t>
  </si>
  <si>
    <t>KMT VINMART+  418 NGUYEN VAN CONG - 3621</t>
  </si>
  <si>
    <t>VI090291</t>
  </si>
  <si>
    <t>KMT VINMART+  34 NAM CAO - 3745</t>
  </si>
  <si>
    <t>VI180295</t>
  </si>
  <si>
    <t>KMT VINMART+  85A QUOC LO 13 CU - 3670</t>
  </si>
  <si>
    <t>VI190297</t>
  </si>
  <si>
    <t>KMT VINMART+  63/13 GO DAU - 3814</t>
  </si>
  <si>
    <t>VI120300</t>
  </si>
  <si>
    <t>KMT VINMART+  2I/3 KHU PHO 3 - Q.12 - 3315</t>
  </si>
  <si>
    <t>VI180301</t>
  </si>
  <si>
    <t>KMT VINMART+  60 LE VAN CHI - 3678</t>
  </si>
  <si>
    <t>VI140302</t>
  </si>
  <si>
    <t>KMT VINMART+  121 NGUYEN VAN DAU - 3873</t>
  </si>
  <si>
    <t>VI120303</t>
  </si>
  <si>
    <t>KMT VINMART+  143C LE VAN KHUONG - 3566</t>
  </si>
  <si>
    <t>VI180306</t>
  </si>
  <si>
    <t>KMT VINMART+  CC OPAL RIVERSIDE - 3870</t>
  </si>
  <si>
    <t>VI120307</t>
  </si>
  <si>
    <t>KMT VINMART+  911 A-B NGUYEN ANH THU - 3843</t>
  </si>
  <si>
    <t>VI180310</t>
  </si>
  <si>
    <t>KMT VINMART+  38C/7-9 DUONG CAY KEO - 3816</t>
  </si>
  <si>
    <t>VI090311</t>
  </si>
  <si>
    <t>KMT VINMART+  72 NGUYEN VAN TANG - 3861</t>
  </si>
  <si>
    <t>VI140313</t>
  </si>
  <si>
    <t>KMT VINMART+  1E THANH DA - 3880</t>
  </si>
  <si>
    <t>VI160314</t>
  </si>
  <si>
    <t>KMT VINMART+  CC ORCHARD GARDEN - 3904</t>
  </si>
  <si>
    <t>VI090315</t>
  </si>
  <si>
    <t>KMT VINMART+  37 DUONG 385 - TANG NHON PHU A - 3831</t>
  </si>
  <si>
    <t>VI060317</t>
  </si>
  <si>
    <t>KMT VINMART+  36/27 KINH DUONG VUONG - 3802</t>
  </si>
  <si>
    <t>VI040319</t>
  </si>
  <si>
    <t>KMT VINMART+  RIVERGATE RESIDENCE - 3911</t>
  </si>
  <si>
    <t>VI180321</t>
  </si>
  <si>
    <t>KMT VINMART+  44F DUONG SO 8 - THU DUC - 3900</t>
  </si>
  <si>
    <t>VI150324</t>
  </si>
  <si>
    <t>KMT VINMART+  96-96A DUONG SO 1 - 3895</t>
  </si>
  <si>
    <t>VI150325</t>
  </si>
  <si>
    <t>KMT VINMART+  226/17 NGUYEN VAN LUONG - 3932</t>
  </si>
  <si>
    <t>VI130327</t>
  </si>
  <si>
    <t>KMT VINMART+  179 TRAN THANH MAI - 3926</t>
  </si>
  <si>
    <t>VI130328</t>
  </si>
  <si>
    <t>KMT VINMART+  39 DUONG SO 1 - BINH TAN - 3933</t>
  </si>
  <si>
    <t>VI080329</t>
  </si>
  <si>
    <t>KMT VINMART+  116 DUONG SO 10 - BINH CHANH - 3965</t>
  </si>
  <si>
    <t>VI190330</t>
  </si>
  <si>
    <t>KMT VINMART+   22A-24 NGUYEN SUY - 3976</t>
  </si>
  <si>
    <t>VI100332</t>
  </si>
  <si>
    <t>KMT VINMART+  15 HO BA KIEN - 3783</t>
  </si>
  <si>
    <t>VI180333</t>
  </si>
  <si>
    <t>KMT VINMART+  39A - 41 DUONG SO 3 - THU DUC - 3934</t>
  </si>
  <si>
    <t>VI180334</t>
  </si>
  <si>
    <t>KMT VINMART+  246B LE THI HOA - 3875</t>
  </si>
  <si>
    <t>VI180335</t>
  </si>
  <si>
    <t>KMT VINMART+  520 QUOC LO 13 - 3974</t>
  </si>
  <si>
    <t>VI070336</t>
  </si>
  <si>
    <t>KMT VINMART+  82 LY PHUC MAN - 3758</t>
  </si>
  <si>
    <t>VI180337</t>
  </si>
  <si>
    <t>KMT VINMART+  52A DUONG SO 18 - THU DUC - 3921</t>
  </si>
  <si>
    <t>VI130338</t>
  </si>
  <si>
    <t>KMT VINMART+  82 DUONG SO 9 - 4016</t>
  </si>
  <si>
    <t>VI070339</t>
  </si>
  <si>
    <t>KMT VINMART+  1192 LE VAN LUONG - 3964</t>
  </si>
  <si>
    <t>VI130340</t>
  </si>
  <si>
    <t>KMT VINMART+  413/39 LE VAN QUOI - 3977</t>
  </si>
  <si>
    <t>VI180341</t>
  </si>
  <si>
    <t>KMT VINMART+  19A HIEP BINH - 3936</t>
  </si>
  <si>
    <t>VI130343</t>
  </si>
  <si>
    <t>KMT VINMART+  135 BINH LONG - 3957</t>
  </si>
  <si>
    <t>VI120345</t>
  </si>
  <si>
    <t>KMT VINMART+  L12-KHU NHA O THOI AN - 4013</t>
  </si>
  <si>
    <t>VI120346</t>
  </si>
  <si>
    <t>KMT VINMART+  164/3 TO NGOC VAN - 3987</t>
  </si>
  <si>
    <t>VI180347</t>
  </si>
  <si>
    <t>KMT VINMART+  34 DUONG SO 12 - THU DUC - 3946</t>
  </si>
  <si>
    <t>VI130349</t>
  </si>
  <si>
    <t>KMT VINMART+  102 KHU PHO 2 - BINH TAN - 3355</t>
  </si>
  <si>
    <t>VI040352</t>
  </si>
  <si>
    <t>KMT VINMART+  209/48 TON THAT THUYET - 4165</t>
  </si>
  <si>
    <t>VI120353</t>
  </si>
  <si>
    <t>KMT VINMART+   75/4B TAN THOI NHAT 8 - 3906</t>
  </si>
  <si>
    <t>VI120354</t>
  </si>
  <si>
    <t>KMT VINMART+  4/1D AP NAM THOI - HOC MON - 4027</t>
  </si>
  <si>
    <t>VI090355</t>
  </si>
  <si>
    <t>KMT VINMART+  D1 DUONG 672 KHU PHO 1 - Q.9 - 4058</t>
  </si>
  <si>
    <t>VI130357</t>
  </si>
  <si>
    <t>KMT VINMART+  66/10A BINH THANH - 3996</t>
  </si>
  <si>
    <t>VI090359</t>
  </si>
  <si>
    <t>KMT VINMART+  1443 NGUYEN DUY TRINH - 3971</t>
  </si>
  <si>
    <t>VI150360</t>
  </si>
  <si>
    <t>KMT VINMART+  486 LE DUC THO - 4046</t>
  </si>
  <si>
    <t>VI080362</t>
  </si>
  <si>
    <t>KMT VINMART+  2672A PHAM THE HIEN - 3983</t>
  </si>
  <si>
    <t>VI170365</t>
  </si>
  <si>
    <t>KMT VINMART+  92 DAT THANH - 4045</t>
  </si>
  <si>
    <t>VI080366</t>
  </si>
  <si>
    <t>KMT VINMART+  258/27 BONG SAO - 4012</t>
  </si>
  <si>
    <t>VI130367</t>
  </si>
  <si>
    <t>KMT VINMART+  11 DUONG SO 15 - BINH TAN - 3922</t>
  </si>
  <si>
    <t>VI030369</t>
  </si>
  <si>
    <t>KMT VINMART+  169 NGUYEN PHUC NGUYEN - 3970</t>
  </si>
  <si>
    <t>VI150370</t>
  </si>
  <si>
    <t>KMT VINMART+  282 NGUYEN VAN KHOI - 4056</t>
  </si>
  <si>
    <t>VI080372</t>
  </si>
  <si>
    <t>KMT VINMART+  LO BC1 - TANG TRET - KHU BC - Q.8 - 4146</t>
  </si>
  <si>
    <t>VI090374</t>
  </si>
  <si>
    <t>KMT VINMART+  217A LONG PHUOC - 4091</t>
  </si>
  <si>
    <t>VI080376</t>
  </si>
  <si>
    <t>KMT VINMART+  827 BA DINH - 4155</t>
  </si>
  <si>
    <t>VI140377</t>
  </si>
  <si>
    <t>KMT VINMART+  17/41 THANH DA - 4147</t>
  </si>
  <si>
    <t>VI190378</t>
  </si>
  <si>
    <t>KMT VINMART+  29A NGUYEN VAN VINH - 4097</t>
  </si>
  <si>
    <t>VI130380</t>
  </si>
  <si>
    <t>KMT VINMART+  197-199 DUONG SO 12 - BINH TAN - 4154</t>
  </si>
  <si>
    <t>VI190381</t>
  </si>
  <si>
    <t>KMT VINMART+  121 LE NIEM - 4149</t>
  </si>
  <si>
    <t>VI020382</t>
  </si>
  <si>
    <t>KMT VINMART+  01.01 TANG 1 LO A1 SO 56 DUONG 66 - 4082</t>
  </si>
  <si>
    <t>VI020383</t>
  </si>
  <si>
    <t>KMT VINMART+  TANG 1 LO A - CC XI RIVERVIEW - 4235</t>
  </si>
  <si>
    <t>VI190385</t>
  </si>
  <si>
    <t>KMT VINMART+  314 PHU THO HOA - 4207</t>
  </si>
  <si>
    <t>VI070387</t>
  </si>
  <si>
    <t>KMT VINMART+  BS6-BS7 KHU NHA O HIM LAM - 4073</t>
  </si>
  <si>
    <t>VI070388</t>
  </si>
  <si>
    <t>KMT VINMART+  96 LAM VAN BEN - 4226</t>
  </si>
  <si>
    <t>VI070389</t>
  </si>
  <si>
    <t>KMT VINMART+  876 HUYNH TAN PHAT - 3894</t>
  </si>
  <si>
    <t>VI180390</t>
  </si>
  <si>
    <t>KMT VINMART+  202A QUOC LO 13 CU - 4158</t>
  </si>
  <si>
    <t>VI040391</t>
  </si>
  <si>
    <t>KMT VINMART+  LO 2.0.03 THE TRESOR - Q.4 - 4203</t>
  </si>
  <si>
    <t>VI020392</t>
  </si>
  <si>
    <t>KMT VINMART+  CC LEXINGTON - 4239</t>
  </si>
  <si>
    <t>VI260393</t>
  </si>
  <si>
    <t>KMT VINMART+  35 TRAN TU BINH - 4202</t>
  </si>
  <si>
    <t>VI130394</t>
  </si>
  <si>
    <t>KMT VINMART+  23/2 TRAN VAN MUOI - 4148</t>
  </si>
  <si>
    <t>VI170395</t>
  </si>
  <si>
    <t>KMT VINMART+  271 BAU CAT - 4145</t>
  </si>
  <si>
    <t>VI130396</t>
  </si>
  <si>
    <t>KMT VINMART+  111A LIEN KHU 10-11 - 4015</t>
  </si>
  <si>
    <t>VI150397</t>
  </si>
  <si>
    <t>KMT VINMART+  755 LE DUC THO - 4194</t>
  </si>
  <si>
    <t>VI150398</t>
  </si>
  <si>
    <t>KMT VINMART+  2 LE LOI - 4193</t>
  </si>
  <si>
    <t>VI150399</t>
  </si>
  <si>
    <t>KMT VINMART+  TM02-CH3 - CITYLAND PH - 4229</t>
  </si>
  <si>
    <t>VI150400</t>
  </si>
  <si>
    <t>KMT VINMART+  590/32 PHAN VAN TRI - 4223</t>
  </si>
  <si>
    <t>VI150402</t>
  </si>
  <si>
    <t>KMT VINMART+  THUA 508 - GO VAP - 4152</t>
  </si>
  <si>
    <t>VI140406</t>
  </si>
  <si>
    <t>KMT VINMART+  TANG TRET BLOCK B04 PHAN CHU TRINH - 4151</t>
  </si>
  <si>
    <t>VI190407</t>
  </si>
  <si>
    <t>KMT VINMART+  119-119A LY THANH TONG - 4161</t>
  </si>
  <si>
    <t>VI190408</t>
  </si>
  <si>
    <t>KMT VINMART+  04 HOANG THIEU HOA - 4047</t>
  </si>
  <si>
    <t>VI070410</t>
  </si>
  <si>
    <t>KMT VINMART+  2386-2388 HUYNH TAN PHAT - 3907</t>
  </si>
  <si>
    <t>VI080412</t>
  </si>
  <si>
    <t>KMT VINMART+  CC TRUONG DINH HOI - 4247</t>
  </si>
  <si>
    <t>VI030415</t>
  </si>
  <si>
    <t>KMT VINMART+  87 TRAN QUANG DIEU - 4264</t>
  </si>
  <si>
    <t>VI180416</t>
  </si>
  <si>
    <t>KMT VINMART+  61/43 DUONG SO 48 - THU DUC - 4251</t>
  </si>
  <si>
    <t>VI070418</t>
  </si>
  <si>
    <t>KMT VINMART+  002 TANG TRET CC SUNRISE - 4281</t>
  </si>
  <si>
    <t>VI180419</t>
  </si>
  <si>
    <t>KMT VINMART+  188 HIEP BINH - 4268</t>
  </si>
  <si>
    <t>VI130421</t>
  </si>
  <si>
    <t>KMT VINMART+  344 DAT MOI - BINH TAN - 4242</t>
  </si>
  <si>
    <t>VI190422</t>
  </si>
  <si>
    <t>KMT VINMART+  289 GO DAU - 4246</t>
  </si>
  <si>
    <t>VI190424</t>
  </si>
  <si>
    <t>KMT VINMART+  TRET CC 36 TRINH DINH THAO - 4303</t>
  </si>
  <si>
    <t>VI070425</t>
  </si>
  <si>
    <t>KMT VINMART+  A01-05 - T1 - CC GOLDEN STAR - 4313</t>
  </si>
  <si>
    <t>VI190426</t>
  </si>
  <si>
    <t>KMT VINMART+  CC TOPAZ GARDEN - BLOCK A - 4378</t>
  </si>
  <si>
    <t>VI040427</t>
  </si>
  <si>
    <t>KMT VINMART+  CC RIVA PARK - Q.4 - 4381</t>
  </si>
  <si>
    <t>VI120428</t>
  </si>
  <si>
    <t>KMT VINMART+  CC QTSC BUILDING 9 - Q.12 - 4392</t>
  </si>
  <si>
    <t>VI180429</t>
  </si>
  <si>
    <t>KMT VINMART+  CC 4S LINH DONG 1 - 4371</t>
  </si>
  <si>
    <t>VI180430</t>
  </si>
  <si>
    <t>KMT VINMART+  CC 4S LINH DONG 2 - BLOCK B - 4373</t>
  </si>
  <si>
    <t>VI080431</t>
  </si>
  <si>
    <t>KMT VINMART+  CC HAPPY CITY - 4390</t>
  </si>
  <si>
    <t>VI190432</t>
  </si>
  <si>
    <t>KMT VINMART+  CC MELODY 2 - 4403</t>
  </si>
  <si>
    <t>VI130433</t>
  </si>
  <si>
    <t>KMT VINMART+  94 DUONG SO 4 - BINH TAN - 4332</t>
  </si>
  <si>
    <t>VI020434</t>
  </si>
  <si>
    <t>KMT VINMART+  CC 237 NGUYEN VAN HUONG - 4366</t>
  </si>
  <si>
    <t>VI070435</t>
  </si>
  <si>
    <t>KMT VINMART+  84 GO O MOI - 4250</t>
  </si>
  <si>
    <t>VI120436</t>
  </si>
  <si>
    <t>KMT VINMART+  20H9-21H9 DUONG DD11 - Q.12 - 4285</t>
  </si>
  <si>
    <t>VI140438</t>
  </si>
  <si>
    <t>KMT VINMART+  CC CANTAVIL - 4394</t>
  </si>
  <si>
    <t>VI060439</t>
  </si>
  <si>
    <t>KMT VINMART+  CC LUCKY PALACE - 4386</t>
  </si>
  <si>
    <t>VI180440</t>
  </si>
  <si>
    <t>KMT VINMART+  CC 4S RIVERSIDE - 4372</t>
  </si>
  <si>
    <t>VI070441</t>
  </si>
  <si>
    <t>KMT VINMART+  CC EHOME TRAN TRONG CUNG - 4382</t>
  </si>
  <si>
    <t>VI130443</t>
  </si>
  <si>
    <t>KMT VINMART+  CC AN GIA STAR - 4376</t>
  </si>
  <si>
    <t>VI080444</t>
  </si>
  <si>
    <t>KMT VINMART+  CC TOPAZ CITY - 4387</t>
  </si>
  <si>
    <t>VI140445</t>
  </si>
  <si>
    <t>KMT VINMART+  CC MORNING STAR - 4393</t>
  </si>
  <si>
    <t>VI140446</t>
  </si>
  <si>
    <t>KMT VINMART+  CC THE MANOR 2 - 4397</t>
  </si>
  <si>
    <t>VI150448</t>
  </si>
  <si>
    <t>KMT VINMART+  496/12 DUONG QUANG HAM - 4349</t>
  </si>
  <si>
    <t>VI120449</t>
  </si>
  <si>
    <t>KMT VINMART+  563 LE VAN KHUONG - 4323</t>
  </si>
  <si>
    <t>VI090450</t>
  </si>
  <si>
    <t>KMT VINMART+  270 MAN THIEN - 4293</t>
  </si>
  <si>
    <t>VI120451</t>
  </si>
  <si>
    <t>KMT VINMART+  506/61 NGUYEN ANH THU - 4345</t>
  </si>
  <si>
    <t>VI020454</t>
  </si>
  <si>
    <t>KMT VINMART+  15 XUAN THUY - 4298</t>
  </si>
  <si>
    <t>VI120455</t>
  </si>
  <si>
    <t>KMT VINMART+  42/1 TL 16 - 4420</t>
  </si>
  <si>
    <t>VI070456</t>
  </si>
  <si>
    <t>KMT VINMART+  CC JAMONA 2 - B2 - 4384</t>
  </si>
  <si>
    <t>VI070457</t>
  </si>
  <si>
    <t>KMT VINMART+  CC JAMONA 1 -N1 - 4383</t>
  </si>
  <si>
    <t>VI190459</t>
  </si>
  <si>
    <t>KMT VINMART+  65-65A-B-C NGUYEN DO CUNG - 4311</t>
  </si>
  <si>
    <t>VI180460</t>
  </si>
  <si>
    <t>KMT VINMART+  113 – 113A TAM CHAU - 4416</t>
  </si>
  <si>
    <t>VI090463</t>
  </si>
  <si>
    <t>KMT VINMART+  81B LA XUAN OAI - 4405</t>
  </si>
  <si>
    <t>VI180464</t>
  </si>
  <si>
    <t>KMT VINMART+  45 GO DUA - 4321</t>
  </si>
  <si>
    <t>VI060470</t>
  </si>
  <si>
    <t>KMT VINMART+  1.26-1.27 CC VIVA RIVERSIDE - 4441</t>
  </si>
  <si>
    <t>VI170472</t>
  </si>
  <si>
    <t>KMT VINMART+  39 THEP MOI - 4350</t>
  </si>
  <si>
    <t>VI180475</t>
  </si>
  <si>
    <t>KMT VINMART+  34 CHUONG DUONG - 4462</t>
  </si>
  <si>
    <t>VI130476</t>
  </si>
  <si>
    <t>KMT VINMART+  145A LE DINH CAN - 4578</t>
  </si>
  <si>
    <t>VI040478</t>
  </si>
  <si>
    <t>KMT VINMART+  GRAND RIVERSIDE - 4569</t>
  </si>
  <si>
    <t>VI120479</t>
  </si>
  <si>
    <t>KMT VINMART+  425 TO KY - 4493</t>
  </si>
  <si>
    <t>VI130480</t>
  </si>
  <si>
    <t>KMT VINMART+  492-494 DUONG SO 7 - BINH TAN - 4319</t>
  </si>
  <si>
    <t>VI140481</t>
  </si>
  <si>
    <t>KMT VINMART+  372A NO TRANG LONG - 4421</t>
  </si>
  <si>
    <t>VI120482</t>
  </si>
  <si>
    <t>KMT VINMART+  CS3-CS4 CHUNG CU PROSPER PLAZA - 4779</t>
  </si>
  <si>
    <t>VI180484</t>
  </si>
  <si>
    <t>KMT VINMART+  48 DUONG SO 26 - THU DUC - KP5 - 4463</t>
  </si>
  <si>
    <t>VI180485</t>
  </si>
  <si>
    <t>KMT VINMART+  8A DUONG SO 12 - THU DUC - 4312</t>
  </si>
  <si>
    <t>VI120486</t>
  </si>
  <si>
    <t>KMT VINMART+  45F1-46F1 DUONG DN5 KDC AN SUONG - 4774</t>
  </si>
  <si>
    <t>VI080487</t>
  </si>
  <si>
    <t>KMT VINMART+  950-950A TA QUANG BUU - 4615</t>
  </si>
  <si>
    <t>VI170488</t>
  </si>
  <si>
    <t>KMT VINMART+  37 DONG NAI - 4757</t>
  </si>
  <si>
    <t>VI110489</t>
  </si>
  <si>
    <t>KMT VINMART+  351/29 LE DAI HANH - 4858</t>
  </si>
  <si>
    <t>VI090490</t>
  </si>
  <si>
    <t>KMT VINMART+  85-87 DUONG SO 6 - 4320</t>
  </si>
  <si>
    <t>VI150491</t>
  </si>
  <si>
    <t>KMT VINMART+  0.01 CHUNG CU CH1 - CITYLAND - 4783</t>
  </si>
  <si>
    <t>VI010493</t>
  </si>
  <si>
    <t>KMT VINMART+  339DE NGUYEN CANH CHAN - 4935</t>
  </si>
  <si>
    <t>VI020494</t>
  </si>
  <si>
    <t>KMT VINMART+  B1.03 - TANG 12 - BLOCK B - GATEWAY THAO DIEN - 4662</t>
  </si>
  <si>
    <t>VI060496</t>
  </si>
  <si>
    <t>KMT VINMART+  A3 CHUNG CU STAR LIGHT - 4922</t>
  </si>
  <si>
    <t>VI190499</t>
  </si>
  <si>
    <t>KMT VINMART+  RS6-SH.15 CHUNG CU RICHSTAR - 4808</t>
  </si>
  <si>
    <t>VI190500</t>
  </si>
  <si>
    <t>KMT VINMART+  RS4-SS.03 CHUNG CU RICHSTAR - 4823</t>
  </si>
  <si>
    <t>VI100501</t>
  </si>
  <si>
    <t>KMT VINMART+  163/25/1 TO HIEN THANH - 5026</t>
  </si>
  <si>
    <t>VI020502</t>
  </si>
  <si>
    <t>KMT VINMART+  CC AN CU - 4940</t>
  </si>
  <si>
    <t>VI170503</t>
  </si>
  <si>
    <t>KMT VINMART+  254/63 AU CO - 5077</t>
  </si>
  <si>
    <t>VI180505</t>
  </si>
  <si>
    <t>KMT VINMART+  81 DUONG SO 2 - THU DUC - 5043</t>
  </si>
  <si>
    <t>VI020506</t>
  </si>
  <si>
    <t>KMT VINMART+  001 SAV4 - CC AVENUE - 4915</t>
  </si>
  <si>
    <t>VI020507</t>
  </si>
  <si>
    <t>KMT VINMART+  BTM1-3 TRET CHUNG CU CENTANA - 4881</t>
  </si>
  <si>
    <t>VI120508</t>
  </si>
  <si>
    <t>KMT VINMART+  33/4 AP MOI 1 - HOC MON - 5024</t>
  </si>
  <si>
    <t>VI170509</t>
  </si>
  <si>
    <t>KMT VINMART+  42 THANG LONG - 5029</t>
  </si>
  <si>
    <t>VI260510</t>
  </si>
  <si>
    <t>KMT VINMART+  48 LIEU BINH HUONG - 5085</t>
  </si>
  <si>
    <t>VI090511</t>
  </si>
  <si>
    <t>KMT VINMART+  JAMILA KHANG DIEN - 4937</t>
  </si>
  <si>
    <t>VI180512</t>
  </si>
  <si>
    <t>KMT VINMART+  LAVITA GARDEN - 4821</t>
  </si>
  <si>
    <t>VI100514</t>
  </si>
  <si>
    <t>KMT VINMART+  606/144-606/146 BA THANG HAI - 5019</t>
  </si>
  <si>
    <t>VI120515</t>
  </si>
  <si>
    <t>KMT VINMART+  785A-785B NGUYEN ANH THU - 5083</t>
  </si>
  <si>
    <t>VI190516</t>
  </si>
  <si>
    <t>KMT VINMART+  09 PHAM VAN - 5005</t>
  </si>
  <si>
    <t>VI090517</t>
  </si>
  <si>
    <t>KMT VINMART+  THU THIEM GARDEN - 5124</t>
  </si>
  <si>
    <t>VI120520</t>
  </si>
  <si>
    <t>KMT VINMART+  1.17-1.04 CC HIEP THANH-PARKLAND - 5115</t>
  </si>
  <si>
    <t>VI130521</t>
  </si>
  <si>
    <t>KMT VINMART+  8/9 AP HUNG LAN - HOC MON - 5182</t>
  </si>
  <si>
    <t>VI020525</t>
  </si>
  <si>
    <t>KMT VINMART+  185B NGUYEN THI DINH - 5006</t>
  </si>
  <si>
    <t>VI020526</t>
  </si>
  <si>
    <t>KMT VINMART+  T1.04 TOA NHA LA ASTORIA - 5231</t>
  </si>
  <si>
    <t>VI170527</t>
  </si>
  <si>
    <t>KMT VINMART+  2N BINH GIA - 5230</t>
  </si>
  <si>
    <t>VI130528</t>
  </si>
  <si>
    <t>KMT VINMART+  483 LE VAN QUOI - KP6 - 5187</t>
  </si>
  <si>
    <t>VI080529</t>
  </si>
  <si>
    <t>KMT VINMART+  01.04 CHUNG CU PEGASUITE - 4785</t>
  </si>
  <si>
    <t>VI030530</t>
  </si>
  <si>
    <t>KMT VINMART+  79A HUYNH TINH CUA - 4608</t>
  </si>
  <si>
    <t>VI180531</t>
  </si>
  <si>
    <t>KMT VINMART+  82 TO VINH DIEN - 5270</t>
  </si>
  <si>
    <t>VI090533</t>
  </si>
  <si>
    <t>KMT VINMART+  120 LO LU - 5086</t>
  </si>
  <si>
    <t>VI170534</t>
  </si>
  <si>
    <t>KMT VINMART+  15 NGUYEN QUANG BICH - 5025</t>
  </si>
  <si>
    <t>VI170535</t>
  </si>
  <si>
    <t>KMT VINMART+  11/23-11/25-11/27 NGUYEN DUC THUAN - 5302</t>
  </si>
  <si>
    <t>VI180536</t>
  </si>
  <si>
    <t>KMT VINMART+  363-365A TO NGOC VAN - 5275</t>
  </si>
  <si>
    <t>VI070537</t>
  </si>
  <si>
    <t>KMT VINMART+  C2 CAO THI CHINH - P. PHU THUAN - 4132</t>
  </si>
  <si>
    <t>VI090540</t>
  </si>
  <si>
    <t>KMT VINMART+  FLORA ANH DAO - 5354</t>
  </si>
  <si>
    <t>VI170541</t>
  </si>
  <si>
    <t>KMT VINMART+  179A NGHIA PHAT - 5269</t>
  </si>
  <si>
    <t>VI150542</t>
  </si>
  <si>
    <t>KMT VINMART+  97 NGUYEN HONG - 4952</t>
  </si>
  <si>
    <t>VI170543</t>
  </si>
  <si>
    <t>KMT VINMART+  GOLDEN MANSION - 5427</t>
  </si>
  <si>
    <t>VI190544</t>
  </si>
  <si>
    <t>KMT VINMART+  86 TAN HUONG - TAN PHU - 5274</t>
  </si>
  <si>
    <t>VI090546</t>
  </si>
  <si>
    <t>KMT VINMART+  120-122 DUONG SO 2 - Q.9 - 5329</t>
  </si>
  <si>
    <t>VI110547</t>
  </si>
  <si>
    <t>KMT VINMART+  149 DOI CUNG - 5383</t>
  </si>
  <si>
    <t>VI020548</t>
  </si>
  <si>
    <t>KMT VINMART+  51A NGUYEN TUYEN - 5387</t>
  </si>
  <si>
    <t>VI170550</t>
  </si>
  <si>
    <t>KMT VINMART+  HOPE GARDEN - 5355</t>
  </si>
  <si>
    <t>VI130551</t>
  </si>
  <si>
    <t>KMT VINMART+  55 TRUONG PHUOC PHAN - 5291</t>
  </si>
  <si>
    <t>VI130552</t>
  </si>
  <si>
    <t>KMT VINMART+  196 MA LO - 5338</t>
  </si>
  <si>
    <t>VI150553</t>
  </si>
  <si>
    <t>KMT VINMART+  532 PHAM VAN CHIEU - 5449</t>
  </si>
  <si>
    <t>VI080554</t>
  </si>
  <si>
    <t>KMT VINMART+  A – 01 DUONG D4 VALORA MIZUKI - 5388</t>
  </si>
  <si>
    <t>VI090555</t>
  </si>
  <si>
    <t>KMT VINMART+  1042 NGUYEN DUY TRINH - 5334</t>
  </si>
  <si>
    <t>VI190557</t>
  </si>
  <si>
    <t>KMT VINMART+  702 LUY BAN BICH - 5482</t>
  </si>
  <si>
    <t>VI120558</t>
  </si>
  <si>
    <t>KMT VINMART+  163 NGUYEN THI KIEU - 5240</t>
  </si>
  <si>
    <t>VI180559</t>
  </si>
  <si>
    <t>KMT VINMART+  25 DUONG SO 6 - THU DUC - 5517</t>
  </si>
  <si>
    <t>VI020560</t>
  </si>
  <si>
    <t>KMT VINMART+  CAN 0.01-LO B - CC THU THIEM LO P - 5483</t>
  </si>
  <si>
    <t>VI020561</t>
  </si>
  <si>
    <t>KMT VINMART+  70 LE VAN THINH - 5436</t>
  </si>
  <si>
    <t>VI260562</t>
  </si>
  <si>
    <t>KMT VINMART+  309 NGUYEN THI RANH - 5386</t>
  </si>
  <si>
    <t>VI120563</t>
  </si>
  <si>
    <t>KMT VINMART+  23 NGUYEN HUU CAU - 5414</t>
  </si>
  <si>
    <t>VI130564</t>
  </si>
  <si>
    <t>KMT VINMART+  50-52 DUONG 50A - BINH TAN - 5532</t>
  </si>
  <si>
    <t>VI170565</t>
  </si>
  <si>
    <t>KMT VINMART+  03 BIS CUU LONG - 5353</t>
  </si>
  <si>
    <t>VI120567</t>
  </si>
  <si>
    <t>KMT VINMART+  109 HA DAC - 5544</t>
  </si>
  <si>
    <t>VI160568</t>
  </si>
  <si>
    <t>KMT VINMART+  LO NTR-01.02 - CC NEWTON - 5548</t>
  </si>
  <si>
    <t>VI080571</t>
  </si>
  <si>
    <t>KMT VINMART+  A1-03-08 CC CITY GATE TOWERS - 5360</t>
  </si>
  <si>
    <t>VI140572</t>
  </si>
  <si>
    <t>KMT VINMART+  107 DUONG SO 1 - BINH THANH - 5459</t>
  </si>
  <si>
    <t>VI090573</t>
  </si>
  <si>
    <t>KMT VINMART+  BAO MINH EZLAND (HAUSNEO) - 5557</t>
  </si>
  <si>
    <t>VI080575</t>
  </si>
  <si>
    <t>KMT VINMART+  0.03 TANG 01 - KHOI HQ4 - CC1 - BINH CHANH - 5545</t>
  </si>
  <si>
    <t>VI190576</t>
  </si>
  <si>
    <t>KMT VINMART+  31A-33A GO DAU - 5499</t>
  </si>
  <si>
    <t>VI090579</t>
  </si>
  <si>
    <t>KMT VINMART+  50C XA LO HA NOI - 5559</t>
  </si>
  <si>
    <t>KMT VINMART+  VINHOMES CENTRAL PARK C2 - 2968</t>
  </si>
  <si>
    <t>KMT VINMART+  148EF LY CHINH THANG - 2685</t>
  </si>
  <si>
    <t>KMT VINMART+  373 HAN HAI NGUYEN - 3031</t>
  </si>
  <si>
    <t>KMT FAMILY - 25 PHAM VAN CHIEU - 00224</t>
  </si>
  <si>
    <t>KMT VINMART+  A1-04CC LE THANH - AN LAC - 2607</t>
  </si>
  <si>
    <t>KMT VINMART+  86 TRAN QUANG DIEU - 2669</t>
  </si>
  <si>
    <t>KMT VINMART+  CC 312 LAC LONG QUAN - 4131</t>
  </si>
  <si>
    <t>KMT VINMART+  TK26/13-14 NGUYEN CANH CHAN - 2709</t>
  </si>
  <si>
    <t>KMT VINMART+  56 BEN VAN DON - 2885</t>
  </si>
  <si>
    <t>KMT VINMART+  42-44 DUONG A4 - TAN BINH - 4895</t>
  </si>
  <si>
    <t>KMT VINMART+  28 MAI CHI THO - TANG TRET (THAP 2) CC AVENUE - 4772</t>
  </si>
  <si>
    <t>KMT VINMART+  60 BACH DANG - Q. TAN BINH - 2045</t>
  </si>
  <si>
    <t>KMT VINMART+  CC THE MANOR 1 - 91 NGUYEN HUU CANH - 4396</t>
  </si>
  <si>
    <t>KMT VINMART+  67 NGO QUYEN - Q.5 - 2658</t>
  </si>
  <si>
    <t>KMT VINMART+  290 AN DUONG VUONG - Q.5 - 5479</t>
  </si>
  <si>
    <t>KMT FAMILY - 628C XA LO HA NOI - 00223</t>
  </si>
  <si>
    <t>KMT VINMART+  482 TRAN HUNG DAO - 4343</t>
  </si>
  <si>
    <t>KMT VINMART+  458 LY THAI TO - 2157</t>
  </si>
  <si>
    <t>KMT VINMART+  LA ASTORIA - 383 NGUYEN DUY TRINH - 3119</t>
  </si>
  <si>
    <t>KMT VINMART+  CC HUNG VUONG - 22 TAN DA - 2226</t>
  </si>
  <si>
    <t>KMT VINMART+  156A NGUYEN HUU THO - 3533</t>
  </si>
  <si>
    <t>KMT VINMART+  403 HAI BA TRUNG - 2128</t>
  </si>
  <si>
    <t>KMT VINMART+  258 PHAN VAN HON - 2881</t>
  </si>
  <si>
    <t>KMT VINMART+  24 LE BINH - 3193</t>
  </si>
  <si>
    <t>KMT VINMART+  9/3B HA HUY GIAP - 3163</t>
  </si>
  <si>
    <t>KMT VINMART+  CHUNG CU MELODY - 16 AU CO - TAN SON NHI - 3423</t>
  </si>
  <si>
    <t>KMT COOP FOOD - 190 HONG BANG - THE GARDEN MALL</t>
  </si>
  <si>
    <t>KMT VINMART+  09 TRAN CHIEN - THANH MY - LE BINH - CAI RANG - CAN THO - 3165</t>
  </si>
  <si>
    <t>KMT VINMART+  13/134 TRAN VAN HOANG - 4290</t>
  </si>
  <si>
    <t>KMT VINMART+  CAO OC CENTRAL GARDEN - 328 VO VAN KIET - 4379</t>
  </si>
  <si>
    <t>KMT COOP MART AUCHAN CREDENTIALS MALL - 101 TON DAT TIEN</t>
  </si>
  <si>
    <t>KMT VINMART+  34 CHU DONG TU - 4412</t>
  </si>
  <si>
    <t>KMT VINMART+  83-85 NGUYEN HIEN - NINH KIEU - CAN THO - 4314</t>
  </si>
  <si>
    <t>KMT VINMART+  A-0.04 EHOME 3 TAY SAI GON - 4205</t>
  </si>
  <si>
    <t>KMT VINMART+  THUA 12 YEN HOA - CAI RANG - CAN THO - 3902</t>
  </si>
  <si>
    <t>MT062617</t>
  </si>
  <si>
    <t>KMT VINMART+  18 DUONG A1 KDC HUNG PHU 1 - CAI RANG - CAN THO - 4459</t>
  </si>
  <si>
    <t>MT062618</t>
  </si>
  <si>
    <t>KMT VINMART+  2 TRAN HOANG NA - CAI RANG - CAN THO - 3771</t>
  </si>
  <si>
    <t>MT062626</t>
  </si>
  <si>
    <t>KMT VINMART+  QUOC LO 1 (108A/3 DUONG 3/2 CU) - AN BINH - NINH KIEU - CAN THO - 3270</t>
  </si>
  <si>
    <t>KMT VINMART+  55 CAO THANG - DA NANG - 2592</t>
  </si>
  <si>
    <t>KMT VINMART+  69 NGUYEN HOANG - DA NANG - 4529</t>
  </si>
  <si>
    <t>KMT VINMART+  36 TAY SON - DA NANG - 4495</t>
  </si>
  <si>
    <t>KMT VINMART+  234 LE VAN HIEN - DA NANG - 3835</t>
  </si>
  <si>
    <t>KMT VINMART+  220 THANH THUY - DA NANG - 4475</t>
  </si>
  <si>
    <t>KMT VINMART+  28 LE TAN TRUNG - DA NANG - 4949</t>
  </si>
  <si>
    <t>KMT VINMART+  LO 9 C15 LY NHAT QUANG - DA NANG - 4316</t>
  </si>
  <si>
    <t>KMT VINMART+  51 LE TRONG TAN - DA NANG - 5236</t>
  </si>
  <si>
    <t>KMT VINMART+  74 DUONG HAM NGHI - DA NANG - 4083</t>
  </si>
  <si>
    <t>KMT VINMART+  8 CHU HUY MAN - DA NANG - 2039</t>
  </si>
  <si>
    <t>KMT VINMART+  111-113 TRAN HUNG DAO - DA NANG - 2047</t>
  </si>
  <si>
    <t>KMT VINMART+  103 TO HIEU - DA NANG - 4496</t>
  </si>
  <si>
    <t>KMT VINMART+  213 HOANG DIEU - DA NANG - 2049</t>
  </si>
  <si>
    <t>KMT VINMART+  46 LE VAN THU - DA NANG - 4755</t>
  </si>
  <si>
    <t>KMT VINMART+  55 KHUC HAO - DA NANG - 2064</t>
  </si>
  <si>
    <t>KMT VINMART+  85 LE DAI HANH - DA NANG - 5168</t>
  </si>
  <si>
    <t>KMT VINMART+  114 QUANG TRUNG - DA NANG - 2089</t>
  </si>
  <si>
    <t>KMT VINMART+  985 NGO QUYEN - DA NANG - 5331</t>
  </si>
  <si>
    <t>KMT VINMART+  179 HO NGHINH - DA NANG - 2120</t>
  </si>
  <si>
    <t>KMT VINMART+  148 ONG ICH KHIEM - DA NANG - 3985</t>
  </si>
  <si>
    <t>KMT VINMART+  71 LE HONG PHONG - DA NANG - 2589</t>
  </si>
  <si>
    <t>KMT VINMART+  30 DO DOC BAO - DA NANG - 4164</t>
  </si>
  <si>
    <t>KMT VINMART+  47 LY THUONG KIET - DN - DA NANG - 2590</t>
  </si>
  <si>
    <t>KMT VINMART+  290 MAI DANG CHON - DA NANG - 4422</t>
  </si>
  <si>
    <t>KMT VINMART+  51 NGUYEN NHAN - DA NANG - 4473</t>
  </si>
  <si>
    <t>KMT VINMART+  744 LE VAN HIEN - DA NANG - 2596</t>
  </si>
  <si>
    <t>KMT VINMART+  47 DUONG LOAN - DA NANG - 4486</t>
  </si>
  <si>
    <t>KMT VINMART+  131 LE VAN HIEN - DA NANG - 3001</t>
  </si>
  <si>
    <t>KMT VINMART+  89 DONG KE - DA NANG - 4527</t>
  </si>
  <si>
    <t>KMT VINMART+  45 VAN CAN - DA NANG - 3005</t>
  </si>
  <si>
    <t>KMT VINMART+  31 NGUYEN DINH TRONG - DA NANG - 4648</t>
  </si>
  <si>
    <t>KMT VINMART+  488 TON DUC THANG - DA NANG - 3006</t>
  </si>
  <si>
    <t>KMT VINMART+  38-39 - B1.17 KDT STVS HOA XUAN - DA NANG - 4837</t>
  </si>
  <si>
    <t>KMT VINMART+  SUN HOME 3 - DA NANG - 3098</t>
  </si>
  <si>
    <t>KMT VINMART+  263 ONG ICH DUONG - DA NANG - 3194</t>
  </si>
  <si>
    <t>KMT VINMART+  159-161 QUACH THI TRANG - DA NANG - 5170</t>
  </si>
  <si>
    <t>MT062541</t>
  </si>
  <si>
    <t>KMT VINMART+  LO 25 E1 DUONG NGUYEN THI DINH - DA NANG - 3202</t>
  </si>
  <si>
    <t>MT062543</t>
  </si>
  <si>
    <t>KMT VINMART+  245 HAI PHONG - DA NANG - 3212</t>
  </si>
  <si>
    <t>MT062544</t>
  </si>
  <si>
    <t>KMT VINMART+  126 VAN TIEN DUNG - DA NANG - 3252</t>
  </si>
  <si>
    <t>MT062545</t>
  </si>
  <si>
    <t>KMT VINMART+  KDC NAM SAN BAY - DA NANG - 3937</t>
  </si>
  <si>
    <t>MT062546</t>
  </si>
  <si>
    <t>KMT VINMART+  904 TON DUC THANG - DA NANG - 3269</t>
  </si>
  <si>
    <t>MT062547</t>
  </si>
  <si>
    <t>KMT VINMART+  183 TO HIEU - DA NANG - 4063</t>
  </si>
  <si>
    <t>MT062548</t>
  </si>
  <si>
    <t>KMT VINMART+  41 HAI HO - DA NANG - 3306</t>
  </si>
  <si>
    <t>MT062549</t>
  </si>
  <si>
    <t>KMT VINMART+  119 PHAM NHU XUONG - DA NANG - 4157</t>
  </si>
  <si>
    <t>MT062550</t>
  </si>
  <si>
    <t>KMT VINMART+  248 DONG DA - DA NANG - 3510</t>
  </si>
  <si>
    <t>MT062551</t>
  </si>
  <si>
    <t>KMT VINMART+  17 YEN THE - DA NANG - 4315</t>
  </si>
  <si>
    <t>MT062552</t>
  </si>
  <si>
    <t>KMT VINMART+  131-133 LY THAI TONG - DA NANG - 3514</t>
  </si>
  <si>
    <t>MT062553</t>
  </si>
  <si>
    <t>KMT VINMART+  119 PHAM TU (LO 08-D18) - DA NANG - 4359</t>
  </si>
  <si>
    <t>MT062554</t>
  </si>
  <si>
    <t>KMT VINMART+  45 NGUYEN DINH TU - DA NANG - 3561</t>
  </si>
  <si>
    <t>MT062555</t>
  </si>
  <si>
    <t>KMT VINMART+  47 NGUYEN PHONG SAC - DA NANG - 3581</t>
  </si>
  <si>
    <t>MT062556</t>
  </si>
  <si>
    <t>KMT VINMART+  205 NGO QUYEN - DA NANG - 4446</t>
  </si>
  <si>
    <t>MT062557</t>
  </si>
  <si>
    <t>KMT VINMART+  357 ONG ICH KHIEM - DA NANG - 3672</t>
  </si>
  <si>
    <t>MT062558</t>
  </si>
  <si>
    <t>KMT VINMART+  217 NGUYEN DUY TRINH - DA NANG - 4474</t>
  </si>
  <si>
    <t>MT062559</t>
  </si>
  <si>
    <t>KMT VINMART+  103 NGUYEN HUY TUONG - DA NANG - 3704</t>
  </si>
  <si>
    <t>MT062560</t>
  </si>
  <si>
    <t>KMT VINMART+  351-351A TON DAN - DA NANG - 4476</t>
  </si>
  <si>
    <t>MT062561</t>
  </si>
  <si>
    <t>KMT VINMART+  148 DUONG VAN NGA - DA NANG - 3733</t>
  </si>
  <si>
    <t>MT062562</t>
  </si>
  <si>
    <t>KMT VINMART+  LO D5-30 KDC NAM CAU CAM LE - DA NANG - 3737</t>
  </si>
  <si>
    <t>MT062563</t>
  </si>
  <si>
    <t>KMT VINMART+  19 DINH GIA TRINH - DA NANG - 4502</t>
  </si>
  <si>
    <t>MT062564</t>
  </si>
  <si>
    <t>KMT VINMART+  LO 131 KHU C1 - NAI HIEN DONG - DA NANG - 3746</t>
  </si>
  <si>
    <t>MT062565</t>
  </si>
  <si>
    <t>KMT VINMART+  140 LY THAI TO - DA NANG - 4528</t>
  </si>
  <si>
    <t>MT062566</t>
  </si>
  <si>
    <t>KMT VINMART+  SO 88 - 90 HUYEN TRAN CONG CHUA - DA NANG - 3773</t>
  </si>
  <si>
    <t>MT062567</t>
  </si>
  <si>
    <t>KMT VINMART+  2 DINH CONG TRU - DA NANG - 4544</t>
  </si>
  <si>
    <t>MT062568</t>
  </si>
  <si>
    <t>KMT VINMART+  237 LE TAN TRUNG - DA NANG - 3782</t>
  </si>
  <si>
    <t>MT062569</t>
  </si>
  <si>
    <t>KMT VINMART+  28 PHAN CHAU TRINH - DA NANG - 4718</t>
  </si>
  <si>
    <t>MT062570</t>
  </si>
  <si>
    <t>KMT VINMART+  31 THANH THAI - DA NANG - 3784</t>
  </si>
  <si>
    <t>MT062571</t>
  </si>
  <si>
    <t>KMT VINMART+  5 PHAN KHOANG - DA NANG - 4836</t>
  </si>
  <si>
    <t>MT062572</t>
  </si>
  <si>
    <t>KMT VINMART+  36 TRAN QUY HAI - DA NANG - 3789</t>
  </si>
  <si>
    <t>MT062573</t>
  </si>
  <si>
    <t>KMT VINMART+  588 PHAM HUNG - DA NANG - 4838</t>
  </si>
  <si>
    <t>MT062574</t>
  </si>
  <si>
    <t>KMT VINMART+  125 ONG ICH DUONG - DA NANG - 3792</t>
  </si>
  <si>
    <t>MT062575</t>
  </si>
  <si>
    <t>KMT VINMART+  286 VAN TIEN DUNG - DA NANG - 4950</t>
  </si>
  <si>
    <t>MT062576</t>
  </si>
  <si>
    <t>KMT VINMART+  170 TRIEU NU VUONG - DA NANG - 3821</t>
  </si>
  <si>
    <t>MT062577</t>
  </si>
  <si>
    <t>KMT VINMART+  311 BUI TAN DIEN - DA NANG - 5137</t>
  </si>
  <si>
    <t>MT062578</t>
  </si>
  <si>
    <t>KMT VINMART+  20 TRIEU VIET VUONG - DA NANG - 3826</t>
  </si>
  <si>
    <t>MT062579</t>
  </si>
  <si>
    <t>KMT VINMART+  THUA 104 TBD B1-95 - PHAM XUAN AN - DA NANG - 5169</t>
  </si>
  <si>
    <t>MT062580</t>
  </si>
  <si>
    <t>KMT VINMART+  60 NGUYEN CHANH - DA NANG - 5458</t>
  </si>
  <si>
    <t>MT062581</t>
  </si>
  <si>
    <t>KMT VINMART+  96 TRINH DINH THAO - DA NANG - 5181</t>
  </si>
  <si>
    <t>MT062582</t>
  </si>
  <si>
    <t>KMT VINMART+  134 BA THANG HAI - DA NANG - 2048</t>
  </si>
  <si>
    <t>MT062583</t>
  </si>
  <si>
    <t>KMT VINMART+  84 NGUYEN LUONG BANG - DA NANG - 5254</t>
  </si>
  <si>
    <t>MT062584</t>
  </si>
  <si>
    <t>KMT VINMART+  04 HA CHUONG - DA NANG - 2599</t>
  </si>
  <si>
    <t>MT062585</t>
  </si>
  <si>
    <t>KMT VINMART+  62 NGUYEN HUU TIEN - DA NANG - 5362</t>
  </si>
  <si>
    <t>MT062586</t>
  </si>
  <si>
    <t>KMT VINMART+  02 DONG DA - DA NANG - 4254</t>
  </si>
  <si>
    <t>MT062587</t>
  </si>
  <si>
    <t>KMT VINMART+  K01/51 PHAM NHU XUONG - DA NANG - 4859</t>
  </si>
  <si>
    <t>MT062588</t>
  </si>
  <si>
    <t>KMT VINMART+  408 HOANG DIEU - DA NANG - 2483</t>
  </si>
  <si>
    <t>MT062589</t>
  </si>
  <si>
    <t>KMT VINMART+  359 TRAN HUNG DAO - DA NANG - 3849</t>
  </si>
  <si>
    <t>MT062590</t>
  </si>
  <si>
    <t>KMT VINMART+  154 LE DINH LY - DA NANG - 4062</t>
  </si>
  <si>
    <t>MT062591</t>
  </si>
  <si>
    <t>KMT VINMART+  99 CACH MANG THANG 8 - DA NANG - 3866</t>
  </si>
  <si>
    <t>MT062592</t>
  </si>
  <si>
    <t>KMT VINMART+  11 HA VAN TINH - DA NANG - 4552</t>
  </si>
  <si>
    <t>MT062593</t>
  </si>
  <si>
    <t>KMT VINMART+  101 AU CO - DA NANG - 3869</t>
  </si>
  <si>
    <t>MT062595</t>
  </si>
  <si>
    <t>KMT VINMART+  52 NGO THI NHAM - DA NANG - 3885</t>
  </si>
  <si>
    <t>MT062596</t>
  </si>
  <si>
    <t>KMT VINMART+  249-251 PHAM HUNG - DA NANG - 5563</t>
  </si>
  <si>
    <t>MT062597</t>
  </si>
  <si>
    <t>KMT VINMART+  563 NGO QUYEN - DA NANG - 3915</t>
  </si>
  <si>
    <t>MT062598</t>
  </si>
  <si>
    <t>KMT VINMART+  61 PHAM VAN NGHI - DA NANG - 3935</t>
  </si>
  <si>
    <t>MT062599</t>
  </si>
  <si>
    <t>KMT VINMART+  15 NGU BINH - HUE - 4852</t>
  </si>
  <si>
    <t>MT062600</t>
  </si>
  <si>
    <t>KMT VINMART+  97 TRAN PHU - HUE - 4879</t>
  </si>
  <si>
    <t>MT062602</t>
  </si>
  <si>
    <t>KMT VINMART+  450 CUA DAI - QUANG NAM - 4543</t>
  </si>
  <si>
    <t>MT062603</t>
  </si>
  <si>
    <t>KMT VINMART+  536 HAI BA TRUNG - QUANG NAM - 5084</t>
  </si>
  <si>
    <t>MT062604</t>
  </si>
  <si>
    <t>KMT VINMART+  53 DINH TIEN HOANG - QUANG NAM - 4438</t>
  </si>
  <si>
    <t>MT062605</t>
  </si>
  <si>
    <t>KMT VINMART+  134A-B TRAN NHAN TONG - QUANG NAM - 4542</t>
  </si>
  <si>
    <t>MT062606</t>
  </si>
  <si>
    <t>KMT VINMART+  114 NGUYEN DUY HIEU - QUANG NAM - 5171</t>
  </si>
  <si>
    <t>MT062607</t>
  </si>
  <si>
    <t>KMT VINMART+  57 HUNG VUONG - QUANG NAM - 4427</t>
  </si>
  <si>
    <t>MT062609</t>
  </si>
  <si>
    <t>KMT VINMART+  127 LE HONG PHONG - QUANG NAM - 4541</t>
  </si>
  <si>
    <t>MT062610</t>
  </si>
  <si>
    <t>KMT VINMART+  17 NGUYEN TRI PHUONG - QUANG NAM - 4423</t>
  </si>
  <si>
    <t>MT062611</t>
  </si>
  <si>
    <t>KMT VINMART+  67 NGUYEN TAT THANH - QUANG NAM - 4428</t>
  </si>
  <si>
    <t>MT062612</t>
  </si>
  <si>
    <t>KMT VINMART+  118 LY THUONG KIET - QUANG NAM - 5245</t>
  </si>
  <si>
    <t>MT062614</t>
  </si>
  <si>
    <t>KMT VINMART+  83 QUANG TRUNG - QUANG NGAI - 5129</t>
  </si>
  <si>
    <t>MT062615</t>
  </si>
  <si>
    <t>KMT VINMART+  118 QUOC LO 9B - QUANG TRI - 5039</t>
  </si>
  <si>
    <t>MT062616</t>
  </si>
  <si>
    <t>KMT VINMART+  218 LE DUAN - QUANG TRI - 5037</t>
  </si>
  <si>
    <t>MT062627</t>
  </si>
  <si>
    <t>KMT VINMART+  7 NGUYEN DUY DUONG - 4336</t>
  </si>
  <si>
    <t>MT062628</t>
  </si>
  <si>
    <t>KMT VINMART+  13-15 XUAN THUY - CAN THO - 4501</t>
  </si>
  <si>
    <t>MT062630</t>
  </si>
  <si>
    <t>KMT VINMART+  80 TON DUC THANG - SOC TRANG - 4788</t>
  </si>
  <si>
    <t>MT062639</t>
  </si>
  <si>
    <t>KMT VINMART+  134A DUONG 3/2 - NINH KIEU - CAN THO - 3375</t>
  </si>
  <si>
    <t>MT062640</t>
  </si>
  <si>
    <t>KMT VINMART+  CAO OC LEXINGTON - 67 MAI CHI THO - 2965</t>
  </si>
  <si>
    <t>MT062641</t>
  </si>
  <si>
    <t>KMT VINMART+  119-121 DE THAM - NINH KIEU - CAN THO - 3050</t>
  </si>
  <si>
    <t>MT072654</t>
  </si>
  <si>
    <t>KMT VINMART+  87 NO TRANG LONG - 2578</t>
  </si>
  <si>
    <t>MT072656</t>
  </si>
  <si>
    <t>KMT VINMART+  156 NGUYEN TRAI - HUE - 4689</t>
  </si>
  <si>
    <t>MT072657</t>
  </si>
  <si>
    <t>KMT VINMART+  50 PHAN BOI CHAU - HUE - 4629</t>
  </si>
  <si>
    <t>MT072658</t>
  </si>
  <si>
    <t>KMT VINMART+  40 TRAN QUANG DIEU - DA NANG - 3874</t>
  </si>
  <si>
    <t>MT072659</t>
  </si>
  <si>
    <t>KMT VINMART+  53 PHAN DANG LUU - DA NANG - 2040</t>
  </si>
  <si>
    <t>MT072660</t>
  </si>
  <si>
    <t>KMT VINMART+  84 BUI TA HAN - DA NANG - 5011</t>
  </si>
  <si>
    <t>MT072661</t>
  </si>
  <si>
    <t>KMT VINMART+  324 NGU HANH SON - DA NANG - 3744</t>
  </si>
  <si>
    <t>MT072662</t>
  </si>
  <si>
    <t>KMT VINMART+  64 TO HIEN THANH - DA NANG - 4806</t>
  </si>
  <si>
    <t>MT072663</t>
  </si>
  <si>
    <t>KMT VINMART+  110 TIEU LA - DA NANG - 3854</t>
  </si>
  <si>
    <t>MT072664</t>
  </si>
  <si>
    <t>KMT VINMART+  59 NGUYEN VAN THOAI - DA NANG - 2996</t>
  </si>
  <si>
    <t>MT072665</t>
  </si>
  <si>
    <t>KMT VINMART+  05 TRUONG CHI CUONG - DA NANG - 2597</t>
  </si>
  <si>
    <t>MT072666</t>
  </si>
  <si>
    <t>KMT VINMART+  43 HO QUY LY - DA NANG - 4434</t>
  </si>
  <si>
    <t>MT072667</t>
  </si>
  <si>
    <t>KMT VINMART+  445 TRUNG NU VUONG - DA NANG - 3665</t>
  </si>
  <si>
    <t>MT072668</t>
  </si>
  <si>
    <t>KMT VINMART+  376-378 KINH DUONG VUONG - DA NANG - 4439</t>
  </si>
  <si>
    <t>MT072669</t>
  </si>
  <si>
    <t>KMT VINMART+  55 HO XUAN HUONG - DA NANG - 2959</t>
  </si>
  <si>
    <t>MT072670</t>
  </si>
  <si>
    <t>KMT VINMART+  429-431 HA HUY TAP - DA NANG - 4413</t>
  </si>
  <si>
    <t>MT072671</t>
  </si>
  <si>
    <t>KMT VINMART+  45/9 LE HONG PHONG - BINH THUY - CAN THO - 4271</t>
  </si>
  <si>
    <t>MT072672</t>
  </si>
  <si>
    <t>KMT VINMART+  190/2 CACH MANG THANG 8 - THUAN AN - BINH DUONG - 3800</t>
  </si>
  <si>
    <t>MT072673</t>
  </si>
  <si>
    <t>KMT VINMART+  370 KHU VUC YEN TRUNG - LE BINH - CAI RANG - CAN THO - 3829</t>
  </si>
  <si>
    <t>MT072677</t>
  </si>
  <si>
    <t>KMT VINMART+  10 DUONG D5 - Q. BINH THANH - 2682</t>
  </si>
  <si>
    <t>MT072682</t>
  </si>
  <si>
    <t>KMT VINMART+  90A2-92A2 KDC HUNG PHU 1 - CAI RANG - CAN THO - 4296</t>
  </si>
  <si>
    <t>MT072683</t>
  </si>
  <si>
    <t>KMT VINMART+  72A-72B VO THI SAU - TP. VUNG TAU - 3359</t>
  </si>
  <si>
    <t>MT072684</t>
  </si>
  <si>
    <t>KMT FAMILY - LO DC37 KHU DAN CU VIETSING - 00225</t>
  </si>
  <si>
    <t>MT072685</t>
  </si>
  <si>
    <t>KMT VINMART+  7 HOANG HOA THAM - TP. VUNG TAU - 4499</t>
  </si>
  <si>
    <t>KMT VINMART+  63 NUI THANH - DA NANG - 4325</t>
  </si>
  <si>
    <t>KMT VINMART+  485 TRAN CAO VAN - DA NANG - 2933</t>
  </si>
  <si>
    <t>KMT VINMART+  228 KINH DUONG VUONG - DA NANG - 3297</t>
  </si>
  <si>
    <t>KMT VINMART+  226 THAI THI BOI - DA NANG - 4430</t>
  </si>
  <si>
    <t>KMT VINMART+  K116/92 NGUYEN VAN THOAI - DA NANG - 4807</t>
  </si>
  <si>
    <t>KMT VINMART+  184 TRAN HUNG DAO - NINH KIEU - CAN THO - 4292</t>
  </si>
  <si>
    <t>KMT MINISTOP - SH9 SAI GON AVENUE - LO BC DS 11  - S165</t>
  </si>
  <si>
    <t>KMT VINMART+  17/9 LE HONG PHONG - 3447</t>
  </si>
  <si>
    <t>KMT VINMART+  155 LY TU TRONG - NINH KIEU - CAN THO - 4415</t>
  </si>
  <si>
    <t>KMT CIRCLE K - 395 KINH DUONG VUONG (CONG VAO SO 2) - SG0279</t>
  </si>
  <si>
    <t>KMT CIRCLE K - 395 KINH DUONG VUONG (BAI TRA KHACH) - SG0280</t>
  </si>
  <si>
    <t>KMT VINMART+  158 DUONG 30/04 - NINH KIEU - CAN THO - 5234</t>
  </si>
  <si>
    <t>KMT VINMART+  390Z NGUYEN VAN CU - AN KHANH - NINH KIEU - CAN THO - 4098</t>
  </si>
  <si>
    <t>KMT VINMART+  40 DO LUONG - PHUONG 11 - VUNG TAU - 4297</t>
  </si>
  <si>
    <t>MT072732</t>
  </si>
  <si>
    <t>KMT VINMART+  S07-CCRUBY - BO BAO - SON KY - TAN PHU - 2620</t>
  </si>
  <si>
    <t>MT072733</t>
  </si>
  <si>
    <t>KMT VINMART+  784 DUONG 3/2 - VINH LAC - RACH GIA - KIEN GIANG - 4818</t>
  </si>
  <si>
    <t>KMT VINMART+  29-31 DUONG A3 - KDC HUNG PHU - CAI RANG - CAN THO - 3504</t>
  </si>
  <si>
    <t>KMT VINMART+  59 NGO TAT TO - 4395</t>
  </si>
  <si>
    <t>KMT VINMART+  399 NGUYEN DE - NINH KIEU - CAN THO - 5271</t>
  </si>
  <si>
    <t>MT072739</t>
  </si>
  <si>
    <t>KMT VINMART+  140B/1 NGUYEN VAN CU - NINH KIEU - CAN THO - 4661</t>
  </si>
  <si>
    <t>MT072750</t>
  </si>
  <si>
    <t>KMT VINMART+  152 TRAN CAO VAN - DA NANG - 3272</t>
  </si>
  <si>
    <t>MT072751</t>
  </si>
  <si>
    <t>KMT VINMART+  76B-76C BA HUYEN THANH QUAN - DA NANG - 3739</t>
  </si>
  <si>
    <t>MT072752</t>
  </si>
  <si>
    <t>KMT VINMART+   522 NUI THANH - DA NANG - 3756</t>
  </si>
  <si>
    <t>MT072753</t>
  </si>
  <si>
    <t>KMT VINMART+   274 NGUYEN PHUOC NGUYEN - DA NANG - 3797</t>
  </si>
  <si>
    <t>KMT VINMART+   K48/104 LE DINH DUONG - DA NANG - 4279</t>
  </si>
  <si>
    <t>KMT VINMART+  107 PHAN CHU TRINH - QUANG NGAI - 5229</t>
  </si>
  <si>
    <t>KMT VINMART+   02 TON THAT DAM - DA NANG - 5261</t>
  </si>
  <si>
    <t>MT072765</t>
  </si>
  <si>
    <t>KMT VISSAN - 264A NGUYEN THAI BINH</t>
  </si>
  <si>
    <t>B</t>
  </si>
  <si>
    <t>C</t>
  </si>
  <si>
    <t>A</t>
  </si>
  <si>
    <t>GHI CHÚ</t>
  </si>
  <si>
    <t>MT072767</t>
  </si>
  <si>
    <t>KMT VINMART+  457 DUONG 3/2 - VINH LAC - RACH GIA - KIEN GIANG - 4862</t>
  </si>
  <si>
    <t>ST130131</t>
  </si>
  <si>
    <t>KMT SATRA - 310 NGUYEN VAN BUA - 1194</t>
  </si>
  <si>
    <t>KMT VINMART+  278C TRUNG NU VUONG - HAI CHAU - DA NANG - 2594</t>
  </si>
  <si>
    <t>KMT VINMART+  61 NGUYEN DUY HIEU - SON TRA - DA NANG - 3486</t>
  </si>
  <si>
    <t>KMT VINMART+  47 CHAU THUONG VAN - HAI CHAU - DA NANG - 3674</t>
  </si>
  <si>
    <t>KMT VINMART+  124 NGUYEN DUC TRUNG - THANH KHE - DA NANG - 5421</t>
  </si>
  <si>
    <t>KMT SATRA - 195-197 BA HOM - 1028</t>
  </si>
  <si>
    <t>KMT SATRA - 1/64 NGUYEN VAN QUA - 1054</t>
  </si>
  <si>
    <t>KMT SATRA - C13/34 DINH DUC THIEN - 1095</t>
  </si>
  <si>
    <t>KMT SATRA - 78 LE VINH HOA - 1099</t>
  </si>
  <si>
    <t>KMT SATRA - 2/89 HA HUY GIAP - 1123</t>
  </si>
  <si>
    <t>KMT SATRA - 114 AN DUONG VUONG - 1146</t>
  </si>
  <si>
    <t>KMT SATRA - 1403 NGUYEN DUY TRINH - 1149</t>
  </si>
  <si>
    <t>KMT SATRA - SO D7/39 AN PHU TAY – HUNG LONG - 1171</t>
  </si>
  <si>
    <t>KMT SATRA - 187 HIEP BINH - 1185</t>
  </si>
  <si>
    <t>KMT SATRA - 1560/2 LE VAN LUONG - 1187</t>
  </si>
  <si>
    <t>KMT SATRA - 109/4E TRINH THI MIENG - 1204</t>
  </si>
  <si>
    <t>MT082798</t>
  </si>
  <si>
    <t>KMT VINMART+  CAN 0.01 - TANG 1 - LO A - CHUNG CU QUAN 2 - BINHTRUNG DONG - 2931</t>
  </si>
  <si>
    <t>MT082800</t>
  </si>
  <si>
    <t>KMT SATRA - 454 TUNG THIEN VUONG - 1190</t>
  </si>
  <si>
    <t>Grand Total</t>
  </si>
  <si>
    <t>KMT FAMILY - TANG TRET - BLOCK D3 - KHU B - KTX LANG DH QUOC GIA - 00196</t>
  </si>
  <si>
    <t>KMT FAMILY - KHOI A3 - 1 - KHU B - KTX LANG DH QUOC GIA - 00029</t>
  </si>
  <si>
    <t>KMT FAMILY - 123A HOANG HOA THAM - 00211</t>
  </si>
  <si>
    <t>KMT FAMILY - G05 -TANG TRET - BLOCK CT2 - THUA DAT 351 - DAI LO BINH DUONG - 00208</t>
  </si>
  <si>
    <t>KMT MINISTOP - 46 NGUYEN LAM</t>
  </si>
  <si>
    <t>KMT MINISTOP - 666/64 DUONG 3/2 - S129</t>
  </si>
  <si>
    <t>KMT MINISTOP - A2 FH 09 TON DUC THANG - S131</t>
  </si>
  <si>
    <t>KMT MINISTOP - 127A7 TANG NHON PHU</t>
  </si>
  <si>
    <t>KMT MINISTOP - 107/1 BUI VIEN - S133</t>
  </si>
  <si>
    <t>KMT MINISTOP - 209 TON THAT THUYET</t>
  </si>
  <si>
    <t>KMT MINISTOP - 62 BINH GIA - S99</t>
  </si>
  <si>
    <t>KMT SATRA - 249 AP CHIEN LUOC - 1180</t>
  </si>
  <si>
    <t>KMT SATRA - 1131A - 1131B LE VAN LUONG - 1186</t>
  </si>
  <si>
    <t>KMT SATRA - 863 QUOC LO 22 - 1126</t>
  </si>
  <si>
    <t>MT082909</t>
  </si>
  <si>
    <t>KMT VINMART+  O 119 DC 30 DUONG D11 - KDC VIET SING - 3919</t>
  </si>
  <si>
    <t>MT082910</t>
  </si>
  <si>
    <t xml:space="preserve">KMT COOP FOOD - 478A - 482A TO NGOC VAN </t>
  </si>
  <si>
    <t>MT082911</t>
  </si>
  <si>
    <t>KMT VINMART+  O 23 DC 01 DUONG D11 - KDC VIET SING - 3669</t>
  </si>
  <si>
    <t>MT082912</t>
  </si>
  <si>
    <t>KMT COOP FOOD - 828A NGUYEN DUY TRINH - PHU HUU</t>
  </si>
  <si>
    <t>MT082916</t>
  </si>
  <si>
    <t>KMT VINMART+  3/352 KP HOA LAN 1 - THUAN GIAO - 3867</t>
  </si>
  <si>
    <t>MT082917</t>
  </si>
  <si>
    <t>KMT SATRA -1239 TINH LO 8 - TTTM CU CHI</t>
  </si>
  <si>
    <t>MT082918</t>
  </si>
  <si>
    <t>KMT VINMART+  88 HA HUY TAP - DA NANG - 2588</t>
  </si>
  <si>
    <t>MT082919</t>
  </si>
  <si>
    <t>KMT VINMART+  80 NGU HANH SON - DA NANG - 3003</t>
  </si>
  <si>
    <t>MT082920</t>
  </si>
  <si>
    <t>KMT VINMART+  121 CU CHINH LAN - DA NANG - 3481</t>
  </si>
  <si>
    <t>MT082921</t>
  </si>
  <si>
    <t>KMT VINMART+  413 TRUONG SON - DA NANG - 5235</t>
  </si>
  <si>
    <t>MT082924</t>
  </si>
  <si>
    <t>KMT VINMART+  44-46 BUI QUANG TRINH - CAI RANG - CAN THO - 4530</t>
  </si>
  <si>
    <t>MT082925</t>
  </si>
  <si>
    <t>KMT SATRA - C6/27 PHAM HUNG - TTTM BINH CHANH</t>
  </si>
  <si>
    <t>MT082926</t>
  </si>
  <si>
    <t>KMT SATRA - 460 DUONG 3 THANG 2 - TTTM Q10</t>
  </si>
  <si>
    <t>MT082927</t>
  </si>
  <si>
    <t>KMT MINISTOP - 200 DUONG 3 THANG 2 - S170</t>
  </si>
  <si>
    <t>MT082928</t>
  </si>
  <si>
    <t>KMT VINMART+  103/1 KHU PHO 1A - AN PHU - THUAN AN - 3357</t>
  </si>
  <si>
    <t>MT082929</t>
  </si>
  <si>
    <t>KMT VINMART+  BDG 108 HOANG HOA THAM - 3920</t>
  </si>
  <si>
    <t>MT082942</t>
  </si>
  <si>
    <t>MT082943</t>
  </si>
  <si>
    <t>KMT VINMART+  CC CARINA - 1648 VO VAN KIET - P.16 - Q.8 - 2647</t>
  </si>
  <si>
    <t>MT082946</t>
  </si>
  <si>
    <t>KMT VINMART+  TANG 1 BLOCK A CC FLORA - PHUOC LONG B - Q.9 - 3259</t>
  </si>
  <si>
    <t>MT082947</t>
  </si>
  <si>
    <t>KMT VINMART+  2G NGUYEN XUAN NHI - DA NANG - 2041</t>
  </si>
  <si>
    <t>MT082948</t>
  </si>
  <si>
    <t>KMT VINMART+  109 HAI PHONG - DA NANG - 2591</t>
  </si>
  <si>
    <t>MT082950</t>
  </si>
  <si>
    <t>KMT VINMART+  76 LE THANH NGHI - DA NANG - 2997</t>
  </si>
  <si>
    <t>MT082951</t>
  </si>
  <si>
    <t>KMT VINMART+  108 LE DO - DA NANG - 3002</t>
  </si>
  <si>
    <t>MT082952</t>
  </si>
  <si>
    <t>KMT VINMART+  757 TRAN CAO VAN - DA NANG - 3128</t>
  </si>
  <si>
    <t>MT082953</t>
  </si>
  <si>
    <t>KMT VINMART+  56 DOAN UAN - DA NANG - 3418</t>
  </si>
  <si>
    <t>MT082954</t>
  </si>
  <si>
    <t>KMT VINMART+  LO B-3 KDC SO 5 - DA NANG - 3485</t>
  </si>
  <si>
    <t>MT082955</t>
  </si>
  <si>
    <t>KMT VINMART+  53 PHAM CU LUONG - DA NANG - 3487</t>
  </si>
  <si>
    <t>MT082956</t>
  </si>
  <si>
    <t>KMT VINMART+  180 PHAM CU LUONG - DA NANG - 3577</t>
  </si>
  <si>
    <t>MT082957</t>
  </si>
  <si>
    <t>KMT VINMART+  09 TRUNG NU VUONG - DA NANG - 3767</t>
  </si>
  <si>
    <t>MT082958</t>
  </si>
  <si>
    <t>KMT VINMART+  63 PHAN TU - DA NANG - 3781</t>
  </si>
  <si>
    <t>MT082959</t>
  </si>
  <si>
    <t>KMT VINMART+  135B NGUYEN CONG TRU - DA NANG - 3801</t>
  </si>
  <si>
    <t>MT082960</t>
  </si>
  <si>
    <t>KMT VINMART+  LO 6B1-34 KDC - 4 NGUYEN TRI PHUONG - DA NANG - 3819</t>
  </si>
  <si>
    <t>MT082961</t>
  </si>
  <si>
    <t>KMT VINMART+  200 NUI THANH - DA NANG - 3938</t>
  </si>
  <si>
    <t>MT082962</t>
  </si>
  <si>
    <t>KMT VINMART+  119 HUYNH NGOC HUE - DA NANG - 3956</t>
  </si>
  <si>
    <t>MT082963</t>
  </si>
  <si>
    <t>KMT VINMART+  164 KY DONG - DA NANG - 4071</t>
  </si>
  <si>
    <t>MT082964</t>
  </si>
  <si>
    <t>KMT VINMART+  766 TRAN CAO VAN - DA NANG - 4432</t>
  </si>
  <si>
    <t>MT082965</t>
  </si>
  <si>
    <t>KMT VINMART+  245-247 LE THANH NGHI - DA NANG - 4488</t>
  </si>
  <si>
    <t>MT082966</t>
  </si>
  <si>
    <t>KMT VINMART+  LO 01B2-12 KDC SU DOAN 372 - DA NANG - 4489</t>
  </si>
  <si>
    <t>MT082967</t>
  </si>
  <si>
    <t>KMT VINMART+  278 NGUYEN CONG TRU - DA NANG - 4545</t>
  </si>
  <si>
    <t>MT082968</t>
  </si>
  <si>
    <t>KMT VINMART+  133 DO BA - DA NANG - 4559</t>
  </si>
  <si>
    <t>MT082970</t>
  </si>
  <si>
    <t>KMT VINMART+  SAVICO 66 VO VAN TAN - DA NANG - 5012</t>
  </si>
  <si>
    <t>MT082971</t>
  </si>
  <si>
    <t>KMT VINMART+  226 LY TRIEN - DA NANG - 5277</t>
  </si>
  <si>
    <t>MT082972</t>
  </si>
  <si>
    <t>KMT VINMART+  91 CHAU THI VINH TE - DA NANG - 5412</t>
  </si>
  <si>
    <t>MT082973</t>
  </si>
  <si>
    <t>KMT VINMART+  524C/12 KHU C - KP TAN PHU 1 - TAN BINH - DI AN - 4195</t>
  </si>
  <si>
    <t>MT082977</t>
  </si>
  <si>
    <t>KMT VINMART+  220/16 XO VIET NGHE TINH - P.21 - Q.BINH THANH - 3140</t>
  </si>
  <si>
    <t>MT082978</t>
  </si>
  <si>
    <t>KMT VINMART+  416 NGUYEN THI MINH KHAI - DONG CHIEU - TAN DONG HIEP - DI AN - 3427</t>
  </si>
  <si>
    <t>MT082982</t>
  </si>
  <si>
    <t>KMT COOP FOOD - 275 TINH LO 15 - TAN THANH DONG - CU CHI</t>
  </si>
  <si>
    <t>MT082983</t>
  </si>
  <si>
    <t>KMT VINMART+  KDC DIEU HIEN - 21-22 VO NGUYEN GIAP - PHU THU - CAI RANG - CAN THO - 3735</t>
  </si>
  <si>
    <t>MT082988</t>
  </si>
  <si>
    <t>KMT VINMART+  342/2A KHU PHO CHIEU LIEU - P. TAN DONG HIEP - DI AN - BINH DUONG - 4195</t>
  </si>
  <si>
    <t>MT082993</t>
  </si>
  <si>
    <t>KMT VINMART+  LO 44 B2.2 TRAN BACH DANG - DA NANG - 3930</t>
  </si>
  <si>
    <t>MT082994</t>
  </si>
  <si>
    <t>KMT VINMART+  28 DUONG 2 THANG 9 - DA NANG - 4196</t>
  </si>
  <si>
    <t>MT082995</t>
  </si>
  <si>
    <t>KMT VINMART+  205 CACH MANG THANG 8 - DA NANG - 5138</t>
  </si>
  <si>
    <t>MT082999</t>
  </si>
  <si>
    <t>KMT COOP MART - 431A HOANG VAN THU - P.4 - Q. TAN BINH</t>
  </si>
  <si>
    <t>MT083001</t>
  </si>
  <si>
    <t>XA</t>
  </si>
  <si>
    <t>MT083003</t>
  </si>
  <si>
    <t>MT083010</t>
  </si>
  <si>
    <t>KMT VINMART+  404/12 NGUYEN VAN LINH - AN KHANH - NINH KIEU - CAN THO - 2991</t>
  </si>
  <si>
    <t>MT093011</t>
  </si>
  <si>
    <t>KMT CIRCLE K - 273 TRAN BINH TRONG - P.4 - Q.5 - SG0281</t>
  </si>
  <si>
    <t>MT093012</t>
  </si>
  <si>
    <t>KMT MINISTOP - D2.01.04 - KHU NHA O CAO TANG SAPHIRE - 454 VO CHI CONG - PHU HUU - Q.9 - S173</t>
  </si>
  <si>
    <t>MT093015</t>
  </si>
  <si>
    <t>KMT VINMART+  177 NGUYEN HUE - KHOM 3 - P.1 - SOC TRANG - 5253</t>
  </si>
  <si>
    <t>MT093020</t>
  </si>
  <si>
    <t>KMT VINMART+  163H-163H/7 NGUYEN VAN CU NOI DAI - P. AN KHANH - Q. NINH KIEU - CAN THO - 4278</t>
  </si>
  <si>
    <t>MT093023</t>
  </si>
  <si>
    <t>KMT VINMART+  95 NGUYEN TRUNG TRUC - P. VINH BAO - RACH GIA - KIEN GIANG - 5147</t>
  </si>
  <si>
    <t>MT093027</t>
  </si>
  <si>
    <t>KMT COOP FOOD - BLOCK A EHOME S DUONG SO 9 - KP.2 - P.PHU HUU - Q.9</t>
  </si>
  <si>
    <t>MT093035</t>
  </si>
  <si>
    <t>KMT VINMART+  6 NGUYEN BAO DUC - KP6 - P. TAM HIEP - BIEN HOA - DONG NAI - 4948</t>
  </si>
  <si>
    <t>MT093041</t>
  </si>
  <si>
    <t>KMT VINMART+  6 DOAN THI KIA - P. TAN DONG HIEP - DI AN - BINH DUONG - 4182</t>
  </si>
  <si>
    <t>MT093042</t>
  </si>
  <si>
    <t>KMT VINMART+  4/4 TO 6 - KHU PHO 10 - P. TAN BIEN - BIEN HOA - DONG NAI - 3626</t>
  </si>
  <si>
    <t>MT093043</t>
  </si>
  <si>
    <t>KMT VINMART+  340 BUI TRONG NGHIA - KHU PHO 3 - P. TRANG DAI - BIEN HOA - DONG NAI - 4090</t>
  </si>
  <si>
    <t>MT093044</t>
  </si>
  <si>
    <t>KMT VINMART+  53 DUONG 88 (HOANG BA BICH) - KHU PHO 5A - P. LONG BINH - BIEN HOA - DONG NAI - 3888</t>
  </si>
  <si>
    <t>MT103046</t>
  </si>
  <si>
    <t>KMT VINMART+  36-38 A13 NGUYEN VAN TIEN - TAN PHONG - BIEN HOA - 3810</t>
  </si>
  <si>
    <t>MT103047</t>
  </si>
  <si>
    <t>KMT VINMART+  18/30A TO 24 - KHU PHO 5 - TRANG DAI - BIEN HOA - DONG NAI - 3590</t>
  </si>
  <si>
    <t>MT103054</t>
  </si>
  <si>
    <t>KMT VINMART+  89 TO 9 - KHU PHO 1 - TAN HIEP - BIEN HOA - DONG NAI - 4186</t>
  </si>
  <si>
    <t>MT103056</t>
  </si>
  <si>
    <t>KMT VINMART+  27 LY VAN SAM - KHU PHO 6 - TAM HIEP - BIEN HOA - DONG NAI - 3593</t>
  </si>
  <si>
    <t>MT103057</t>
  </si>
  <si>
    <t>KMT VINMART+  155 TRUONG DINH - TAN MA - BIEN HOA - 4506</t>
  </si>
  <si>
    <t>MT103059</t>
  </si>
  <si>
    <t>KMT VINMART+  27 DUONG 643 - KHU PHO 2 - P. LONG BINH - TP. BIEN HOA - DONG NAI - 3578</t>
  </si>
  <si>
    <t>MT103060</t>
  </si>
  <si>
    <t>KMT VINMART+  H2/4 TO 34 - KDC TAN PHONG - KHU PHO 7 - P. TAN PHONG - TP. BIEN HOA - DONG NAI - 4352</t>
  </si>
  <si>
    <t>MT103061</t>
  </si>
  <si>
    <t>KMT VINMART+  491 LE HONG PHONG - KHOM 5 - P. 3 - SOC TRANG - 5435</t>
  </si>
  <si>
    <t>MT103062</t>
  </si>
  <si>
    <t>KMT COOP FOOD - BLOCK A KHU CAN HO SACOM BINH THANG - 207A QL1A - P.BINH THANG -TX.DI AN - BINH DUONG</t>
  </si>
  <si>
    <t>MT103064</t>
  </si>
  <si>
    <t>KMT VINMART+  34/31 - 34/33 TRAN THAI TONG - P. 15 - Q. TAN BINH - 3834</t>
  </si>
  <si>
    <t>MT103065</t>
  </si>
  <si>
    <t>KMT VINMART+  42 DUONG SO 3 - P. AN BINH - Q. 2 - 2958</t>
  </si>
  <si>
    <t>MT103066</t>
  </si>
  <si>
    <t>KMT CIRCLE K - 139 NGUYEN DUC CANH - TAN PHONG - Q.7 - SG0282</t>
  </si>
  <si>
    <t>MT103068</t>
  </si>
  <si>
    <t>KMT VINMART+  C5/20 PHAM HUNG - XA BINH HUNG - H. BINH CHANH - 5560</t>
  </si>
  <si>
    <t>MT103069</t>
  </si>
  <si>
    <t>KMT VINMART+  56 DUONG S9 - P. TAY THANH - Q. TAN PHU - 3214</t>
  </si>
  <si>
    <t>MT103070</t>
  </si>
  <si>
    <t>KMT VINMART+  584 NGUYEN CHI THANH - P.7 - Q.11 - 2957</t>
  </si>
  <si>
    <t>MT103071</t>
  </si>
  <si>
    <t>KMT VINMART+  8F2-9F2 DUONG N4 - P. BUU LONG - BIEN HOA - DONG NAI - 5241</t>
  </si>
  <si>
    <t>MT103072</t>
  </si>
  <si>
    <t>KMT VINMART+  THUA DAT 448-449 - THUAN GIAO - THUAN AN - BINH DUONG - 3847</t>
  </si>
  <si>
    <t>MT103074</t>
  </si>
  <si>
    <t>KMT VINMART+  921 BINH GIA - P. 10 - TP. VUNG TAU - BA RIA-VUNG TAU - 3397</t>
  </si>
  <si>
    <t>MT103075</t>
  </si>
  <si>
    <t>KMT VINMART+  54A LY THUONG KIET - P. MY BINH - TP. LONG XUYEN - AN GIANG - 4550</t>
  </si>
  <si>
    <t>MT103076</t>
  </si>
  <si>
    <t>KMT VINMART+  159 LE QUANG DINH - P. THANG NHAT - TP. VUNG TAU - BA RIA-VUNG TAU - 5126</t>
  </si>
  <si>
    <t>MT103077</t>
  </si>
  <si>
    <t>KMT VINMART+  890 DUONG 30/4 - P. 11 - TP. VUNG TAU - BA RIA-VUNG TAU - 3444</t>
  </si>
  <si>
    <t>MT103078</t>
  </si>
  <si>
    <t>KMT VINMART+  A2-12A GO DUA - P. TAM BINH - Q. THU DUC - 2387</t>
  </si>
  <si>
    <t>MT103082</t>
  </si>
  <si>
    <t>MT103083</t>
  </si>
  <si>
    <t>KMT VINMART+  216 DUONG 3/2 - P. HUNG LOI - NINH KIEU - CAN THO - 3636</t>
  </si>
  <si>
    <t>MT103084</t>
  </si>
  <si>
    <t>KMT VINMART+  209 NGUYEN HUU CANH - P. THANG NHAT - VUNG TAU - 3788</t>
  </si>
  <si>
    <t>MT103085</t>
  </si>
  <si>
    <t>KMT VINMART+  1481 DUONG 30/4 - P. 12 - TP. VUNG TAU - 4224</t>
  </si>
  <si>
    <t>MT103086</t>
  </si>
  <si>
    <t>KMT VINMART+  63/2 PHAN DINH PHUNG - P. 4 - TP. BEN TRE - 5127</t>
  </si>
  <si>
    <t>MT103087</t>
  </si>
  <si>
    <t>KMT VINMART+  218/2 AP XOM CONG - BEN LUC - LONG AN - 5103</t>
  </si>
  <si>
    <t>MT103088</t>
  </si>
  <si>
    <t>KMT VINMART+  491 NGUYEN THI MINH KHAI - KHOM 7 - P. 7 - TRA VINH - 5211</t>
  </si>
  <si>
    <t>MT103089</t>
  </si>
  <si>
    <t>KMT VINMART+  24 LE LOI - KHOM 1 - P. 1 - TRA VINH - 5243</t>
  </si>
  <si>
    <t>MT103090</t>
  </si>
  <si>
    <t>KMT VINMART+  28-29 HUNG VUONG - KHOM 2 - P. 5 - TRA VINH - 5164</t>
  </si>
  <si>
    <t>MT103091</t>
  </si>
  <si>
    <t>KMT VINMART+  120 TRAN QUOC TUAN - P. 2 - TRA VINH - 5498</t>
  </si>
  <si>
    <t>MT103092</t>
  </si>
  <si>
    <t>KMT VINMART+  69 HUNG VUONG - P. 2 - TAN AN - LONG AN - 4623</t>
  </si>
  <si>
    <t>MT103093</t>
  </si>
  <si>
    <t>KMT VINMART+  261K DUONG SO 1 - KHU PHO 3 - P. PHU TAN - BEN TRE - 5118</t>
  </si>
  <si>
    <t>MT103094</t>
  </si>
  <si>
    <t>KMT VINMART+  298F NGUYEN HUE - KHU PHO 2 - P. PHU KHUONG - BEN TRE - 5106</t>
  </si>
  <si>
    <t>MT103095</t>
  </si>
  <si>
    <t>KMT VINMART+  401B NGUYEN DINH CHIEU - P. 8 - BEN TRE - 5107</t>
  </si>
  <si>
    <t>MT103096</t>
  </si>
  <si>
    <t>KMT VINMART+  THU 491 &amp; 56 - P. 7 - VUNG TAU - 4150</t>
  </si>
  <si>
    <t>MT103097</t>
  </si>
  <si>
    <t>KMT VINMART+  320 QUOC LO 62 - P. 6 - TAN AN - LONG AN - 5531</t>
  </si>
  <si>
    <t>MT103098</t>
  </si>
  <si>
    <t>KMT VINMART+  28 KDT CHI LINH - P. AN NINH - VUNG TAU - 5480</t>
  </si>
  <si>
    <t>MT103099</t>
  </si>
  <si>
    <t>KMT VINMART+  86 NGO THI NHAM - KHU PHO NHI DONG 2 - DI AN - BINH DUONG - 3770</t>
  </si>
  <si>
    <t>MT103100</t>
  </si>
  <si>
    <t>KMT VINMART+  38 DANG VAN TRON - NHI HOA - HIEP HOA - BIEN HOA - DONG NAI - 4112</t>
  </si>
  <si>
    <t>MT103101</t>
  </si>
  <si>
    <t>KMT VINMART+  203 LY THUONG KIET - P. 5 - TP. MY THO - TIEN GIANG - 4557</t>
  </si>
  <si>
    <t>MT103102</t>
  </si>
  <si>
    <t>KMT VINMART+  48 NGUYEN AI QUOC - P. TAN HIEP - TP. BIEN HOA - DONG NAI - 4939</t>
  </si>
  <si>
    <t>MT103103</t>
  </si>
  <si>
    <t>KMT VINMART+  915B TRAN HUNG DAO - P. 5 - TP. MY THO - TIEN GIANG - 4593</t>
  </si>
  <si>
    <t>MT103106</t>
  </si>
  <si>
    <t>KMT VINMART+  42/4 NGUYEN HUYNH DUC - P. 8 - TP. MY THO - TIEN GIANG - 5252</t>
  </si>
  <si>
    <t>MT103107</t>
  </si>
  <si>
    <t>KMT VINMART+  200 NAM KY KHOI NGHIA - P. 1 - TP. MY THO - TIEN GIANG - 4560</t>
  </si>
  <si>
    <t>MT103111</t>
  </si>
  <si>
    <t>KMT VINMART+  152 LY THUONG KIET - P. 6 - TP. MY THO - TIEN GIANG - 3604</t>
  </si>
  <si>
    <t>MT103112</t>
  </si>
  <si>
    <t>KMT VINMART+  78 MAC DINH CHI - KHOM 3 - P. 9 - SOC TRANG - 5550</t>
  </si>
  <si>
    <t>MT103113</t>
  </si>
  <si>
    <t>KMT MINISTOP - T5-A01.02 - MASTERI THAO DIEN - 159 XA LO HA NOI - THAO DIEN - Q. 2 - S174</t>
  </si>
  <si>
    <t>MT103114</t>
  </si>
  <si>
    <t>KMT MINISTOP - A2-01-21 - CAO OC SAFIRA - PHU HU - Q. 9 - S175</t>
  </si>
  <si>
    <t>MT103115</t>
  </si>
  <si>
    <t>KMT VINMART+  1003/56 BINH GIA - KHU PHO 8 - RACH DUA - VUNG TAU - 3396</t>
  </si>
  <si>
    <t>MT103116</t>
  </si>
  <si>
    <t>KMT VINMART+  142A NGUYEN DANG - KHOM 8 - P. 6 - TRA VINH - 5172</t>
  </si>
  <si>
    <t>MT103117</t>
  </si>
  <si>
    <t>KMT VINMART+  468 NGUYEN DINH CHIEU - P. 3 - TAN AN - LONG AN - 4621</t>
  </si>
  <si>
    <t>MT103119</t>
  </si>
  <si>
    <t>KMT VINMART+  32 TRAN DONG - P. 3 - TP. VUNG TAU - 3612</t>
  </si>
  <si>
    <t>MT103120</t>
  </si>
  <si>
    <t>KMT VINMART+  LO TM BPA-01.05 BOTANICA PREMIER - 108-102B-114 HONG HA - P. 2 - TAN BINH - 5588</t>
  </si>
  <si>
    <t>MT103121</t>
  </si>
  <si>
    <t>KMT VINMART+  193 BINH GIA - P. 8 - TP. VUNG TAU - 4257</t>
  </si>
  <si>
    <t>MT103122</t>
  </si>
  <si>
    <t xml:space="preserve">KMT VINMART+  TANG TRET KHU TM VENICE - KDC NEW CITY - 17 MAI CHI THO - P. BINH KHANH - Q. 2 - 5591 </t>
  </si>
  <si>
    <t>MT103123</t>
  </si>
  <si>
    <t>KMT VINMART+  THUA DAT 1717 TBD SO 7 - DUONG VU DINH LIEU - HUNG THANH - CAI RANG - CAN THO - 5078</t>
  </si>
  <si>
    <t>MT103124</t>
  </si>
  <si>
    <t>KMT VINMART+  327 NGUYEN TRUNG TRUC - P. VINH LAC - TP. RACH GIA - KIEN GIANG - 5549</t>
  </si>
  <si>
    <t>MT103125</t>
  </si>
  <si>
    <t>KMT VINMART+ 20A12-21A12 KDC AN BINH - BIEN HOA - DONG NAI - 3535</t>
  </si>
  <si>
    <t>MT103126</t>
  </si>
  <si>
    <t>KMT VINMART+ THUA DAT 47 - UNG VAN KHIEM - MY PHUOC - LONG XUYEN - AN GIANG - 4630</t>
  </si>
  <si>
    <t>MT103127</t>
  </si>
  <si>
    <t>KMT FAMILY - B1.11B TANG 1 CAO OC THE EMPORIUM - 184 LE DAI HANH - P. 15 - Q. 11 - 00228</t>
  </si>
  <si>
    <t>MT103128</t>
  </si>
  <si>
    <t>KMT MEGAMARKET - LO B SONG HANH - KDT AN PHU - Q.2</t>
  </si>
  <si>
    <t>MT103129</t>
  </si>
  <si>
    <t>KMT VINMART+ 600B1 NGUYEN THI DINH - PHU KHUONG - BEN TRE - 5356</t>
  </si>
  <si>
    <t>MG</t>
  </si>
  <si>
    <t>MT113131</t>
  </si>
  <si>
    <t>KMT VINMART+ 10-11-12 TRUONG DINH - P. 1 - TAN AN - LONG AN - 4860</t>
  </si>
  <si>
    <t>MT113132</t>
  </si>
  <si>
    <t>KMT VINMART+ 303 NGUYEN VAN LINH - P. KHANH AN - Q. NINH KIEU  - CAN THO - 5232</t>
  </si>
  <si>
    <t>MT113134</t>
  </si>
  <si>
    <t>KMT VINMART+ 01 THAI PHIEN - BINH KHANH 2 - P. BINH KHANH - LONG XUYEN - AN GIANG - 4576</t>
  </si>
  <si>
    <t>MT113135</t>
  </si>
  <si>
    <t>KMT VINMART+ 77 UNG VAN KHIEM - TO 6 - DONG THANH - DONG XUYEN - LONG XUYEN - AN GIANG - 4572</t>
  </si>
  <si>
    <t>MT113136</t>
  </si>
  <si>
    <t>KMT VINMART+ THUA DAT 74-75 - MY XUYEN - LONG XUYEN - AN GIANG - 4751</t>
  </si>
  <si>
    <t>MT113137</t>
  </si>
  <si>
    <t>KMT VINMART+ 244-245 HAM NGHI - BINH KHANH - LONG XUYEN - AN GIANG - 4562</t>
  </si>
  <si>
    <t>MT113138</t>
  </si>
  <si>
    <t>KMT CIRCLE K - 454 VO CHI CONG - PHU HUU - Q. 9 - SG0283</t>
  </si>
  <si>
    <t>MT113139</t>
  </si>
  <si>
    <t>KMT CIRCLE K - 376 DUONG 30/4 - NINH KIEU - CAN THO - CT5006</t>
  </si>
  <si>
    <t>MT113140</t>
  </si>
  <si>
    <t>KMT VINMART+ 268/4-268/5 HUNG VUONG - MY LONG - LONG XUYEN - AN GIANG - 4549</t>
  </si>
  <si>
    <t>MT113141</t>
  </si>
  <si>
    <t>KMT VINMART+ 150 NGUYEN DU - DONG HA - QUANG TRI - 5035</t>
  </si>
  <si>
    <t>MT113142</t>
  </si>
  <si>
    <t>KMT VINMART+ 104 TRAN QUANG KHAI - TRUNG AN - MY THOI - LONG XUYEN - AN GIANG - 4606</t>
  </si>
  <si>
    <t>MT113143</t>
  </si>
  <si>
    <t>KMT VINMART+ 493/26 QUAN CO THANH - BINH KHANH - LONG XUYEN - AN GIANG - 4694</t>
  </si>
  <si>
    <t>MT113144</t>
  </si>
  <si>
    <t>KMT VINMART+ 365/14 NGUYEN VAN CU - AN KHANH - NINH KIEU - CAN THO - 5335</t>
  </si>
  <si>
    <t>MT113145</t>
  </si>
  <si>
    <t>KMT VINMART+ 116A1 TRUONG DINH - BINH THOI - P. 6 - BEN TRE - 5213</t>
  </si>
  <si>
    <t>MT113152</t>
  </si>
  <si>
    <t>KMT FAMILY - 2 NGUYEN AN NINH - DI AN - BINH DUONG - 00227</t>
  </si>
  <si>
    <t>MT113153</t>
  </si>
  <si>
    <t>KMT COOP FOOD - 474 TRAN HUNG DAO - P.LE BINH - Q.CAI RANG - CAN THO</t>
  </si>
  <si>
    <t>MT113154</t>
  </si>
  <si>
    <t>KMT VINMART+ 1056 QL 91 - P. CHAU VAN LIEM - Q. O MON - CAN THO - 4547</t>
  </si>
  <si>
    <t>MT113155</t>
  </si>
  <si>
    <t>KMT FAMILY - 6 HOANG HOA THAM - P. 2 - VUNG TAU - 00226</t>
  </si>
  <si>
    <t>MT113156</t>
  </si>
  <si>
    <t>KMT VINMART+ 160 TRAN QUANG DIEU - AN THOI - BINH THUY - CAN THO - 4130</t>
  </si>
  <si>
    <t>MT113160</t>
  </si>
  <si>
    <t>KMT VINMART+ 66 MAI XUAN THUONG - VINH HOA - NHA TRANG - KHANH HOA - 3520</t>
  </si>
  <si>
    <t>MT113164</t>
  </si>
  <si>
    <t>KMT COOP FOOD - 101M NGUYEN THI BUP - KHU PHO 3 - P.HIEP THANH - Q.12</t>
  </si>
  <si>
    <t>MT113165</t>
  </si>
  <si>
    <t>KMT VINMART+ THUA DAT 4128 - NOI HOA 2 - P. BINH AN - DI AN - BINH DUONG - 4228</t>
  </si>
  <si>
    <t>MT113166</t>
  </si>
  <si>
    <t>KMT VINMART+ 535A VO THI SAU - MY XUYEN - LONG XUYEN - AN GIANG - 4573</t>
  </si>
  <si>
    <t>MT113168</t>
  </si>
  <si>
    <t>KMT VINMART+ 175-176 DUONG N16 - KDC VO THI SAU - KHU PHO 7 - P. THONG NHAT - BIEN HOA - DONG NAI - 5140</t>
  </si>
  <si>
    <t>MT113170</t>
  </si>
  <si>
    <t>KMT VINMART+ A2 TRAN QUOC TOAN - KHU PHO 3 - P. BINH DA - BIEN HOA - DONG NAI - 3820</t>
  </si>
  <si>
    <t>MT113171</t>
  </si>
  <si>
    <t>KMT VINMART+ 3/9 NGUYEN VAN TO - LONG DIEN - LONG BINH TAN - BIEN HOA - DONG NAI - 4163</t>
  </si>
  <si>
    <t>MT113172</t>
  </si>
  <si>
    <t xml:space="preserve">KMT BHX - KHO DONG MAT ABA - HEM 1231 TINH LO 43 - KCX LINH TRUNG II - BINH CHIEU - THU DUC - 7933 </t>
  </si>
  <si>
    <t>MT113173</t>
  </si>
  <si>
    <t>KMT BHX - KHO DONG MAT PHAN THIET - LO I5 KCN PHAN THIET - PHONG NAM - PHAN THIET - BINH THUAN - 7122</t>
  </si>
  <si>
    <t>MT113177</t>
  </si>
  <si>
    <t>KMT VINMART+ 468 HUYNH VAN NGHE - KHU PHO 9 - BUU LONG - BIEN HOA - DONG NAI - 2988</t>
  </si>
  <si>
    <t>MT113178</t>
  </si>
  <si>
    <t>KMT VINMART+ 389 DUONG N6 - KDC KHU PHO 2 - P. LONG BINH TAN - BIEN HOA - DONG NAI - 4044</t>
  </si>
  <si>
    <t>MT113179</t>
  </si>
  <si>
    <t>KMT COOP FOOD - 1 NGUYEN THONG - P.9 - Q.3</t>
  </si>
  <si>
    <t>MT113180</t>
  </si>
  <si>
    <t>KMT VINMART+ KHOI D CC HIEP THANH 3 - P. HIEP THANH - THU DAU MOT - BINH DUONG - 4181</t>
  </si>
  <si>
    <t>MT113181</t>
  </si>
  <si>
    <t>KMT COOP FOOD - HEM 688/57 LE DUC THO - P.15 - Q.GO VAP</t>
  </si>
  <si>
    <t>MT113182</t>
  </si>
  <si>
    <t>KMT MEGA MARKET - 53 TAN THOI HIEP 7 - P. TAN THOI HIEP - Q. 12 - 10012</t>
  </si>
  <si>
    <t>MT113183</t>
  </si>
  <si>
    <t>KMT COOP FOOD NQ SKY 9 - CAN HO 001 - KHOI 1 - CT1 - LIEN PHUONG - P.PHU HUU -Q.9</t>
  </si>
  <si>
    <t>MT113184</t>
  </si>
  <si>
    <t>KMT VINMART+ 042 TO 2 - KHU PHO 3 - P. LONG BINH TAN - BIEN HOA - 3146</t>
  </si>
  <si>
    <t>MT113185</t>
  </si>
  <si>
    <t>KMT VINMART+ 12-14-14A TAN LAP - P. DONG HOA - DI AN - BINH DUONG - 4074</t>
  </si>
  <si>
    <t>MT113189</t>
  </si>
  <si>
    <t>KMT VINMART+ LO 232 KHU A - DONG NAM - VINH HAI - NHA TRANG - 3748</t>
  </si>
  <si>
    <t>MT123190</t>
  </si>
  <si>
    <t>KMT COOP FOOD - 269 LE DUC THO - P.17 - Q.GO VAP</t>
  </si>
  <si>
    <t>MT123191</t>
  </si>
  <si>
    <t>KMT VINMART+ 266/5 PHAN TRUNG - KHU PHO 2 - P. TAN MAI - BIEN HOA - DONG NAI - 3058</t>
  </si>
  <si>
    <t>MT123192</t>
  </si>
  <si>
    <t>KMT VINMART+ 157-159 PHAN DINH PHUNG - P. QUANG VINH - BIEN HOA - DONG NAI - 4139</t>
  </si>
  <si>
    <t>MT123193</t>
  </si>
  <si>
    <t>KMT VINMART+ 19/5 CACH MANG THANG 8 - P. QUANG VINH - BIEN HOA - DONG NAI - 4187</t>
  </si>
  <si>
    <t>MT123194</t>
  </si>
  <si>
    <t>KMT VINMART+ 8 NGUYEN XIEN - TO 23 TAY BAC - VINH HAI - NHA TRANG - KHANH HOA - 3794</t>
  </si>
  <si>
    <t>MT123195</t>
  </si>
  <si>
    <t>KMT VINMART+ A32 DUONG D5 - P. THONG NHAT - BIEN HOA - DONG NAI - 4324</t>
  </si>
  <si>
    <t>MT123196</t>
  </si>
  <si>
    <t>KMT VINMART+ 86 VO THI SAU - P. QUYET THANG - BIEN HOA - DONG NAI - 2934</t>
  </si>
  <si>
    <t>MT123197</t>
  </si>
  <si>
    <t>KMT BHX - KHO DONG MAT TRAN DAI NGHIA - G16/108A TRAN DAI NGHIA - AP 7 - LE MINH XUAN - BINH CHANH - 6320</t>
  </si>
  <si>
    <t>MT123201</t>
  </si>
  <si>
    <t>KMT VINMART+ 184 DA TUONG - VINH NGUYEN - NHA TRANG - KHANH HOA - 3459</t>
  </si>
  <si>
    <t>MT123202</t>
  </si>
  <si>
    <t>KMT FAMILY - 58 TRUONG CONG DINH - P. 3 - VUNG TAU - 00229</t>
  </si>
  <si>
    <t>MT123203</t>
  </si>
  <si>
    <t>KMT MINISTOP - OP-SH02 - CC OPAL TOWER - 92 NGUYEN HUU CANH - P. 22 - BINH THANH - S163</t>
  </si>
  <si>
    <t>MT123204</t>
  </si>
  <si>
    <t>KMT MINISTOP - D0.02 - KHU NHA O NAM SAI GON RESIDENCES - AP 5 - PHUOC KIEN - NHA BE - S168</t>
  </si>
  <si>
    <t>MT123205</t>
  </si>
  <si>
    <t>KMT FAMILY - B2 HUNG VUONG - P. HOA PHU - THU DAU MOT - BINH DUONG - 00231</t>
  </si>
  <si>
    <t>MT123207</t>
  </si>
  <si>
    <t>KMT VINMART+ THUA DAT 173 - MY PHUOC - LONG XUYEN - AN GIANG - 4763</t>
  </si>
  <si>
    <t>MT123208</t>
  </si>
  <si>
    <t>KMT VINMART+ 142 TRAN VIET CHAU - AN HOA - NINH KIEU - CAN THO - 3121</t>
  </si>
  <si>
    <t>MT123210</t>
  </si>
  <si>
    <t>KMT FAMILY - 60A TRUONG SON - P. 2 - TAN BINH - 00230</t>
  </si>
  <si>
    <t>MT123211</t>
  </si>
  <si>
    <t>KMT VINMART+ 10 PHAM HONG THAI - KHOM 3 - P. 3 - TRA VINH - 5519</t>
  </si>
  <si>
    <t>MT123212</t>
  </si>
  <si>
    <t>KMT VINMART+ 16 DUONG SO 5A - KDC TRUNG SON - AP 4B - BINH HUNG - BINH CHANH - 4846</t>
  </si>
  <si>
    <t>MT123213</t>
  </si>
  <si>
    <t>KMT VINMART+ 40/5A11 DUONG N2 - KDC BINH DANG - BINH HOA - THUAN AN - BINH DUONG - 4120</t>
  </si>
  <si>
    <t>MT123214</t>
  </si>
  <si>
    <t>KMT COOP FOOD BA LANG - 188/16 AP PHU LONG A - PHU QUOI - LONG HO - VINH LONG</t>
  </si>
  <si>
    <t>MT123215</t>
  </si>
  <si>
    <t>KMT COOP FOOD - 45 NGUYEN THI MINH KHAI - P.5 - BAC LIEU</t>
  </si>
  <si>
    <t>MT123216</t>
  </si>
  <si>
    <t>KMT COOP FOOD - 733 LE DUAN - P.1 - BAC LIEU</t>
  </si>
  <si>
    <t>MT123222</t>
  </si>
  <si>
    <t>KMT COOP FOOD CC CALLA GARDEN - 13C KHU DAN CU GREENLIFE - PHONG PHU - BINH CHANH</t>
  </si>
  <si>
    <t>MT123223</t>
  </si>
  <si>
    <t>KMT VINMART+ 51 DUONG 26/3 - CHAU VAN LIEN - O MON - CAN THO - 4548</t>
  </si>
  <si>
    <t>MT123225</t>
  </si>
  <si>
    <t>KMT VINMART+ 1B DINH TIEN HOANG - THOI BINH - NINH KIEU - CAN THO - 3490</t>
  </si>
  <si>
    <t>MT123226</t>
  </si>
  <si>
    <t>KMT CIRCLE K - LO 3-4 - KHU DAN CU TRUNG SON - DUONG 9A - BINH HUNG - BINH CHANH - SG0285</t>
  </si>
  <si>
    <t>MT123227</t>
  </si>
  <si>
    <t>KMT CIRCLE K - 118 DUONG 3 THANG 2 - XUAN KHANH - NINH KIEU - CAN THO - CT5008</t>
  </si>
  <si>
    <t>MT123228</t>
  </si>
  <si>
    <t>KMT CIRCLE K - 2H TRAN NHAN TON - P. 2 - Q. 10 - SG0284</t>
  </si>
  <si>
    <t>MT123231</t>
  </si>
  <si>
    <t>KMT VINMART+ 28 DUONG 3/2 - CHAU VAN LIEM - O MON - CAN THO - 4546</t>
  </si>
  <si>
    <t>MT123232</t>
  </si>
  <si>
    <t>KMT COOP MART THAP MUOI - HUNG VUONG - THI TRAN MY AN - T.DONG THAP</t>
  </si>
  <si>
    <t>MT123233</t>
  </si>
  <si>
    <t>KMT COOP FOOD - 391-393 VINH VIEN - P.5 - Q.10</t>
  </si>
  <si>
    <t>MT123234</t>
  </si>
  <si>
    <t>KMT COOP FOOD - 35-37 TRUONG QUOC DUNG - P.8 - Q. PHU NHUAN</t>
  </si>
  <si>
    <t>CF070575</t>
  </si>
  <si>
    <t>VI250687</t>
  </si>
  <si>
    <t>CK130252</t>
  </si>
  <si>
    <t>VI250638</t>
  </si>
  <si>
    <t>VI220629</t>
  </si>
  <si>
    <t>VI030590</t>
  </si>
  <si>
    <t>VI220627</t>
  </si>
  <si>
    <t>VI050611</t>
  </si>
  <si>
    <t>VI140580</t>
  </si>
  <si>
    <t>CK130253</t>
  </si>
  <si>
    <t>VI250683</t>
  </si>
  <si>
    <t>CF210563</t>
  </si>
  <si>
    <t>VI020610</t>
  </si>
  <si>
    <t>VI140601</t>
  </si>
  <si>
    <t>VI250685</t>
  </si>
  <si>
    <t>VI250652</t>
  </si>
  <si>
    <t>VI250676</t>
  </si>
  <si>
    <t>ST070184</t>
  </si>
  <si>
    <t>VI250641</t>
  </si>
  <si>
    <t>VI250662</t>
  </si>
  <si>
    <t>CF050574</t>
  </si>
  <si>
    <t>VI250653</t>
  </si>
  <si>
    <t>VI170626</t>
  </si>
  <si>
    <t>VI250673</t>
  </si>
  <si>
    <t>VI250631</t>
  </si>
  <si>
    <t>VI250649</t>
  </si>
  <si>
    <t>VI250650</t>
  </si>
  <si>
    <t>VI250646</t>
  </si>
  <si>
    <t>VI250657</t>
  </si>
  <si>
    <t>CF090570</t>
  </si>
  <si>
    <t>VI250660</t>
  </si>
  <si>
    <t>VI250654</t>
  </si>
  <si>
    <t>VI030581</t>
  </si>
  <si>
    <t>CF030572</t>
  </si>
  <si>
    <t>VI110591</t>
  </si>
  <si>
    <t>VI130628</t>
  </si>
  <si>
    <t>MI180164</t>
  </si>
  <si>
    <t>FA150176</t>
  </si>
  <si>
    <t>VI250632</t>
  </si>
  <si>
    <t>VI250642</t>
  </si>
  <si>
    <t>VI170596</t>
  </si>
  <si>
    <t>VI250633</t>
  </si>
  <si>
    <t>VI250656</t>
  </si>
  <si>
    <t>VI250663</t>
  </si>
  <si>
    <t>VI250667</t>
  </si>
  <si>
    <t>VI250634</t>
  </si>
  <si>
    <t>VI250640</t>
  </si>
  <si>
    <t>VI250665</t>
  </si>
  <si>
    <t>VI250669</t>
  </si>
  <si>
    <t>VI250690</t>
  </si>
  <si>
    <t>VI250692</t>
  </si>
  <si>
    <t>VI250647</t>
  </si>
  <si>
    <t>VI250622</t>
  </si>
  <si>
    <t>VI170624</t>
  </si>
  <si>
    <t>ST120185</t>
  </si>
  <si>
    <t>VI070612</t>
  </si>
  <si>
    <t>VI190621</t>
  </si>
  <si>
    <t>CF180573</t>
  </si>
  <si>
    <t>VI110587</t>
  </si>
  <si>
    <t>VI130588</t>
  </si>
  <si>
    <t>VI010592</t>
  </si>
  <si>
    <t>VI040594</t>
  </si>
  <si>
    <t>VI020598</t>
  </si>
  <si>
    <t>VI050602</t>
  </si>
  <si>
    <t>VI050603</t>
  </si>
  <si>
    <t>VI010608</t>
  </si>
  <si>
    <t>VI100609</t>
  </si>
  <si>
    <t>VI030614</t>
  </si>
  <si>
    <t>VI120615</t>
  </si>
  <si>
    <t>VI170616</t>
  </si>
  <si>
    <t>VI120619</t>
  </si>
  <si>
    <t>VI010625</t>
  </si>
  <si>
    <t>VI250630</t>
  </si>
  <si>
    <t>VI250635</t>
  </si>
  <si>
    <t>VI250636</t>
  </si>
  <si>
    <t>VI250637</t>
  </si>
  <si>
    <t>VI250639</t>
  </si>
  <si>
    <t>VI250643</t>
  </si>
  <si>
    <t>VI250644</t>
  </si>
  <si>
    <t>VI250645</t>
  </si>
  <si>
    <t>VI250648</t>
  </si>
  <si>
    <t>VI250651</t>
  </si>
  <si>
    <t>VI250655</t>
  </si>
  <si>
    <t>VI250658</t>
  </si>
  <si>
    <t>VI250659</t>
  </si>
  <si>
    <t>VI250661</t>
  </si>
  <si>
    <t>VI250664</t>
  </si>
  <si>
    <t>VI250668</t>
  </si>
  <si>
    <t>VI250670</t>
  </si>
  <si>
    <t>VI250671</t>
  </si>
  <si>
    <t>VI250679</t>
  </si>
  <si>
    <t>VI250680</t>
  </si>
  <si>
    <t>VI250681</t>
  </si>
  <si>
    <t>VI140684</t>
  </si>
  <si>
    <t>VI250686</t>
  </si>
  <si>
    <t>VI250688</t>
  </si>
  <si>
    <t>VI250691</t>
  </si>
  <si>
    <t>VI250693</t>
  </si>
  <si>
    <t>ST060175</t>
  </si>
  <si>
    <t>ST120176</t>
  </si>
  <si>
    <t>ST080177</t>
  </si>
  <si>
    <t>ST190178</t>
  </si>
  <si>
    <t>ST120179</t>
  </si>
  <si>
    <t>ST080180</t>
  </si>
  <si>
    <t>ST090181</t>
  </si>
  <si>
    <t>ST080182</t>
  </si>
  <si>
    <t>ST180183</t>
  </si>
  <si>
    <t>FA020177</t>
  </si>
  <si>
    <t>CF090569</t>
  </si>
  <si>
    <t>CF090571</t>
  </si>
  <si>
    <t>CF090565</t>
  </si>
  <si>
    <t>CF200564</t>
  </si>
  <si>
    <t>CF200566</t>
  </si>
  <si>
    <t xml:space="preserve">KMT - B'S MART 09 LE BINH - 30064 </t>
  </si>
  <si>
    <t xml:space="preserve">KMT - B'S MART 103 DONG DEN - 30041 </t>
  </si>
  <si>
    <t xml:space="preserve">KMT - B'S MART 104 TRINH DINH TRONG - 30074 </t>
  </si>
  <si>
    <t xml:space="preserve">KMT - B'S MART 105 DUONG DINH HOI - 30165 </t>
  </si>
  <si>
    <t xml:space="preserve">KMT - B'S MART 109 LAC LONG QUAN - 30163 </t>
  </si>
  <si>
    <t xml:space="preserve">KMT - B'S MART 109F PHAM VAN HAI - 30083 </t>
  </si>
  <si>
    <t xml:space="preserve">KMT - B'S MART 11 PHU MY - 30138 </t>
  </si>
  <si>
    <t xml:space="preserve">KMT - B'S MART 111 - 113 HUNG PHU - 30122 </t>
  </si>
  <si>
    <t xml:space="preserve">KMT - B'S MART 113 NGUYEN PHUC NGUYEN - 30070 </t>
  </si>
  <si>
    <t xml:space="preserve">KMT - B'S MART 114 NGUYEN DUY TRINH - 30156 </t>
  </si>
  <si>
    <t xml:space="preserve">KMT - B'S MART 117/4 DUONG SO 3 - 30162 </t>
  </si>
  <si>
    <t xml:space="preserve">KMT - B'S MART 118A VAN THAN - 30150 </t>
  </si>
  <si>
    <t xml:space="preserve">KMT - B'S MART 11N NGUYEN THI TAN - 30063 </t>
  </si>
  <si>
    <t xml:space="preserve">KMT - B'S MART 126 DUONG BA TRAC - 30060 </t>
  </si>
  <si>
    <t xml:space="preserve">KMT - B'S MART 131 TO HIEN THANH - 30076 </t>
  </si>
  <si>
    <t xml:space="preserve">KMT - B'S MART 141A02 DANG VAN NGU - 30012 </t>
  </si>
  <si>
    <t xml:space="preserve">KMT - B'S MART 147 LY THANH TONG - 30115 </t>
  </si>
  <si>
    <t xml:space="preserve">KMT - B'S MART 156 QUOC LO 13 - 30054 </t>
  </si>
  <si>
    <t xml:space="preserve">KMT - B'S MART 163A TAN HOA DONG - 30154 </t>
  </si>
  <si>
    <t xml:space="preserve">KMT - B'S MART 164A TAN KY TAN QUY - 30079 </t>
  </si>
  <si>
    <t xml:space="preserve">KMT - B'S MART 169 D1 - 30015 </t>
  </si>
  <si>
    <t xml:space="preserve">KMT - B'S MART 17 HUYNH THI PHUNG - 30106 </t>
  </si>
  <si>
    <t xml:space="preserve">KMT - B'S MART 17 KHUONG VIET - 30141 </t>
  </si>
  <si>
    <t xml:space="preserve">KMT - B'S MART 171 GIA PHU - 30144 </t>
  </si>
  <si>
    <t xml:space="preserve">KMT - B'S MART 173 PHAN VAN KHOE - 30160 </t>
  </si>
  <si>
    <t xml:space="preserve">KMT - B'S MART 175 DONG HUNG THUAN - 30126 </t>
  </si>
  <si>
    <t xml:space="preserve">KMT - B'S MART 179A DUONG SO 8 - 30114 </t>
  </si>
  <si>
    <t xml:space="preserve">KMT - B'S MART 18A PHU CHAU - 30159 </t>
  </si>
  <si>
    <t xml:space="preserve">KMT - B'S MART 19 NGUYEN VAN PHU - 30113 </t>
  </si>
  <si>
    <t xml:space="preserve">KMT - B'S MART 198/37 NGUYEN VAN LINH - 30137 </t>
  </si>
  <si>
    <t xml:space="preserve">KMT - B'S MART 2 BINH DONG - 30125 </t>
  </si>
  <si>
    <t xml:space="preserve">KMT - B'S MART 201 MINH PHUNG - 30086 </t>
  </si>
  <si>
    <t xml:space="preserve">KMT - B'S MART 203 NGUYEN THI NHO - 30142 </t>
  </si>
  <si>
    <t xml:space="preserve">KMT - B'S MART 209/13D TON THAT THUYET - 30132 </t>
  </si>
  <si>
    <t xml:space="preserve">KMT - B'S MART 210A PHAM VAN CHI - 30145 </t>
  </si>
  <si>
    <t xml:space="preserve">KMT - B'S MART 211 TO NGOC VAN - 30169 </t>
  </si>
  <si>
    <t xml:space="preserve">KMT - B'S MART 22 PHAN XICH LONG - 30008 </t>
  </si>
  <si>
    <t xml:space="preserve">KMT - B'S MART 221 DUONG SO 5 - 30107 </t>
  </si>
  <si>
    <t xml:space="preserve">KMT - B'S MART 223 TON THAT HIEP - 30020 </t>
  </si>
  <si>
    <t xml:space="preserve">KMT - B'S MART 226 LE VAN SY - 30066 </t>
  </si>
  <si>
    <t xml:space="preserve">KMT - B'S MART 24 HOA BANG - 30105 </t>
  </si>
  <si>
    <t xml:space="preserve">KMT - B'S MART 240 HOANG DIEU 2 - 30158 </t>
  </si>
  <si>
    <t xml:space="preserve">KMT - B'S MART 240 PHAM VAN CHIEU - 30117 </t>
  </si>
  <si>
    <t xml:space="preserve">KMT - B'S MART 245D CHU VAN AN - 30134 </t>
  </si>
  <si>
    <t xml:space="preserve">KMT - B'S MART 250A LY CHINH THANG - 30072 </t>
  </si>
  <si>
    <t xml:space="preserve">KMT - B'S MART 25C SU VAN HANH - 30082 </t>
  </si>
  <si>
    <t xml:space="preserve">KMT - B'S MART 268 LE VAN SY - 30040 </t>
  </si>
  <si>
    <t xml:space="preserve">KMT - B'S MART 28 DUONG SO 8 - 30135 </t>
  </si>
  <si>
    <t xml:space="preserve">KMT - B'S MART 288 KHANH HOI - 30080 </t>
  </si>
  <si>
    <t xml:space="preserve">KMT - B'S MART 29 DANG VAN NGU - 30035 </t>
  </si>
  <si>
    <t xml:space="preserve">KMT - B'S MART 29 DUONG 18 - 30120 </t>
  </si>
  <si>
    <t xml:space="preserve">KMT - B'S MART 294 HONG LAC - 30139 </t>
  </si>
  <si>
    <t xml:space="preserve">KMT - B'S MART 2C VINH HOI - 30087 </t>
  </si>
  <si>
    <t xml:space="preserve">KMT - B'S MART 31 BUI DINH TUY - 30147 </t>
  </si>
  <si>
    <t xml:space="preserve">KMT - B'S MART 319 LY THUONG KIET - 30013 </t>
  </si>
  <si>
    <t xml:space="preserve">KMT - B'S MART 338 - 340 DUONG QUANG HAM - 30111 </t>
  </si>
  <si>
    <t xml:space="preserve">KMT - B'S MART 35 TAN MY - 30061 </t>
  </si>
  <si>
    <t xml:space="preserve">KMT - B'S MART 352 LE VAN LUONG - 30056 </t>
  </si>
  <si>
    <t xml:space="preserve">KMT - B'S MART 357 TO NGOC VAN - 30166 </t>
  </si>
  <si>
    <t xml:space="preserve">KMT - B'S MART 36 NGUYEN VAN DAU - 30026 </t>
  </si>
  <si>
    <t xml:space="preserve">KMT - B'S MART 38/1 BIS TRAN KHAC CHAN - 30002 </t>
  </si>
  <si>
    <t xml:space="preserve">KMT - B'S MART 383/7 QUANG TRUNG - 30157 </t>
  </si>
  <si>
    <t xml:space="preserve">KMT - B'S MART 39 NGUYEN CU TRINH - 30049 </t>
  </si>
  <si>
    <t xml:space="preserve">KMT - B'S MART 403 CHU VAN AN - 30167 </t>
  </si>
  <si>
    <t xml:space="preserve">KMT - B'S MART 406C CACH MANG THANG 8 - 30010 </t>
  </si>
  <si>
    <t xml:space="preserve">KMT - B'S MART 425 HUNG PHU - 30108 </t>
  </si>
  <si>
    <t xml:space="preserve">KMT - B'S MART 43 CHUONG DUONG - 30109 </t>
  </si>
  <si>
    <t xml:space="preserve">KMT - B'S MART 43 NGUYEN THUONG HIEN - 30103 </t>
  </si>
  <si>
    <t xml:space="preserve">KMT - B'S MART 436 LE VAN VIET - 30102 </t>
  </si>
  <si>
    <t xml:space="preserve">KMT - B'S MART 44 TO KY - 30118 </t>
  </si>
  <si>
    <t xml:space="preserve">KMT - B'S MART 47 S11 - 30090 </t>
  </si>
  <si>
    <t xml:space="preserve">KMT - B'S MART 48 DUONG SO 10 - 30091 </t>
  </si>
  <si>
    <t xml:space="preserve">KMT - B'S MART 522 NGUYEN DUY TRINH - 30119 </t>
  </si>
  <si>
    <t xml:space="preserve">KMT - B'S MART 535 NGUYEN THI DINH - 30096 </t>
  </si>
  <si>
    <t xml:space="preserve">KMT - B'S MART 553/73 NGUYEN KIEM - 30155 </t>
  </si>
  <si>
    <t xml:space="preserve">KMT - B'S MART 57 - 59 NGUYEN TRONG TUYEN - 30030 </t>
  </si>
  <si>
    <t xml:space="preserve">KMT - B'S MART 57 THANG LONG - 30033 </t>
  </si>
  <si>
    <t xml:space="preserve">KMT - B'S MART 58 PHAM PHU THU - 30130 </t>
  </si>
  <si>
    <t xml:space="preserve">KMT - B'S MART 5A NGUYEN SY SACH - 30136 </t>
  </si>
  <si>
    <t xml:space="preserve">KMT - B'S MART 61 CAO XUAN DUC - 30148 </t>
  </si>
  <si>
    <t xml:space="preserve">KMT - B'S MART 63 HOANG HOA THAM - 30018 </t>
  </si>
  <si>
    <t xml:space="preserve">KMT - B'S MART 63 TRAN QUANG DIEU - 30032 </t>
  </si>
  <si>
    <t xml:space="preserve">KMT - B'S MART 634 LE VAN THO - 30164 </t>
  </si>
  <si>
    <t xml:space="preserve">KMT - B'S MART 66 DUONG SO 1 - 30124 </t>
  </si>
  <si>
    <t xml:space="preserve">KMT - B'S MART 708 PHAN VAN TRI - 30168 </t>
  </si>
  <si>
    <t xml:space="preserve">KMT - B'S MART 711 BA DINH - 30116 </t>
  </si>
  <si>
    <t xml:space="preserve">KMT - B'S MART 72 THAN NHAN TRUNG - 30112 </t>
  </si>
  <si>
    <t xml:space="preserve">KMT - B'S MART 74 TRAN BINH TRONG - 30005 </t>
  </si>
  <si>
    <t xml:space="preserve">KMT - B'S MART 75 MAN THIEN - 30123 </t>
  </si>
  <si>
    <t xml:space="preserve">KMT - B'S MART 769D PHAM THE HIEN - 30067 </t>
  </si>
  <si>
    <t xml:space="preserve">KMT - B'S MART 83 PHONG PHU - 30127 </t>
  </si>
  <si>
    <t xml:space="preserve">KMT - B'S MART 8A BUI MINH TRUC - 30100 </t>
  </si>
  <si>
    <t xml:space="preserve">KMT - B'S MART 9 DUONG SO 2 - 30097 </t>
  </si>
  <si>
    <t xml:space="preserve">KMT - B'S MART 92 BANH VAN TRAN - 30042 </t>
  </si>
  <si>
    <t xml:space="preserve">KMT - B'S MART 921 PHAM VAN BACH - 30149 </t>
  </si>
  <si>
    <t xml:space="preserve">KMT - B'S MART 99A HUYNH KHUONG AN - 30128 </t>
  </si>
  <si>
    <t>SG4</t>
  </si>
  <si>
    <t>KMT B'S MART - 02-04 DUONG 13 - TAM DANH MOI - 30172</t>
  </si>
  <si>
    <t>KMT B'S MART - TOA SKY 9 - SO 1 DUONG 1 - PHU HUU - 30173</t>
  </si>
  <si>
    <t>KMT B'S MART - 82 DUONG 17 - LINH CHIEU - 30174</t>
  </si>
  <si>
    <t>KMT CIRCLE K - 184A NGUYEN XI - P.22 - Q. BINH THANH - SG0275</t>
  </si>
  <si>
    <t>KMT MINISTOP - CAO OC PHU HOANG ANH - NGUYEN HUU THO - PHUOC KIEN - NHA BE - S172</t>
  </si>
  <si>
    <t>KMT VINMART+  14 TRAN QUANG KHAI - AN HOA - RACH GIA - KIEN GIANG - 4868</t>
  </si>
  <si>
    <t>KMT VINMART+  141/5 NGUYEN THAI HOC - P. MY BINH - LONG XUYEN - AN GIANG - 5518</t>
  </si>
  <si>
    <t>MT123235</t>
  </si>
  <si>
    <t>KMT VINMART+ 363 KHOM 8 - P. 7 - TRA VINH - 5242</t>
  </si>
  <si>
    <t>MT013239</t>
  </si>
  <si>
    <t>KMT VINMART+ 57 DONG KHOI - KHOM 9 - P. 6 - TRA VINH - 5276</t>
  </si>
  <si>
    <t>MT013240</t>
  </si>
  <si>
    <t>KMT COOP FOOD PY CHI THANH - PHO B8 - KDC DUY TAN - P.4 -TUY HOA - PHU YEN</t>
  </si>
  <si>
    <t>MT013242</t>
  </si>
  <si>
    <t>KMT VINMART+ 170 HOANG MINH CHANH - AP AN HOA - P. HOA AN - BIEN HOA - 5314</t>
  </si>
  <si>
    <t>MT013243</t>
  </si>
  <si>
    <t>KMT VINMART+ 70 DUONG SO 8 - KDC TRUNG SON - XA BINH HUNG - BINH CHANH - 3063</t>
  </si>
  <si>
    <t>MT013244</t>
  </si>
  <si>
    <t>LT</t>
  </si>
  <si>
    <t>KMT VINMART+ G1 KHU 94 - LONG DUC 1 - P. TAM PHUOC - BIEN HOA - 4465</t>
  </si>
  <si>
    <t>MT013245</t>
  </si>
  <si>
    <t>KMT VINMART+ 110 NGO TAT TO - P. 22 - Q. BINH THANH - 2110</t>
  </si>
  <si>
    <t>MT013246</t>
  </si>
  <si>
    <t>KMT VINMART+ 29 VO TRUONG TOAN - AN HOA - NINH KIEU - CAN THO - 2946</t>
  </si>
  <si>
    <t>MT013249</t>
  </si>
  <si>
    <t>KMT CIRCLE K - 17 DUONG 30 THANG 4 - NINH KIEU - CAN THO - CT5007</t>
  </si>
  <si>
    <t>MT013250</t>
  </si>
  <si>
    <t>KMT VINMART+ SO 7 DT746 - KHANH HOI - TAN PHUOC KHANH - TAN UYEN - BINH DUONG - 4240</t>
  </si>
  <si>
    <t>MT013251</t>
  </si>
  <si>
    <t>KMT VINMART+ 42 VU HONG PHO - P.BINH DA - BIEN HOA - DONG NAI - 2947</t>
  </si>
  <si>
    <t>MT013253</t>
  </si>
  <si>
    <t>KMT CIRCLE K - 402 NGUYEN THI THAP - P. TAN QUY - Q. 7 - SG0286</t>
  </si>
  <si>
    <t>MT013254</t>
  </si>
  <si>
    <t>KMT COOP FOOD BINH KHANH - 2680 HUYNH TAN PHAT - PHU XUAN - NHA BE</t>
  </si>
  <si>
    <t>MT013255</t>
  </si>
  <si>
    <t>KMT CIRCLE K - 311 NGUYEN TRI PHUONG - Q. 10 - SG0287</t>
  </si>
  <si>
    <t>MT013256</t>
  </si>
  <si>
    <t>KMT CIRCLE K - 223 DANG VAN BI - P. TRUONG THO - THU DUC - SG0288</t>
  </si>
  <si>
    <t>MT013257</t>
  </si>
  <si>
    <t>KMT COOP FOOD THOI THUAN - THUA DAT SO 497 - P. THOI THUAN - THOT NOT - CAN THO</t>
  </si>
  <si>
    <t>MT013258</t>
  </si>
  <si>
    <t>KMT COOP FOOD - 102/5 NGUYEN VAN TAO - AP 1 - HIEP PHUOC - NHA BE</t>
  </si>
  <si>
    <t>CF120083</t>
  </si>
  <si>
    <t>KMT COOP FOOD - 302 HA HUY GIAP - THANH LOC - Q. 12</t>
  </si>
  <si>
    <t>MT013259</t>
  </si>
  <si>
    <t>KMT COOP FOOD - 18C - 18D NGUYEN VAN DUNG - P.6 - Q.GO VAP</t>
  </si>
  <si>
    <t>MT013260</t>
  </si>
  <si>
    <t>KMT VINMART+ 99 DIEN BIEN PHU - THANH HA - HOI AN - QUANG NAM - 5624</t>
  </si>
  <si>
    <t>MT013261</t>
  </si>
  <si>
    <t>KMT VINMART+ 124 HOANG HOA THAM - THAC GIAN - THANH KHE - DA NANG - 5627</t>
  </si>
  <si>
    <t>MT023262</t>
  </si>
  <si>
    <t>KMT COOP FINELIFE - URBAN HILL - 51A DUONG SO 31 - P. TAN PHONG - Q. 7</t>
  </si>
  <si>
    <t>CTH</t>
  </si>
  <si>
    <t>MT023263</t>
  </si>
  <si>
    <t>MT023264</t>
  </si>
  <si>
    <t>MT023265</t>
  </si>
  <si>
    <t>MT023266</t>
  </si>
  <si>
    <t>MT033267</t>
  </si>
  <si>
    <t>MT033268</t>
  </si>
  <si>
    <t>MT033269</t>
  </si>
  <si>
    <t>MT033270</t>
  </si>
  <si>
    <t>MT033271</t>
  </si>
  <si>
    <t>MT033272</t>
  </si>
  <si>
    <t>MT033273</t>
  </si>
  <si>
    <t>MT033274</t>
  </si>
  <si>
    <t>MT033275</t>
  </si>
  <si>
    <t>MT033276</t>
  </si>
  <si>
    <t>MT033277</t>
  </si>
  <si>
    <t>MT033278</t>
  </si>
  <si>
    <t>MT033279</t>
  </si>
  <si>
    <t>MT033280</t>
  </si>
  <si>
    <t>MT033281</t>
  </si>
  <si>
    <t>MT033282</t>
  </si>
  <si>
    <t>MT033283</t>
  </si>
  <si>
    <t>VI170599</t>
  </si>
  <si>
    <t>MT033284</t>
  </si>
  <si>
    <t>MT033285</t>
  </si>
  <si>
    <t>MT033286</t>
  </si>
  <si>
    <t>KMT CIRCLE K - 89 TRAN VIET CHAU - P. AN HOA - NINH KIEU - CAN THO - CT5009</t>
  </si>
  <si>
    <t>KMT VINMART+ CTO 35 NGUYEN CHI THANH - CAN THO - 4730</t>
  </si>
  <si>
    <t>KMT VINMART+ CS11-14-15 DUONG SO 8-4B DIAMOND - MY PHUOC - AN GIANG - 5300</t>
  </si>
  <si>
    <t>KMT COOP FOOD PY - 1 VO THI SAU - P. PHU DONG - TUY HOA - PHU YEN</t>
  </si>
  <si>
    <t>KMT CIRCLE K - 126 DUONG SO 15 - P. TAN KIENG - Q 7 - SG0289</t>
  </si>
  <si>
    <t>KMT VINMART+ 685/32-685/30/1 XO VIET NGHE TINH - P. 26 - BINH THANH - 5606</t>
  </si>
  <si>
    <t>KMT VINMART+ 186-188 NGUYEN HUNG SON - VINH THANH VAN - RACH GIA - KIEN GIANG - 5529</t>
  </si>
  <si>
    <t>KMT CIRCLE K -264 DOC LAP - TAN THANH - TAN PHU - SG0290</t>
  </si>
  <si>
    <t>KMT BHX - KHO DONG MAT TRAN DAI NGHIA - G16/108A TRAN DAI NGHIA - AP 7 - LE MINH XUAN - BINH CHANH - 6612</t>
  </si>
  <si>
    <t>KMT BHX - THUA DAT SO 2662 - TO BAN DO SO 2 - THOI THANH 1 - THOI THUAN - THOT NOT - CAN THO - 6635</t>
  </si>
  <si>
    <t>KMT CIRCLE K - 135 LE VAN SY - P. 13 - PHU NHUAN - SG0291</t>
  </si>
  <si>
    <t>KMT VINMART+ LO 17-18 KDC BINH DUONG - CHAU VAN LONG - LONG BINH TAN - BIEN HOA - 4410</t>
  </si>
  <si>
    <t>KMT COOP FOOD - 1C THOAI NGOC HAU - P.HOA THANH - Q.TAN PHU</t>
  </si>
  <si>
    <t>KMT MINISTOP - S-16 - SUNWAH PEARL - 90 NGUYEN HUU CANH - P. 22 - BINH THANH - S171</t>
  </si>
  <si>
    <t>KMT CIRCLE K - 150 NGUYEN THI NHO - P. 15 - Q. 11 - SG0292</t>
  </si>
  <si>
    <t>KMT FAMILY - 123 NGUYEN THI NHUNG - KDC VAN PHUC - HIEP BINH PHUOC - THU DUC - 00232</t>
  </si>
  <si>
    <t>KMT VINMART+ 14A DT743 - TAN AN - TAN DONG HIEP - DI AN - 4096</t>
  </si>
  <si>
    <t>KMT WONMART - MP2.001.02-03 KHU CAN HO FLORA MIZUKI - BINH HUNG - BINH CHANH</t>
  </si>
  <si>
    <t>KMT VINMART+ 62 BIS CACH MANG THANG 8 - DONG TU - LAI THIEU - THUAN AN - 3579</t>
  </si>
  <si>
    <t>KMT COOP FOOD PY - TRAN PHU - P. 4 - TUY HOA - PHU YEN</t>
  </si>
  <si>
    <t>KMT COOP FOOD PY - HOA XUAN TAY - P. 4 - TUY HOA - PHU YEN</t>
  </si>
  <si>
    <t>KMT CIRCLE K - 485 HUYNH TAN PHAT - Q7 - SG0293</t>
  </si>
  <si>
    <t>KMT FAMILY - F101-102-103 - BLOCK F - CC HIEP THANH 3 - DUONG SO 10 - HIEP THANH - BINH DUONG - 00233</t>
  </si>
  <si>
    <t>KMT VINMART+ - 80 NGUYEN HUE - AN HOI - BEN TRE - 5059</t>
  </si>
  <si>
    <t>WM</t>
  </si>
  <si>
    <t>D</t>
  </si>
  <si>
    <t>STT</t>
  </si>
  <si>
    <t>SỐ MÃ ĐANG BÁN</t>
  </si>
  <si>
    <t>TẦN SUẤT THÁNG</t>
  </si>
  <si>
    <t>BỘ PHẬN: KMT</t>
  </si>
  <si>
    <t>NGƯỜI LẬP: VĂN THUẬN</t>
  </si>
  <si>
    <t>MAC</t>
  </si>
  <si>
    <t>-</t>
  </si>
  <si>
    <t>SL T04</t>
  </si>
  <si>
    <t>KMT - CHI TIẾT SỐ MÃ SP BÁN THEO HỢP ĐỒNG TOÀN BỘ SIÊU THỊ</t>
  </si>
  <si>
    <t>NGÀY LẬP: 09/04/2021</t>
  </si>
  <si>
    <t>SIÊU THỊ</t>
  </si>
  <si>
    <t>SỐ MÃ THEO HĐ</t>
  </si>
  <si>
    <t>CHI TIẾT MÃ</t>
  </si>
  <si>
    <t>X</t>
  </si>
  <si>
    <t>SB</t>
  </si>
  <si>
    <t>SHS</t>
  </si>
  <si>
    <t>SGL</t>
  </si>
  <si>
    <t>TSA</t>
  </si>
  <si>
    <t>TSG</t>
  </si>
  <si>
    <t>TXG</t>
  </si>
  <si>
    <t>SS</t>
  </si>
  <si>
    <t>SL</t>
  </si>
  <si>
    <t>SN</t>
  </si>
  <si>
    <t>SD</t>
  </si>
  <si>
    <t>Bách Hóa Xanh</t>
  </si>
  <si>
    <t>4 Mã</t>
  </si>
  <si>
    <t>(SB + MD + TSA + TSG)</t>
  </si>
  <si>
    <t>Coop Mart</t>
  </si>
  <si>
    <t>9 Mã</t>
  </si>
  <si>
    <t>(SB + MD + SHS + SGL + TSA + MAC + SL + SN + SD)</t>
  </si>
  <si>
    <t>Circle K</t>
  </si>
  <si>
    <t>6 Mã</t>
  </si>
  <si>
    <t>(SB + MD + TSA + MAC + SS + SL)</t>
  </si>
  <si>
    <t>Coop Food</t>
  </si>
  <si>
    <t>VinMart</t>
  </si>
  <si>
    <t>11 Mã</t>
  </si>
  <si>
    <t>(SB + MD + SHS + SGL + TSA + MAC + TSG + TXG + SS + SL + SD)</t>
  </si>
  <si>
    <t>VinMart+</t>
  </si>
  <si>
    <t>7 Mã</t>
  </si>
  <si>
    <t>(SB + MD + TSG + TXG + SS + SL + SD)</t>
  </si>
  <si>
    <t>Satra Foods</t>
  </si>
  <si>
    <t>8 Mã</t>
  </si>
  <si>
    <t>(SB + MD + SHS + SGL + SS + SL + SN + SD)</t>
  </si>
  <si>
    <t>Ministop</t>
  </si>
  <si>
    <t>(SB + MD + TSG + TXG)</t>
  </si>
  <si>
    <t>Family</t>
  </si>
  <si>
    <t>1 Mã</t>
  </si>
  <si>
    <t>(SB)</t>
  </si>
  <si>
    <t>B'smart</t>
  </si>
  <si>
    <t>5 Mã</t>
  </si>
  <si>
    <t>(SB + MD + TSG + TXG + SD)</t>
  </si>
  <si>
    <t>Big C</t>
  </si>
  <si>
    <t>Emart</t>
  </si>
  <si>
    <t>(MD + TSA + MAC + SS + SL + SN)</t>
  </si>
  <si>
    <t>Seven Eleven</t>
  </si>
  <si>
    <t>4 MÃ</t>
  </si>
  <si>
    <t>(SB + MD + SS + SL)</t>
  </si>
  <si>
    <t xml:space="preserve">Citi Mart </t>
  </si>
  <si>
    <t>10 Mã</t>
  </si>
  <si>
    <t>(SB + MD + SHS + SGL + TSA + MAC + TSG + TXG + SS + SL)</t>
  </si>
  <si>
    <t>Coop cheers</t>
  </si>
  <si>
    <t>Vissan</t>
  </si>
  <si>
    <t>12 Mã</t>
  </si>
  <si>
    <t>(SB + MD + SHS + SGL + TSA + MAC + TSG + TXG + SS + SL + SN + SD)</t>
  </si>
  <si>
    <t>Jmart</t>
  </si>
  <si>
    <t>Foodcomart</t>
  </si>
  <si>
    <t>2 Mã</t>
  </si>
  <si>
    <t>(SB + MD)</t>
  </si>
  <si>
    <t xml:space="preserve">OK Mart </t>
  </si>
  <si>
    <t>Mega Market</t>
  </si>
  <si>
    <t>9 MÃ</t>
  </si>
  <si>
    <t>WonMart</t>
  </si>
  <si>
    <t>Aeon</t>
  </si>
  <si>
    <t>*** PHÂN NHÓM D: LÀ NHỮNG KH T03 K CÓ SẢN LƯỢNG 
*** PHÂN NHÓM 0: LÀ NHỮNG KH KHÔNG CÓ PHÂN NHÓM</t>
  </si>
  <si>
    <t>MÃ</t>
  </si>
  <si>
    <t>OK</t>
  </si>
  <si>
    <t>MT043287</t>
  </si>
  <si>
    <t>MT043288</t>
  </si>
  <si>
    <t>MT043289</t>
  </si>
  <si>
    <t>VI070379</t>
  </si>
  <si>
    <t>MT043290</t>
  </si>
  <si>
    <t>MT043291</t>
  </si>
  <si>
    <t>MT043292</t>
  </si>
  <si>
    <t>MT043293</t>
  </si>
  <si>
    <t>MT043294</t>
  </si>
  <si>
    <t>MT043295</t>
  </si>
  <si>
    <t>MT043296</t>
  </si>
  <si>
    <t>MT043297</t>
  </si>
  <si>
    <t>MT043298</t>
  </si>
  <si>
    <t>MT043299</t>
  </si>
  <si>
    <t>MT043300</t>
  </si>
  <si>
    <t>MT043301</t>
  </si>
  <si>
    <t>MT043302</t>
  </si>
  <si>
    <t>MT043303</t>
  </si>
  <si>
    <t>CF120530</t>
  </si>
  <si>
    <t>MT043305</t>
  </si>
  <si>
    <t>MT043306</t>
  </si>
  <si>
    <t>MT043309</t>
  </si>
  <si>
    <t>MT043310</t>
  </si>
  <si>
    <t>MT043311</t>
  </si>
  <si>
    <t>MT043312</t>
  </si>
  <si>
    <t>MT043313</t>
  </si>
  <si>
    <t>MT043314</t>
  </si>
  <si>
    <t>MT043315</t>
  </si>
  <si>
    <t>MT043316</t>
  </si>
  <si>
    <t>MT043317</t>
  </si>
  <si>
    <t>MT043318</t>
  </si>
  <si>
    <t>KMT CIRCLE K - 633 TINH LO 10 - BINH TRI DONG - BINH TAN - SG0294</t>
  </si>
  <si>
    <t>KMT CIRCLE K - 18 TAN HOA DONG - P. 14 - Q. 6 - SG0295</t>
  </si>
  <si>
    <t>KMT VINMART+ 300 NGUYEN DUC THIEU - THONG NHAT 2 - DI AN - 4471</t>
  </si>
  <si>
    <t>KMT VINMART+  1-3 N1 - LACASA - PHU THUAN - 4100</t>
  </si>
  <si>
    <t>KMT VINMART+ 53/64/B NGUYEN VIET DUNG - AN THOI - BINH THUY - CAN THO - 3309</t>
  </si>
  <si>
    <t>KMT VINMART+ NGUYEN PHAN VINH - THO QUANG - SON TRA - DA NANG - 5639</t>
  </si>
  <si>
    <t>KMT VINMART+ 4 BIS LE MINH NGUON - MY LONG - LONG XUYEN - AN GIANG - 4558</t>
  </si>
  <si>
    <t>KMT VINMART+ 09 NGUYEN HUU CANH - THANG NHAT - VUNG TAU - 3947</t>
  </si>
  <si>
    <t>KMT VINMART+ 10/9 VO THI SAU - DONG HOA - DI AN - BINH DUONG - 5194</t>
  </si>
  <si>
    <t>KMT VINMART+ 612/3C KP THANH BINH - AN THANH - THUAN AN - BINH DUONG - 5212</t>
  </si>
  <si>
    <t>KMT FAMILY - O 02 VA 04 - LO DC 70 - KHU DINH CU VIETSING - THUAN GIAO - THUAN AN - BINH DUONG - 00234</t>
  </si>
  <si>
    <t>KMT VINMART+ 21 NGUYEN DUC CANH - PHUOC LONG - NHA TRANG - KHANH HOA - 4346</t>
  </si>
  <si>
    <t>KMT VINMART+ 8B DA TUONG - PHUOC LONG - NHA TRANG - KHANH HOA - 2952</t>
  </si>
  <si>
    <t>KMT CIRCLE K - 619 LE DUC THO - P. 16 - GO VAP - SG0296</t>
  </si>
  <si>
    <t>KMT VINMART+ 135 NGUYEN VAN THOAI - AN HAI DONG - SON TRA - DA NANG - 5641</t>
  </si>
  <si>
    <t>KMT VINMART+ 86 CAO SON PHAO - HOA MINH - LIEN CHIEU - DA NANG - 5645</t>
  </si>
  <si>
    <t>KMT VINMART+ 27 PHUNG HUNG - LONG DUC 3 - TAM PHUOC - BIEN HOA - 4673</t>
  </si>
  <si>
    <t>KMT VINMART+ 1B TRAN QUANG KHAI - CAI KHE - NINH KIEU - CAN THO - 3035</t>
  </si>
  <si>
    <t>KMT COOP FOOD - 22/14 TRUONG CHINH</t>
  </si>
  <si>
    <t>KMT VINMART+ 86 A MAU THAN - AN HOA - NINH KIEU - CAN THO - 4458</t>
  </si>
  <si>
    <t>KMT VINMART+ 100-102 NGUYEN TRI PHUONG - AN KHANH - NINH KIEU - CAN THO - 5481</t>
  </si>
  <si>
    <t>KMT CIRCLE K - 74 NGUYEN CO THACH - AN LOI - Q. 2 - SG0297</t>
  </si>
  <si>
    <t>KMT CIRCLE K - 508 CACH MANG THANG TAM - PHU CUONG - THU DAU MOT - BINH DUONG - BD7002</t>
  </si>
  <si>
    <t>KMT CIRCLE K - 172 HOANG HOA THAM - P. 2 - VUNG TAU - VT3019</t>
  </si>
  <si>
    <t>KMT CIRCLE K - 59 NGUYEN VAN CU - NINH KIEU - CAN THO - CT5010</t>
  </si>
  <si>
    <t>KMT VINMART+ 249 HA HUY GIAP - P. QUYET THANG - BIEN HOA - 3807</t>
  </si>
  <si>
    <t>KMT VINMART+ 86 NGUYEN HUE - P. 2 - TP. VINH LONG - 5551</t>
  </si>
  <si>
    <t>KMT VINMART+ 33/15D PHAM THAI BUONG - P. 4 - TP. VINH LONG - 4786</t>
  </si>
  <si>
    <t>KMT FAMILY - HR1SH25 - TANG 1&amp;2 - TOA NHA HR1 - 107 NGUYEN VAN LINH - TAN THUAN TAY - Q. 7 - 00236</t>
  </si>
  <si>
    <t>KMT FAMILY - B2-00.04 - THAP B2 - KHU CCLO M2 - 72 NGUYEN CO THACH - P. AN LOI DONG - Q. 2 - TP. THU DUC - 00235</t>
  </si>
  <si>
    <t>KMT VINMART+ 24B LAM SON - P. 2 - Q. TAN BINH - 5647</t>
  </si>
  <si>
    <t>KMT VINMART+ 336/55 NGUYEN VAN LUONG - 3673</t>
  </si>
  <si>
    <t>04/2021</t>
  </si>
  <si>
    <t>PHÂN NHÓM T04</t>
  </si>
  <si>
    <t>SL T05</t>
  </si>
  <si>
    <t>I</t>
  </si>
  <si>
    <t>II</t>
  </si>
  <si>
    <t>III</t>
  </si>
  <si>
    <t>IV</t>
  </si>
  <si>
    <t>SỐ LƯỢNG MÃ ĐANG BÁN</t>
  </si>
  <si>
    <t>PHÂM NHÓM</t>
  </si>
  <si>
    <t>GROUP</t>
  </si>
  <si>
    <r>
      <rPr>
        <b/>
        <sz val="11"/>
        <color rgb="FFFF0000"/>
        <rFont val="Calibri"/>
        <family val="2"/>
        <scheme val="minor"/>
      </rPr>
      <t>1500</t>
    </r>
    <r>
      <rPr>
        <b/>
        <sz val="11"/>
        <color theme="1"/>
        <rFont val="Calibri"/>
        <family val="2"/>
        <scheme val="minor"/>
      </rPr>
      <t xml:space="preserve"> - 10000</t>
    </r>
  </si>
  <si>
    <r>
      <rPr>
        <b/>
        <sz val="11"/>
        <color rgb="FFFF0000"/>
        <rFont val="Calibri"/>
        <family val="2"/>
        <scheme val="minor"/>
      </rPr>
      <t>200</t>
    </r>
    <r>
      <rPr>
        <b/>
        <sz val="11"/>
        <color theme="1"/>
        <rFont val="Calibri"/>
        <family val="2"/>
        <scheme val="minor"/>
      </rPr>
      <t xml:space="preserve"> - 10000</t>
    </r>
  </si>
  <si>
    <r>
      <rPr>
        <b/>
        <sz val="11"/>
        <color rgb="FFFF0000"/>
        <rFont val="Calibri"/>
        <family val="2"/>
        <scheme val="minor"/>
      </rPr>
      <t>190</t>
    </r>
    <r>
      <rPr>
        <b/>
        <sz val="11"/>
        <color theme="1"/>
        <rFont val="Calibri"/>
        <family val="2"/>
        <scheme val="minor"/>
      </rPr>
      <t xml:space="preserve"> - 10000</t>
    </r>
  </si>
  <si>
    <r>
      <rPr>
        <b/>
        <sz val="11"/>
        <color rgb="FFFF0000"/>
        <rFont val="Calibri"/>
        <family val="2"/>
        <scheme val="minor"/>
      </rPr>
      <t>600</t>
    </r>
    <r>
      <rPr>
        <b/>
        <sz val="11"/>
        <color theme="1"/>
        <rFont val="Calibri"/>
        <family val="2"/>
        <scheme val="minor"/>
      </rPr>
      <t xml:space="preserve"> - 1499</t>
    </r>
  </si>
  <si>
    <r>
      <rPr>
        <b/>
        <sz val="11"/>
        <color rgb="FFFF0000"/>
        <rFont val="Calibri"/>
        <family val="2"/>
        <scheme val="minor"/>
      </rPr>
      <t>100</t>
    </r>
    <r>
      <rPr>
        <b/>
        <sz val="11"/>
        <color theme="1"/>
        <rFont val="Calibri"/>
        <family val="2"/>
        <scheme val="minor"/>
      </rPr>
      <t xml:space="preserve"> - 199</t>
    </r>
  </si>
  <si>
    <r>
      <rPr>
        <b/>
        <sz val="11"/>
        <color rgb="FFFF0000"/>
        <rFont val="Calibri"/>
        <family val="2"/>
        <scheme val="minor"/>
      </rPr>
      <t>130</t>
    </r>
    <r>
      <rPr>
        <b/>
        <sz val="11"/>
        <color theme="1"/>
        <rFont val="Calibri"/>
        <family val="2"/>
        <scheme val="minor"/>
      </rPr>
      <t xml:space="preserve"> - 189</t>
    </r>
  </si>
  <si>
    <r>
      <rPr>
        <b/>
        <sz val="11"/>
        <color rgb="FFFF0000"/>
        <rFont val="Calibri"/>
        <family val="2"/>
        <scheme val="minor"/>
      </rPr>
      <t>1</t>
    </r>
    <r>
      <rPr>
        <b/>
        <sz val="11"/>
        <color theme="1"/>
        <rFont val="Calibri"/>
        <family val="2"/>
        <scheme val="minor"/>
      </rPr>
      <t xml:space="preserve"> - 599</t>
    </r>
  </si>
  <si>
    <r>
      <rPr>
        <b/>
        <sz val="11"/>
        <color rgb="FFFF0000"/>
        <rFont val="Calibri"/>
        <family val="2"/>
        <scheme val="minor"/>
      </rPr>
      <t>1</t>
    </r>
    <r>
      <rPr>
        <b/>
        <sz val="11"/>
        <color theme="1"/>
        <rFont val="Calibri"/>
        <family val="2"/>
        <scheme val="minor"/>
      </rPr>
      <t xml:space="preserve"> - 99</t>
    </r>
  </si>
  <si>
    <r>
      <rPr>
        <b/>
        <sz val="11"/>
        <color rgb="FFFF0000"/>
        <rFont val="Calibri"/>
        <family val="2"/>
        <scheme val="minor"/>
      </rPr>
      <t>1</t>
    </r>
    <r>
      <rPr>
        <b/>
        <sz val="11"/>
        <color theme="1"/>
        <rFont val="Calibri"/>
        <family val="2"/>
        <scheme val="minor"/>
      </rPr>
      <t xml:space="preserve"> - 129</t>
    </r>
  </si>
  <si>
    <r>
      <rPr>
        <b/>
        <sz val="11"/>
        <color rgb="FFFF0000"/>
        <rFont val="Calibri"/>
        <family val="2"/>
        <scheme val="minor"/>
      </rPr>
      <t>0</t>
    </r>
    <r>
      <rPr>
        <b/>
        <sz val="11"/>
        <color theme="1"/>
        <rFont val="Calibri"/>
        <family val="2"/>
        <scheme val="minor"/>
      </rPr>
      <t xml:space="preserve"> - 0</t>
    </r>
  </si>
  <si>
    <t>CẢI TẠO KMT</t>
  </si>
  <si>
    <t>05/2021</t>
  </si>
  <si>
    <t>PHÂN NHÓM T05</t>
  </si>
  <si>
    <t>VI200675</t>
  </si>
  <si>
    <t>MT043319</t>
  </si>
  <si>
    <t>MT053320</t>
  </si>
  <si>
    <t>MT053321</t>
  </si>
  <si>
    <t>MT053322</t>
  </si>
  <si>
    <t>VI090492</t>
  </si>
  <si>
    <t>MT053323</t>
  </si>
  <si>
    <t>MT053324</t>
  </si>
  <si>
    <t>MT053325</t>
  </si>
  <si>
    <t>MT053326</t>
  </si>
  <si>
    <t>MT053327</t>
  </si>
  <si>
    <t>MT053328</t>
  </si>
  <si>
    <t>MT053329</t>
  </si>
  <si>
    <t>MT053330</t>
  </si>
  <si>
    <t>MT053331</t>
  </si>
  <si>
    <t>MT053332</t>
  </si>
  <si>
    <t>MT053333</t>
  </si>
  <si>
    <t>MT053334</t>
  </si>
  <si>
    <t>MT053336</t>
  </si>
  <si>
    <t>MT053337</t>
  </si>
  <si>
    <t>MT053338</t>
  </si>
  <si>
    <t>MT053339</t>
  </si>
  <si>
    <t>MT053340</t>
  </si>
  <si>
    <t>MT053341</t>
  </si>
  <si>
    <t>MT053342</t>
  </si>
  <si>
    <t>MT053343</t>
  </si>
  <si>
    <t>MT053345</t>
  </si>
  <si>
    <t>MT053346</t>
  </si>
  <si>
    <t>MT053347</t>
  </si>
  <si>
    <t>KMT VINMART+ 296 NGUYEN HOANG - VINH TRUNG - THANH KHE - DA NANG - 5649</t>
  </si>
  <si>
    <t>KMT CIRCLE K - 17K-17H - DUONG DINH NGHE - P. 8 - Q. 11 - SG0298</t>
  </si>
  <si>
    <t>KMT VINMART+ 453 LY THUONG KIET - KP. THONG NHAT 1 - DI AN - 3855</t>
  </si>
  <si>
    <t>KMT VINMART+ BT01-18-KDT PHUOC LONG - PHUOC LONG - NHA TRANG - KHANH HOA - 4034</t>
  </si>
  <si>
    <t>KMT VINMART+  159 TAN LAP II - 4704</t>
  </si>
  <si>
    <t>KMT VINMART+ 10 NGUYEN DU - PHAN RANG-THAP CHAM - NINH THUAN - 5193</t>
  </si>
  <si>
    <t>KMT FAMILY - 7 PHU LOI - P. PHU LOI - TP. THU DAU MOT - BINH DUONG - 00237</t>
  </si>
  <si>
    <t>KMT COOP FOOD PY - 363 TRUONG CHINH - P.7 - TUY HOA - PHU YEN</t>
  </si>
  <si>
    <t>KMT CIRCLE K - 4 PHO QUANG - TAN BINH - SG0299</t>
  </si>
  <si>
    <t>KMT VINMART+ H1/1 NGUYEN AI QUOC - P. TRUNG DUNG - BIEN HOA - 4351</t>
  </si>
  <si>
    <t>KMT CIRCLE K - 135 NGUYEN CUU DAM - TAN SON NHI - TAN PHU - SG0301</t>
  </si>
  <si>
    <t>KMT VINMART+ 306 CACH MANG THANG 8 - P. HOA LU - PLEIKU - GIA LAI - 4899</t>
  </si>
  <si>
    <t>KMT VINMART+ 24/1-24/3 LE TRONG TAN - AN BINH - DI AN - 5330</t>
  </si>
  <si>
    <t>KMT SATRA - 177 DINH TIEN HOANG - P. DAKAO - Q. 1 - 1072</t>
  </si>
  <si>
    <t>KMT CIRCLE K - 18 NGUYEN TRUONG TO - P. 3 - TP. VUNG TAU - VT3020</t>
  </si>
  <si>
    <t>KMT CIRCLE K - 57-59 NGO VAN SO - NINH KIEU - CAN THO - CT5011</t>
  </si>
  <si>
    <t>KMT COOP FOOD - 11-13 PHAM NHU TANG - P.4 - Q. 8</t>
  </si>
  <si>
    <t>KMT VINMART+ 01 MAU THAN - P. 3 - VINH LONG - 4787</t>
  </si>
  <si>
    <t>KMT COOP MART THANG LOI - 02 TRUONG CHINH - P. TAY THANH - Q. TAN PHU</t>
  </si>
  <si>
    <t>KMT CIRCLE K - 78 TRAN HUNG DAO - P. 1 - TP. VUNG TAU - VT3021</t>
  </si>
  <si>
    <t>KMT FAMILY - BLOCK C-S5 - DIAMOND RIVERSIDE - 1646A VO VAN KIET - P. 16 - Q. 8 - 00239</t>
  </si>
  <si>
    <t>KMT VINMART+ 152 DINH QUANG AN - PHUOC TAN - BIEN HOA - 4468</t>
  </si>
  <si>
    <t>KMT VINMART+ 32 LE DUAN - P. TRA BA - PLEIKU - GIA LAI - 4909</t>
  </si>
  <si>
    <t>KMT COOP MART SCA VICTORIA - TANG TRET TOA NHA V2, V3 - VAN PHU VICTORIA - CT9 - KDT MOI VAN PHU - P. PHU LA - Q. HA DONG - HA NOI</t>
  </si>
  <si>
    <t>KMT VINMART+ 323A BINH THUNG - KP BINH THUNG 2 - P. BINH AN - TP. DI AN - BINH DUONG - 3892</t>
  </si>
  <si>
    <t>KMT VINMART+ 64 TRAN THI HOA - AN BINH - BIEN HOA - 5410</t>
  </si>
  <si>
    <t>KMT VINMART+ 68 DUONG 02/09 - P. 1 - VINH LONG - 4784</t>
  </si>
  <si>
    <t>KMT VINMART+ 57 QUANG TRUNG - HIEP PHU - Q. 9 - 3069</t>
  </si>
  <si>
    <t>NHÓM T05</t>
  </si>
  <si>
    <t>SẢN LƯỢNG SO VỚI T04</t>
  </si>
  <si>
    <t>Row Labels</t>
  </si>
  <si>
    <t>Sum of 05/2021</t>
  </si>
  <si>
    <t>Count of NHÓM T05</t>
  </si>
  <si>
    <t>XXX</t>
  </si>
  <si>
    <t>Sum of XXX</t>
  </si>
  <si>
    <t>STT S. THỊ</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</si>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</sst>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00_);_(* \(#,##0.00\);_(* &quot;-&quot;??_);_(@_)"/>
    <numFmt numFmtId="165" formatCode="_-* #,##0\ _₫_-;\-* #,##0\ _₫_-;_-* &quot;-&quot;\ _₫_-;_-@_-"/>
    <numFmt numFmtId="166" formatCode="_-* #.##0.00\ _₫_-;\-* #.##0.00\ _₫_-;_-* &quot;-&quot;??\ _₫_-;_-@_-"/>
    <numFmt numFmtId="167" formatCode="_(* #,##0_);_(* \(#,##0\);_(* &quot;-&quot;??_);_(@_)"/>
    <numFmt numFmtId="168" formatCode="_-* #.##0\ _₫_-;\-* #.##0\ _₫_-;_-* &quot;-&quot;\ _₫_-;_-@_-"/>
    <numFmt numFmtId="169" formatCode="_-* #,##0.00\ _₫_-;\-* #,##0.00\ _₫_-;_-* &quot;-&quot;??\ _₫_-;_-@_-"/>
  </numFmts>
  <fonts count="25" x14ac:knownFonts="1">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163"/>
      <scheme val="minor"/>
    </font>
    <font>
      <sz val="11"/>
      <color theme="1"/>
      <name val="Calibri"/>
      <family val="2"/>
      <scheme val="minor"/>
    </font>
    <font>
      <b/>
      <sz val="8"/>
      <color theme="1"/>
      <name val="Arial"/>
      <family val="2"/>
    </font>
    <font>
      <sz val="11"/>
      <color theme="1"/>
      <name val="Arial"/>
      <family val="2"/>
    </font>
    <font>
      <b/>
      <sz val="10"/>
      <color theme="1"/>
      <name val="Arial"/>
      <family val="2"/>
    </font>
    <font>
      <b/>
      <sz val="16"/>
      <color theme="1"/>
      <name val="Arial"/>
      <family val="2"/>
    </font>
    <font>
      <b/>
      <sz val="11"/>
      <color theme="1"/>
      <name val="Arial"/>
      <family val="2"/>
    </font>
    <font>
      <i/>
      <sz val="10"/>
      <color theme="1"/>
      <name val="Arial"/>
      <family val="2"/>
    </font>
    <font>
      <sz val="10"/>
      <color theme="1"/>
      <name val="Arial"/>
      <family val="2"/>
    </font>
    <font>
      <b/>
      <sz val="10"/>
      <color rgb="FFFF0000"/>
      <name val="Arial"/>
      <family val="2"/>
    </font>
    <font>
      <u/>
      <sz val="11"/>
      <color theme="10"/>
      <name val="Calibri"/>
      <family val="2"/>
      <charset val="163"/>
      <scheme val="minor"/>
    </font>
    <font>
      <u/>
      <sz val="18"/>
      <color theme="10"/>
      <name val="Arial"/>
      <family val="2"/>
    </font>
    <font>
      <b/>
      <sz val="14"/>
      <color rgb="FFFF0000"/>
      <name val="Calibri"/>
      <family val="2"/>
      <scheme val="minor"/>
    </font>
    <font>
      <b/>
      <sz val="11"/>
      <color theme="1"/>
      <name val="Calibri"/>
      <family val="2"/>
      <scheme val="minor"/>
    </font>
    <font>
      <b/>
      <sz val="11"/>
      <color rgb="FFFF0000"/>
      <name val="Calibri"/>
      <family val="2"/>
      <scheme val="minor"/>
    </font>
    <font>
      <b/>
      <sz val="16"/>
      <color theme="1"/>
      <name val="Calibri"/>
      <family val="2"/>
      <scheme val="minor"/>
    </font>
    <font>
      <b/>
      <sz val="10"/>
      <color rgb="FF080808"/>
      <name val="Arial"/>
      <family val="2"/>
    </font>
    <font>
      <b/>
      <sz val="11"/>
      <color rgb="FF080808"/>
      <name val="Arial"/>
      <family val="2"/>
    </font>
    <font>
      <b/>
      <sz val="14"/>
      <color rgb="FF080808"/>
      <name val="Arial"/>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59999389629810485"/>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s>
  <cellStyleXfs count="20">
    <xf numFmtId="0" fontId="0" fillId="0" borderId="0"/>
    <xf numFmtId="165" fontId="7" fillId="0" borderId="0" applyFont="0" applyFill="0" applyBorder="0" applyAlignment="0" applyProtection="0"/>
    <xf numFmtId="0" fontId="7" fillId="0" borderId="0"/>
    <xf numFmtId="166" fontId="7" fillId="0" borderId="0" applyFont="0" applyFill="0" applyBorder="0" applyAlignment="0" applyProtection="0"/>
    <xf numFmtId="0" fontId="6" fillId="0" borderId="0"/>
    <xf numFmtId="168" fontId="7" fillId="0" borderId="0" applyFont="0" applyFill="0" applyBorder="0" applyAlignment="0" applyProtection="0"/>
    <xf numFmtId="164" fontId="7" fillId="0" borderId="0" applyFont="0" applyFill="0" applyBorder="0" applyAlignment="0" applyProtection="0"/>
    <xf numFmtId="0" fontId="5" fillId="0" borderId="0"/>
    <xf numFmtId="169" fontId="5" fillId="0" borderId="0" applyFont="0" applyFill="0" applyBorder="0" applyAlignment="0" applyProtection="0"/>
    <xf numFmtId="0" fontId="4" fillId="0" borderId="0"/>
    <xf numFmtId="0" fontId="3" fillId="0" borderId="0"/>
    <xf numFmtId="169" fontId="3" fillId="0" borderId="0" applyFont="0" applyFill="0" applyBorder="0" applyAlignment="0" applyProtection="0"/>
    <xf numFmtId="0" fontId="16" fillId="0" borderId="0" applyNumberFormat="0" applyFill="0" applyBorder="0" applyAlignment="0" applyProtection="0"/>
    <xf numFmtId="0" fontId="2" fillId="0" borderId="0"/>
    <xf numFmtId="169" fontId="2" fillId="0" borderId="0" applyFont="0" applyFill="0" applyBorder="0" applyAlignment="0" applyProtection="0"/>
    <xf numFmtId="9" fontId="2" fillId="0" borderId="0" applyFont="0" applyFill="0" applyBorder="0" applyAlignment="0" applyProtection="0"/>
    <xf numFmtId="0" fontId="1" fillId="0" borderId="0"/>
    <xf numFmtId="169"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cellStyleXfs>
  <cellXfs count="100">
    <xf numFmtId="0" fontId="0" fillId="0" borderId="0" xfId="0"/>
    <xf numFmtId="167" fontId="8" fillId="2" borderId="1" xfId="3" applyNumberFormat="1" applyFont="1" applyFill="1" applyBorder="1" applyAlignment="1">
      <alignment vertical="top"/>
    </xf>
    <xf numFmtId="0" fontId="6" fillId="0" borderId="0" xfId="4"/>
    <xf numFmtId="0" fontId="0" fillId="0" borderId="0" xfId="0" pivotButton="1"/>
    <xf numFmtId="165" fontId="0" fillId="0" borderId="0" xfId="1" applyFont="1"/>
    <xf numFmtId="0" fontId="6" fillId="0" borderId="0" xfId="4" applyAlignment="1">
      <alignment horizontal="center" vertical="center"/>
    </xf>
    <xf numFmtId="0" fontId="13" fillId="0" borderId="1" xfId="9" applyFont="1" applyBorder="1"/>
    <xf numFmtId="0" fontId="9" fillId="0" borderId="0" xfId="9" applyFont="1"/>
    <xf numFmtId="0" fontId="12" fillId="2" borderId="3" xfId="9" applyFont="1" applyFill="1" applyBorder="1" applyAlignment="1">
      <alignment horizontal="center" vertical="center" wrapText="1"/>
    </xf>
    <xf numFmtId="0" fontId="12" fillId="2" borderId="8" xfId="9" applyFont="1" applyFill="1" applyBorder="1" applyAlignment="1">
      <alignment horizontal="center" vertical="center" wrapText="1"/>
    </xf>
    <xf numFmtId="0" fontId="12" fillId="2" borderId="1" xfId="9" applyFont="1" applyFill="1" applyBorder="1" applyAlignment="1">
      <alignment horizontal="center" vertical="center" wrapText="1"/>
    </xf>
    <xf numFmtId="0" fontId="9" fillId="0" borderId="1" xfId="9" applyFont="1" applyBorder="1" applyAlignment="1">
      <alignment horizontal="center" vertical="center"/>
    </xf>
    <xf numFmtId="0" fontId="9" fillId="0" borderId="1" xfId="9" applyFont="1" applyBorder="1" applyAlignment="1">
      <alignment horizontal="left" vertical="center"/>
    </xf>
    <xf numFmtId="0" fontId="9" fillId="0" borderId="1" xfId="9" applyFont="1" applyBorder="1" applyAlignment="1">
      <alignment horizontal="left" vertical="center" wrapText="1"/>
    </xf>
    <xf numFmtId="0" fontId="9" fillId="0" borderId="1" xfId="9" applyFont="1" applyBorder="1"/>
    <xf numFmtId="0" fontId="9" fillId="0" borderId="2" xfId="9" applyFont="1" applyBorder="1" applyAlignment="1">
      <alignment horizontal="center" vertical="center"/>
    </xf>
    <xf numFmtId="0" fontId="9" fillId="0" borderId="2" xfId="9" applyFont="1" applyBorder="1" applyAlignment="1">
      <alignment horizontal="left" vertical="center"/>
    </xf>
    <xf numFmtId="0" fontId="9" fillId="0" borderId="2" xfId="9" applyFont="1" applyBorder="1" applyAlignment="1">
      <alignment horizontal="left" vertical="center" wrapText="1"/>
    </xf>
    <xf numFmtId="0" fontId="9" fillId="0" borderId="2" xfId="9" applyFont="1" applyBorder="1"/>
    <xf numFmtId="0" fontId="14" fillId="0" borderId="1" xfId="2" applyFont="1" applyFill="1" applyBorder="1" applyAlignment="1">
      <alignment horizontal="center" vertical="center"/>
    </xf>
    <xf numFmtId="165" fontId="14" fillId="0" borderId="1" xfId="1" applyFont="1" applyFill="1" applyBorder="1" applyAlignment="1">
      <alignment horizontal="center" vertical="center"/>
    </xf>
    <xf numFmtId="167" fontId="12" fillId="2" borderId="1" xfId="3" applyNumberFormat="1" applyFont="1" applyFill="1" applyBorder="1" applyAlignment="1">
      <alignment vertical="top"/>
    </xf>
    <xf numFmtId="0" fontId="6" fillId="0" borderId="0" xfId="4" applyFont="1"/>
    <xf numFmtId="167" fontId="12" fillId="2" borderId="1" xfId="3" applyNumberFormat="1" applyFont="1" applyFill="1" applyBorder="1" applyAlignment="1">
      <alignment horizontal="center" vertical="center"/>
    </xf>
    <xf numFmtId="167" fontId="17" fillId="2" borderId="1" xfId="12" applyNumberFormat="1" applyFont="1" applyFill="1" applyBorder="1" applyAlignment="1">
      <alignment horizontal="center" vertical="center" wrapText="1"/>
    </xf>
    <xf numFmtId="0" fontId="0" fillId="0" borderId="0" xfId="0" applyProtection="1">
      <protection locked="0"/>
    </xf>
    <xf numFmtId="0" fontId="0" fillId="0" borderId="0" xfId="0" applyAlignment="1" applyProtection="1">
      <alignment horizontal="center" vertical="center"/>
      <protection locked="0"/>
    </xf>
    <xf numFmtId="165" fontId="0" fillId="0" borderId="0" xfId="1" applyFont="1" applyAlignment="1" applyProtection="1">
      <alignment horizontal="center" vertical="top"/>
      <protection locked="0"/>
    </xf>
    <xf numFmtId="0" fontId="0" fillId="0" borderId="0" xfId="0" applyAlignment="1" applyProtection="1">
      <alignment horizontal="center" vertical="top"/>
      <protection locked="0"/>
    </xf>
    <xf numFmtId="165" fontId="0" fillId="0" borderId="0" xfId="1" applyFont="1" applyProtection="1">
      <protection locked="0"/>
    </xf>
    <xf numFmtId="0" fontId="0" fillId="0" borderId="0" xfId="0" applyAlignment="1" applyProtection="1">
      <alignment horizontal="center"/>
      <protection locked="0"/>
    </xf>
    <xf numFmtId="17" fontId="19" fillId="0" borderId="1" xfId="0" applyNumberFormat="1" applyFont="1" applyBorder="1" applyAlignment="1" applyProtection="1">
      <alignment horizontal="center" vertical="center"/>
      <protection hidden="1"/>
    </xf>
    <xf numFmtId="0" fontId="19" fillId="0" borderId="1" xfId="0" applyFont="1" applyBorder="1" applyAlignment="1" applyProtection="1">
      <alignment horizontal="center" vertical="center"/>
      <protection hidden="1"/>
    </xf>
    <xf numFmtId="17" fontId="19" fillId="0" borderId="1" xfId="0" quotePrefix="1" applyNumberFormat="1" applyFont="1" applyBorder="1" applyAlignment="1" applyProtection="1">
      <alignment horizontal="center" vertical="center"/>
      <protection hidden="1"/>
    </xf>
    <xf numFmtId="167" fontId="12" fillId="2" borderId="6" xfId="3" applyNumberFormat="1" applyFont="1" applyFill="1" applyBorder="1" applyAlignment="1">
      <alignment vertical="top"/>
    </xf>
    <xf numFmtId="0" fontId="14" fillId="0" borderId="6" xfId="2" applyFont="1" applyFill="1" applyBorder="1" applyAlignment="1">
      <alignment horizontal="left" vertical="center" wrapText="1"/>
    </xf>
    <xf numFmtId="165" fontId="14" fillId="0" borderId="11" xfId="1" applyFont="1" applyFill="1" applyBorder="1" applyAlignment="1">
      <alignment horizontal="center" vertical="center"/>
    </xf>
    <xf numFmtId="165" fontId="14" fillId="0" borderId="12" xfId="1" applyFont="1" applyFill="1" applyBorder="1" applyAlignment="1">
      <alignment horizontal="center" vertical="center"/>
    </xf>
    <xf numFmtId="0" fontId="19" fillId="0" borderId="15" xfId="0" applyFont="1" applyBorder="1" applyAlignment="1" applyProtection="1">
      <alignment horizontal="center" vertical="center"/>
      <protection hidden="1"/>
    </xf>
    <xf numFmtId="0" fontId="19" fillId="0" borderId="16" xfId="0" applyFont="1" applyBorder="1" applyAlignment="1" applyProtection="1">
      <alignment horizontal="center" vertical="center" wrapText="1"/>
      <protection hidden="1"/>
    </xf>
    <xf numFmtId="0" fontId="19" fillId="0" borderId="16" xfId="0" applyFont="1" applyBorder="1" applyAlignment="1" applyProtection="1">
      <alignment horizontal="center" vertical="center"/>
      <protection hidden="1"/>
    </xf>
    <xf numFmtId="0" fontId="19" fillId="0" borderId="17" xfId="0" applyFont="1" applyBorder="1" applyAlignment="1" applyProtection="1">
      <alignment horizontal="center" vertical="center"/>
      <protection hidden="1"/>
    </xf>
    <xf numFmtId="0" fontId="19" fillId="0" borderId="18" xfId="0" applyFont="1" applyBorder="1" applyAlignment="1" applyProtection="1">
      <alignment horizontal="center" vertical="center"/>
      <protection hidden="1"/>
    </xf>
    <xf numFmtId="0" fontId="19" fillId="0" borderId="0" xfId="0" applyFont="1" applyBorder="1" applyAlignment="1" applyProtection="1">
      <alignment horizontal="center" vertical="top"/>
      <protection hidden="1"/>
    </xf>
    <xf numFmtId="165" fontId="19" fillId="0" borderId="19" xfId="1" applyFont="1" applyBorder="1" applyAlignment="1" applyProtection="1">
      <alignment horizontal="center" vertical="top"/>
      <protection hidden="1"/>
    </xf>
    <xf numFmtId="0" fontId="0" fillId="0" borderId="0" xfId="0" applyBorder="1" applyAlignment="1" applyProtection="1">
      <alignment horizontal="center" vertical="center"/>
      <protection hidden="1"/>
    </xf>
    <xf numFmtId="165" fontId="0" fillId="0" borderId="19" xfId="1" applyFont="1" applyBorder="1" applyProtection="1">
      <protection hidden="1"/>
    </xf>
    <xf numFmtId="0" fontId="19" fillId="0" borderId="20" xfId="0" applyFont="1" applyBorder="1" applyAlignment="1" applyProtection="1">
      <alignment horizontal="center" vertical="center"/>
      <protection hidden="1"/>
    </xf>
    <xf numFmtId="0" fontId="0" fillId="0" borderId="21" xfId="0" applyBorder="1" applyAlignment="1" applyProtection="1">
      <alignment horizontal="center" vertical="center"/>
      <protection hidden="1"/>
    </xf>
    <xf numFmtId="0" fontId="0" fillId="0" borderId="21" xfId="0" applyFill="1" applyBorder="1" applyAlignment="1" applyProtection="1">
      <alignment horizontal="center" vertical="center"/>
      <protection hidden="1"/>
    </xf>
    <xf numFmtId="165" fontId="0" fillId="0" borderId="22" xfId="1" applyFont="1" applyBorder="1" applyProtection="1">
      <protection hidden="1"/>
    </xf>
    <xf numFmtId="0" fontId="19" fillId="0" borderId="23" xfId="0" applyFont="1" applyBorder="1" applyProtection="1">
      <protection hidden="1"/>
    </xf>
    <xf numFmtId="0" fontId="21" fillId="0" borderId="24" xfId="0" applyFont="1" applyBorder="1" applyAlignment="1" applyProtection="1">
      <alignment horizontal="center" vertical="center"/>
      <protection hidden="1"/>
    </xf>
    <xf numFmtId="0" fontId="21" fillId="0" borderId="25" xfId="0" applyFont="1" applyBorder="1" applyAlignment="1" applyProtection="1">
      <alignment horizontal="center" vertical="center"/>
      <protection hidden="1"/>
    </xf>
    <xf numFmtId="0" fontId="21" fillId="0" borderId="11" xfId="0" applyFont="1" applyBorder="1" applyAlignment="1" applyProtection="1">
      <alignment horizontal="center" vertical="center"/>
      <protection hidden="1"/>
    </xf>
    <xf numFmtId="0" fontId="19" fillId="0" borderId="12" xfId="0" applyFont="1" applyBorder="1" applyAlignment="1" applyProtection="1">
      <alignment horizontal="center" vertical="center"/>
      <protection hidden="1"/>
    </xf>
    <xf numFmtId="0" fontId="19" fillId="0" borderId="12" xfId="0" quotePrefix="1" applyFont="1" applyBorder="1" applyAlignment="1" applyProtection="1">
      <alignment horizontal="center" vertical="center"/>
      <protection hidden="1"/>
    </xf>
    <xf numFmtId="0" fontId="21" fillId="0" borderId="13" xfId="0" applyFont="1" applyBorder="1" applyAlignment="1" applyProtection="1">
      <alignment horizontal="center" vertical="center"/>
      <protection hidden="1"/>
    </xf>
    <xf numFmtId="17" fontId="19" fillId="0" borderId="26" xfId="0" quotePrefix="1" applyNumberFormat="1" applyFont="1" applyBorder="1" applyAlignment="1" applyProtection="1">
      <alignment horizontal="center" vertical="center"/>
      <protection hidden="1"/>
    </xf>
    <xf numFmtId="17" fontId="19" fillId="0" borderId="14" xfId="0" quotePrefix="1" applyNumberFormat="1" applyFont="1" applyBorder="1" applyAlignment="1" applyProtection="1">
      <alignment horizontal="center" vertical="center"/>
      <protection hidden="1"/>
    </xf>
    <xf numFmtId="0" fontId="0" fillId="5" borderId="27" xfId="0" applyFill="1" applyBorder="1" applyAlignment="1" applyProtection="1">
      <alignment horizontal="center" vertical="center"/>
      <protection hidden="1"/>
    </xf>
    <xf numFmtId="0" fontId="0" fillId="5" borderId="28" xfId="0" applyFill="1" applyBorder="1" applyAlignment="1" applyProtection="1">
      <alignment horizontal="center" vertical="center"/>
      <protection hidden="1"/>
    </xf>
    <xf numFmtId="0" fontId="18" fillId="5" borderId="28" xfId="0" applyFont="1" applyFill="1" applyBorder="1" applyAlignment="1" applyProtection="1">
      <alignment horizontal="center" vertical="center"/>
      <protection hidden="1"/>
    </xf>
    <xf numFmtId="0" fontId="0" fillId="5" borderId="29" xfId="0" applyFill="1" applyBorder="1" applyAlignment="1" applyProtection="1">
      <alignment horizontal="center" vertical="center"/>
      <protection hidden="1"/>
    </xf>
    <xf numFmtId="0" fontId="0" fillId="7" borderId="27" xfId="0" applyFill="1" applyBorder="1" applyAlignment="1" applyProtection="1">
      <alignment horizontal="center" vertical="center"/>
      <protection hidden="1"/>
    </xf>
    <xf numFmtId="0" fontId="0" fillId="7" borderId="28" xfId="0"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0" fillId="7" borderId="29" xfId="0" applyFill="1" applyBorder="1" applyAlignment="1" applyProtection="1">
      <alignment horizontal="center" vertical="center"/>
      <protection hidden="1"/>
    </xf>
    <xf numFmtId="0" fontId="18" fillId="6" borderId="28" xfId="0" applyFont="1" applyFill="1" applyBorder="1" applyAlignment="1" applyProtection="1">
      <alignment horizontal="center" vertical="center"/>
      <protection hidden="1"/>
    </xf>
    <xf numFmtId="0" fontId="0" fillId="6" borderId="28" xfId="0" applyFill="1" applyBorder="1" applyAlignment="1" applyProtection="1">
      <alignment horizontal="center" vertical="center"/>
      <protection hidden="1"/>
    </xf>
    <xf numFmtId="0" fontId="0" fillId="6" borderId="29" xfId="0" applyFill="1" applyBorder="1" applyAlignment="1" applyProtection="1">
      <alignment horizontal="center" vertical="center"/>
      <protection hidden="1"/>
    </xf>
    <xf numFmtId="0" fontId="0" fillId="0" borderId="0" xfId="4" applyFont="1" applyAlignment="1">
      <alignment horizontal="center" vertical="center"/>
    </xf>
    <xf numFmtId="0" fontId="12" fillId="0" borderId="1" xfId="4" applyFont="1" applyBorder="1" applyAlignment="1">
      <alignment horizontal="center" vertical="center" wrapText="1"/>
    </xf>
    <xf numFmtId="0" fontId="11" fillId="0" borderId="0" xfId="4" applyFont="1" applyAlignment="1">
      <alignment horizontal="center" vertical="center"/>
    </xf>
    <xf numFmtId="0" fontId="14" fillId="0" borderId="6" xfId="2" applyFont="1" applyFill="1" applyBorder="1" applyAlignment="1">
      <alignment horizontal="center" vertical="center"/>
    </xf>
    <xf numFmtId="167" fontId="10" fillId="2" borderId="1" xfId="3" applyNumberFormat="1" applyFont="1" applyFill="1" applyBorder="1" applyAlignment="1" applyProtection="1">
      <alignment horizontal="center" vertical="center"/>
    </xf>
    <xf numFmtId="0" fontId="6" fillId="0" borderId="0" xfId="0" applyFont="1"/>
    <xf numFmtId="0" fontId="22" fillId="2" borderId="4" xfId="2" applyFont="1" applyFill="1" applyBorder="1" applyAlignment="1">
      <alignment horizontal="center" vertical="center" wrapText="1"/>
    </xf>
    <xf numFmtId="0" fontId="22" fillId="2" borderId="3" xfId="2" applyFont="1" applyFill="1" applyBorder="1" applyAlignment="1">
      <alignment horizontal="center" vertical="center" wrapText="1"/>
    </xf>
    <xf numFmtId="0" fontId="23" fillId="2" borderId="3" xfId="2" applyFont="1" applyFill="1" applyBorder="1" applyAlignment="1">
      <alignment horizontal="center" vertical="center" wrapText="1"/>
    </xf>
    <xf numFmtId="0" fontId="23" fillId="4" borderId="30" xfId="2" applyFont="1" applyFill="1" applyBorder="1" applyAlignment="1">
      <alignment horizontal="center" vertical="center" wrapText="1"/>
    </xf>
    <xf numFmtId="0" fontId="23" fillId="2" borderId="4" xfId="2" applyFont="1" applyFill="1" applyBorder="1" applyAlignment="1">
      <alignment horizontal="center" vertical="center" wrapText="1"/>
    </xf>
    <xf numFmtId="17" fontId="23" fillId="2" borderId="3" xfId="2" quotePrefix="1" applyNumberFormat="1" applyFont="1" applyFill="1" applyBorder="1" applyAlignment="1">
      <alignment horizontal="center" vertical="center" wrapText="1"/>
    </xf>
    <xf numFmtId="17" fontId="23" fillId="3" borderId="3" xfId="2" quotePrefix="1" applyNumberFormat="1" applyFont="1" applyFill="1" applyBorder="1" applyAlignment="1">
      <alignment horizontal="center" vertical="center" wrapText="1"/>
    </xf>
    <xf numFmtId="0" fontId="24" fillId="2" borderId="3" xfId="2" applyFont="1" applyFill="1" applyBorder="1" applyAlignment="1">
      <alignment horizontal="center" vertical="center" wrapText="1"/>
    </xf>
    <xf numFmtId="0" fontId="23" fillId="0" borderId="3" xfId="4" applyFont="1" applyBorder="1" applyAlignment="1">
      <alignment horizontal="center" vertical="center" wrapText="1"/>
    </xf>
    <xf numFmtId="165" fontId="10" fillId="0" borderId="12" xfId="1" applyFont="1" applyFill="1" applyBorder="1" applyAlignment="1">
      <alignment horizontal="center" vertical="center"/>
    </xf>
    <xf numFmtId="0" fontId="0" fillId="0" borderId="0" xfId="0" applyAlignment="1">
      <alignment horizontal="left"/>
    </xf>
    <xf numFmtId="165" fontId="0" fillId="0" borderId="0" xfId="0" applyNumberFormat="1"/>
    <xf numFmtId="0" fontId="0" fillId="0" borderId="0" xfId="0" applyAlignment="1">
      <alignment horizontal="left" indent="1"/>
    </xf>
    <xf numFmtId="0" fontId="0" fillId="0" borderId="0" xfId="4" applyFont="1"/>
    <xf numFmtId="0" fontId="0" fillId="0" borderId="0" xfId="0" applyNumberFormat="1"/>
    <xf numFmtId="0" fontId="23" fillId="4" borderId="4" xfId="2" applyFont="1" applyFill="1" applyBorder="1" applyAlignment="1">
      <alignment horizontal="center" vertical="center" wrapText="1"/>
    </xf>
    <xf numFmtId="0" fontId="23" fillId="3" borderId="1" xfId="2" applyFont="1" applyFill="1" applyBorder="1" applyAlignment="1">
      <alignment horizontal="center" vertical="center" wrapText="1"/>
    </xf>
    <xf numFmtId="0" fontId="9" fillId="0" borderId="0" xfId="0" applyFont="1"/>
    <xf numFmtId="0" fontId="15" fillId="2" borderId="5" xfId="2" applyFont="1" applyFill="1" applyBorder="1" applyAlignment="1">
      <alignment horizontal="center" vertical="center" wrapText="1"/>
    </xf>
    <xf numFmtId="0" fontId="15" fillId="2" borderId="7" xfId="2" applyFont="1" applyFill="1" applyBorder="1" applyAlignment="1">
      <alignment horizontal="center" vertical="center"/>
    </xf>
    <xf numFmtId="0" fontId="11" fillId="5" borderId="9" xfId="2" applyFont="1" applyFill="1" applyBorder="1" applyAlignment="1">
      <alignment horizontal="center" vertical="center"/>
    </xf>
    <xf numFmtId="0" fontId="11" fillId="5" borderId="10" xfId="2" applyFont="1" applyFill="1" applyBorder="1" applyAlignment="1">
      <alignment horizontal="center" vertical="center"/>
    </xf>
    <xf numFmtId="0" fontId="11" fillId="0" borderId="1" xfId="9" applyFont="1" applyBorder="1" applyAlignment="1">
      <alignment horizontal="center" vertical="center"/>
    </xf>
  </cellXfs>
  <cellStyles count="20">
    <cellStyle name="Comma [0]" xfId="1" builtinId="6"/>
    <cellStyle name="Comma [0] 2" xfId="18"/>
    <cellStyle name="Comma [0] 3" xfId="5"/>
    <cellStyle name="Comma 11" xfId="6"/>
    <cellStyle name="Comma 2" xfId="8"/>
    <cellStyle name="Comma 2 2" xfId="11"/>
    <cellStyle name="Comma 27" xfId="3"/>
    <cellStyle name="Comma 3" xfId="14"/>
    <cellStyle name="Comma 4" xfId="17"/>
    <cellStyle name="Hyperlink" xfId="12" builtinId="8"/>
    <cellStyle name="Normal" xfId="0" builtinId="0"/>
    <cellStyle name="Normal 15" xfId="4"/>
    <cellStyle name="Normal 2" xfId="7"/>
    <cellStyle name="Normal 3" xfId="9"/>
    <cellStyle name="Normal 32" xfId="2"/>
    <cellStyle name="Normal 4" xfId="10"/>
    <cellStyle name="Normal 5" xfId="13"/>
    <cellStyle name="Normal 6" xfId="16"/>
    <cellStyle name="Percent 2" xfId="15"/>
    <cellStyle name="Percent 3" xfId="19"/>
  </cellStyles>
  <dxfs count="65">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65" formatCode="_-* #,##0\ _₫_-;\-* #,##0\ _₫_-;_-* &quot;-&quot;\ _₫_-;_-@_-"/>
    </dxf>
    <dxf>
      <numFmt numFmtId="170" formatCode="_(&quot;$&quot;* #,##0_);_(&quot;$&quot;* \(#,##0\);_(&quot;$&quot;* &quot;-&quot;_);_(@_)"/>
    </dxf>
    <dxf>
      <numFmt numFmtId="165" formatCode="_-* #,##0\ _₫_-;\-* #,##0\ _₫_-;_-* &quot;-&quot;\ _₫_-;_-@_-"/>
    </dxf>
    <dxf>
      <numFmt numFmtId="0" formatCode="General"/>
    </dxf>
    <dxf>
      <numFmt numFmtId="0" formatCode="General"/>
    </dxf>
    <dxf>
      <numFmt numFmtId="14" formatCode="0.00%"/>
    </dxf>
    <dxf>
      <numFmt numFmtId="14" formatCode="0.00%"/>
    </dxf>
    <dxf>
      <numFmt numFmtId="165" formatCode="_-* #,##0\ _₫_-;\-* #,##0\ _₫_-;_-* &quot;-&quot;\ _₫_-;_-@_-"/>
    </dxf>
    <dxf>
      <numFmt numFmtId="170" formatCode="_(&quot;$&quot;* #,##0_);_(&quot;$&quot;* \(#,##0\);_(&quot;$&quot;* &quot;-&quot;_);_(@_)"/>
    </dxf>
    <dxf>
      <fill>
        <patternFill>
          <bgColor rgb="FFFFCC99"/>
        </patternFill>
      </fill>
    </dxf>
    <dxf>
      <numFmt numFmtId="165" formatCode="_-* #,##0\ _₫_-;\-* #,##0\ _₫_-;_-* &quot;-&quot;\ _₫_-;_-@_-"/>
    </dxf>
    <dxf>
      <numFmt numFmtId="170" formatCode="_(&quot;$&quot;* #,##0_);_(&quot;$&quot;* \(#,##0\);_(&quot;$&quot;* &quot;-&quot;_);_(@_)"/>
    </dxf>
    <dxf>
      <numFmt numFmtId="165" formatCode="_-* #,##0\ _₫_-;\-* #,##0\ _₫_-;_-* &quot;-&quot;\ _₫_-;_-@_-"/>
    </dxf>
    <dxf>
      <numFmt numFmtId="170" formatCode="_(&quot;$&quot;* #,##0_);_(&quot;$&quot;* \(#,##0\);_(&quot;$&quot;* &quot;-&quot;_);_(@_)"/>
    </dxf>
    <dxf>
      <numFmt numFmtId="165" formatCode="_-* #,##0\ _₫_-;\-* #,##0\ _₫_-;_-* &quot;-&quot;\ _₫_-;_-@_-"/>
    </dxf>
    <dxf>
      <numFmt numFmtId="164" formatCode="_(* #,##0.00_);_(* \(#,##0.00\);_(* &quot;-&quot;??_);_(@_)"/>
    </dxf>
    <dxf>
      <numFmt numFmtId="165" formatCode="_-* #,##0\ _₫_-;\-* #,##0\ _₫_-;_-* &quot;-&quot;\ _₫_-;_-@_-"/>
    </dxf>
    <dxf>
      <numFmt numFmtId="170" formatCode="_(&quot;$&quot;* #,##0_);_(&quot;$&quot;* \(#,##0\);_(&quot;$&quot;* &quot;-&quot;_);_(@_)"/>
    </dxf>
    <dxf>
      <font>
        <b/>
        <i val="0"/>
        <strike val="0"/>
        <condense val="0"/>
        <extend val="0"/>
        <outline val="0"/>
        <shadow val="0"/>
        <u val="none"/>
        <vertAlign val="baseline"/>
        <sz val="16"/>
        <color theme="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numFmt numFmtId="167" formatCode="_(* #,##0_);_(* \(#,##0\);_(* &quot;-&quot;??_);_(@_)"/>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0"/>
        <color theme="1"/>
        <name val="Arial"/>
        <scheme val="none"/>
      </font>
      <numFmt numFmtId="167" formatCode="_(* #,##0_);_(* \(#,##0\);_(* &quot;-&quot;??_);_(@_)"/>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theme="1"/>
        <name val="Arial"/>
        <scheme val="none"/>
      </font>
      <numFmt numFmtId="165" formatCode="_-* #,##0\ _₫_-;\-* #,##0\ _₫_-;_-* &quot;-&quot;\ _₫_-;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top style="thin">
          <color indexed="64"/>
        </top>
      </border>
    </dxf>
    <dxf>
      <font>
        <strike val="0"/>
        <outline val="0"/>
        <shadow val="0"/>
        <u val="none"/>
        <vertAlign val="baseline"/>
        <color theme="1"/>
        <name val="Arial"/>
        <scheme val="none"/>
      </font>
    </dxf>
    <dxf>
      <border outline="0">
        <bottom style="thin">
          <color indexed="64"/>
        </bottom>
      </border>
    </dxf>
    <dxf>
      <font>
        <strike val="0"/>
        <outline val="0"/>
        <shadow val="0"/>
        <u val="none"/>
        <vertAlign val="baseline"/>
        <color rgb="FF080808"/>
        <name val="Arial"/>
        <scheme val="none"/>
      </font>
    </dxf>
    <dxf>
      <font>
        <b/>
        <i val="0"/>
        <color rgb="FFFFC000"/>
      </font>
      <fill>
        <patternFill patternType="none">
          <bgColor auto="1"/>
        </patternFill>
      </fill>
    </dxf>
    <dxf>
      <font>
        <b/>
        <i val="0"/>
        <color rgb="FFFF3300"/>
      </font>
    </dxf>
    <dxf>
      <font>
        <b/>
        <i val="0"/>
        <color rgb="FF00B050"/>
      </font>
    </dxf>
    <dxf>
      <fill>
        <patternFill>
          <bgColor theme="7" tint="0.59996337778862885"/>
        </patternFill>
      </fill>
    </dxf>
    <dxf>
      <fill>
        <patternFill>
          <bgColor theme="7" tint="0.59996337778862885"/>
        </patternFill>
      </fill>
    </dxf>
  </dxfs>
  <tableStyles count="0" defaultTableStyle="TableStyleMedium2" defaultPivotStyle="PivotStyleLight16"/>
  <colors>
    <mruColors>
      <color rgb="FF1BF564"/>
      <color rgb="FFCCFFFF"/>
      <color rgb="FFFFCCFF"/>
      <color rgb="FFFF00FF"/>
      <color rgb="FFCCFFCC"/>
      <color rgb="FF99FFCC"/>
      <color rgb="FFCCECFF"/>
      <color rgb="FF66FFFF"/>
      <color rgb="FF8BE1FF"/>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1.xml"/><Relationship Id="rId18" Type="http://schemas.openxmlformats.org/officeDocument/2006/relationships/pivotCacheDefinition" Target="pivotCache/pivotCacheDefinition4.xml"/><Relationship Id="rId26" Type="http://schemas.openxmlformats.org/officeDocument/2006/relationships/pivotCacheDefinition" Target="pivotCache/pivotCacheDefinition12.xml"/><Relationship Id="rId39" Type="http://schemas.openxmlformats.org/officeDocument/2006/relationships/pivotCacheDefinition" Target="pivotCache/pivotCacheDefinition25.xml"/><Relationship Id="rId21" Type="http://schemas.openxmlformats.org/officeDocument/2006/relationships/pivotCacheDefinition" Target="pivotCache/pivotCacheDefinition7.xml"/><Relationship Id="rId34" Type="http://schemas.openxmlformats.org/officeDocument/2006/relationships/pivotCacheDefinition" Target="pivotCache/pivotCacheDefinition20.xml"/><Relationship Id="rId42" Type="http://schemas.openxmlformats.org/officeDocument/2006/relationships/pivotCacheDefinition" Target="pivotCache/pivotCacheDefinition28.xml"/><Relationship Id="rId47" Type="http://schemas.microsoft.com/office/2007/relationships/slicerCache" Target="slicerCaches/slicerCache3.xml"/><Relationship Id="rId50" Type="http://schemas.openxmlformats.org/officeDocument/2006/relationships/connections" Target="connections.xml"/><Relationship Id="rId55" Type="http://schemas.openxmlformats.org/officeDocument/2006/relationships/calcChain" Target="calcChain.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pivotCacheDefinition" Target="pivotCache/pivotCacheDefinition3.xml"/><Relationship Id="rId25" Type="http://schemas.openxmlformats.org/officeDocument/2006/relationships/pivotCacheDefinition" Target="pivotCache/pivotCacheDefinition11.xml"/><Relationship Id="rId33" Type="http://schemas.openxmlformats.org/officeDocument/2006/relationships/pivotCacheDefinition" Target="pivotCache/pivotCacheDefinition19.xml"/><Relationship Id="rId38" Type="http://schemas.openxmlformats.org/officeDocument/2006/relationships/pivotCacheDefinition" Target="pivotCache/pivotCacheDefinition24.xml"/><Relationship Id="rId46"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pivotCacheDefinition" Target="pivotCache/pivotCacheDefinition6.xml"/><Relationship Id="rId29" Type="http://schemas.openxmlformats.org/officeDocument/2006/relationships/pivotCacheDefinition" Target="pivotCache/pivotCacheDefinition15.xml"/><Relationship Id="rId41" Type="http://schemas.openxmlformats.org/officeDocument/2006/relationships/pivotCacheDefinition" Target="pivotCache/pivotCacheDefinition27.xml"/><Relationship Id="rId54"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worksheet" Target="worksheets/sheet10.xml"/><Relationship Id="rId24" Type="http://schemas.openxmlformats.org/officeDocument/2006/relationships/pivotCacheDefinition" Target="pivotCache/pivotCacheDefinition10.xml"/><Relationship Id="rId32" Type="http://schemas.openxmlformats.org/officeDocument/2006/relationships/pivotCacheDefinition" Target="pivotCache/pivotCacheDefinition18.xml"/><Relationship Id="rId37" Type="http://schemas.openxmlformats.org/officeDocument/2006/relationships/pivotCacheDefinition" Target="pivotCache/pivotCacheDefinition23.xml"/><Relationship Id="rId40" Type="http://schemas.openxmlformats.org/officeDocument/2006/relationships/pivotCacheDefinition" Target="pivotCache/pivotCacheDefinition26.xml"/><Relationship Id="rId45" Type="http://schemas.microsoft.com/office/2007/relationships/slicerCache" Target="slicerCaches/slicerCache1.xml"/><Relationship Id="rId53"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pivotCacheDefinition" Target="pivotCache/pivotCacheDefinition9.xml"/><Relationship Id="rId28" Type="http://schemas.openxmlformats.org/officeDocument/2006/relationships/pivotCacheDefinition" Target="pivotCache/pivotCacheDefinition14.xml"/><Relationship Id="rId36" Type="http://schemas.openxmlformats.org/officeDocument/2006/relationships/pivotCacheDefinition" Target="pivotCache/pivotCacheDefinition22.xml"/><Relationship Id="rId49" Type="http://schemas.openxmlformats.org/officeDocument/2006/relationships/theme" Target="theme/theme1.xml"/><Relationship Id="rId10" Type="http://schemas.openxmlformats.org/officeDocument/2006/relationships/worksheet" Target="worksheets/sheet9.xml"/><Relationship Id="rId19" Type="http://schemas.openxmlformats.org/officeDocument/2006/relationships/pivotCacheDefinition" Target="pivotCache/pivotCacheDefinition5.xml"/><Relationship Id="rId31" Type="http://schemas.openxmlformats.org/officeDocument/2006/relationships/pivotCacheDefinition" Target="pivotCache/pivotCacheDefinition17.xml"/><Relationship Id="rId44" Type="http://schemas.openxmlformats.org/officeDocument/2006/relationships/pivotCacheDefinition" Target="pivotCache/pivotCacheDefinition30.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externalLink" Target="externalLinks/externalLink2.xml"/><Relationship Id="rId22" Type="http://schemas.openxmlformats.org/officeDocument/2006/relationships/pivotCacheDefinition" Target="pivotCache/pivotCacheDefinition8.xml"/><Relationship Id="rId27" Type="http://schemas.openxmlformats.org/officeDocument/2006/relationships/pivotCacheDefinition" Target="pivotCache/pivotCacheDefinition13.xml"/><Relationship Id="rId30" Type="http://schemas.openxmlformats.org/officeDocument/2006/relationships/pivotCacheDefinition" Target="pivotCache/pivotCacheDefinition16.xml"/><Relationship Id="rId35" Type="http://schemas.openxmlformats.org/officeDocument/2006/relationships/pivotCacheDefinition" Target="pivotCache/pivotCacheDefinition21.xml"/><Relationship Id="rId43" Type="http://schemas.openxmlformats.org/officeDocument/2006/relationships/pivotCacheDefinition" Target="pivotCache/pivotCacheDefinition29.xml"/><Relationship Id="rId48" Type="http://schemas.microsoft.com/office/2007/relationships/slicerCache" Target="slicerCaches/slicerCache4.xml"/><Relationship Id="rId56" Type="http://schemas.microsoft.com/office/2006/relationships/vbaProject" Target="vbaProject.bin"/><Relationship Id="rId8" Type="http://schemas.openxmlformats.org/officeDocument/2006/relationships/worksheet" Target="worksheets/sheet7.xml"/><Relationship Id="rId51" Type="http://schemas.openxmlformats.org/officeDocument/2006/relationships/styles" Target="styles.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X!PivotTable12</c:name>
    <c:fmtId val="6"/>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a:t>
            </a:r>
            <a:r>
              <a:rPr lang="en-US" b="1" baseline="0"/>
              <a:t> X</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pivotFmt>
    </c:pivotFmts>
    <c:plotArea>
      <c:layout>
        <c:manualLayout>
          <c:layoutTarget val="inner"/>
          <c:xMode val="edge"/>
          <c:yMode val="edge"/>
          <c:x val="0.22107910051989638"/>
          <c:y val="0.13520802607252638"/>
          <c:w val="0.57417374949603284"/>
          <c:h val="0.78246863838525393"/>
        </c:manualLayout>
      </c:layout>
      <c:barChart>
        <c:barDir val="bar"/>
        <c:grouping val="clustered"/>
        <c:varyColors val="0"/>
        <c:ser>
          <c:idx val="0"/>
          <c:order val="0"/>
          <c:tx>
            <c:strRef>
              <c:f>'ST A B C D X'!$S$25</c:f>
              <c:strCache>
                <c:ptCount val="1"/>
                <c:pt idx="0">
                  <c:v>Total</c:v>
                </c:pt>
              </c:strCache>
            </c:strRef>
          </c:tx>
          <c:spPr>
            <a:solidFill>
              <a:schemeClr val="accent1"/>
            </a:solidFill>
            <a:ln>
              <a:noFill/>
            </a:ln>
            <a:effectLst/>
          </c:spPr>
          <c:invertIfNegative val="0"/>
          <c:cat>
            <c:multiLvlStrRef>
              <c:f>'ST A B C D X'!$Q$26:$R$26</c:f>
              <c:multiLvlStrCache>
                <c:ptCount val="1"/>
                <c:lvl>
                  <c:pt idx="0">
                    <c:v>BHX</c:v>
                  </c:pt>
                </c:lvl>
                <c:lvl>
                  <c:pt idx="0">
                    <c:v>22</c:v>
                  </c:pt>
                </c:lvl>
              </c:multiLvlStrCache>
            </c:multiLvlStrRef>
          </c:cat>
          <c:val>
            <c:numRef>
              <c:f>'ST A B C D X'!$S$26</c:f>
              <c:numCache>
                <c:formatCode>_-* #,##0\ _₫_-;\-* #,##0\ _₫_-;_-* "-"\ _₫_-;_-@_-</c:formatCode>
                <c:ptCount val="1"/>
                <c:pt idx="0">
                  <c:v>190280</c:v>
                </c:pt>
              </c:numCache>
            </c:numRef>
          </c:val>
          <c:extLst>
            <c:ext xmlns:c16="http://schemas.microsoft.com/office/drawing/2014/chart" uri="{C3380CC4-5D6E-409C-BE32-E72D297353CC}">
              <c16:uniqueId val="{00000000-C50B-48F2-B3A5-361027892140}"/>
            </c:ext>
          </c:extLst>
        </c:ser>
        <c:dLbls>
          <c:showLegendKey val="0"/>
          <c:showVal val="0"/>
          <c:showCatName val="0"/>
          <c:showSerName val="0"/>
          <c:showPercent val="0"/>
          <c:showBubbleSize val="0"/>
        </c:dLbls>
        <c:gapWidth val="300"/>
        <c:axId val="419206863"/>
        <c:axId val="419201455"/>
      </c:barChart>
      <c:catAx>
        <c:axId val="419206863"/>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419201455"/>
        <c:crosses val="autoZero"/>
        <c:auto val="1"/>
        <c:lblAlgn val="ctr"/>
        <c:lblOffset val="100"/>
        <c:noMultiLvlLbl val="0"/>
      </c:catAx>
      <c:valAx>
        <c:axId val="419201455"/>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419206863"/>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X!PivotTable8</c:name>
    <c:fmtId val="10"/>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a:t>
            </a:r>
            <a:r>
              <a:rPr lang="en-US" b="1" baseline="0"/>
              <a:t> C</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1BF564"/>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837318390129401"/>
          <c:y val="0.13445061234017733"/>
          <c:w val="0.66916644296086347"/>
          <c:h val="0.78368721427375354"/>
        </c:manualLayout>
      </c:layout>
      <c:barChart>
        <c:barDir val="bar"/>
        <c:grouping val="clustered"/>
        <c:varyColors val="0"/>
        <c:ser>
          <c:idx val="0"/>
          <c:order val="0"/>
          <c:tx>
            <c:strRef>
              <c:f>'ST A B C D X'!$K$25</c:f>
              <c:strCache>
                <c:ptCount val="1"/>
                <c:pt idx="0">
                  <c:v>Total</c:v>
                </c:pt>
              </c:strCache>
            </c:strRef>
          </c:tx>
          <c:spPr>
            <a:solidFill>
              <a:srgbClr val="1BF564"/>
            </a:solidFill>
            <a:ln>
              <a:solidFill>
                <a:schemeClr val="accent6">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'ST A B C D X'!$I$26:$J$38</c:f>
              <c:multiLvlStrCache>
                <c:ptCount val="13"/>
                <c:lvl>
                  <c:pt idx="0">
                    <c:v>MG</c:v>
                  </c:pt>
                  <c:pt idx="1">
                    <c:v>FO</c:v>
                  </c:pt>
                  <c:pt idx="2">
                    <c:v>VS</c:v>
                  </c:pt>
                  <c:pt idx="3">
                    <c:v>CI</c:v>
                  </c:pt>
                  <c:pt idx="4">
                    <c:v>BS</c:v>
                  </c:pt>
                  <c:pt idx="5">
                    <c:v>FA</c:v>
                  </c:pt>
                  <c:pt idx="6">
                    <c:v>MI</c:v>
                  </c:pt>
                  <c:pt idx="7">
                    <c:v>ST</c:v>
                  </c:pt>
                  <c:pt idx="8">
                    <c:v>VI+</c:v>
                  </c:pt>
                  <c:pt idx="9">
                    <c:v>VI</c:v>
                  </c:pt>
                  <c:pt idx="10">
                    <c:v>CF</c:v>
                  </c:pt>
                  <c:pt idx="11">
                    <c:v>CK</c:v>
                  </c:pt>
                  <c:pt idx="12">
                    <c:v>CM</c:v>
                  </c:pt>
                </c:lvl>
                <c:lvl>
                  <c:pt idx="0">
                    <c:v>3</c:v>
                  </c:pt>
                  <c:pt idx="1">
                    <c:v>5</c:v>
                  </c:pt>
                  <c:pt idx="2">
                    <c:v>7</c:v>
                  </c:pt>
                  <c:pt idx="3">
                    <c:v>9</c:v>
                  </c:pt>
                  <c:pt idx="4">
                    <c:v>13</c:v>
                  </c:pt>
                  <c:pt idx="5">
                    <c:v>14</c:v>
                  </c:pt>
                  <c:pt idx="6">
                    <c:v>15</c:v>
                  </c:pt>
                  <c:pt idx="7">
                    <c:v>16</c:v>
                  </c:pt>
                  <c:pt idx="8">
                    <c:v>17</c:v>
                  </c:pt>
                  <c:pt idx="9">
                    <c:v>18</c:v>
                  </c:pt>
                  <c:pt idx="10">
                    <c:v>19</c:v>
                  </c:pt>
                  <c:pt idx="11">
                    <c:v>20</c:v>
                  </c:pt>
                  <c:pt idx="12">
                    <c:v>21</c:v>
                  </c:pt>
                </c:lvl>
              </c:multiLvlStrCache>
            </c:multiLvlStrRef>
          </c:cat>
          <c:val>
            <c:numRef>
              <c:f>'ST A B C D X'!$K$26:$K$38</c:f>
              <c:numCache>
                <c:formatCode>_-* #,##0\ _₫_-;\-* #,##0\ _₫_-;_-* "-"\ _₫_-;_-@_-</c:formatCode>
                <c:ptCount val="13"/>
                <c:pt idx="0">
                  <c:v>156</c:v>
                </c:pt>
                <c:pt idx="1">
                  <c:v>85</c:v>
                </c:pt>
                <c:pt idx="2">
                  <c:v>45</c:v>
                </c:pt>
                <c:pt idx="3">
                  <c:v>2307</c:v>
                </c:pt>
                <c:pt idx="4">
                  <c:v>4082</c:v>
                </c:pt>
                <c:pt idx="5">
                  <c:v>7070</c:v>
                </c:pt>
                <c:pt idx="6">
                  <c:v>7408</c:v>
                </c:pt>
                <c:pt idx="7">
                  <c:v>578</c:v>
                </c:pt>
                <c:pt idx="8">
                  <c:v>13778</c:v>
                </c:pt>
                <c:pt idx="9">
                  <c:v>9910</c:v>
                </c:pt>
                <c:pt idx="10">
                  <c:v>2786</c:v>
                </c:pt>
                <c:pt idx="11">
                  <c:v>8610</c:v>
                </c:pt>
                <c:pt idx="12">
                  <c:v>15988</c:v>
                </c:pt>
              </c:numCache>
            </c:numRef>
          </c:val>
          <c:extLst>
            <c:ext xmlns:c16="http://schemas.microsoft.com/office/drawing/2014/chart" uri="{C3380CC4-5D6E-409C-BE32-E72D297353CC}">
              <c16:uniqueId val="{00000000-6EEE-4326-B1E0-26E551713188}"/>
            </c:ext>
          </c:extLst>
        </c:ser>
        <c:dLbls>
          <c:showLegendKey val="0"/>
          <c:showVal val="0"/>
          <c:showCatName val="0"/>
          <c:showSerName val="0"/>
          <c:showPercent val="0"/>
          <c:showBubbleSize val="0"/>
        </c:dLbls>
        <c:gapWidth val="15"/>
        <c:axId val="194101183"/>
        <c:axId val="194086623"/>
      </c:barChart>
      <c:catAx>
        <c:axId val="194101183"/>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94086623"/>
        <c:crosses val="autoZero"/>
        <c:auto val="1"/>
        <c:lblAlgn val="ctr"/>
        <c:lblOffset val="100"/>
        <c:noMultiLvlLbl val="0"/>
      </c:catAx>
      <c:valAx>
        <c:axId val="194086623"/>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94101183"/>
        <c:crosses val="autoZero"/>
        <c:crossBetween val="between"/>
      </c:valAx>
      <c:spPr>
        <a:noFill/>
        <a:ln>
          <a:noFill/>
        </a:ln>
        <a:effectLst/>
      </c:spPr>
    </c:plotArea>
    <c:plotVisOnly val="1"/>
    <c:dispBlanksAs val="gap"/>
    <c:showDLblsOverMax val="0"/>
  </c:chart>
  <c:spPr>
    <a:solidFill>
      <a:srgbClr val="CCFFFF"/>
    </a:solidFill>
    <a:ln w="9525" cap="flat" cmpd="sng" algn="ctr">
      <a:solidFill>
        <a:sysClr val="windowText" lastClr="000000"/>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X!PivotTable9</c:name>
    <c:fmtId val="10"/>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a:t>
            </a:r>
            <a:r>
              <a:rPr lang="en-US" b="1" baseline="0"/>
              <a:t> B</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1BF564"/>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882261745535458"/>
          <c:y val="0.13055408386775372"/>
          <c:w val="0.66795376014589669"/>
          <c:h val="0.78397204583934088"/>
        </c:manualLayout>
      </c:layout>
      <c:barChart>
        <c:barDir val="bar"/>
        <c:grouping val="clustered"/>
        <c:varyColors val="0"/>
        <c:ser>
          <c:idx val="0"/>
          <c:order val="0"/>
          <c:tx>
            <c:strRef>
              <c:f>'ST A B C D X'!$G$25</c:f>
              <c:strCache>
                <c:ptCount val="1"/>
                <c:pt idx="0">
                  <c:v>Total</c:v>
                </c:pt>
              </c:strCache>
            </c:strRef>
          </c:tx>
          <c:spPr>
            <a:solidFill>
              <a:srgbClr val="1BF564"/>
            </a:solidFill>
            <a:ln>
              <a:solidFill>
                <a:schemeClr val="accent6">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'ST A B C D X'!$E$26:$F$38</c:f>
              <c:multiLvlStrCache>
                <c:ptCount val="13"/>
                <c:lvl>
                  <c:pt idx="0">
                    <c:v>WM</c:v>
                  </c:pt>
                  <c:pt idx="1">
                    <c:v>MG</c:v>
                  </c:pt>
                  <c:pt idx="2">
                    <c:v>VS</c:v>
                  </c:pt>
                  <c:pt idx="3">
                    <c:v>CI</c:v>
                  </c:pt>
                  <c:pt idx="4">
                    <c:v>BS</c:v>
                  </c:pt>
                  <c:pt idx="5">
                    <c:v>FA</c:v>
                  </c:pt>
                  <c:pt idx="6">
                    <c:v>MI</c:v>
                  </c:pt>
                  <c:pt idx="7">
                    <c:v>ST</c:v>
                  </c:pt>
                  <c:pt idx="8">
                    <c:v>VI+</c:v>
                  </c:pt>
                  <c:pt idx="9">
                    <c:v>VI</c:v>
                  </c:pt>
                  <c:pt idx="10">
                    <c:v>CF</c:v>
                  </c:pt>
                  <c:pt idx="11">
                    <c:v>CK</c:v>
                  </c:pt>
                  <c:pt idx="12">
                    <c:v>CM</c:v>
                  </c:pt>
                </c:lvl>
                <c:lvl>
                  <c:pt idx="0">
                    <c:v>2</c:v>
                  </c:pt>
                  <c:pt idx="1">
                    <c:v>3</c:v>
                  </c:pt>
                  <c:pt idx="2">
                    <c:v>7</c:v>
                  </c:pt>
                  <c:pt idx="3">
                    <c:v>9</c:v>
                  </c:pt>
                  <c:pt idx="4">
                    <c:v>13</c:v>
                  </c:pt>
                  <c:pt idx="5">
                    <c:v>14</c:v>
                  </c:pt>
                  <c:pt idx="6">
                    <c:v>15</c:v>
                  </c:pt>
                  <c:pt idx="7">
                    <c:v>16</c:v>
                  </c:pt>
                  <c:pt idx="8">
                    <c:v>17</c:v>
                  </c:pt>
                  <c:pt idx="9">
                    <c:v>18</c:v>
                  </c:pt>
                  <c:pt idx="10">
                    <c:v>19</c:v>
                  </c:pt>
                  <c:pt idx="11">
                    <c:v>20</c:v>
                  </c:pt>
                  <c:pt idx="12">
                    <c:v>21</c:v>
                  </c:pt>
                </c:lvl>
              </c:multiLvlStrCache>
            </c:multiLvlStrRef>
          </c:cat>
          <c:val>
            <c:numRef>
              <c:f>'ST A B C D X'!$G$26:$G$38</c:f>
              <c:numCache>
                <c:formatCode>_-* #,##0\ _₫_-;\-* #,##0\ _₫_-;_-* "-"\ _₫_-;_-@_-</c:formatCode>
                <c:ptCount val="13"/>
                <c:pt idx="0">
                  <c:v>136</c:v>
                </c:pt>
                <c:pt idx="1">
                  <c:v>1026</c:v>
                </c:pt>
                <c:pt idx="2">
                  <c:v>863</c:v>
                </c:pt>
                <c:pt idx="3">
                  <c:v>1459</c:v>
                </c:pt>
                <c:pt idx="4">
                  <c:v>4536</c:v>
                </c:pt>
                <c:pt idx="5">
                  <c:v>690</c:v>
                </c:pt>
                <c:pt idx="6">
                  <c:v>3024</c:v>
                </c:pt>
                <c:pt idx="7">
                  <c:v>771</c:v>
                </c:pt>
                <c:pt idx="8">
                  <c:v>19035</c:v>
                </c:pt>
                <c:pt idx="9">
                  <c:v>5202</c:v>
                </c:pt>
                <c:pt idx="10">
                  <c:v>2159</c:v>
                </c:pt>
                <c:pt idx="11">
                  <c:v>9984</c:v>
                </c:pt>
                <c:pt idx="12">
                  <c:v>42849</c:v>
                </c:pt>
              </c:numCache>
            </c:numRef>
          </c:val>
          <c:extLst>
            <c:ext xmlns:c16="http://schemas.microsoft.com/office/drawing/2014/chart" uri="{C3380CC4-5D6E-409C-BE32-E72D297353CC}">
              <c16:uniqueId val="{00000000-EA5E-441B-94FB-E5A6EC0163EE}"/>
            </c:ext>
          </c:extLst>
        </c:ser>
        <c:dLbls>
          <c:showLegendKey val="0"/>
          <c:showVal val="0"/>
          <c:showCatName val="0"/>
          <c:showSerName val="0"/>
          <c:showPercent val="0"/>
          <c:showBubbleSize val="0"/>
        </c:dLbls>
        <c:gapWidth val="15"/>
        <c:axId val="419216431"/>
        <c:axId val="419207279"/>
      </c:barChart>
      <c:catAx>
        <c:axId val="419216431"/>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419207279"/>
        <c:crosses val="autoZero"/>
        <c:auto val="1"/>
        <c:lblAlgn val="ctr"/>
        <c:lblOffset val="100"/>
        <c:noMultiLvlLbl val="0"/>
      </c:catAx>
      <c:valAx>
        <c:axId val="419207279"/>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419216431"/>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X!PivotTable10</c:name>
    <c:fmtId val="15"/>
  </c:pivotSource>
  <c:chart>
    <c:title>
      <c:tx>
        <c:rich>
          <a:bodyPr rot="0" spcFirstLastPara="1" vertOverflow="ellipsis" vert="horz" wrap="square" anchor="ctr" anchorCtr="1"/>
          <a:lstStyle/>
          <a:p>
            <a:pPr>
              <a:defRPr sz="1400" b="1" i="0" u="none" strike="noStrike" kern="1200" cap="none" spc="0" normalizeH="0" baseline="0">
                <a:solidFill>
                  <a:schemeClr val="tx1"/>
                </a:solidFill>
                <a:latin typeface="Arial" panose="020B0604020202020204" pitchFamily="34" charset="0"/>
                <a:ea typeface="+mj-ea"/>
                <a:cs typeface="Arial" panose="020B0604020202020204" pitchFamily="34" charset="0"/>
              </a:defRPr>
            </a:pPr>
            <a:r>
              <a:rPr lang="en-US" sz="1400" b="1"/>
              <a:t>NHÓM</a:t>
            </a:r>
            <a:r>
              <a:rPr lang="en-US" sz="1400" b="1" baseline="0"/>
              <a:t> A</a:t>
            </a:r>
            <a:endParaRPr lang="en-US" sz="1400" b="1"/>
          </a:p>
        </c:rich>
      </c:tx>
      <c:layout/>
      <c:overlay val="0"/>
      <c:spPr>
        <a:noFill/>
        <a:ln>
          <a:noFill/>
        </a:ln>
        <a:effectLst/>
      </c:spPr>
      <c:txPr>
        <a:bodyPr rot="0" spcFirstLastPara="1" vertOverflow="ellipsis" vert="horz" wrap="square" anchor="ctr" anchorCtr="1"/>
        <a:lstStyle/>
        <a:p>
          <a:pPr>
            <a:defRPr sz="1400" b="1" i="0" u="none" strike="noStrike" kern="1200" cap="none" spc="0" normalizeH="0" baseline="0">
              <a:solidFill>
                <a:schemeClr val="tx1"/>
              </a:solidFill>
              <a:latin typeface="Arial" panose="020B0604020202020204" pitchFamily="34" charset="0"/>
              <a:ea typeface="+mj-ea"/>
              <a:cs typeface="Arial" panose="020B0604020202020204" pitchFamily="34" charset="0"/>
            </a:defRPr>
          </a:pPr>
          <a:endParaRPr lang="en-US"/>
        </a:p>
      </c:txPr>
    </c:title>
    <c:autoTitleDeleted val="0"/>
    <c:pivotFmts>
      <c:pivotFmt>
        <c:idx val="0"/>
      </c:pivotFmt>
      <c:pivotFmt>
        <c:idx val="1"/>
      </c:pivotFmt>
      <c:pivotFmt>
        <c:idx val="2"/>
      </c:pivotFmt>
      <c:pivotFmt>
        <c:idx val="3"/>
        <c:spPr>
          <a:solidFill>
            <a:srgbClr val="1BF564"/>
          </a:solidFill>
          <a:ln>
            <a:solidFill>
              <a:schemeClr val="accent6">
                <a:lumMod val="50000"/>
              </a:schemeClr>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'ST A B C D X'!$C$25</c:f>
              <c:strCache>
                <c:ptCount val="1"/>
                <c:pt idx="0">
                  <c:v>Total</c:v>
                </c:pt>
              </c:strCache>
            </c:strRef>
          </c:tx>
          <c:spPr>
            <a:solidFill>
              <a:srgbClr val="1BF564"/>
            </a:solidFill>
            <a:ln>
              <a:solidFill>
                <a:schemeClr val="accent6">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multiLvlStrRef>
              <c:f>'ST A B C D X'!$A$26:$B$36</c:f>
              <c:multiLvlStrCache>
                <c:ptCount val="11"/>
                <c:lvl>
                  <c:pt idx="0">
                    <c:v>JM</c:v>
                  </c:pt>
                  <c:pt idx="1">
                    <c:v>VS</c:v>
                  </c:pt>
                  <c:pt idx="2">
                    <c:v>SE</c:v>
                  </c:pt>
                  <c:pt idx="3">
                    <c:v>EM</c:v>
                  </c:pt>
                  <c:pt idx="4">
                    <c:v>FA</c:v>
                  </c:pt>
                  <c:pt idx="5">
                    <c:v>MI</c:v>
                  </c:pt>
                  <c:pt idx="6">
                    <c:v>ST</c:v>
                  </c:pt>
                  <c:pt idx="7">
                    <c:v>VI+</c:v>
                  </c:pt>
                  <c:pt idx="8">
                    <c:v>CF</c:v>
                  </c:pt>
                  <c:pt idx="9">
                    <c:v>CK</c:v>
                  </c:pt>
                  <c:pt idx="10">
                    <c:v>CM</c:v>
                  </c:pt>
                </c:lvl>
                <c:lvl>
                  <c:pt idx="0">
                    <c:v>6</c:v>
                  </c:pt>
                  <c:pt idx="1">
                    <c:v>7</c:v>
                  </c:pt>
                  <c:pt idx="2">
                    <c:v>10</c:v>
                  </c:pt>
                  <c:pt idx="3">
                    <c:v>11</c:v>
                  </c:pt>
                  <c:pt idx="4">
                    <c:v>14</c:v>
                  </c:pt>
                  <c:pt idx="5">
                    <c:v>15</c:v>
                  </c:pt>
                  <c:pt idx="6">
                    <c:v>16</c:v>
                  </c:pt>
                  <c:pt idx="7">
                    <c:v>17</c:v>
                  </c:pt>
                  <c:pt idx="8">
                    <c:v>19</c:v>
                  </c:pt>
                  <c:pt idx="9">
                    <c:v>20</c:v>
                  </c:pt>
                  <c:pt idx="10">
                    <c:v>21</c:v>
                  </c:pt>
                </c:lvl>
              </c:multiLvlStrCache>
            </c:multiLvlStrRef>
          </c:cat>
          <c:val>
            <c:numRef>
              <c:f>'ST A B C D X'!$C$26:$C$36</c:f>
              <c:numCache>
                <c:formatCode>_-* #,##0\ _₫_-;\-* #,##0\ _₫_-;_-* "-"\ _₫_-;_-@_-</c:formatCode>
                <c:ptCount val="11"/>
                <c:pt idx="0">
                  <c:v>546</c:v>
                </c:pt>
                <c:pt idx="1">
                  <c:v>308</c:v>
                </c:pt>
                <c:pt idx="2">
                  <c:v>1420</c:v>
                </c:pt>
                <c:pt idx="3">
                  <c:v>1754</c:v>
                </c:pt>
                <c:pt idx="4">
                  <c:v>200</c:v>
                </c:pt>
                <c:pt idx="5">
                  <c:v>2006</c:v>
                </c:pt>
                <c:pt idx="6">
                  <c:v>890</c:v>
                </c:pt>
                <c:pt idx="7">
                  <c:v>11181</c:v>
                </c:pt>
                <c:pt idx="8">
                  <c:v>3342</c:v>
                </c:pt>
                <c:pt idx="9">
                  <c:v>2002</c:v>
                </c:pt>
                <c:pt idx="10">
                  <c:v>52454</c:v>
                </c:pt>
              </c:numCache>
            </c:numRef>
          </c:val>
          <c:extLst>
            <c:ext xmlns:c16="http://schemas.microsoft.com/office/drawing/2014/chart" uri="{C3380CC4-5D6E-409C-BE32-E72D297353CC}">
              <c16:uniqueId val="{00000000-E403-4783-9E91-B70B74879C04}"/>
            </c:ext>
          </c:extLst>
        </c:ser>
        <c:dLbls>
          <c:showLegendKey val="0"/>
          <c:showVal val="0"/>
          <c:showCatName val="0"/>
          <c:showSerName val="0"/>
          <c:showPercent val="0"/>
          <c:showBubbleSize val="0"/>
        </c:dLbls>
        <c:gapWidth val="15"/>
        <c:overlap val="-20"/>
        <c:axId val="419193551"/>
        <c:axId val="419183983"/>
      </c:barChart>
      <c:catAx>
        <c:axId val="419193551"/>
        <c:scaling>
          <c:orientation val="minMax"/>
        </c:scaling>
        <c:delete val="0"/>
        <c:axPos val="l"/>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cap="none" spc="0" normalizeH="0" baseline="0">
                <a:solidFill>
                  <a:schemeClr val="tx1"/>
                </a:solidFill>
                <a:latin typeface="Arial" panose="020B0604020202020204" pitchFamily="34" charset="0"/>
                <a:ea typeface="+mn-ea"/>
                <a:cs typeface="Arial" panose="020B0604020202020204" pitchFamily="34" charset="0"/>
              </a:defRPr>
            </a:pPr>
            <a:endParaRPr lang="en-US"/>
          </a:p>
        </c:txPr>
        <c:crossAx val="419183983"/>
        <c:crosses val="autoZero"/>
        <c:auto val="1"/>
        <c:lblAlgn val="ctr"/>
        <c:lblOffset val="100"/>
        <c:noMultiLvlLbl val="0"/>
      </c:catAx>
      <c:valAx>
        <c:axId val="419183983"/>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419193551"/>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X!PivotTable11</c:name>
    <c:fmtId val="18"/>
  </c:pivotSource>
  <c:chart>
    <c:title>
      <c:tx>
        <c:rich>
          <a:bodyPr rot="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r>
              <a:rPr lang="en-US"/>
              <a:t>SL - SIÊU THỊ</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pivotFmt>
      <c:pivotFmt>
        <c:idx val="1"/>
      </c:pivotFmt>
      <c:pivotFmt>
        <c:idx val="2"/>
      </c:pivotFmt>
      <c:pivotFmt>
        <c:idx val="3"/>
        <c:spPr>
          <a:solidFill>
            <a:srgbClr val="1BF564"/>
          </a:solidFill>
          <a:ln>
            <a:solidFill>
              <a:schemeClr val="tx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'ST A B C D X'!$W$25</c:f>
              <c:strCache>
                <c:ptCount val="1"/>
                <c:pt idx="0">
                  <c:v>Total</c:v>
                </c:pt>
              </c:strCache>
            </c:strRef>
          </c:tx>
          <c:spPr>
            <a:solidFill>
              <a:srgbClr val="1BF564"/>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2">
                          <a:lumMod val="35000"/>
                          <a:lumOff val="65000"/>
                        </a:schemeClr>
                      </a:solidFill>
                    </a:ln>
                    <a:effectLst/>
                  </c:spPr>
                </c15:leaderLines>
              </c:ext>
            </c:extLst>
          </c:dLbls>
          <c:cat>
            <c:multiLvlStrRef>
              <c:f>'ST A B C D X'!$U$26:$V$43</c:f>
              <c:multiLvlStrCache>
                <c:ptCount val="18"/>
                <c:lvl>
                  <c:pt idx="0">
                    <c:v>WM</c:v>
                  </c:pt>
                  <c:pt idx="1">
                    <c:v>MG</c:v>
                  </c:pt>
                  <c:pt idx="2">
                    <c:v>FO</c:v>
                  </c:pt>
                  <c:pt idx="3">
                    <c:v>JM</c:v>
                  </c:pt>
                  <c:pt idx="4">
                    <c:v>VS</c:v>
                  </c:pt>
                  <c:pt idx="5">
                    <c:v>CI</c:v>
                  </c:pt>
                  <c:pt idx="6">
                    <c:v>SE</c:v>
                  </c:pt>
                  <c:pt idx="7">
                    <c:v>EM</c:v>
                  </c:pt>
                  <c:pt idx="8">
                    <c:v>BS</c:v>
                  </c:pt>
                  <c:pt idx="9">
                    <c:v>FA</c:v>
                  </c:pt>
                  <c:pt idx="10">
                    <c:v>MI</c:v>
                  </c:pt>
                  <c:pt idx="11">
                    <c:v>ST</c:v>
                  </c:pt>
                  <c:pt idx="12">
                    <c:v>VI+</c:v>
                  </c:pt>
                  <c:pt idx="13">
                    <c:v>VI</c:v>
                  </c:pt>
                  <c:pt idx="14">
                    <c:v>CF</c:v>
                  </c:pt>
                  <c:pt idx="15">
                    <c:v>CK</c:v>
                  </c:pt>
                  <c:pt idx="16">
                    <c:v>CM</c:v>
                  </c:pt>
                  <c:pt idx="17">
                    <c:v>BHX</c:v>
                  </c:pt>
                </c:lvl>
                <c:lvl>
                  <c:pt idx="0">
                    <c:v>2</c:v>
                  </c:pt>
                  <c:pt idx="1">
                    <c:v>3</c:v>
                  </c:pt>
                  <c:pt idx="2">
                    <c:v>5</c:v>
                  </c:pt>
                  <c:pt idx="3">
                    <c:v>6</c:v>
                  </c:pt>
                  <c:pt idx="4">
                    <c:v>7</c:v>
                  </c:pt>
                  <c:pt idx="5">
                    <c:v>9</c:v>
                  </c:pt>
                  <c:pt idx="6">
                    <c:v>10</c:v>
                  </c:pt>
                  <c:pt idx="7">
                    <c:v>11</c:v>
                  </c:pt>
                  <c:pt idx="8">
                    <c:v>13</c:v>
                  </c:pt>
                  <c:pt idx="9">
                    <c:v>14</c:v>
                  </c:pt>
                  <c:pt idx="10">
                    <c:v>15</c:v>
                  </c:pt>
                  <c:pt idx="11">
                    <c:v>16</c:v>
                  </c:pt>
                  <c:pt idx="12">
                    <c:v>17</c:v>
                  </c:pt>
                  <c:pt idx="13">
                    <c:v>18</c:v>
                  </c:pt>
                  <c:pt idx="14">
                    <c:v>19</c:v>
                  </c:pt>
                  <c:pt idx="15">
                    <c:v>20</c:v>
                  </c:pt>
                  <c:pt idx="16">
                    <c:v>21</c:v>
                  </c:pt>
                  <c:pt idx="17">
                    <c:v>22</c:v>
                  </c:pt>
                </c:lvl>
              </c:multiLvlStrCache>
            </c:multiLvlStrRef>
          </c:cat>
          <c:val>
            <c:numRef>
              <c:f>'ST A B C D X'!$W$26:$W$43</c:f>
              <c:numCache>
                <c:formatCode>_-* #,##0\ _₫_-;\-* #,##0\ _₫_-;_-* "-"\ _₫_-;_-@_-</c:formatCode>
                <c:ptCount val="18"/>
                <c:pt idx="0">
                  <c:v>136</c:v>
                </c:pt>
                <c:pt idx="1">
                  <c:v>1182</c:v>
                </c:pt>
                <c:pt idx="2">
                  <c:v>85</c:v>
                </c:pt>
                <c:pt idx="3">
                  <c:v>546</c:v>
                </c:pt>
                <c:pt idx="4">
                  <c:v>1216</c:v>
                </c:pt>
                <c:pt idx="5">
                  <c:v>3766</c:v>
                </c:pt>
                <c:pt idx="6">
                  <c:v>1420</c:v>
                </c:pt>
                <c:pt idx="7">
                  <c:v>1754</c:v>
                </c:pt>
                <c:pt idx="8">
                  <c:v>8618</c:v>
                </c:pt>
                <c:pt idx="9">
                  <c:v>7960</c:v>
                </c:pt>
                <c:pt idx="10">
                  <c:v>12438</c:v>
                </c:pt>
                <c:pt idx="11">
                  <c:v>2239</c:v>
                </c:pt>
                <c:pt idx="12">
                  <c:v>43994</c:v>
                </c:pt>
                <c:pt idx="13">
                  <c:v>15112</c:v>
                </c:pt>
                <c:pt idx="14">
                  <c:v>8287</c:v>
                </c:pt>
                <c:pt idx="15">
                  <c:v>20596</c:v>
                </c:pt>
                <c:pt idx="16">
                  <c:v>111291</c:v>
                </c:pt>
                <c:pt idx="17">
                  <c:v>190280</c:v>
                </c:pt>
              </c:numCache>
            </c:numRef>
          </c:val>
          <c:extLst>
            <c:ext xmlns:c16="http://schemas.microsoft.com/office/drawing/2014/chart" uri="{C3380CC4-5D6E-409C-BE32-E72D297353CC}">
              <c16:uniqueId val="{00000000-59CB-4904-8880-B17D19C7D4DB}"/>
            </c:ext>
          </c:extLst>
        </c:ser>
        <c:dLbls>
          <c:showLegendKey val="0"/>
          <c:showVal val="0"/>
          <c:showCatName val="0"/>
          <c:showSerName val="0"/>
          <c:showPercent val="0"/>
          <c:showBubbleSize val="0"/>
        </c:dLbls>
        <c:gapWidth val="15"/>
        <c:axId val="191302943"/>
        <c:axId val="191303359"/>
      </c:barChart>
      <c:catAx>
        <c:axId val="191302943"/>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91303359"/>
        <c:crosses val="autoZero"/>
        <c:auto val="1"/>
        <c:lblAlgn val="ctr"/>
        <c:lblOffset val="100"/>
        <c:noMultiLvlLbl val="0"/>
      </c:catAx>
      <c:valAx>
        <c:axId val="191303359"/>
        <c:scaling>
          <c:orientation val="minMax"/>
        </c:scaling>
        <c:delete val="0"/>
        <c:axPos val="b"/>
        <c:majorGridlines>
          <c:spPr>
            <a:ln w="9525" cap="flat" cmpd="sng" algn="ctr">
              <a:solidFill>
                <a:schemeClr val="tx2">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91302943"/>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(DashBoard).xlsm]KV A B C D X!PivotTable7</c:name>
    <c:fmtId val="18"/>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 X</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bar"/>
        <c:grouping val="clustered"/>
        <c:varyColors val="0"/>
        <c:ser>
          <c:idx val="0"/>
          <c:order val="0"/>
          <c:tx>
            <c:strRef>
              <c:f>'KV A B C D X'!$P$23</c:f>
              <c:strCache>
                <c:ptCount val="1"/>
                <c:pt idx="0">
                  <c:v>Total</c:v>
                </c:pt>
              </c:strCache>
            </c:strRef>
          </c:tx>
          <c:spPr>
            <a:solidFill>
              <a:schemeClr val="accent1"/>
            </a:solidFill>
            <a:ln>
              <a:noFill/>
            </a:ln>
            <a:effectLst/>
          </c:spPr>
          <c:invertIfNegative val="0"/>
          <c:cat>
            <c:multiLvlStrRef>
              <c:f>'KV A B C D X'!$N$24:$O$26</c:f>
              <c:multiLvlStrCache>
                <c:ptCount val="3"/>
                <c:lvl>
                  <c:pt idx="0">
                    <c:v>MT</c:v>
                  </c:pt>
                  <c:pt idx="1">
                    <c:v>MD</c:v>
                  </c:pt>
                  <c:pt idx="2">
                    <c:v>SG3.1</c:v>
                  </c:pt>
                </c:lvl>
                <c:lvl>
                  <c:pt idx="0">
                    <c:v>1</c:v>
                  </c:pt>
                  <c:pt idx="1">
                    <c:v>2</c:v>
                  </c:pt>
                  <c:pt idx="2">
                    <c:v>9</c:v>
                  </c:pt>
                </c:lvl>
              </c:multiLvlStrCache>
            </c:multiLvlStrRef>
          </c:cat>
          <c:val>
            <c:numRef>
              <c:f>'KV A B C D X'!$P$24:$P$26</c:f>
              <c:numCache>
                <c:formatCode>_-* #,##0\ _₫_-;\-* #,##0\ _₫_-;_-* "-"\ _₫_-;_-@_-</c:formatCode>
                <c:ptCount val="3"/>
                <c:pt idx="0">
                  <c:v>76945</c:v>
                </c:pt>
                <c:pt idx="1">
                  <c:v>67310</c:v>
                </c:pt>
                <c:pt idx="2">
                  <c:v>46025</c:v>
                </c:pt>
              </c:numCache>
            </c:numRef>
          </c:val>
          <c:extLst>
            <c:ext xmlns:c16="http://schemas.microsoft.com/office/drawing/2014/chart" uri="{C3380CC4-5D6E-409C-BE32-E72D297353CC}">
              <c16:uniqueId val="{00000000-F8B4-4287-9EDB-11647809FBFA}"/>
            </c:ext>
          </c:extLst>
        </c:ser>
        <c:dLbls>
          <c:showLegendKey val="0"/>
          <c:showVal val="0"/>
          <c:showCatName val="0"/>
          <c:showSerName val="0"/>
          <c:showPercent val="0"/>
          <c:showBubbleSize val="0"/>
        </c:dLbls>
        <c:gapWidth val="25"/>
        <c:axId val="1775844367"/>
        <c:axId val="1775839791"/>
      </c:barChart>
      <c:catAx>
        <c:axId val="1775844367"/>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75839791"/>
        <c:crosses val="autoZero"/>
        <c:auto val="1"/>
        <c:lblAlgn val="ctr"/>
        <c:lblOffset val="100"/>
        <c:noMultiLvlLbl val="0"/>
      </c:catAx>
      <c:valAx>
        <c:axId val="1775839791"/>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75844367"/>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(DashBoard).xlsm]KV A B C D X!PivotTable12</c:name>
    <c:fmtId val="22"/>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a:t>
            </a:r>
            <a:r>
              <a:rPr lang="en-US" b="1" baseline="0"/>
              <a:t> C</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1BF564"/>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'KV A B C D X'!$H$23</c:f>
              <c:strCache>
                <c:ptCount val="1"/>
                <c:pt idx="0">
                  <c:v>Total</c:v>
                </c:pt>
              </c:strCache>
            </c:strRef>
          </c:tx>
          <c:spPr>
            <a:solidFill>
              <a:srgbClr val="1BF564"/>
            </a:solidFill>
            <a:ln>
              <a:solidFill>
                <a:schemeClr val="accent6">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'KV A B C D X'!$F$24:$G$36</c:f>
              <c:multiLvlStrCache>
                <c:ptCount val="13"/>
                <c:lvl>
                  <c:pt idx="0">
                    <c:v>MT</c:v>
                  </c:pt>
                  <c:pt idx="1">
                    <c:v>MD</c:v>
                  </c:pt>
                  <c:pt idx="2">
                    <c:v>DN2</c:v>
                  </c:pt>
                  <c:pt idx="3">
                    <c:v>DN1</c:v>
                  </c:pt>
                  <c:pt idx="4">
                    <c:v>BD2</c:v>
                  </c:pt>
                  <c:pt idx="5">
                    <c:v>BD1</c:v>
                  </c:pt>
                  <c:pt idx="6">
                    <c:v>SG4</c:v>
                  </c:pt>
                  <c:pt idx="7">
                    <c:v>SG3.2</c:v>
                  </c:pt>
                  <c:pt idx="8">
                    <c:v>SG3.1</c:v>
                  </c:pt>
                  <c:pt idx="9">
                    <c:v>SG2.2</c:v>
                  </c:pt>
                  <c:pt idx="10">
                    <c:v>SG2.1</c:v>
                  </c:pt>
                  <c:pt idx="11">
                    <c:v>SG1.2</c:v>
                  </c:pt>
                  <c:pt idx="12">
                    <c:v>SG1.1</c:v>
                  </c:pt>
                </c:lvl>
                <c:lvl>
                  <c:pt idx="0">
                    <c:v>1</c:v>
                  </c:pt>
                  <c:pt idx="1">
                    <c:v>2</c:v>
                  </c:pt>
                  <c:pt idx="2">
                    <c:v>3</c:v>
                  </c:pt>
                  <c:pt idx="3">
                    <c:v>4</c:v>
                  </c:pt>
                  <c:pt idx="4">
                    <c:v>5</c:v>
                  </c:pt>
                  <c:pt idx="5">
                    <c:v>6</c:v>
                  </c:pt>
                  <c:pt idx="6">
                    <c:v>7</c:v>
                  </c:pt>
                  <c:pt idx="7">
                    <c:v>8</c:v>
                  </c:pt>
                  <c:pt idx="8">
                    <c:v>9</c:v>
                  </c:pt>
                  <c:pt idx="9">
                    <c:v>10</c:v>
                  </c:pt>
                  <c:pt idx="10">
                    <c:v>11</c:v>
                  </c:pt>
                  <c:pt idx="11">
                    <c:v>12</c:v>
                  </c:pt>
                  <c:pt idx="12">
                    <c:v>13</c:v>
                  </c:pt>
                </c:lvl>
              </c:multiLvlStrCache>
            </c:multiLvlStrRef>
          </c:cat>
          <c:val>
            <c:numRef>
              <c:f>'KV A B C D X'!$H$24:$H$36</c:f>
              <c:numCache>
                <c:formatCode>_-* #,##0\ _₫_-;\-* #,##0\ _₫_-;_-* "-"\ _₫_-;_-@_-</c:formatCode>
                <c:ptCount val="13"/>
                <c:pt idx="0">
                  <c:v>9963</c:v>
                </c:pt>
                <c:pt idx="1">
                  <c:v>15918</c:v>
                </c:pt>
                <c:pt idx="2">
                  <c:v>82</c:v>
                </c:pt>
                <c:pt idx="3">
                  <c:v>575</c:v>
                </c:pt>
                <c:pt idx="4">
                  <c:v>3906</c:v>
                </c:pt>
                <c:pt idx="5">
                  <c:v>2828</c:v>
                </c:pt>
                <c:pt idx="6">
                  <c:v>75</c:v>
                </c:pt>
                <c:pt idx="7">
                  <c:v>6858</c:v>
                </c:pt>
                <c:pt idx="8">
                  <c:v>6158</c:v>
                </c:pt>
                <c:pt idx="9">
                  <c:v>10053</c:v>
                </c:pt>
                <c:pt idx="10">
                  <c:v>6043</c:v>
                </c:pt>
                <c:pt idx="11">
                  <c:v>6325</c:v>
                </c:pt>
                <c:pt idx="12">
                  <c:v>4019</c:v>
                </c:pt>
              </c:numCache>
            </c:numRef>
          </c:val>
          <c:extLst>
            <c:ext xmlns:c16="http://schemas.microsoft.com/office/drawing/2014/chart" uri="{C3380CC4-5D6E-409C-BE32-E72D297353CC}">
              <c16:uniqueId val="{00000000-B8A9-45D9-9F81-3E26D35C0D84}"/>
            </c:ext>
          </c:extLst>
        </c:ser>
        <c:dLbls>
          <c:showLegendKey val="0"/>
          <c:showVal val="0"/>
          <c:showCatName val="0"/>
          <c:showSerName val="0"/>
          <c:showPercent val="0"/>
          <c:showBubbleSize val="0"/>
        </c:dLbls>
        <c:gapWidth val="25"/>
        <c:axId val="1775785711"/>
        <c:axId val="1775796111"/>
      </c:barChart>
      <c:catAx>
        <c:axId val="1775785711"/>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75796111"/>
        <c:crosses val="autoZero"/>
        <c:auto val="1"/>
        <c:lblAlgn val="ctr"/>
        <c:lblOffset val="100"/>
        <c:noMultiLvlLbl val="0"/>
      </c:catAx>
      <c:valAx>
        <c:axId val="1775796111"/>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75785711"/>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(DashBoard).xlsm]KV A B C D X!PivotTable10</c:name>
    <c:fmtId val="18"/>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 B</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1BF564"/>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729718047066936"/>
          <c:y val="0.12781503435666047"/>
          <c:w val="0.62326767406501371"/>
          <c:h val="0.7824719101123595"/>
        </c:manualLayout>
      </c:layout>
      <c:barChart>
        <c:barDir val="bar"/>
        <c:grouping val="clustered"/>
        <c:varyColors val="0"/>
        <c:ser>
          <c:idx val="0"/>
          <c:order val="0"/>
          <c:tx>
            <c:strRef>
              <c:f>'KV A B C D X'!$D$23</c:f>
              <c:strCache>
                <c:ptCount val="1"/>
                <c:pt idx="0">
                  <c:v>Total</c:v>
                </c:pt>
              </c:strCache>
            </c:strRef>
          </c:tx>
          <c:spPr>
            <a:solidFill>
              <a:srgbClr val="1BF564"/>
            </a:solidFill>
            <a:ln>
              <a:solidFill>
                <a:schemeClr val="accent6">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'KV A B C D X'!$B$24:$C$36</c:f>
              <c:multiLvlStrCache>
                <c:ptCount val="13"/>
                <c:lvl>
                  <c:pt idx="0">
                    <c:v>MT</c:v>
                  </c:pt>
                  <c:pt idx="1">
                    <c:v>MD</c:v>
                  </c:pt>
                  <c:pt idx="2">
                    <c:v>DN2</c:v>
                  </c:pt>
                  <c:pt idx="3">
                    <c:v>DN1</c:v>
                  </c:pt>
                  <c:pt idx="4">
                    <c:v>BD2</c:v>
                  </c:pt>
                  <c:pt idx="5">
                    <c:v>BD1</c:v>
                  </c:pt>
                  <c:pt idx="6">
                    <c:v>SG4</c:v>
                  </c:pt>
                  <c:pt idx="7">
                    <c:v>SG3.2</c:v>
                  </c:pt>
                  <c:pt idx="8">
                    <c:v>SG3.1</c:v>
                  </c:pt>
                  <c:pt idx="9">
                    <c:v>SG2.2</c:v>
                  </c:pt>
                  <c:pt idx="10">
                    <c:v>SG2.1</c:v>
                  </c:pt>
                  <c:pt idx="11">
                    <c:v>SG1.2</c:v>
                  </c:pt>
                  <c:pt idx="12">
                    <c:v>SG1.1</c:v>
                  </c:pt>
                </c:lvl>
                <c:lvl>
                  <c:pt idx="0">
                    <c:v>1</c:v>
                  </c:pt>
                  <c:pt idx="1">
                    <c:v>2</c:v>
                  </c:pt>
                  <c:pt idx="2">
                    <c:v>3</c:v>
                  </c:pt>
                  <c:pt idx="3">
                    <c:v>4</c:v>
                  </c:pt>
                  <c:pt idx="4">
                    <c:v>5</c:v>
                  </c:pt>
                  <c:pt idx="5">
                    <c:v>6</c:v>
                  </c:pt>
                  <c:pt idx="6">
                    <c:v>7</c:v>
                  </c:pt>
                  <c:pt idx="7">
                    <c:v>8</c:v>
                  </c:pt>
                  <c:pt idx="8">
                    <c:v>9</c:v>
                  </c:pt>
                  <c:pt idx="9">
                    <c:v>10</c:v>
                  </c:pt>
                  <c:pt idx="10">
                    <c:v>11</c:v>
                  </c:pt>
                  <c:pt idx="11">
                    <c:v>12</c:v>
                  </c:pt>
                  <c:pt idx="12">
                    <c:v>13</c:v>
                  </c:pt>
                </c:lvl>
              </c:multiLvlStrCache>
            </c:multiLvlStrRef>
          </c:cat>
          <c:val>
            <c:numRef>
              <c:f>'KV A B C D X'!$D$24:$D$36</c:f>
              <c:numCache>
                <c:formatCode>_-* #,##0\ _₫_-;\-* #,##0\ _₫_-;_-* "-"\ _₫_-;_-@_-</c:formatCode>
                <c:ptCount val="13"/>
                <c:pt idx="0">
                  <c:v>17863</c:v>
                </c:pt>
                <c:pt idx="1">
                  <c:v>22283</c:v>
                </c:pt>
                <c:pt idx="2">
                  <c:v>300</c:v>
                </c:pt>
                <c:pt idx="3">
                  <c:v>2153</c:v>
                </c:pt>
                <c:pt idx="4">
                  <c:v>4678</c:v>
                </c:pt>
                <c:pt idx="5">
                  <c:v>1582</c:v>
                </c:pt>
                <c:pt idx="6">
                  <c:v>312</c:v>
                </c:pt>
                <c:pt idx="7">
                  <c:v>5285</c:v>
                </c:pt>
                <c:pt idx="8">
                  <c:v>6608</c:v>
                </c:pt>
                <c:pt idx="9">
                  <c:v>6964</c:v>
                </c:pt>
                <c:pt idx="10">
                  <c:v>10173</c:v>
                </c:pt>
                <c:pt idx="11">
                  <c:v>8572</c:v>
                </c:pt>
                <c:pt idx="12">
                  <c:v>4961</c:v>
                </c:pt>
              </c:numCache>
            </c:numRef>
          </c:val>
          <c:extLst>
            <c:ext xmlns:c16="http://schemas.microsoft.com/office/drawing/2014/chart" uri="{C3380CC4-5D6E-409C-BE32-E72D297353CC}">
              <c16:uniqueId val="{00000000-A160-4ACE-8468-F7A9EB5C6997}"/>
            </c:ext>
          </c:extLst>
        </c:ser>
        <c:dLbls>
          <c:showLegendKey val="0"/>
          <c:showVal val="0"/>
          <c:showCatName val="0"/>
          <c:showSerName val="0"/>
          <c:showPercent val="0"/>
          <c:showBubbleSize val="0"/>
        </c:dLbls>
        <c:gapWidth val="25"/>
        <c:axId val="1986704527"/>
        <c:axId val="1986715759"/>
      </c:barChart>
      <c:catAx>
        <c:axId val="1986704527"/>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986715759"/>
        <c:crosses val="autoZero"/>
        <c:auto val="1"/>
        <c:lblAlgn val="ctr"/>
        <c:lblOffset val="100"/>
        <c:noMultiLvlLbl val="0"/>
      </c:catAx>
      <c:valAx>
        <c:axId val="1986715759"/>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986704527"/>
        <c:crosses val="autoZero"/>
        <c:crossBetween val="between"/>
        <c:majorUnit val="10000"/>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(DashBoard).xlsm]KV A B C D X!PivotTable3</c:name>
    <c:fmtId val="22"/>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 A</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1BF564"/>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'KV A B C D X'!$T$23</c:f>
              <c:strCache>
                <c:ptCount val="1"/>
                <c:pt idx="0">
                  <c:v>Total</c:v>
                </c:pt>
              </c:strCache>
            </c:strRef>
          </c:tx>
          <c:spPr>
            <a:solidFill>
              <a:srgbClr val="1BF564"/>
            </a:solidFill>
            <a:ln>
              <a:solidFill>
                <a:schemeClr val="accent6">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'KV A B C D X'!$R$24:$S$35</c:f>
              <c:multiLvlStrCache>
                <c:ptCount val="12"/>
                <c:lvl>
                  <c:pt idx="0">
                    <c:v>MT</c:v>
                  </c:pt>
                  <c:pt idx="1">
                    <c:v>MD</c:v>
                  </c:pt>
                  <c:pt idx="2">
                    <c:v>DN1</c:v>
                  </c:pt>
                  <c:pt idx="3">
                    <c:v>BD2</c:v>
                  </c:pt>
                  <c:pt idx="4">
                    <c:v>BD1</c:v>
                  </c:pt>
                  <c:pt idx="5">
                    <c:v>SG4</c:v>
                  </c:pt>
                  <c:pt idx="6">
                    <c:v>SG3.2</c:v>
                  </c:pt>
                  <c:pt idx="7">
                    <c:v>SG3.1</c:v>
                  </c:pt>
                  <c:pt idx="8">
                    <c:v>SG2.2</c:v>
                  </c:pt>
                  <c:pt idx="9">
                    <c:v>SG2.1</c:v>
                  </c:pt>
                  <c:pt idx="10">
                    <c:v>SG1.2</c:v>
                  </c:pt>
                  <c:pt idx="11">
                    <c:v>SG1.1</c:v>
                  </c:pt>
                </c:lvl>
                <c:lvl>
                  <c:pt idx="0">
                    <c:v>1</c:v>
                  </c:pt>
                  <c:pt idx="1">
                    <c:v>2</c:v>
                  </c:pt>
                  <c:pt idx="2">
                    <c:v>4</c:v>
                  </c:pt>
                  <c:pt idx="3">
                    <c:v>5</c:v>
                  </c:pt>
                  <c:pt idx="4">
                    <c:v>6</c:v>
                  </c:pt>
                  <c:pt idx="5">
                    <c:v>7</c:v>
                  </c:pt>
                  <c:pt idx="6">
                    <c:v>8</c:v>
                  </c:pt>
                  <c:pt idx="7">
                    <c:v>9</c:v>
                  </c:pt>
                  <c:pt idx="8">
                    <c:v>10</c:v>
                  </c:pt>
                  <c:pt idx="9">
                    <c:v>11</c:v>
                  </c:pt>
                  <c:pt idx="10">
                    <c:v>12</c:v>
                  </c:pt>
                  <c:pt idx="11">
                    <c:v>13</c:v>
                  </c:pt>
                </c:lvl>
              </c:multiLvlStrCache>
            </c:multiLvlStrRef>
          </c:cat>
          <c:val>
            <c:numRef>
              <c:f>'KV A B C D X'!$T$24:$T$35</c:f>
              <c:numCache>
                <c:formatCode>_-* #,##0\ _₫_-;\-* #,##0\ _₫_-;_-* "-"\ _₫_-;_-@_-</c:formatCode>
                <c:ptCount val="12"/>
                <c:pt idx="0">
                  <c:v>13455</c:v>
                </c:pt>
                <c:pt idx="1">
                  <c:v>19564</c:v>
                </c:pt>
                <c:pt idx="2">
                  <c:v>3762</c:v>
                </c:pt>
                <c:pt idx="3">
                  <c:v>5530</c:v>
                </c:pt>
                <c:pt idx="4">
                  <c:v>602</c:v>
                </c:pt>
                <c:pt idx="5">
                  <c:v>326</c:v>
                </c:pt>
                <c:pt idx="6">
                  <c:v>5870</c:v>
                </c:pt>
                <c:pt idx="7">
                  <c:v>4983</c:v>
                </c:pt>
                <c:pt idx="8">
                  <c:v>9271</c:v>
                </c:pt>
                <c:pt idx="9">
                  <c:v>3458</c:v>
                </c:pt>
                <c:pt idx="10">
                  <c:v>4832</c:v>
                </c:pt>
                <c:pt idx="11">
                  <c:v>4450</c:v>
                </c:pt>
              </c:numCache>
            </c:numRef>
          </c:val>
          <c:extLst>
            <c:ext xmlns:c16="http://schemas.microsoft.com/office/drawing/2014/chart" uri="{C3380CC4-5D6E-409C-BE32-E72D297353CC}">
              <c16:uniqueId val="{00000000-5721-4F85-AE31-1BCE33F9C52E}"/>
            </c:ext>
          </c:extLst>
        </c:ser>
        <c:dLbls>
          <c:showLegendKey val="0"/>
          <c:showVal val="0"/>
          <c:showCatName val="0"/>
          <c:showSerName val="0"/>
          <c:showPercent val="0"/>
          <c:showBubbleSize val="0"/>
        </c:dLbls>
        <c:gapWidth val="25"/>
        <c:axId val="1780434464"/>
        <c:axId val="1780431968"/>
      </c:barChart>
      <c:catAx>
        <c:axId val="1780434464"/>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80431968"/>
        <c:crosses val="autoZero"/>
        <c:auto val="1"/>
        <c:lblAlgn val="ctr"/>
        <c:lblOffset val="100"/>
        <c:noMultiLvlLbl val="0"/>
      </c:catAx>
      <c:valAx>
        <c:axId val="1780431968"/>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80434464"/>
        <c:crosses val="autoZero"/>
        <c:crossBetween val="between"/>
        <c:majorUnit val="10000"/>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(DashBoard).xlsm]KV A B C D X!PivotTable5</c:name>
    <c:fmtId val="15"/>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a:t>
            </a:r>
            <a:r>
              <a:rPr lang="en-US" b="1" baseline="0"/>
              <a:t> D</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4">
              <a:lumMod val="60000"/>
              <a:lumOff val="4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'KV A B C D X'!$L$3</c:f>
              <c:strCache>
                <c:ptCount val="1"/>
                <c:pt idx="0">
                  <c:v>Total</c:v>
                </c:pt>
              </c:strCache>
            </c:strRef>
          </c:tx>
          <c:spPr>
            <a:solidFill>
              <a:schemeClr val="accent4">
                <a:lumMod val="60000"/>
                <a:lumOff val="40000"/>
              </a:schemeClr>
            </a:solidFill>
            <a:ln>
              <a:solidFill>
                <a:schemeClr val="accent4">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'KV A B C D X'!$J$4:$K$15</c:f>
              <c:multiLvlStrCache>
                <c:ptCount val="12"/>
                <c:lvl>
                  <c:pt idx="0">
                    <c:v>MT</c:v>
                  </c:pt>
                  <c:pt idx="1">
                    <c:v>MD</c:v>
                  </c:pt>
                  <c:pt idx="2">
                    <c:v>DN1</c:v>
                  </c:pt>
                  <c:pt idx="3">
                    <c:v>BD2</c:v>
                  </c:pt>
                  <c:pt idx="4">
                    <c:v>BD1</c:v>
                  </c:pt>
                  <c:pt idx="5">
                    <c:v>SG4</c:v>
                  </c:pt>
                  <c:pt idx="6">
                    <c:v>SG3.2</c:v>
                  </c:pt>
                  <c:pt idx="7">
                    <c:v>SG3.1</c:v>
                  </c:pt>
                  <c:pt idx="8">
                    <c:v>SG2.2</c:v>
                  </c:pt>
                  <c:pt idx="9">
                    <c:v>SG2.1</c:v>
                  </c:pt>
                  <c:pt idx="10">
                    <c:v>SG1.2</c:v>
                  </c:pt>
                  <c:pt idx="11">
                    <c:v>SG1.1</c:v>
                  </c:pt>
                </c:lvl>
                <c:lvl>
                  <c:pt idx="0">
                    <c:v>1</c:v>
                  </c:pt>
                  <c:pt idx="1">
                    <c:v>2</c:v>
                  </c:pt>
                  <c:pt idx="2">
                    <c:v>4</c:v>
                  </c:pt>
                  <c:pt idx="3">
                    <c:v>5</c:v>
                  </c:pt>
                  <c:pt idx="4">
                    <c:v>6</c:v>
                  </c:pt>
                  <c:pt idx="5">
                    <c:v>7</c:v>
                  </c:pt>
                  <c:pt idx="6">
                    <c:v>8</c:v>
                  </c:pt>
                  <c:pt idx="7">
                    <c:v>9</c:v>
                  </c:pt>
                  <c:pt idx="8">
                    <c:v>10</c:v>
                  </c:pt>
                  <c:pt idx="9">
                    <c:v>11</c:v>
                  </c:pt>
                  <c:pt idx="10">
                    <c:v>12</c:v>
                  </c:pt>
                  <c:pt idx="11">
                    <c:v>13</c:v>
                  </c:pt>
                </c:lvl>
              </c:multiLvlStrCache>
            </c:multiLvlStrRef>
          </c:cat>
          <c:val>
            <c:numRef>
              <c:f>'KV A B C D X'!$L$4:$L$15</c:f>
              <c:numCache>
                <c:formatCode>_-* #,##0\ _₫_-;\-* #,##0\ _₫_-;_-* "-"\ _₫_-;_-@_-</c:formatCode>
                <c:ptCount val="12"/>
                <c:pt idx="0">
                  <c:v>44</c:v>
                </c:pt>
                <c:pt idx="1">
                  <c:v>60</c:v>
                </c:pt>
                <c:pt idx="2">
                  <c:v>19</c:v>
                </c:pt>
                <c:pt idx="3">
                  <c:v>120</c:v>
                </c:pt>
                <c:pt idx="4">
                  <c:v>18</c:v>
                </c:pt>
                <c:pt idx="5">
                  <c:v>17</c:v>
                </c:pt>
                <c:pt idx="6">
                  <c:v>129</c:v>
                </c:pt>
                <c:pt idx="7">
                  <c:v>100</c:v>
                </c:pt>
                <c:pt idx="8">
                  <c:v>133</c:v>
                </c:pt>
                <c:pt idx="9">
                  <c:v>113</c:v>
                </c:pt>
                <c:pt idx="10">
                  <c:v>67</c:v>
                </c:pt>
                <c:pt idx="11">
                  <c:v>139</c:v>
                </c:pt>
              </c:numCache>
            </c:numRef>
          </c:val>
          <c:extLst>
            <c:ext xmlns:c16="http://schemas.microsoft.com/office/drawing/2014/chart" uri="{C3380CC4-5D6E-409C-BE32-E72D297353CC}">
              <c16:uniqueId val="{00000000-C79F-4A5D-B61F-3F2E783EF39B}"/>
            </c:ext>
          </c:extLst>
        </c:ser>
        <c:dLbls>
          <c:showLegendKey val="0"/>
          <c:showVal val="0"/>
          <c:showCatName val="0"/>
          <c:showSerName val="0"/>
          <c:showPercent val="0"/>
          <c:showBubbleSize val="0"/>
        </c:dLbls>
        <c:gapWidth val="25"/>
        <c:axId val="1986720751"/>
        <c:axId val="1986697455"/>
      </c:barChart>
      <c:catAx>
        <c:axId val="1986720751"/>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986697455"/>
        <c:crosses val="autoZero"/>
        <c:auto val="1"/>
        <c:lblAlgn val="ctr"/>
        <c:lblOffset val="100"/>
        <c:noMultiLvlLbl val="0"/>
      </c:catAx>
      <c:valAx>
        <c:axId val="1986697455"/>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986720751"/>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(DashBoard).xlsm]KV A B C D X!PivotTable13</c:name>
    <c:fmtId val="18"/>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a:t>
            </a:r>
            <a:r>
              <a:rPr lang="en-US" b="1" baseline="0"/>
              <a:t> C</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4">
              <a:lumMod val="60000"/>
              <a:lumOff val="4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291313100425554"/>
          <c:y val="0.13558685446009389"/>
          <c:w val="0.71508056638551254"/>
          <c:h val="0.78185915492957747"/>
        </c:manualLayout>
      </c:layout>
      <c:barChart>
        <c:barDir val="bar"/>
        <c:grouping val="clustered"/>
        <c:varyColors val="0"/>
        <c:ser>
          <c:idx val="0"/>
          <c:order val="0"/>
          <c:tx>
            <c:strRef>
              <c:f>'KV A B C D X'!$H$3</c:f>
              <c:strCache>
                <c:ptCount val="1"/>
                <c:pt idx="0">
                  <c:v>Total</c:v>
                </c:pt>
              </c:strCache>
            </c:strRef>
          </c:tx>
          <c:spPr>
            <a:solidFill>
              <a:schemeClr val="accent4">
                <a:lumMod val="60000"/>
                <a:lumOff val="40000"/>
              </a:schemeClr>
            </a:solidFill>
            <a:ln>
              <a:solidFill>
                <a:schemeClr val="accent4">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'KV A B C D X'!$F$4:$G$16</c:f>
              <c:multiLvlStrCache>
                <c:ptCount val="13"/>
                <c:lvl>
                  <c:pt idx="0">
                    <c:v>MT</c:v>
                  </c:pt>
                  <c:pt idx="1">
                    <c:v>MD</c:v>
                  </c:pt>
                  <c:pt idx="2">
                    <c:v>DN2</c:v>
                  </c:pt>
                  <c:pt idx="3">
                    <c:v>DN1</c:v>
                  </c:pt>
                  <c:pt idx="4">
                    <c:v>BD2</c:v>
                  </c:pt>
                  <c:pt idx="5">
                    <c:v>BD1</c:v>
                  </c:pt>
                  <c:pt idx="6">
                    <c:v>SG4</c:v>
                  </c:pt>
                  <c:pt idx="7">
                    <c:v>SG3.2</c:v>
                  </c:pt>
                  <c:pt idx="8">
                    <c:v>SG3.1</c:v>
                  </c:pt>
                  <c:pt idx="9">
                    <c:v>SG2.2</c:v>
                  </c:pt>
                  <c:pt idx="10">
                    <c:v>SG2.1</c:v>
                  </c:pt>
                  <c:pt idx="11">
                    <c:v>SG1.2</c:v>
                  </c:pt>
                  <c:pt idx="12">
                    <c:v>SG1.1</c:v>
                  </c:pt>
                </c:lvl>
                <c:lvl>
                  <c:pt idx="0">
                    <c:v>1</c:v>
                  </c:pt>
                  <c:pt idx="1">
                    <c:v>2</c:v>
                  </c:pt>
                  <c:pt idx="2">
                    <c:v>3</c:v>
                  </c:pt>
                  <c:pt idx="3">
                    <c:v>4</c:v>
                  </c:pt>
                  <c:pt idx="4">
                    <c:v>5</c:v>
                  </c:pt>
                  <c:pt idx="5">
                    <c:v>6</c:v>
                  </c:pt>
                  <c:pt idx="6">
                    <c:v>7</c:v>
                  </c:pt>
                  <c:pt idx="7">
                    <c:v>8</c:v>
                  </c:pt>
                  <c:pt idx="8">
                    <c:v>9</c:v>
                  </c:pt>
                  <c:pt idx="9">
                    <c:v>10</c:v>
                  </c:pt>
                  <c:pt idx="10">
                    <c:v>11</c:v>
                  </c:pt>
                  <c:pt idx="11">
                    <c:v>12</c:v>
                  </c:pt>
                  <c:pt idx="12">
                    <c:v>13</c:v>
                  </c:pt>
                </c:lvl>
              </c:multiLvlStrCache>
            </c:multiLvlStrRef>
          </c:cat>
          <c:val>
            <c:numRef>
              <c:f>'KV A B C D X'!$H$4:$H$16</c:f>
              <c:numCache>
                <c:formatCode>_-* #,##0\ _₫_-;\-* #,##0\ _₫_-;_-* "-"\ _₫_-;_-@_-</c:formatCode>
                <c:ptCount val="13"/>
                <c:pt idx="0">
                  <c:v>67</c:v>
                </c:pt>
                <c:pt idx="1">
                  <c:v>167</c:v>
                </c:pt>
                <c:pt idx="2">
                  <c:v>1</c:v>
                </c:pt>
                <c:pt idx="3">
                  <c:v>8</c:v>
                </c:pt>
                <c:pt idx="4">
                  <c:v>61</c:v>
                </c:pt>
                <c:pt idx="5">
                  <c:v>23</c:v>
                </c:pt>
                <c:pt idx="6">
                  <c:v>1</c:v>
                </c:pt>
                <c:pt idx="7">
                  <c:v>78</c:v>
                </c:pt>
                <c:pt idx="8">
                  <c:v>90</c:v>
                </c:pt>
                <c:pt idx="9">
                  <c:v>138</c:v>
                </c:pt>
                <c:pt idx="10">
                  <c:v>80</c:v>
                </c:pt>
                <c:pt idx="11">
                  <c:v>88</c:v>
                </c:pt>
                <c:pt idx="12">
                  <c:v>48</c:v>
                </c:pt>
              </c:numCache>
            </c:numRef>
          </c:val>
          <c:extLst>
            <c:ext xmlns:c16="http://schemas.microsoft.com/office/drawing/2014/chart" uri="{C3380CC4-5D6E-409C-BE32-E72D297353CC}">
              <c16:uniqueId val="{00000000-F379-412B-89E0-582882C295B3}"/>
            </c:ext>
          </c:extLst>
        </c:ser>
        <c:dLbls>
          <c:showLegendKey val="0"/>
          <c:showVal val="0"/>
          <c:showCatName val="0"/>
          <c:showSerName val="0"/>
          <c:showPercent val="0"/>
          <c:showBubbleSize val="0"/>
        </c:dLbls>
        <c:gapWidth val="25"/>
        <c:axId val="1571927999"/>
        <c:axId val="1571924671"/>
      </c:barChart>
      <c:catAx>
        <c:axId val="1571927999"/>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571924671"/>
        <c:crosses val="autoZero"/>
        <c:auto val="1"/>
        <c:lblAlgn val="ctr"/>
        <c:lblOffset val="100"/>
        <c:noMultiLvlLbl val="0"/>
      </c:catAx>
      <c:valAx>
        <c:axId val="1571924671"/>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571927999"/>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(DashBoard).xlsm]KV A B C D X!PivotTable1</c:name>
    <c:fmtId val="15"/>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a:t>
            </a:r>
            <a:r>
              <a:rPr lang="en-US" b="1" baseline="0"/>
              <a:t> B</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4">
              <a:lumMod val="60000"/>
              <a:lumOff val="40000"/>
            </a:schemeClr>
          </a:solidFill>
          <a:ln>
            <a:solidFill>
              <a:schemeClr val="accent4">
                <a:lumMod val="50000"/>
              </a:schemeClr>
            </a:solidFill>
          </a:ln>
          <a:effectLst/>
        </c:spPr>
        <c:marker>
          <c:symbol val="none"/>
        </c:marker>
      </c:pivotFmt>
      <c:pivotFmt>
        <c:idx val="3"/>
        <c:spPr>
          <a:solidFill>
            <a:schemeClr val="accent4">
              <a:lumMod val="60000"/>
              <a:lumOff val="4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693720323794478"/>
          <c:y val="0.1352059925093633"/>
          <c:w val="0.66105649415182322"/>
          <c:h val="0.7824719101123595"/>
        </c:manualLayout>
      </c:layout>
      <c:barChart>
        <c:barDir val="bar"/>
        <c:grouping val="clustered"/>
        <c:varyColors val="0"/>
        <c:ser>
          <c:idx val="0"/>
          <c:order val="0"/>
          <c:tx>
            <c:strRef>
              <c:f>'KV A B C D X'!$D$3</c:f>
              <c:strCache>
                <c:ptCount val="1"/>
                <c:pt idx="0">
                  <c:v>Total</c:v>
                </c:pt>
              </c:strCache>
            </c:strRef>
          </c:tx>
          <c:spPr>
            <a:solidFill>
              <a:schemeClr val="accent4">
                <a:lumMod val="60000"/>
                <a:lumOff val="40000"/>
              </a:schemeClr>
            </a:solidFill>
            <a:ln>
              <a:solidFill>
                <a:schemeClr val="accent4">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'KV A B C D X'!$B$4:$C$16</c:f>
              <c:multiLvlStrCache>
                <c:ptCount val="13"/>
                <c:lvl>
                  <c:pt idx="0">
                    <c:v>MT</c:v>
                  </c:pt>
                  <c:pt idx="1">
                    <c:v>MD</c:v>
                  </c:pt>
                  <c:pt idx="2">
                    <c:v>DN2</c:v>
                  </c:pt>
                  <c:pt idx="3">
                    <c:v>DN1</c:v>
                  </c:pt>
                  <c:pt idx="4">
                    <c:v>BD2</c:v>
                  </c:pt>
                  <c:pt idx="5">
                    <c:v>BD1</c:v>
                  </c:pt>
                  <c:pt idx="6">
                    <c:v>SG4</c:v>
                  </c:pt>
                  <c:pt idx="7">
                    <c:v>SG3.2</c:v>
                  </c:pt>
                  <c:pt idx="8">
                    <c:v>SG3.1</c:v>
                  </c:pt>
                  <c:pt idx="9">
                    <c:v>SG2.2</c:v>
                  </c:pt>
                  <c:pt idx="10">
                    <c:v>SG2.1</c:v>
                  </c:pt>
                  <c:pt idx="11">
                    <c:v>SG1.2</c:v>
                  </c:pt>
                  <c:pt idx="12">
                    <c:v>SG1.1</c:v>
                  </c:pt>
                </c:lvl>
                <c:lvl>
                  <c:pt idx="0">
                    <c:v>1</c:v>
                  </c:pt>
                  <c:pt idx="1">
                    <c:v>2</c:v>
                  </c:pt>
                  <c:pt idx="2">
                    <c:v>3</c:v>
                  </c:pt>
                  <c:pt idx="3">
                    <c:v>4</c:v>
                  </c:pt>
                  <c:pt idx="4">
                    <c:v>5</c:v>
                  </c:pt>
                  <c:pt idx="5">
                    <c:v>6</c:v>
                  </c:pt>
                  <c:pt idx="6">
                    <c:v>7</c:v>
                  </c:pt>
                  <c:pt idx="7">
                    <c:v>8</c:v>
                  </c:pt>
                  <c:pt idx="8">
                    <c:v>9</c:v>
                  </c:pt>
                  <c:pt idx="9">
                    <c:v>10</c:v>
                  </c:pt>
                  <c:pt idx="10">
                    <c:v>11</c:v>
                  </c:pt>
                  <c:pt idx="11">
                    <c:v>12</c:v>
                  </c:pt>
                  <c:pt idx="12">
                    <c:v>13</c:v>
                  </c:pt>
                </c:lvl>
              </c:multiLvlStrCache>
            </c:multiLvlStrRef>
          </c:cat>
          <c:val>
            <c:numRef>
              <c:f>'KV A B C D X'!$D$4:$D$16</c:f>
              <c:numCache>
                <c:formatCode>_-* #,##0\ _₫_-;\-* #,##0\ _₫_-;_-* "-"\ _₫_-;_-@_-</c:formatCode>
                <c:ptCount val="13"/>
                <c:pt idx="0">
                  <c:v>44</c:v>
                </c:pt>
                <c:pt idx="1">
                  <c:v>54</c:v>
                </c:pt>
                <c:pt idx="2">
                  <c:v>2</c:v>
                </c:pt>
                <c:pt idx="3">
                  <c:v>15</c:v>
                </c:pt>
                <c:pt idx="4">
                  <c:v>22</c:v>
                </c:pt>
                <c:pt idx="5">
                  <c:v>10</c:v>
                </c:pt>
                <c:pt idx="6">
                  <c:v>2</c:v>
                </c:pt>
                <c:pt idx="7">
                  <c:v>32</c:v>
                </c:pt>
                <c:pt idx="8">
                  <c:v>41</c:v>
                </c:pt>
                <c:pt idx="9">
                  <c:v>39</c:v>
                </c:pt>
                <c:pt idx="10">
                  <c:v>36</c:v>
                </c:pt>
                <c:pt idx="11">
                  <c:v>37</c:v>
                </c:pt>
                <c:pt idx="12">
                  <c:v>21</c:v>
                </c:pt>
              </c:numCache>
            </c:numRef>
          </c:val>
          <c:extLst>
            <c:ext xmlns:c16="http://schemas.microsoft.com/office/drawing/2014/chart" uri="{C3380CC4-5D6E-409C-BE32-E72D297353CC}">
              <c16:uniqueId val="{00000000-DA0D-44A6-9974-8584DF08869F}"/>
            </c:ext>
          </c:extLst>
        </c:ser>
        <c:dLbls>
          <c:showLegendKey val="0"/>
          <c:showVal val="0"/>
          <c:showCatName val="0"/>
          <c:showSerName val="0"/>
          <c:showPercent val="0"/>
          <c:showBubbleSize val="0"/>
        </c:dLbls>
        <c:gapWidth val="25"/>
        <c:axId val="2020832543"/>
        <c:axId val="2020828799"/>
      </c:barChart>
      <c:catAx>
        <c:axId val="2020832543"/>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2020828799"/>
        <c:crosses val="autoZero"/>
        <c:auto val="1"/>
        <c:lblAlgn val="ctr"/>
        <c:lblOffset val="100"/>
        <c:noMultiLvlLbl val="0"/>
      </c:catAx>
      <c:valAx>
        <c:axId val="2020828799"/>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2020832543"/>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(DashBoard).xlsm]KV A B C D X!PivotTable2</c:name>
    <c:fmtId val="18"/>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a:t>
            </a:r>
            <a:r>
              <a:rPr lang="en-US" b="1" baseline="0"/>
              <a:t> A</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4">
              <a:lumMod val="60000"/>
              <a:lumOff val="40000"/>
            </a:schemeClr>
          </a:solidFill>
          <a:ln>
            <a:solidFill>
              <a:schemeClr val="accent4">
                <a:lumMod val="50000"/>
              </a:schemeClr>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'KV A B C D X'!$T$3</c:f>
              <c:strCache>
                <c:ptCount val="1"/>
                <c:pt idx="0">
                  <c:v>Total</c:v>
                </c:pt>
              </c:strCache>
            </c:strRef>
          </c:tx>
          <c:spPr>
            <a:solidFill>
              <a:schemeClr val="accent4">
                <a:lumMod val="60000"/>
                <a:lumOff val="40000"/>
              </a:schemeClr>
            </a:solidFill>
            <a:ln>
              <a:solidFill>
                <a:schemeClr val="accent4">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'KV A B C D X'!$R$4:$S$15</c:f>
              <c:multiLvlStrCache>
                <c:ptCount val="12"/>
                <c:lvl>
                  <c:pt idx="0">
                    <c:v>MT</c:v>
                  </c:pt>
                  <c:pt idx="1">
                    <c:v>MD</c:v>
                  </c:pt>
                  <c:pt idx="2">
                    <c:v>DN1</c:v>
                  </c:pt>
                  <c:pt idx="3">
                    <c:v>BD2</c:v>
                  </c:pt>
                  <c:pt idx="4">
                    <c:v>BD1</c:v>
                  </c:pt>
                  <c:pt idx="5">
                    <c:v>SG4</c:v>
                  </c:pt>
                  <c:pt idx="6">
                    <c:v>SG3.2</c:v>
                  </c:pt>
                  <c:pt idx="7">
                    <c:v>SG3.1</c:v>
                  </c:pt>
                  <c:pt idx="8">
                    <c:v>SG2.2</c:v>
                  </c:pt>
                  <c:pt idx="9">
                    <c:v>SG2.1</c:v>
                  </c:pt>
                  <c:pt idx="10">
                    <c:v>SG1.2</c:v>
                  </c:pt>
                  <c:pt idx="11">
                    <c:v>SG1.1</c:v>
                  </c:pt>
                </c:lvl>
                <c:lvl>
                  <c:pt idx="0">
                    <c:v>1</c:v>
                  </c:pt>
                  <c:pt idx="1">
                    <c:v>2</c:v>
                  </c:pt>
                  <c:pt idx="2">
                    <c:v>4</c:v>
                  </c:pt>
                  <c:pt idx="3">
                    <c:v>5</c:v>
                  </c:pt>
                  <c:pt idx="4">
                    <c:v>6</c:v>
                  </c:pt>
                  <c:pt idx="5">
                    <c:v>7</c:v>
                  </c:pt>
                  <c:pt idx="6">
                    <c:v>8</c:v>
                  </c:pt>
                  <c:pt idx="7">
                    <c:v>9</c:v>
                  </c:pt>
                  <c:pt idx="8">
                    <c:v>10</c:v>
                  </c:pt>
                  <c:pt idx="9">
                    <c:v>11</c:v>
                  </c:pt>
                  <c:pt idx="10">
                    <c:v>12</c:v>
                  </c:pt>
                  <c:pt idx="11">
                    <c:v>13</c:v>
                  </c:pt>
                </c:lvl>
              </c:multiLvlStrCache>
            </c:multiLvlStrRef>
          </c:cat>
          <c:val>
            <c:numRef>
              <c:f>'KV A B C D X'!$T$4:$T$15</c:f>
              <c:numCache>
                <c:formatCode>_-* #,##0\ _₫_-;\-* #,##0\ _₫_-;_-* "-"\ _₫_-;_-@_-</c:formatCode>
                <c:ptCount val="12"/>
                <c:pt idx="0">
                  <c:v>14</c:v>
                </c:pt>
                <c:pt idx="1">
                  <c:v>17</c:v>
                </c:pt>
                <c:pt idx="2">
                  <c:v>4</c:v>
                </c:pt>
                <c:pt idx="3">
                  <c:v>6</c:v>
                </c:pt>
                <c:pt idx="4">
                  <c:v>2</c:v>
                </c:pt>
                <c:pt idx="5">
                  <c:v>1</c:v>
                </c:pt>
                <c:pt idx="6">
                  <c:v>6</c:v>
                </c:pt>
                <c:pt idx="7">
                  <c:v>10</c:v>
                </c:pt>
                <c:pt idx="8">
                  <c:v>12</c:v>
                </c:pt>
                <c:pt idx="9">
                  <c:v>8</c:v>
                </c:pt>
                <c:pt idx="10">
                  <c:v>7</c:v>
                </c:pt>
                <c:pt idx="11">
                  <c:v>6</c:v>
                </c:pt>
              </c:numCache>
            </c:numRef>
          </c:val>
          <c:extLst>
            <c:ext xmlns:c16="http://schemas.microsoft.com/office/drawing/2014/chart" uri="{C3380CC4-5D6E-409C-BE32-E72D297353CC}">
              <c16:uniqueId val="{00000000-F48C-491A-856E-8856072AFAC6}"/>
            </c:ext>
          </c:extLst>
        </c:ser>
        <c:dLbls>
          <c:showLegendKey val="0"/>
          <c:showVal val="0"/>
          <c:showCatName val="0"/>
          <c:showSerName val="0"/>
          <c:showPercent val="0"/>
          <c:showBubbleSize val="0"/>
        </c:dLbls>
        <c:gapWidth val="25"/>
        <c:axId val="1780447360"/>
        <c:axId val="1780437792"/>
      </c:barChart>
      <c:catAx>
        <c:axId val="1780447360"/>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80437792"/>
        <c:crosses val="autoZero"/>
        <c:auto val="1"/>
        <c:lblAlgn val="ctr"/>
        <c:lblOffset val="100"/>
        <c:noMultiLvlLbl val="0"/>
      </c:catAx>
      <c:valAx>
        <c:axId val="1780437792"/>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80447360"/>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(DashBoard).xlsm]KH - SL!PivotTable3</c:name>
    <c:fmtId val="2"/>
  </c:pivotSource>
  <c:chart>
    <c:title>
      <c:tx>
        <c:rich>
          <a:bodyPr rot="0" spcFirstLastPara="1" vertOverflow="ellipsis" vert="horz" wrap="square" anchor="ctr" anchorCtr="1"/>
          <a:lstStyle/>
          <a:p>
            <a:pPr>
              <a:defRPr sz="1200" b="1" i="0" u="none" strike="noStrike" kern="1200" spc="0" baseline="0">
                <a:solidFill>
                  <a:srgbClr val="080808"/>
                </a:solidFill>
                <a:latin typeface="Arial" panose="020B0604020202020204" pitchFamily="34" charset="0"/>
                <a:ea typeface="+mn-ea"/>
                <a:cs typeface="Arial" panose="020B0604020202020204" pitchFamily="34" charset="0"/>
              </a:defRPr>
            </a:pPr>
            <a:r>
              <a:rPr lang="en-US" sz="1200" b="1"/>
              <a:t>KMT - SỐ</a:t>
            </a:r>
            <a:r>
              <a:rPr lang="en-US" sz="1200" b="1" baseline="0"/>
              <a:t> LƯỢNG KH</a:t>
            </a:r>
            <a:endParaRPr lang="en-US" sz="1200" b="1"/>
          </a:p>
        </c:rich>
      </c:tx>
      <c:layout/>
      <c:overlay val="0"/>
      <c:spPr>
        <a:noFill/>
        <a:ln>
          <a:noFill/>
        </a:ln>
        <a:effectLst/>
      </c:spPr>
      <c:txPr>
        <a:bodyPr rot="0" spcFirstLastPara="1" vertOverflow="ellipsis" vert="horz" wrap="square" anchor="ctr" anchorCtr="1"/>
        <a:lstStyle/>
        <a:p>
          <a:pPr>
            <a:defRPr sz="1200" b="1" i="0" u="none" strike="noStrike" kern="1200" spc="0" baseline="0">
              <a:solidFill>
                <a:srgbClr val="080808"/>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lumMod val="60000"/>
              <a:lumOff val="40000"/>
            </a:schemeClr>
          </a:solidFill>
          <a:ln>
            <a:solidFill>
              <a:srgbClr val="0070C0"/>
            </a:solidFill>
          </a:ln>
          <a:effectLst/>
        </c:spPr>
        <c:marker>
          <c:symbol val="none"/>
        </c:marker>
        <c:dLbl>
          <c:idx val="0"/>
          <c:spPr>
            <a:solidFill>
              <a:schemeClr val="accent2">
                <a:lumMod val="40000"/>
                <a:lumOff val="60000"/>
              </a:schemeClr>
            </a:solidFill>
            <a:ln>
              <a:solidFill>
                <a:srgbClr val="FF000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a:solidFill>
              <a:srgbClr val="0070C0"/>
            </a:solidFill>
          </a:ln>
          <a:effectLst/>
        </c:spPr>
        <c:marker>
          <c:symbol val="none"/>
        </c:marker>
        <c:dLbl>
          <c:idx val="0"/>
          <c:spPr>
            <a:solidFill>
              <a:schemeClr val="accent2">
                <a:lumMod val="40000"/>
                <a:lumOff val="60000"/>
              </a:schemeClr>
            </a:solidFill>
            <a:ln>
              <a:solidFill>
                <a:srgbClr val="FF000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solidFill>
              <a:srgbClr val="0070C0"/>
            </a:solidFill>
          </a:ln>
          <a:effectLst/>
        </c:spPr>
        <c:marker>
          <c:symbol val="none"/>
        </c:marker>
        <c:dLbl>
          <c:idx val="0"/>
          <c:spPr>
            <a:solidFill>
              <a:schemeClr val="accent2">
                <a:lumMod val="40000"/>
                <a:lumOff val="60000"/>
              </a:schemeClr>
            </a:solidFill>
            <a:ln>
              <a:solidFill>
                <a:srgbClr val="FF000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40000"/>
              <a:lumOff val="60000"/>
            </a:schemeClr>
          </a:solidFill>
          <a:ln>
            <a:solidFill>
              <a:schemeClr val="accent2">
                <a:lumMod val="75000"/>
              </a:schemeClr>
            </a:solidFill>
          </a:ln>
          <a:effectLst/>
        </c:spPr>
        <c:marker>
          <c:symbol val="none"/>
        </c:marker>
        <c:dLbl>
          <c:idx val="0"/>
          <c:spPr>
            <a:solidFill>
              <a:schemeClr val="accent6">
                <a:lumMod val="40000"/>
                <a:lumOff val="60000"/>
              </a:schemeClr>
            </a:solidFill>
            <a:ln>
              <a:solidFill>
                <a:srgbClr val="00B050"/>
              </a:solid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2">
              <a:lumMod val="40000"/>
              <a:lumOff val="60000"/>
            </a:schemeClr>
          </a:solidFill>
          <a:ln>
            <a:solidFill>
              <a:schemeClr val="accent2">
                <a:lumMod val="75000"/>
              </a:schemeClr>
            </a:solidFill>
          </a:ln>
          <a:effectLst/>
        </c:spPr>
        <c:marker>
          <c:symbol val="none"/>
        </c:marker>
        <c:dLbl>
          <c:idx val="0"/>
          <c:spPr>
            <a:solidFill>
              <a:schemeClr val="accent6">
                <a:lumMod val="40000"/>
                <a:lumOff val="60000"/>
              </a:schemeClr>
            </a:solidFill>
            <a:ln>
              <a:solidFill>
                <a:srgbClr val="00B050"/>
              </a:solid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lumMod val="40000"/>
              <a:lumOff val="60000"/>
            </a:schemeClr>
          </a:solidFill>
          <a:ln>
            <a:solidFill>
              <a:schemeClr val="accent2">
                <a:lumMod val="75000"/>
              </a:schemeClr>
            </a:solidFill>
          </a:ln>
          <a:effectLst/>
        </c:spPr>
        <c:marker>
          <c:symbol val="none"/>
        </c:marker>
        <c:dLbl>
          <c:idx val="0"/>
          <c:spPr>
            <a:solidFill>
              <a:schemeClr val="accent6">
                <a:lumMod val="40000"/>
                <a:lumOff val="60000"/>
              </a:schemeClr>
            </a:solidFill>
            <a:ln>
              <a:solidFill>
                <a:srgbClr val="00B050"/>
              </a:solid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40000"/>
              <a:lumOff val="60000"/>
            </a:schemeClr>
          </a:solidFill>
          <a:ln>
            <a:solidFill>
              <a:srgbClr val="FF6600"/>
            </a:solidFill>
          </a:ln>
          <a:effectLst/>
        </c:spPr>
        <c:marker>
          <c:symbol val="none"/>
        </c:marker>
        <c:dLbl>
          <c:idx val="0"/>
          <c:spPr>
            <a:solidFill>
              <a:schemeClr val="accent6">
                <a:lumMod val="40000"/>
                <a:lumOff val="60000"/>
              </a:schemeClr>
            </a:solidFill>
            <a:ln>
              <a:solidFill>
                <a:srgbClr val="00B050"/>
              </a:solid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lumMod val="60000"/>
              <a:lumOff val="40000"/>
            </a:schemeClr>
          </a:solidFill>
          <a:ln>
            <a:solidFill>
              <a:schemeClr val="tx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1854389355524503"/>
          <c:y val="0.12666660765603885"/>
          <c:w val="0.81460484862779459"/>
          <c:h val="0.79621052631578948"/>
        </c:manualLayout>
      </c:layout>
      <c:barChart>
        <c:barDir val="bar"/>
        <c:grouping val="clustered"/>
        <c:varyColors val="0"/>
        <c:ser>
          <c:idx val="0"/>
          <c:order val="0"/>
          <c:tx>
            <c:strRef>
              <c:f>'KH - SL'!$B$3</c:f>
              <c:strCache>
                <c:ptCount val="1"/>
                <c:pt idx="0">
                  <c:v>Total</c:v>
                </c:pt>
              </c:strCache>
            </c:strRef>
          </c:tx>
          <c:spPr>
            <a:solidFill>
              <a:schemeClr val="accent4">
                <a:lumMod val="60000"/>
                <a:lumOff val="40000"/>
              </a:schemeClr>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'KH - SL'!$A$4:$A$30</c:f>
              <c:multiLvlStrCache>
                <c:ptCount val="13"/>
                <c:lvl>
                  <c:pt idx="0">
                    <c:v>MT</c:v>
                  </c:pt>
                  <c:pt idx="1">
                    <c:v>MD</c:v>
                  </c:pt>
                  <c:pt idx="2">
                    <c:v>DN2</c:v>
                  </c:pt>
                  <c:pt idx="3">
                    <c:v>DN1</c:v>
                  </c:pt>
                  <c:pt idx="4">
                    <c:v>BD2</c:v>
                  </c:pt>
                  <c:pt idx="5">
                    <c:v>BD1</c:v>
                  </c:pt>
                  <c:pt idx="6">
                    <c:v>SG4</c:v>
                  </c:pt>
                  <c:pt idx="7">
                    <c:v>SG3.2</c:v>
                  </c:pt>
                  <c:pt idx="8">
                    <c:v>SG3.1</c:v>
                  </c:pt>
                  <c:pt idx="9">
                    <c:v>SG2.2</c:v>
                  </c:pt>
                  <c:pt idx="10">
                    <c:v>SG2.1</c:v>
                  </c:pt>
                  <c:pt idx="11">
                    <c:v>SG1.2</c:v>
                  </c:pt>
                  <c:pt idx="12">
                    <c:v>SG1.1</c:v>
                  </c:pt>
                </c:lvl>
                <c:lvl>
                  <c:pt idx="0">
                    <c:v>1</c:v>
                  </c:pt>
                  <c:pt idx="1">
                    <c:v>2</c:v>
                  </c:pt>
                  <c:pt idx="2">
                    <c:v>3</c:v>
                  </c:pt>
                  <c:pt idx="3">
                    <c:v>4</c:v>
                  </c:pt>
                  <c:pt idx="4">
                    <c:v>5</c:v>
                  </c:pt>
                  <c:pt idx="5">
                    <c:v>6</c:v>
                  </c:pt>
                  <c:pt idx="6">
                    <c:v>7</c:v>
                  </c:pt>
                  <c:pt idx="7">
                    <c:v>8</c:v>
                  </c:pt>
                  <c:pt idx="8">
                    <c:v>9</c:v>
                  </c:pt>
                  <c:pt idx="9">
                    <c:v>10</c:v>
                  </c:pt>
                  <c:pt idx="10">
                    <c:v>11</c:v>
                  </c:pt>
                  <c:pt idx="11">
                    <c:v>12</c:v>
                  </c:pt>
                  <c:pt idx="12">
                    <c:v>13</c:v>
                  </c:pt>
                </c:lvl>
              </c:multiLvlStrCache>
            </c:multiLvlStrRef>
          </c:cat>
          <c:val>
            <c:numRef>
              <c:f>'KH - SL'!$B$4:$B$30</c:f>
              <c:numCache>
                <c:formatCode>_-* #,##0\ _₫_-;\-* #,##0\ _₫_-;_-* "-"\ _₫_-;_-@_-</c:formatCode>
                <c:ptCount val="13"/>
                <c:pt idx="0">
                  <c:v>171</c:v>
                </c:pt>
                <c:pt idx="1">
                  <c:v>300</c:v>
                </c:pt>
                <c:pt idx="2">
                  <c:v>3</c:v>
                </c:pt>
                <c:pt idx="3">
                  <c:v>46</c:v>
                </c:pt>
                <c:pt idx="4">
                  <c:v>209</c:v>
                </c:pt>
                <c:pt idx="5">
                  <c:v>53</c:v>
                </c:pt>
                <c:pt idx="6">
                  <c:v>21</c:v>
                </c:pt>
                <c:pt idx="7">
                  <c:v>245</c:v>
                </c:pt>
                <c:pt idx="8">
                  <c:v>242</c:v>
                </c:pt>
                <c:pt idx="9">
                  <c:v>322</c:v>
                </c:pt>
                <c:pt idx="10">
                  <c:v>237</c:v>
                </c:pt>
                <c:pt idx="11">
                  <c:v>199</c:v>
                </c:pt>
                <c:pt idx="12">
                  <c:v>214</c:v>
                </c:pt>
              </c:numCache>
            </c:numRef>
          </c:val>
          <c:extLst>
            <c:ext xmlns:c16="http://schemas.microsoft.com/office/drawing/2014/chart" uri="{C3380CC4-5D6E-409C-BE32-E72D297353CC}">
              <c16:uniqueId val="{00000000-3ECA-422C-A308-0951D996B5E8}"/>
            </c:ext>
          </c:extLst>
        </c:ser>
        <c:dLbls>
          <c:showLegendKey val="0"/>
          <c:showVal val="0"/>
          <c:showCatName val="0"/>
          <c:showSerName val="0"/>
          <c:showPercent val="0"/>
          <c:showBubbleSize val="0"/>
        </c:dLbls>
        <c:gapWidth val="25"/>
        <c:axId val="1299168240"/>
        <c:axId val="1299160336"/>
      </c:barChart>
      <c:catAx>
        <c:axId val="1299168240"/>
        <c:scaling>
          <c:orientation val="minMax"/>
        </c:scaling>
        <c:delete val="0"/>
        <c:axPos val="l"/>
        <c:numFmt formatCode="General" sourceLinked="1"/>
        <c:majorTickMark val="none"/>
        <c:minorTickMark val="none"/>
        <c:tickLblPos val="nextTo"/>
        <c:spPr>
          <a:noFill/>
          <a:ln w="9525" cap="flat" cmpd="sng" algn="ctr">
            <a:solidFill>
              <a:srgbClr val="080808"/>
            </a:solidFill>
            <a:round/>
          </a:ln>
          <a:effectLst/>
        </c:spPr>
        <c:txPr>
          <a:bodyPr rot="-60000000" spcFirstLastPara="1" vertOverflow="ellipsis" vert="horz" wrap="square" anchor="ctr" anchorCtr="1"/>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crossAx val="1299160336"/>
        <c:crosses val="autoZero"/>
        <c:auto val="1"/>
        <c:lblAlgn val="ctr"/>
        <c:lblOffset val="100"/>
        <c:noMultiLvlLbl val="0"/>
      </c:catAx>
      <c:valAx>
        <c:axId val="1299160336"/>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crossAx val="1299168240"/>
        <c:crosses val="autoZero"/>
        <c:crossBetween val="between"/>
      </c:valAx>
      <c:spPr>
        <a:noFill/>
        <a:ln>
          <a:noFill/>
        </a:ln>
        <a:effectLst/>
      </c:spPr>
    </c:plotArea>
    <c:plotVisOnly val="1"/>
    <c:dispBlanksAs val="gap"/>
    <c:showDLblsOverMax val="0"/>
  </c:chart>
  <c:spPr>
    <a:solidFill>
      <a:srgbClr val="CCFFFF"/>
    </a:solidFill>
    <a:ln w="9525" cap="flat" cmpd="sng" algn="ctr">
      <a:solidFill>
        <a:srgbClr val="080808"/>
      </a:solidFill>
      <a:round/>
    </a:ln>
    <a:effectLst/>
  </c:spPr>
  <c:txPr>
    <a:bodyPr/>
    <a:lstStyle/>
    <a:p>
      <a:pPr>
        <a:defRPr>
          <a:solidFill>
            <a:srgbClr val="080808"/>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X!PivotTable3</c:name>
    <c:fmtId val="6"/>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 D</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4">
              <a:lumMod val="60000"/>
              <a:lumOff val="40000"/>
            </a:schemeClr>
          </a:solidFill>
          <a:ln>
            <a:solidFill>
              <a:schemeClr val="accent4">
                <a:lumMod val="75000"/>
              </a:schemeClr>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'ST A B C D X'!$O$3</c:f>
              <c:strCache>
                <c:ptCount val="1"/>
                <c:pt idx="0">
                  <c:v>Total</c:v>
                </c:pt>
              </c:strCache>
            </c:strRef>
          </c:tx>
          <c:spPr>
            <a:solidFill>
              <a:schemeClr val="accent4">
                <a:lumMod val="60000"/>
                <a:lumOff val="40000"/>
              </a:schemeClr>
            </a:solidFill>
            <a:ln>
              <a:solidFill>
                <a:schemeClr val="accent4">
                  <a:lumMod val="7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'ST A B C D X'!$M$4:$N$16</c:f>
              <c:multiLvlStrCache>
                <c:ptCount val="13"/>
                <c:lvl>
                  <c:pt idx="0">
                    <c:v>FO</c:v>
                  </c:pt>
                  <c:pt idx="1">
                    <c:v>VS</c:v>
                  </c:pt>
                  <c:pt idx="2">
                    <c:v>CI</c:v>
                  </c:pt>
                  <c:pt idx="3">
                    <c:v>SE</c:v>
                  </c:pt>
                  <c:pt idx="4">
                    <c:v>BS</c:v>
                  </c:pt>
                  <c:pt idx="5">
                    <c:v>FA</c:v>
                  </c:pt>
                  <c:pt idx="6">
                    <c:v>MI</c:v>
                  </c:pt>
                  <c:pt idx="7">
                    <c:v>ST</c:v>
                  </c:pt>
                  <c:pt idx="8">
                    <c:v>VI+</c:v>
                  </c:pt>
                  <c:pt idx="9">
                    <c:v>VI</c:v>
                  </c:pt>
                  <c:pt idx="10">
                    <c:v>CF</c:v>
                  </c:pt>
                  <c:pt idx="11">
                    <c:v>CK</c:v>
                  </c:pt>
                  <c:pt idx="12">
                    <c:v>CM</c:v>
                  </c:pt>
                </c:lvl>
                <c:lvl>
                  <c:pt idx="0">
                    <c:v>5</c:v>
                  </c:pt>
                  <c:pt idx="1">
                    <c:v>7</c:v>
                  </c:pt>
                  <c:pt idx="2">
                    <c:v>9</c:v>
                  </c:pt>
                  <c:pt idx="3">
                    <c:v>10</c:v>
                  </c:pt>
                  <c:pt idx="4">
                    <c:v>13</c:v>
                  </c:pt>
                  <c:pt idx="5">
                    <c:v>14</c:v>
                  </c:pt>
                  <c:pt idx="6">
                    <c:v>15</c:v>
                  </c:pt>
                  <c:pt idx="7">
                    <c:v>16</c:v>
                  </c:pt>
                  <c:pt idx="8">
                    <c:v>17</c:v>
                  </c:pt>
                  <c:pt idx="9">
                    <c:v>18</c:v>
                  </c:pt>
                  <c:pt idx="10">
                    <c:v>19</c:v>
                  </c:pt>
                  <c:pt idx="11">
                    <c:v>20</c:v>
                  </c:pt>
                  <c:pt idx="12">
                    <c:v>21</c:v>
                  </c:pt>
                </c:lvl>
              </c:multiLvlStrCache>
            </c:multiLvlStrRef>
          </c:cat>
          <c:val>
            <c:numRef>
              <c:f>'ST A B C D X'!$O$4:$O$16</c:f>
              <c:numCache>
                <c:formatCode>_-* #,##0\ _₫_-;\-* #,##0\ _₫_-;_-* "-"\ _₫_-;_-@_-</c:formatCode>
                <c:ptCount val="13"/>
                <c:pt idx="0">
                  <c:v>8</c:v>
                </c:pt>
                <c:pt idx="1">
                  <c:v>30</c:v>
                </c:pt>
                <c:pt idx="2">
                  <c:v>4</c:v>
                </c:pt>
                <c:pt idx="3">
                  <c:v>1</c:v>
                </c:pt>
                <c:pt idx="4">
                  <c:v>7</c:v>
                </c:pt>
                <c:pt idx="5">
                  <c:v>57</c:v>
                </c:pt>
                <c:pt idx="6">
                  <c:v>43</c:v>
                </c:pt>
                <c:pt idx="7">
                  <c:v>163</c:v>
                </c:pt>
                <c:pt idx="8">
                  <c:v>323</c:v>
                </c:pt>
                <c:pt idx="9">
                  <c:v>9</c:v>
                </c:pt>
                <c:pt idx="10">
                  <c:v>283</c:v>
                </c:pt>
                <c:pt idx="11">
                  <c:v>27</c:v>
                </c:pt>
                <c:pt idx="12">
                  <c:v>4</c:v>
                </c:pt>
              </c:numCache>
            </c:numRef>
          </c:val>
          <c:extLst>
            <c:ext xmlns:c16="http://schemas.microsoft.com/office/drawing/2014/chart" uri="{C3380CC4-5D6E-409C-BE32-E72D297353CC}">
              <c16:uniqueId val="{00000000-9DDB-4A6D-B9A6-3C3F99667140}"/>
            </c:ext>
          </c:extLst>
        </c:ser>
        <c:dLbls>
          <c:showLegendKey val="0"/>
          <c:showVal val="0"/>
          <c:showCatName val="0"/>
          <c:showSerName val="0"/>
          <c:showPercent val="0"/>
          <c:showBubbleSize val="0"/>
        </c:dLbls>
        <c:gapWidth val="15"/>
        <c:axId val="57120304"/>
        <c:axId val="57120720"/>
      </c:barChart>
      <c:catAx>
        <c:axId val="57120304"/>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57120720"/>
        <c:crosses val="autoZero"/>
        <c:auto val="1"/>
        <c:lblAlgn val="ctr"/>
        <c:lblOffset val="100"/>
        <c:noMultiLvlLbl val="0"/>
      </c:catAx>
      <c:valAx>
        <c:axId val="57120720"/>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57120304"/>
        <c:crosses val="autoZero"/>
        <c:crossBetween val="between"/>
      </c:valAx>
      <c:spPr>
        <a:noFill/>
        <a:ln>
          <a:noFill/>
        </a:ln>
        <a:effectLst/>
      </c:spPr>
    </c:plotArea>
    <c:plotVisOnly val="1"/>
    <c:dispBlanksAs val="gap"/>
    <c:showDLblsOverMax val="0"/>
  </c:chart>
  <c:spPr>
    <a:solidFill>
      <a:srgbClr val="CCFFFF"/>
    </a:solidFill>
    <a:ln w="9525" cap="flat" cmpd="sng" algn="ctr">
      <a:solidFill>
        <a:sysClr val="windowText" lastClr="000000"/>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X!PivotTable2</c:name>
    <c:fmtId val="6"/>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 C</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4">
              <a:lumMod val="60000"/>
              <a:lumOff val="40000"/>
            </a:schemeClr>
          </a:solidFill>
          <a:ln>
            <a:solidFill>
              <a:schemeClr val="accent4">
                <a:lumMod val="75000"/>
              </a:schemeClr>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'ST A B C D X'!$K$3</c:f>
              <c:strCache>
                <c:ptCount val="1"/>
                <c:pt idx="0">
                  <c:v>Total</c:v>
                </c:pt>
              </c:strCache>
            </c:strRef>
          </c:tx>
          <c:spPr>
            <a:solidFill>
              <a:schemeClr val="accent4">
                <a:lumMod val="60000"/>
                <a:lumOff val="40000"/>
              </a:schemeClr>
            </a:solidFill>
            <a:ln>
              <a:solidFill>
                <a:schemeClr val="accent4">
                  <a:lumMod val="7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'ST A B C D X'!$I$4:$J$16</c:f>
              <c:multiLvlStrCache>
                <c:ptCount val="13"/>
                <c:lvl>
                  <c:pt idx="0">
                    <c:v>MG</c:v>
                  </c:pt>
                  <c:pt idx="1">
                    <c:v>FO</c:v>
                  </c:pt>
                  <c:pt idx="2">
                    <c:v>VS</c:v>
                  </c:pt>
                  <c:pt idx="3">
                    <c:v>CI</c:v>
                  </c:pt>
                  <c:pt idx="4">
                    <c:v>BS</c:v>
                  </c:pt>
                  <c:pt idx="5">
                    <c:v>FA</c:v>
                  </c:pt>
                  <c:pt idx="6">
                    <c:v>MI</c:v>
                  </c:pt>
                  <c:pt idx="7">
                    <c:v>ST</c:v>
                  </c:pt>
                  <c:pt idx="8">
                    <c:v>VI+</c:v>
                  </c:pt>
                  <c:pt idx="9">
                    <c:v>VI</c:v>
                  </c:pt>
                  <c:pt idx="10">
                    <c:v>CF</c:v>
                  </c:pt>
                  <c:pt idx="11">
                    <c:v>CK</c:v>
                  </c:pt>
                  <c:pt idx="12">
                    <c:v>CM</c:v>
                  </c:pt>
                </c:lvl>
                <c:lvl>
                  <c:pt idx="0">
                    <c:v>3</c:v>
                  </c:pt>
                  <c:pt idx="1">
                    <c:v>5</c:v>
                  </c:pt>
                  <c:pt idx="2">
                    <c:v>7</c:v>
                  </c:pt>
                  <c:pt idx="3">
                    <c:v>9</c:v>
                  </c:pt>
                  <c:pt idx="4">
                    <c:v>13</c:v>
                  </c:pt>
                  <c:pt idx="5">
                    <c:v>14</c:v>
                  </c:pt>
                  <c:pt idx="6">
                    <c:v>15</c:v>
                  </c:pt>
                  <c:pt idx="7">
                    <c:v>16</c:v>
                  </c:pt>
                  <c:pt idx="8">
                    <c:v>17</c:v>
                  </c:pt>
                  <c:pt idx="9">
                    <c:v>18</c:v>
                  </c:pt>
                  <c:pt idx="10">
                    <c:v>19</c:v>
                  </c:pt>
                  <c:pt idx="11">
                    <c:v>20</c:v>
                  </c:pt>
                  <c:pt idx="12">
                    <c:v>21</c:v>
                  </c:pt>
                </c:lvl>
              </c:multiLvlStrCache>
            </c:multiLvlStrRef>
          </c:cat>
          <c:val>
            <c:numRef>
              <c:f>'ST A B C D X'!$K$4:$K$16</c:f>
              <c:numCache>
                <c:formatCode>_-* #,##0\ _₫_-;\-* #,##0\ _₫_-;_-* "-"\ _₫_-;_-@_-</c:formatCode>
                <c:ptCount val="13"/>
                <c:pt idx="0">
                  <c:v>1</c:v>
                </c:pt>
                <c:pt idx="1">
                  <c:v>1</c:v>
                </c:pt>
                <c:pt idx="2">
                  <c:v>1</c:v>
                </c:pt>
                <c:pt idx="3">
                  <c:v>12</c:v>
                </c:pt>
                <c:pt idx="4">
                  <c:v>55</c:v>
                </c:pt>
                <c:pt idx="5">
                  <c:v>123</c:v>
                </c:pt>
                <c:pt idx="6">
                  <c:v>94</c:v>
                </c:pt>
                <c:pt idx="7">
                  <c:v>14</c:v>
                </c:pt>
                <c:pt idx="8">
                  <c:v>257</c:v>
                </c:pt>
                <c:pt idx="9">
                  <c:v>43</c:v>
                </c:pt>
                <c:pt idx="10">
                  <c:v>56</c:v>
                </c:pt>
                <c:pt idx="11">
                  <c:v>147</c:v>
                </c:pt>
                <c:pt idx="12">
                  <c:v>46</c:v>
                </c:pt>
              </c:numCache>
            </c:numRef>
          </c:val>
          <c:extLst>
            <c:ext xmlns:c16="http://schemas.microsoft.com/office/drawing/2014/chart" uri="{C3380CC4-5D6E-409C-BE32-E72D297353CC}">
              <c16:uniqueId val="{00000000-92AE-4B7A-AACF-3B0B8A734C78}"/>
            </c:ext>
          </c:extLst>
        </c:ser>
        <c:dLbls>
          <c:showLegendKey val="0"/>
          <c:showVal val="0"/>
          <c:showCatName val="0"/>
          <c:showSerName val="0"/>
          <c:showPercent val="0"/>
          <c:showBubbleSize val="0"/>
        </c:dLbls>
        <c:gapWidth val="15"/>
        <c:axId val="59336736"/>
        <c:axId val="59314688"/>
      </c:barChart>
      <c:catAx>
        <c:axId val="59336736"/>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59314688"/>
        <c:crosses val="autoZero"/>
        <c:auto val="1"/>
        <c:lblAlgn val="ctr"/>
        <c:lblOffset val="100"/>
        <c:noMultiLvlLbl val="0"/>
      </c:catAx>
      <c:valAx>
        <c:axId val="59314688"/>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59336736"/>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X!PivotTable1</c:name>
    <c:fmtId val="6"/>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 B</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4">
              <a:lumMod val="60000"/>
              <a:lumOff val="40000"/>
            </a:schemeClr>
          </a:solidFill>
          <a:ln>
            <a:solidFill>
              <a:schemeClr val="accent4">
                <a:lumMod val="75000"/>
              </a:schemeClr>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1309971158355095"/>
          <c:y val="0.13558685446009389"/>
          <c:w val="0.70476938913997111"/>
          <c:h val="0.78185915492957747"/>
        </c:manualLayout>
      </c:layout>
      <c:barChart>
        <c:barDir val="bar"/>
        <c:grouping val="clustered"/>
        <c:varyColors val="0"/>
        <c:ser>
          <c:idx val="0"/>
          <c:order val="0"/>
          <c:tx>
            <c:strRef>
              <c:f>'ST A B C D X'!$G$3</c:f>
              <c:strCache>
                <c:ptCount val="1"/>
                <c:pt idx="0">
                  <c:v>Total</c:v>
                </c:pt>
              </c:strCache>
            </c:strRef>
          </c:tx>
          <c:spPr>
            <a:solidFill>
              <a:schemeClr val="accent4">
                <a:lumMod val="60000"/>
                <a:lumOff val="40000"/>
              </a:schemeClr>
            </a:solidFill>
            <a:ln>
              <a:solidFill>
                <a:schemeClr val="accent4">
                  <a:lumMod val="7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'ST A B C D X'!$E$4:$F$16</c:f>
              <c:multiLvlStrCache>
                <c:ptCount val="13"/>
                <c:lvl>
                  <c:pt idx="0">
                    <c:v>WM</c:v>
                  </c:pt>
                  <c:pt idx="1">
                    <c:v>MG</c:v>
                  </c:pt>
                  <c:pt idx="2">
                    <c:v>VS</c:v>
                  </c:pt>
                  <c:pt idx="3">
                    <c:v>CI</c:v>
                  </c:pt>
                  <c:pt idx="4">
                    <c:v>BS</c:v>
                  </c:pt>
                  <c:pt idx="5">
                    <c:v>FA</c:v>
                  </c:pt>
                  <c:pt idx="6">
                    <c:v>MI</c:v>
                  </c:pt>
                  <c:pt idx="7">
                    <c:v>ST</c:v>
                  </c:pt>
                  <c:pt idx="8">
                    <c:v>VI+</c:v>
                  </c:pt>
                  <c:pt idx="9">
                    <c:v>VI</c:v>
                  </c:pt>
                  <c:pt idx="10">
                    <c:v>CF</c:v>
                  </c:pt>
                  <c:pt idx="11">
                    <c:v>CK</c:v>
                  </c:pt>
                  <c:pt idx="12">
                    <c:v>CM</c:v>
                  </c:pt>
                </c:lvl>
                <c:lvl>
                  <c:pt idx="0">
                    <c:v>2</c:v>
                  </c:pt>
                  <c:pt idx="1">
                    <c:v>3</c:v>
                  </c:pt>
                  <c:pt idx="2">
                    <c:v>7</c:v>
                  </c:pt>
                  <c:pt idx="3">
                    <c:v>9</c:v>
                  </c:pt>
                  <c:pt idx="4">
                    <c:v>13</c:v>
                  </c:pt>
                  <c:pt idx="5">
                    <c:v>14</c:v>
                  </c:pt>
                  <c:pt idx="6">
                    <c:v>15</c:v>
                  </c:pt>
                  <c:pt idx="7">
                    <c:v>16</c:v>
                  </c:pt>
                  <c:pt idx="8">
                    <c:v>17</c:v>
                  </c:pt>
                  <c:pt idx="9">
                    <c:v>18</c:v>
                  </c:pt>
                  <c:pt idx="10">
                    <c:v>19</c:v>
                  </c:pt>
                  <c:pt idx="11">
                    <c:v>20</c:v>
                  </c:pt>
                  <c:pt idx="12">
                    <c:v>21</c:v>
                  </c:pt>
                </c:lvl>
              </c:multiLvlStrCache>
            </c:multiLvlStrRef>
          </c:cat>
          <c:val>
            <c:numRef>
              <c:f>'ST A B C D X'!$G$4:$G$16</c:f>
              <c:numCache>
                <c:formatCode>_-* #,##0\ _₫_-;\-* #,##0\ _₫_-;_-* "-"\ _₫_-;_-@_-</c:formatCode>
                <c:ptCount val="13"/>
                <c:pt idx="0">
                  <c:v>1</c:v>
                </c:pt>
                <c:pt idx="1">
                  <c:v>1</c:v>
                </c:pt>
                <c:pt idx="2">
                  <c:v>6</c:v>
                </c:pt>
                <c:pt idx="3">
                  <c:v>2</c:v>
                </c:pt>
                <c:pt idx="4">
                  <c:v>37</c:v>
                </c:pt>
                <c:pt idx="5">
                  <c:v>5</c:v>
                </c:pt>
                <c:pt idx="6">
                  <c:v>20</c:v>
                </c:pt>
                <c:pt idx="7">
                  <c:v>6</c:v>
                </c:pt>
                <c:pt idx="8">
                  <c:v>137</c:v>
                </c:pt>
                <c:pt idx="9">
                  <c:v>6</c:v>
                </c:pt>
                <c:pt idx="10">
                  <c:v>15</c:v>
                </c:pt>
                <c:pt idx="11">
                  <c:v>76</c:v>
                </c:pt>
                <c:pt idx="12">
                  <c:v>43</c:v>
                </c:pt>
              </c:numCache>
            </c:numRef>
          </c:val>
          <c:extLst>
            <c:ext xmlns:c16="http://schemas.microsoft.com/office/drawing/2014/chart" uri="{C3380CC4-5D6E-409C-BE32-E72D297353CC}">
              <c16:uniqueId val="{00000000-EBC0-4878-B58D-AE2368E69FD1}"/>
            </c:ext>
          </c:extLst>
        </c:ser>
        <c:dLbls>
          <c:showLegendKey val="0"/>
          <c:showVal val="0"/>
          <c:showCatName val="0"/>
          <c:showSerName val="0"/>
          <c:showPercent val="0"/>
          <c:showBubbleSize val="0"/>
        </c:dLbls>
        <c:gapWidth val="15"/>
        <c:axId val="57121968"/>
        <c:axId val="57121552"/>
      </c:barChart>
      <c:catAx>
        <c:axId val="57121968"/>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57121552"/>
        <c:crosses val="autoZero"/>
        <c:auto val="1"/>
        <c:lblAlgn val="ctr"/>
        <c:lblOffset val="100"/>
        <c:noMultiLvlLbl val="0"/>
      </c:catAx>
      <c:valAx>
        <c:axId val="57121552"/>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57121968"/>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X!PivotTable4</c:name>
    <c:fmtId val="11"/>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NHÓM A</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4">
              <a:lumMod val="60000"/>
              <a:lumOff val="40000"/>
            </a:schemeClr>
          </a:solidFill>
          <a:ln>
            <a:solidFill>
              <a:schemeClr val="accent4">
                <a:lumMod val="75000"/>
              </a:schemeClr>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4010690444516352"/>
          <c:y val="0.15046854082998662"/>
          <c:w val="0.79595105406344757"/>
          <c:h val="0.73183400267737608"/>
        </c:manualLayout>
      </c:layout>
      <c:barChart>
        <c:barDir val="bar"/>
        <c:grouping val="clustered"/>
        <c:varyColors val="0"/>
        <c:ser>
          <c:idx val="0"/>
          <c:order val="0"/>
          <c:tx>
            <c:strRef>
              <c:f>'ST A B C D X'!$C$3</c:f>
              <c:strCache>
                <c:ptCount val="1"/>
                <c:pt idx="0">
                  <c:v>Total</c:v>
                </c:pt>
              </c:strCache>
            </c:strRef>
          </c:tx>
          <c:spPr>
            <a:solidFill>
              <a:schemeClr val="accent4">
                <a:lumMod val="60000"/>
                <a:lumOff val="40000"/>
              </a:schemeClr>
            </a:solidFill>
            <a:ln>
              <a:solidFill>
                <a:schemeClr val="accent4">
                  <a:lumMod val="7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'ST A B C D X'!$A$4:$B$14</c:f>
              <c:multiLvlStrCache>
                <c:ptCount val="11"/>
                <c:lvl>
                  <c:pt idx="0">
                    <c:v>JM</c:v>
                  </c:pt>
                  <c:pt idx="1">
                    <c:v>VS</c:v>
                  </c:pt>
                  <c:pt idx="2">
                    <c:v>SE</c:v>
                  </c:pt>
                  <c:pt idx="3">
                    <c:v>EM</c:v>
                  </c:pt>
                  <c:pt idx="4">
                    <c:v>FA</c:v>
                  </c:pt>
                  <c:pt idx="5">
                    <c:v>MI</c:v>
                  </c:pt>
                  <c:pt idx="6">
                    <c:v>ST</c:v>
                  </c:pt>
                  <c:pt idx="7">
                    <c:v>VI+</c:v>
                  </c:pt>
                  <c:pt idx="8">
                    <c:v>CF</c:v>
                  </c:pt>
                  <c:pt idx="9">
                    <c:v>CK</c:v>
                  </c:pt>
                  <c:pt idx="10">
                    <c:v>CM</c:v>
                  </c:pt>
                </c:lvl>
                <c:lvl>
                  <c:pt idx="0">
                    <c:v>6</c:v>
                  </c:pt>
                  <c:pt idx="1">
                    <c:v>7</c:v>
                  </c:pt>
                  <c:pt idx="2">
                    <c:v>10</c:v>
                  </c:pt>
                  <c:pt idx="3">
                    <c:v>11</c:v>
                  </c:pt>
                  <c:pt idx="4">
                    <c:v>14</c:v>
                  </c:pt>
                  <c:pt idx="5">
                    <c:v>15</c:v>
                  </c:pt>
                  <c:pt idx="6">
                    <c:v>16</c:v>
                  </c:pt>
                  <c:pt idx="7">
                    <c:v>17</c:v>
                  </c:pt>
                  <c:pt idx="8">
                    <c:v>19</c:v>
                  </c:pt>
                  <c:pt idx="9">
                    <c:v>20</c:v>
                  </c:pt>
                  <c:pt idx="10">
                    <c:v>21</c:v>
                  </c:pt>
                </c:lvl>
              </c:multiLvlStrCache>
            </c:multiLvlStrRef>
          </c:cat>
          <c:val>
            <c:numRef>
              <c:f>'ST A B C D X'!$C$4:$C$14</c:f>
              <c:numCache>
                <c:formatCode>_-* #,##0\ _₫_-;\-* #,##0\ _₫_-;_-* "-"\ _₫_-;_-@_-</c:formatCode>
                <c:ptCount val="11"/>
                <c:pt idx="0">
                  <c:v>1</c:v>
                </c:pt>
                <c:pt idx="1">
                  <c:v>1</c:v>
                </c:pt>
                <c:pt idx="2">
                  <c:v>1</c:v>
                </c:pt>
                <c:pt idx="3">
                  <c:v>1</c:v>
                </c:pt>
                <c:pt idx="4">
                  <c:v>1</c:v>
                </c:pt>
                <c:pt idx="5">
                  <c:v>5</c:v>
                </c:pt>
                <c:pt idx="6">
                  <c:v>3</c:v>
                </c:pt>
                <c:pt idx="7">
                  <c:v>38</c:v>
                </c:pt>
                <c:pt idx="8">
                  <c:v>11</c:v>
                </c:pt>
                <c:pt idx="9">
                  <c:v>7</c:v>
                </c:pt>
                <c:pt idx="10">
                  <c:v>24</c:v>
                </c:pt>
              </c:numCache>
            </c:numRef>
          </c:val>
          <c:extLst>
            <c:ext xmlns:c16="http://schemas.microsoft.com/office/drawing/2014/chart" uri="{C3380CC4-5D6E-409C-BE32-E72D297353CC}">
              <c16:uniqueId val="{00000000-3916-4E42-A274-5509B6F21049}"/>
            </c:ext>
          </c:extLst>
        </c:ser>
        <c:dLbls>
          <c:showLegendKey val="0"/>
          <c:showVal val="0"/>
          <c:showCatName val="0"/>
          <c:showSerName val="0"/>
          <c:showPercent val="0"/>
          <c:showBubbleSize val="0"/>
        </c:dLbls>
        <c:gapWidth val="15"/>
        <c:axId val="147915824"/>
        <c:axId val="147922896"/>
      </c:barChart>
      <c:catAx>
        <c:axId val="147915824"/>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47922896"/>
        <c:crosses val="autoZero"/>
        <c:auto val="1"/>
        <c:lblAlgn val="ctr"/>
        <c:lblOffset val="100"/>
        <c:noMultiLvlLbl val="0"/>
      </c:catAx>
      <c:valAx>
        <c:axId val="147922896"/>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47915824"/>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X!PivotTable6</c:name>
    <c:fmtId val="15"/>
  </c:pivotSource>
  <c:chart>
    <c:title>
      <c:tx>
        <c:rich>
          <a:bodyPr rot="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r>
              <a:rPr lang="en-US"/>
              <a:t>SITE - SIÊU THỊ</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pivotFmt>
      <c:pivotFmt>
        <c:idx val="1"/>
      </c:pivotFmt>
      <c:pivotFmt>
        <c:idx val="2"/>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solidFill>
              <a:schemeClr val="tx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2678258967629047"/>
          <c:y val="0.10545255329510049"/>
          <c:w val="0.80791885389326334"/>
          <c:h val="0.81206178402068918"/>
        </c:manualLayout>
      </c:layout>
      <c:barChart>
        <c:barDir val="bar"/>
        <c:grouping val="clustered"/>
        <c:varyColors val="0"/>
        <c:ser>
          <c:idx val="0"/>
          <c:order val="0"/>
          <c:tx>
            <c:strRef>
              <c:f>'ST A B C D X'!$W$3</c:f>
              <c:strCache>
                <c:ptCount val="1"/>
                <c:pt idx="0">
                  <c:v>Total</c:v>
                </c:pt>
              </c:strCache>
            </c:strRef>
          </c:tx>
          <c:spPr>
            <a:solidFill>
              <a:schemeClr val="accent4">
                <a:lumMod val="60000"/>
                <a:lumOff val="40000"/>
              </a:schemeClr>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tx2">
                          <a:lumMod val="35000"/>
                          <a:lumOff val="65000"/>
                        </a:schemeClr>
                      </a:solidFill>
                    </a:ln>
                    <a:effectLst/>
                  </c:spPr>
                </c15:leaderLines>
              </c:ext>
            </c:extLst>
          </c:dLbls>
          <c:cat>
            <c:multiLvlStrRef>
              <c:f>'ST A B C D X'!$U$4:$V$21</c:f>
              <c:multiLvlStrCache>
                <c:ptCount val="18"/>
                <c:lvl>
                  <c:pt idx="0">
                    <c:v>WM</c:v>
                  </c:pt>
                  <c:pt idx="1">
                    <c:v>MG</c:v>
                  </c:pt>
                  <c:pt idx="2">
                    <c:v>FO</c:v>
                  </c:pt>
                  <c:pt idx="3">
                    <c:v>JM</c:v>
                  </c:pt>
                  <c:pt idx="4">
                    <c:v>VS</c:v>
                  </c:pt>
                  <c:pt idx="5">
                    <c:v>CI</c:v>
                  </c:pt>
                  <c:pt idx="6">
                    <c:v>SE</c:v>
                  </c:pt>
                  <c:pt idx="7">
                    <c:v>EM</c:v>
                  </c:pt>
                  <c:pt idx="8">
                    <c:v>BS</c:v>
                  </c:pt>
                  <c:pt idx="9">
                    <c:v>FA</c:v>
                  </c:pt>
                  <c:pt idx="10">
                    <c:v>MI</c:v>
                  </c:pt>
                  <c:pt idx="11">
                    <c:v>ST</c:v>
                  </c:pt>
                  <c:pt idx="12">
                    <c:v>VI+</c:v>
                  </c:pt>
                  <c:pt idx="13">
                    <c:v>VI</c:v>
                  </c:pt>
                  <c:pt idx="14">
                    <c:v>CF</c:v>
                  </c:pt>
                  <c:pt idx="15">
                    <c:v>CK</c:v>
                  </c:pt>
                  <c:pt idx="16">
                    <c:v>CM</c:v>
                  </c:pt>
                  <c:pt idx="17">
                    <c:v>BHX</c:v>
                  </c:pt>
                </c:lvl>
                <c:lvl>
                  <c:pt idx="0">
                    <c:v>2</c:v>
                  </c:pt>
                  <c:pt idx="1">
                    <c:v>3</c:v>
                  </c:pt>
                  <c:pt idx="2">
                    <c:v>5</c:v>
                  </c:pt>
                  <c:pt idx="3">
                    <c:v>6</c:v>
                  </c:pt>
                  <c:pt idx="4">
                    <c:v>7</c:v>
                  </c:pt>
                  <c:pt idx="5">
                    <c:v>9</c:v>
                  </c:pt>
                  <c:pt idx="6">
                    <c:v>10</c:v>
                  </c:pt>
                  <c:pt idx="7">
                    <c:v>11</c:v>
                  </c:pt>
                  <c:pt idx="8">
                    <c:v>13</c:v>
                  </c:pt>
                  <c:pt idx="9">
                    <c:v>14</c:v>
                  </c:pt>
                  <c:pt idx="10">
                    <c:v>15</c:v>
                  </c:pt>
                  <c:pt idx="11">
                    <c:v>16</c:v>
                  </c:pt>
                  <c:pt idx="12">
                    <c:v>17</c:v>
                  </c:pt>
                  <c:pt idx="13">
                    <c:v>18</c:v>
                  </c:pt>
                  <c:pt idx="14">
                    <c:v>19</c:v>
                  </c:pt>
                  <c:pt idx="15">
                    <c:v>20</c:v>
                  </c:pt>
                  <c:pt idx="16">
                    <c:v>21</c:v>
                  </c:pt>
                  <c:pt idx="17">
                    <c:v>22</c:v>
                  </c:pt>
                </c:lvl>
              </c:multiLvlStrCache>
            </c:multiLvlStrRef>
          </c:cat>
          <c:val>
            <c:numRef>
              <c:f>'ST A B C D X'!$W$4:$W$21</c:f>
              <c:numCache>
                <c:formatCode>_-* #,##0\ _₫_-;\-* #,##0\ _₫_-;_-* "-"\ _₫_-;_-@_-</c:formatCode>
                <c:ptCount val="18"/>
                <c:pt idx="0">
                  <c:v>1</c:v>
                </c:pt>
                <c:pt idx="1">
                  <c:v>2</c:v>
                </c:pt>
                <c:pt idx="2">
                  <c:v>9</c:v>
                </c:pt>
                <c:pt idx="3">
                  <c:v>1</c:v>
                </c:pt>
                <c:pt idx="4">
                  <c:v>38</c:v>
                </c:pt>
                <c:pt idx="5">
                  <c:v>18</c:v>
                </c:pt>
                <c:pt idx="6">
                  <c:v>2</c:v>
                </c:pt>
                <c:pt idx="7">
                  <c:v>1</c:v>
                </c:pt>
                <c:pt idx="8">
                  <c:v>99</c:v>
                </c:pt>
                <c:pt idx="9">
                  <c:v>186</c:v>
                </c:pt>
                <c:pt idx="10">
                  <c:v>162</c:v>
                </c:pt>
                <c:pt idx="11">
                  <c:v>186</c:v>
                </c:pt>
                <c:pt idx="12">
                  <c:v>755</c:v>
                </c:pt>
                <c:pt idx="13">
                  <c:v>58</c:v>
                </c:pt>
                <c:pt idx="14">
                  <c:v>365</c:v>
                </c:pt>
                <c:pt idx="15">
                  <c:v>257</c:v>
                </c:pt>
                <c:pt idx="16">
                  <c:v>117</c:v>
                </c:pt>
                <c:pt idx="17">
                  <c:v>5</c:v>
                </c:pt>
              </c:numCache>
            </c:numRef>
          </c:val>
          <c:extLst>
            <c:ext xmlns:c16="http://schemas.microsoft.com/office/drawing/2014/chart" uri="{C3380CC4-5D6E-409C-BE32-E72D297353CC}">
              <c16:uniqueId val="{00000000-382E-4021-890C-9E1E29D7AB42}"/>
            </c:ext>
          </c:extLst>
        </c:ser>
        <c:dLbls>
          <c:showLegendKey val="0"/>
          <c:showVal val="0"/>
          <c:showCatName val="0"/>
          <c:showSerName val="0"/>
          <c:showPercent val="0"/>
          <c:showBubbleSize val="0"/>
        </c:dLbls>
        <c:gapWidth val="15"/>
        <c:axId val="1099669952"/>
        <c:axId val="1099672864"/>
      </c:barChart>
      <c:catAx>
        <c:axId val="1099669952"/>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099672864"/>
        <c:crosses val="autoZero"/>
        <c:auto val="1"/>
        <c:lblAlgn val="ctr"/>
        <c:lblOffset val="100"/>
        <c:noMultiLvlLbl val="0"/>
      </c:catAx>
      <c:valAx>
        <c:axId val="1099672864"/>
        <c:scaling>
          <c:orientation val="minMax"/>
        </c:scaling>
        <c:delete val="0"/>
        <c:axPos val="b"/>
        <c:majorGridlines>
          <c:spPr>
            <a:ln w="9525" cap="flat" cmpd="sng" algn="ctr">
              <a:solidFill>
                <a:schemeClr val="tx2">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099669952"/>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(DashBoard).xlsm]KH - SL!PivotTable4</c:name>
    <c:fmtId val="3"/>
  </c:pivotSource>
  <c:chart>
    <c:title>
      <c:tx>
        <c:rich>
          <a:bodyPr rot="0" spcFirstLastPara="1" vertOverflow="ellipsis" vert="horz" wrap="square" anchor="ctr" anchorCtr="1"/>
          <a:lstStyle/>
          <a:p>
            <a:pPr>
              <a:defRPr sz="1200" b="1" i="0" u="none" strike="noStrike" kern="1200" spc="0" baseline="0">
                <a:solidFill>
                  <a:srgbClr val="080808"/>
                </a:solidFill>
                <a:latin typeface="Arial" panose="020B0604020202020204" pitchFamily="34" charset="0"/>
                <a:ea typeface="+mn-ea"/>
                <a:cs typeface="Arial" panose="020B0604020202020204" pitchFamily="34" charset="0"/>
              </a:defRPr>
            </a:pPr>
            <a:r>
              <a:rPr lang="en-US" sz="1200" b="1"/>
              <a:t>KMT - SẢN</a:t>
            </a:r>
            <a:r>
              <a:rPr lang="en-US" sz="1200" b="1" baseline="0"/>
              <a:t> LƯỢNG T05 TƯƠNG ỨNG</a:t>
            </a:r>
            <a:endParaRPr lang="en-US"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rgbClr val="080808"/>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6">
              <a:lumMod val="40000"/>
              <a:lumOff val="60000"/>
            </a:schemeClr>
          </a:solidFill>
          <a:ln>
            <a:solidFill>
              <a:srgbClr val="0070C0"/>
            </a:solidFill>
          </a:ln>
          <a:effectLst/>
        </c:spPr>
        <c:marker>
          <c:symbol val="none"/>
        </c:marker>
        <c:dLbl>
          <c:idx val="0"/>
          <c:spPr>
            <a:solidFill>
              <a:schemeClr val="accent2">
                <a:lumMod val="40000"/>
                <a:lumOff val="60000"/>
              </a:schemeClr>
            </a:solidFill>
            <a:ln>
              <a:solidFill>
                <a:srgbClr val="FF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a:solidFill>
              <a:srgbClr val="0070C0"/>
            </a:solidFill>
          </a:ln>
          <a:effectLst/>
        </c:spPr>
        <c:marker>
          <c:symbol val="none"/>
        </c:marker>
        <c:dLbl>
          <c:idx val="0"/>
          <c:spPr>
            <a:solidFill>
              <a:schemeClr val="accent2">
                <a:lumMod val="40000"/>
                <a:lumOff val="60000"/>
              </a:schemeClr>
            </a:solidFill>
            <a:ln>
              <a:solidFill>
                <a:srgbClr val="FF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BF564"/>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5282405134999"/>
          <c:y val="0.12633419470194887"/>
          <c:w val="0.79195790344820793"/>
          <c:h val="0.79674540682414696"/>
        </c:manualLayout>
      </c:layout>
      <c:barChart>
        <c:barDir val="bar"/>
        <c:grouping val="clustered"/>
        <c:varyColors val="0"/>
        <c:ser>
          <c:idx val="0"/>
          <c:order val="0"/>
          <c:tx>
            <c:strRef>
              <c:f>'KH - SL'!$B$33</c:f>
              <c:strCache>
                <c:ptCount val="1"/>
                <c:pt idx="0">
                  <c:v>Total</c:v>
                </c:pt>
              </c:strCache>
            </c:strRef>
          </c:tx>
          <c:spPr>
            <a:solidFill>
              <a:srgbClr val="1BF564"/>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'KH - SL'!$A$34:$A$60</c:f>
              <c:multiLvlStrCache>
                <c:ptCount val="13"/>
                <c:lvl>
                  <c:pt idx="0">
                    <c:v>MT</c:v>
                  </c:pt>
                  <c:pt idx="1">
                    <c:v>MD</c:v>
                  </c:pt>
                  <c:pt idx="2">
                    <c:v>DN2</c:v>
                  </c:pt>
                  <c:pt idx="3">
                    <c:v>DN1</c:v>
                  </c:pt>
                  <c:pt idx="4">
                    <c:v>BD2</c:v>
                  </c:pt>
                  <c:pt idx="5">
                    <c:v>BD1</c:v>
                  </c:pt>
                  <c:pt idx="6">
                    <c:v>SG4</c:v>
                  </c:pt>
                  <c:pt idx="7">
                    <c:v>SG3.2</c:v>
                  </c:pt>
                  <c:pt idx="8">
                    <c:v>SG3.1</c:v>
                  </c:pt>
                  <c:pt idx="9">
                    <c:v>SG2.2</c:v>
                  </c:pt>
                  <c:pt idx="10">
                    <c:v>SG2.1</c:v>
                  </c:pt>
                  <c:pt idx="11">
                    <c:v>SG1.2</c:v>
                  </c:pt>
                  <c:pt idx="12">
                    <c:v>SG1.1</c:v>
                  </c:pt>
                </c:lvl>
                <c:lvl>
                  <c:pt idx="0">
                    <c:v>1</c:v>
                  </c:pt>
                  <c:pt idx="1">
                    <c:v>2</c:v>
                  </c:pt>
                  <c:pt idx="2">
                    <c:v>3</c:v>
                  </c:pt>
                  <c:pt idx="3">
                    <c:v>4</c:v>
                  </c:pt>
                  <c:pt idx="4">
                    <c:v>5</c:v>
                  </c:pt>
                  <c:pt idx="5">
                    <c:v>6</c:v>
                  </c:pt>
                  <c:pt idx="6">
                    <c:v>7</c:v>
                  </c:pt>
                  <c:pt idx="7">
                    <c:v>8</c:v>
                  </c:pt>
                  <c:pt idx="8">
                    <c:v>9</c:v>
                  </c:pt>
                  <c:pt idx="9">
                    <c:v>10</c:v>
                  </c:pt>
                  <c:pt idx="10">
                    <c:v>11</c:v>
                  </c:pt>
                  <c:pt idx="11">
                    <c:v>12</c:v>
                  </c:pt>
                  <c:pt idx="12">
                    <c:v>13</c:v>
                  </c:pt>
                </c:lvl>
              </c:multiLvlStrCache>
            </c:multiLvlStrRef>
          </c:cat>
          <c:val>
            <c:numRef>
              <c:f>'KH - SL'!$B$34:$B$60</c:f>
              <c:numCache>
                <c:formatCode>_-* #,##0\ _₫_-;\-* #,##0\ _₫_-;_-* "-"\ _₫_-;_-@_-</c:formatCode>
                <c:ptCount val="13"/>
                <c:pt idx="0">
                  <c:v>118226</c:v>
                </c:pt>
                <c:pt idx="1">
                  <c:v>125075</c:v>
                </c:pt>
                <c:pt idx="2">
                  <c:v>382</c:v>
                </c:pt>
                <c:pt idx="3">
                  <c:v>6490</c:v>
                </c:pt>
                <c:pt idx="4">
                  <c:v>14114</c:v>
                </c:pt>
                <c:pt idx="5">
                  <c:v>5012</c:v>
                </c:pt>
                <c:pt idx="6">
                  <c:v>713</c:v>
                </c:pt>
                <c:pt idx="7">
                  <c:v>18013</c:v>
                </c:pt>
                <c:pt idx="8">
                  <c:v>63774</c:v>
                </c:pt>
                <c:pt idx="9">
                  <c:v>26288</c:v>
                </c:pt>
                <c:pt idx="10">
                  <c:v>19674</c:v>
                </c:pt>
                <c:pt idx="11">
                  <c:v>19729</c:v>
                </c:pt>
                <c:pt idx="12">
                  <c:v>13430</c:v>
                </c:pt>
              </c:numCache>
            </c:numRef>
          </c:val>
          <c:extLst>
            <c:ext xmlns:c16="http://schemas.microsoft.com/office/drawing/2014/chart" uri="{C3380CC4-5D6E-409C-BE32-E72D297353CC}">
              <c16:uniqueId val="{00000000-C9F5-4129-BD79-885A70F21EE9}"/>
            </c:ext>
          </c:extLst>
        </c:ser>
        <c:dLbls>
          <c:showLegendKey val="0"/>
          <c:showVal val="0"/>
          <c:showCatName val="0"/>
          <c:showSerName val="0"/>
          <c:showPercent val="0"/>
          <c:showBubbleSize val="0"/>
        </c:dLbls>
        <c:gapWidth val="25"/>
        <c:axId val="1299163664"/>
        <c:axId val="1299167408"/>
      </c:barChart>
      <c:catAx>
        <c:axId val="1299163664"/>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crossAx val="1299167408"/>
        <c:crosses val="autoZero"/>
        <c:auto val="1"/>
        <c:lblAlgn val="ctr"/>
        <c:lblOffset val="100"/>
        <c:noMultiLvlLbl val="0"/>
      </c:catAx>
      <c:valAx>
        <c:axId val="1299167408"/>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crossAx val="1299163664"/>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rgbClr val="080808"/>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(DashBoard).xlsm]SL T04+T05!PivotTable3</c:name>
    <c:fmtId val="6"/>
  </c:pivotSource>
  <c:chart>
    <c:title>
      <c:tx>
        <c:rich>
          <a:bodyPr rot="0" spcFirstLastPara="1" vertOverflow="ellipsis" vert="horz" wrap="square" anchor="ctr" anchorCtr="1"/>
          <a:lstStyle/>
          <a:p>
            <a:pPr>
              <a:defRPr sz="1600" b="1" i="0" u="none" strike="noStrike" kern="1200" cap="all" spc="150" baseline="0">
                <a:solidFill>
                  <a:srgbClr val="080808"/>
                </a:solidFill>
                <a:latin typeface="Arial" panose="020B0604020202020204" pitchFamily="34" charset="0"/>
                <a:ea typeface="+mn-ea"/>
                <a:cs typeface="Arial" panose="020B0604020202020204" pitchFamily="34" charset="0"/>
              </a:defRPr>
            </a:pPr>
            <a:r>
              <a:rPr lang="en-US" sz="1600"/>
              <a:t>KMT - SẢN</a:t>
            </a:r>
            <a:r>
              <a:rPr lang="en-US" sz="1600" baseline="0"/>
              <a:t> LƯỢNG THEO KHU VỰC T05/52021</a:t>
            </a:r>
            <a:endParaRPr lang="en-US" sz="1600"/>
          </a:p>
        </c:rich>
      </c:tx>
      <c:layout/>
      <c:overlay val="0"/>
      <c:spPr>
        <a:noFill/>
        <a:ln>
          <a:noFill/>
        </a:ln>
        <a:effectLst/>
      </c:spPr>
      <c:txPr>
        <a:bodyPr rot="0" spcFirstLastPara="1" vertOverflow="ellipsis" vert="horz" wrap="square" anchor="ctr" anchorCtr="1"/>
        <a:lstStyle/>
        <a:p>
          <a:pPr>
            <a:defRPr sz="1600" b="1" i="0" u="none" strike="noStrike" kern="1200" cap="all" spc="150" baseline="0">
              <a:solidFill>
                <a:srgbClr val="080808"/>
              </a:solidFill>
              <a:latin typeface="Arial" panose="020B0604020202020204" pitchFamily="34" charset="0"/>
              <a:ea typeface="+mn-ea"/>
              <a:cs typeface="Arial" panose="020B0604020202020204" pitchFamily="34" charset="0"/>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spPr>
          <a:solidFill>
            <a:schemeClr val="accent1"/>
          </a:solidFill>
          <a:ln w="38100" cap="flat" cmpd="dbl" algn="ctr">
            <a:solidFill>
              <a:schemeClr val="accent1"/>
            </a:solidFill>
            <a:miter lim="800000"/>
          </a:ln>
          <a:effectLst/>
        </c:spPr>
        <c:marker>
          <c:spPr>
            <a:solidFill>
              <a:schemeClr val="accent1"/>
            </a:solidFill>
            <a:ln w="9525" cap="flat" cmpd="sng" algn="ctr">
              <a:solidFill>
                <a:schemeClr val="lt1"/>
              </a:solidFill>
              <a:round/>
            </a:ln>
            <a:effectLst/>
          </c:spPr>
        </c:marker>
      </c:pivotFmt>
      <c:pivotFmt>
        <c:idx val="12"/>
        <c:spPr>
          <a:solidFill>
            <a:schemeClr val="accent1"/>
          </a:solidFill>
          <a:ln w="38100" cap="flat" cmpd="dbl" algn="ctr">
            <a:solidFill>
              <a:schemeClr val="accent1"/>
            </a:solidFill>
            <a:miter lim="800000"/>
          </a:ln>
          <a:effectLst/>
        </c:spPr>
        <c:marker>
          <c:spPr>
            <a:solidFill>
              <a:schemeClr val="accent1"/>
            </a:solidFill>
            <a:ln w="9525" cap="flat" cmpd="sng" algn="ctr">
              <a:solidFill>
                <a:schemeClr val="lt1"/>
              </a:solidFill>
              <a:round/>
            </a:ln>
            <a:effectLst/>
          </c:spPr>
        </c:marker>
      </c:pivotFmt>
      <c:pivotFmt>
        <c:idx val="13"/>
        <c:spPr>
          <a:solidFill>
            <a:schemeClr val="accent1"/>
          </a:solidFill>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pivotFmt>
      <c:pivotFmt>
        <c:idx val="14"/>
        <c:spPr>
          <a:solidFill>
            <a:schemeClr val="accent1"/>
          </a:solidFill>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pivotFmt>
      <c:pivotFmt>
        <c:idx val="15"/>
        <c:spPr>
          <a:solidFill>
            <a:schemeClr val="accent1"/>
          </a:solidFill>
          <a:ln w="38100" cap="flat" cmpd="dbl" algn="ctr">
            <a:solidFill>
              <a:srgbClr val="0070C0"/>
            </a:solidFill>
            <a:miter lim="800000"/>
          </a:ln>
          <a:effectLst/>
        </c:spPr>
        <c:marker>
          <c:symbol val="circle"/>
          <c:size val="6"/>
          <c:spPr>
            <a:solidFill>
              <a:schemeClr val="accent1"/>
            </a:solidFill>
            <a:ln w="9525" cap="flat" cmpd="sng" algn="ctr">
              <a:solidFill>
                <a:srgbClr val="0070C0"/>
              </a:solidFill>
              <a:round/>
            </a:ln>
            <a:effectLst/>
          </c:spPr>
        </c:marker>
      </c:pivotFmt>
      <c:pivotFmt>
        <c:idx val="16"/>
        <c:spPr>
          <a:solidFill>
            <a:schemeClr val="accent1"/>
          </a:solidFill>
          <a:ln w="38100" cap="flat" cmpd="dbl" algn="ctr">
            <a:solidFill>
              <a:srgbClr val="FF0000"/>
            </a:solidFill>
            <a:miter lim="800000"/>
          </a:ln>
          <a:effectLst/>
        </c:spPr>
        <c:marker>
          <c:symbol val="circle"/>
          <c:size val="7"/>
          <c:spPr>
            <a:solidFill>
              <a:srgbClr val="FF0000"/>
            </a:solidFill>
            <a:ln w="9525" cap="flat" cmpd="sng" algn="ctr">
              <a:solidFill>
                <a:schemeClr val="lt1"/>
              </a:solidFill>
              <a:round/>
            </a:ln>
            <a:effectLst/>
          </c:spPr>
        </c:marker>
      </c:pivotFmt>
      <c:pivotFmt>
        <c:idx val="17"/>
        <c:spPr>
          <a:solidFill>
            <a:schemeClr val="accent1"/>
          </a:solidFill>
          <a:ln w="38100" cap="flat" cmpd="dbl" algn="ctr">
            <a:solidFill>
              <a:srgbClr val="0070C0"/>
            </a:solidFill>
            <a:miter lim="800000"/>
          </a:ln>
          <a:effectLst/>
        </c:spPr>
        <c:marker>
          <c:symbol val="circle"/>
          <c:size val="6"/>
          <c:spPr>
            <a:solidFill>
              <a:schemeClr val="accent1"/>
            </a:solidFill>
            <a:ln w="9525" cap="flat" cmpd="sng" algn="ctr">
              <a:solidFill>
                <a:srgbClr val="0070C0"/>
              </a:solidFill>
              <a:round/>
            </a:ln>
            <a:effectLst/>
          </c:spPr>
        </c:marker>
      </c:pivotFmt>
      <c:pivotFmt>
        <c:idx val="18"/>
        <c:spPr>
          <a:solidFill>
            <a:schemeClr val="accent1"/>
          </a:solidFill>
          <a:ln w="38100" cap="flat" cmpd="dbl" algn="ctr">
            <a:solidFill>
              <a:srgbClr val="FF0000"/>
            </a:solidFill>
            <a:miter lim="800000"/>
          </a:ln>
          <a:effectLst/>
        </c:spPr>
        <c:marker>
          <c:symbol val="circle"/>
          <c:size val="7"/>
          <c:spPr>
            <a:solidFill>
              <a:srgbClr val="FF0000"/>
            </a:solidFill>
            <a:ln w="9525" cap="flat" cmpd="sng" algn="ctr">
              <a:solidFill>
                <a:schemeClr val="lt1"/>
              </a:solidFill>
              <a:round/>
            </a:ln>
            <a:effectLst/>
          </c:spPr>
        </c:marker>
      </c:pivotFmt>
      <c:pivotFmt>
        <c:idx val="19"/>
        <c:spPr>
          <a:ln w="38100" cap="flat" cmpd="dbl" algn="ctr">
            <a:solidFill>
              <a:srgbClr val="002060"/>
            </a:solidFill>
            <a:miter lim="800000"/>
          </a:ln>
          <a:effectLst/>
        </c:spPr>
        <c:marker>
          <c:symbol val="circle"/>
          <c:size val="6"/>
          <c:spPr>
            <a:solidFill>
              <a:srgbClr val="002060"/>
            </a:solidFill>
            <a:ln w="9525" cap="flat" cmpd="sng" algn="ctr">
              <a:solidFill>
                <a:srgbClr val="002060"/>
              </a:solidFill>
              <a:round/>
            </a:ln>
            <a:effectLst/>
          </c:spPr>
        </c:marker>
      </c:pivotFmt>
      <c:pivotFmt>
        <c:idx val="20"/>
        <c:spPr>
          <a:ln w="38100" cap="flat" cmpd="dbl" algn="ctr">
            <a:solidFill>
              <a:srgbClr val="FF0000"/>
            </a:solidFill>
            <a:miter lim="800000"/>
          </a:ln>
          <a:effectLst/>
        </c:spPr>
        <c:marker>
          <c:symbol val="circle"/>
          <c:size val="6"/>
          <c:spPr>
            <a:solidFill>
              <a:srgbClr val="FF0000"/>
            </a:solidFill>
            <a:ln w="9525" cap="flat" cmpd="sng" algn="ctr">
              <a:solidFill>
                <a:srgbClr val="FF0000"/>
              </a:solidFill>
              <a:round/>
            </a:ln>
            <a:effectLst/>
          </c:spPr>
        </c:marker>
      </c:pivotFmt>
    </c:pivotFmts>
    <c:plotArea>
      <c:layout>
        <c:manualLayout>
          <c:layoutTarget val="inner"/>
          <c:xMode val="edge"/>
          <c:yMode val="edge"/>
          <c:x val="9.8472913838708223E-2"/>
          <c:y val="0.14422535211267606"/>
          <c:w val="0.90152708616129174"/>
          <c:h val="0.64026291079812203"/>
        </c:manualLayout>
      </c:layout>
      <c:lineChart>
        <c:grouping val="standard"/>
        <c:varyColors val="0"/>
        <c:ser>
          <c:idx val="0"/>
          <c:order val="0"/>
          <c:tx>
            <c:strRef>
              <c:f>'SL T04+T05'!$C$3</c:f>
              <c:strCache>
                <c:ptCount val="1"/>
                <c:pt idx="0">
                  <c:v>SL T05</c:v>
                </c:pt>
              </c:strCache>
            </c:strRef>
          </c:tx>
          <c:spPr>
            <a:ln w="38100" cap="flat" cmpd="dbl" algn="ctr">
              <a:solidFill>
                <a:srgbClr val="002060"/>
              </a:solidFill>
              <a:miter lim="800000"/>
            </a:ln>
            <a:effectLst/>
          </c:spPr>
          <c:marker>
            <c:symbol val="circle"/>
            <c:size val="6"/>
            <c:spPr>
              <a:solidFill>
                <a:srgbClr val="002060"/>
              </a:solidFill>
              <a:ln w="9525" cap="flat" cmpd="sng" algn="ctr">
                <a:solidFill>
                  <a:srgbClr val="002060"/>
                </a:solidFill>
                <a:round/>
              </a:ln>
              <a:effectLst/>
            </c:spPr>
          </c:marker>
          <c:cat>
            <c:multiLvlStrRef>
              <c:f>'SL T04+T05'!$A$4:$B$16</c:f>
              <c:multiLvlStrCache>
                <c:ptCount val="13"/>
                <c:lvl>
                  <c:pt idx="0">
                    <c:v>SG1.1</c:v>
                  </c:pt>
                  <c:pt idx="1">
                    <c:v>SG1.2</c:v>
                  </c:pt>
                  <c:pt idx="2">
                    <c:v>SG2.1</c:v>
                  </c:pt>
                  <c:pt idx="3">
                    <c:v>SG2.2</c:v>
                  </c:pt>
                  <c:pt idx="4">
                    <c:v>SG3.1</c:v>
                  </c:pt>
                  <c:pt idx="5">
                    <c:v>SG3.2</c:v>
                  </c:pt>
                  <c:pt idx="6">
                    <c:v>SG4</c:v>
                  </c:pt>
                  <c:pt idx="7">
                    <c:v>BD1</c:v>
                  </c:pt>
                  <c:pt idx="8">
                    <c:v>BD2</c:v>
                  </c:pt>
                  <c:pt idx="9">
                    <c:v>DN1</c:v>
                  </c:pt>
                  <c:pt idx="10">
                    <c:v>DN2</c:v>
                  </c:pt>
                  <c:pt idx="11">
                    <c:v>MD</c:v>
                  </c:pt>
                  <c:pt idx="12">
                    <c:v>MT</c:v>
                  </c:pt>
                </c:lvl>
                <c:lvl>
                  <c:pt idx="0">
                    <c:v>13</c:v>
                  </c:pt>
                  <c:pt idx="1">
                    <c:v>12</c:v>
                  </c:pt>
                  <c:pt idx="2">
                    <c:v>11</c:v>
                  </c:pt>
                  <c:pt idx="3">
                    <c:v>10</c:v>
                  </c:pt>
                  <c:pt idx="4">
                    <c:v>9</c:v>
                  </c:pt>
                  <c:pt idx="5">
                    <c:v>8</c:v>
                  </c:pt>
                  <c:pt idx="6">
                    <c:v>7</c:v>
                  </c:pt>
                  <c:pt idx="7">
                    <c:v>6</c:v>
                  </c:pt>
                  <c:pt idx="8">
                    <c:v>5</c:v>
                  </c:pt>
                  <c:pt idx="9">
                    <c:v>4</c:v>
                  </c:pt>
                  <c:pt idx="10">
                    <c:v>3</c:v>
                  </c:pt>
                  <c:pt idx="11">
                    <c:v>2</c:v>
                  </c:pt>
                  <c:pt idx="12">
                    <c:v>1</c:v>
                  </c:pt>
                </c:lvl>
              </c:multiLvlStrCache>
            </c:multiLvlStrRef>
          </c:cat>
          <c:val>
            <c:numRef>
              <c:f>'SL T04+T05'!$C$4:$C$16</c:f>
              <c:numCache>
                <c:formatCode>_-* #,##0\ _₫_-;\-* #,##0\ _₫_-;_-* "-"\ _₫_-;_-@_-</c:formatCode>
                <c:ptCount val="13"/>
                <c:pt idx="0">
                  <c:v>13430</c:v>
                </c:pt>
                <c:pt idx="1">
                  <c:v>19729</c:v>
                </c:pt>
                <c:pt idx="2">
                  <c:v>19674</c:v>
                </c:pt>
                <c:pt idx="3">
                  <c:v>26288</c:v>
                </c:pt>
                <c:pt idx="4">
                  <c:v>63774</c:v>
                </c:pt>
                <c:pt idx="5">
                  <c:v>18013</c:v>
                </c:pt>
                <c:pt idx="6">
                  <c:v>713</c:v>
                </c:pt>
                <c:pt idx="7">
                  <c:v>5012</c:v>
                </c:pt>
                <c:pt idx="8">
                  <c:v>14114</c:v>
                </c:pt>
                <c:pt idx="9">
                  <c:v>6490</c:v>
                </c:pt>
                <c:pt idx="10">
                  <c:v>382</c:v>
                </c:pt>
                <c:pt idx="11">
                  <c:v>125075</c:v>
                </c:pt>
                <c:pt idx="12">
                  <c:v>118226</c:v>
                </c:pt>
              </c:numCache>
            </c:numRef>
          </c:val>
          <c:smooth val="0"/>
          <c:extLst>
            <c:ext xmlns:c16="http://schemas.microsoft.com/office/drawing/2014/chart" uri="{C3380CC4-5D6E-409C-BE32-E72D297353CC}">
              <c16:uniqueId val="{00000000-061E-4382-A1F4-5D13A19CA566}"/>
            </c:ext>
          </c:extLst>
        </c:ser>
        <c:ser>
          <c:idx val="1"/>
          <c:order val="1"/>
          <c:tx>
            <c:strRef>
              <c:f>'SL T04+T05'!$D$3</c:f>
              <c:strCache>
                <c:ptCount val="1"/>
                <c:pt idx="0">
                  <c:v>SL T04</c:v>
                </c:pt>
              </c:strCache>
            </c:strRef>
          </c:tx>
          <c:spPr>
            <a:ln w="38100" cap="flat" cmpd="dbl" algn="ctr">
              <a:solidFill>
                <a:srgbClr val="FF0000"/>
              </a:solidFill>
              <a:miter lim="800000"/>
            </a:ln>
            <a:effectLst/>
          </c:spPr>
          <c:marker>
            <c:symbol val="circle"/>
            <c:size val="6"/>
            <c:spPr>
              <a:solidFill>
                <a:srgbClr val="FF0000"/>
              </a:solidFill>
              <a:ln w="9525" cap="flat" cmpd="sng" algn="ctr">
                <a:solidFill>
                  <a:srgbClr val="FF0000"/>
                </a:solidFill>
                <a:round/>
              </a:ln>
              <a:effectLst/>
            </c:spPr>
          </c:marker>
          <c:cat>
            <c:multiLvlStrRef>
              <c:f>'SL T04+T05'!$A$4:$B$16</c:f>
              <c:multiLvlStrCache>
                <c:ptCount val="13"/>
                <c:lvl>
                  <c:pt idx="0">
                    <c:v>SG1.1</c:v>
                  </c:pt>
                  <c:pt idx="1">
                    <c:v>SG1.2</c:v>
                  </c:pt>
                  <c:pt idx="2">
                    <c:v>SG2.1</c:v>
                  </c:pt>
                  <c:pt idx="3">
                    <c:v>SG2.2</c:v>
                  </c:pt>
                  <c:pt idx="4">
                    <c:v>SG3.1</c:v>
                  </c:pt>
                  <c:pt idx="5">
                    <c:v>SG3.2</c:v>
                  </c:pt>
                  <c:pt idx="6">
                    <c:v>SG4</c:v>
                  </c:pt>
                  <c:pt idx="7">
                    <c:v>BD1</c:v>
                  </c:pt>
                  <c:pt idx="8">
                    <c:v>BD2</c:v>
                  </c:pt>
                  <c:pt idx="9">
                    <c:v>DN1</c:v>
                  </c:pt>
                  <c:pt idx="10">
                    <c:v>DN2</c:v>
                  </c:pt>
                  <c:pt idx="11">
                    <c:v>MD</c:v>
                  </c:pt>
                  <c:pt idx="12">
                    <c:v>MT</c:v>
                  </c:pt>
                </c:lvl>
                <c:lvl>
                  <c:pt idx="0">
                    <c:v>13</c:v>
                  </c:pt>
                  <c:pt idx="1">
                    <c:v>12</c:v>
                  </c:pt>
                  <c:pt idx="2">
                    <c:v>11</c:v>
                  </c:pt>
                  <c:pt idx="3">
                    <c:v>10</c:v>
                  </c:pt>
                  <c:pt idx="4">
                    <c:v>9</c:v>
                  </c:pt>
                  <c:pt idx="5">
                    <c:v>8</c:v>
                  </c:pt>
                  <c:pt idx="6">
                    <c:v>7</c:v>
                  </c:pt>
                  <c:pt idx="7">
                    <c:v>6</c:v>
                  </c:pt>
                  <c:pt idx="8">
                    <c:v>5</c:v>
                  </c:pt>
                  <c:pt idx="9">
                    <c:v>4</c:v>
                  </c:pt>
                  <c:pt idx="10">
                    <c:v>3</c:v>
                  </c:pt>
                  <c:pt idx="11">
                    <c:v>2</c:v>
                  </c:pt>
                  <c:pt idx="12">
                    <c:v>1</c:v>
                  </c:pt>
                </c:lvl>
              </c:multiLvlStrCache>
            </c:multiLvlStrRef>
          </c:cat>
          <c:val>
            <c:numRef>
              <c:f>'SL T04+T05'!$D$4:$D$16</c:f>
              <c:numCache>
                <c:formatCode>_-* #,##0\ _₫_-;\-* #,##0\ _₫_-;_-* "-"\ _₫_-;_-@_-</c:formatCode>
                <c:ptCount val="13"/>
                <c:pt idx="0">
                  <c:v>14201</c:v>
                </c:pt>
                <c:pt idx="1">
                  <c:v>23064</c:v>
                </c:pt>
                <c:pt idx="2">
                  <c:v>20724</c:v>
                </c:pt>
                <c:pt idx="3">
                  <c:v>31514</c:v>
                </c:pt>
                <c:pt idx="4">
                  <c:v>82348</c:v>
                </c:pt>
                <c:pt idx="5">
                  <c:v>17902</c:v>
                </c:pt>
                <c:pt idx="6">
                  <c:v>526</c:v>
                </c:pt>
                <c:pt idx="7">
                  <c:v>5255</c:v>
                </c:pt>
                <c:pt idx="8">
                  <c:v>16422</c:v>
                </c:pt>
                <c:pt idx="9">
                  <c:v>5262</c:v>
                </c:pt>
                <c:pt idx="10">
                  <c:v>450</c:v>
                </c:pt>
                <c:pt idx="11">
                  <c:v>153313</c:v>
                </c:pt>
                <c:pt idx="12">
                  <c:v>135409</c:v>
                </c:pt>
              </c:numCache>
            </c:numRef>
          </c:val>
          <c:smooth val="0"/>
          <c:extLst>
            <c:ext xmlns:c16="http://schemas.microsoft.com/office/drawing/2014/chart" uri="{C3380CC4-5D6E-409C-BE32-E72D297353CC}">
              <c16:uniqueId val="{00000001-061E-4382-A1F4-5D13A19CA566}"/>
            </c:ext>
          </c:extLst>
        </c:ser>
        <c:dLbls>
          <c:showLegendKey val="0"/>
          <c:showVal val="0"/>
          <c:showCatName val="0"/>
          <c:showSerName val="0"/>
          <c:showPercent val="0"/>
          <c:showBubbleSize val="0"/>
        </c:dLbls>
        <c:marker val="1"/>
        <c:smooth val="0"/>
        <c:axId val="1297046736"/>
        <c:axId val="1297027184"/>
      </c:lineChart>
      <c:catAx>
        <c:axId val="1297046736"/>
        <c:scaling>
          <c:orientation val="minMax"/>
        </c:scaling>
        <c:delete val="0"/>
        <c:axPos val="b"/>
        <c:numFmt formatCode="General" sourceLinked="1"/>
        <c:majorTickMark val="none"/>
        <c:minorTickMark val="none"/>
        <c:tickLblPos val="nextTo"/>
        <c:spPr>
          <a:noFill/>
          <a:ln w="3175" cap="flat" cmpd="sng" algn="ctr">
            <a:solidFill>
              <a:schemeClr val="tx1"/>
            </a:solidFill>
            <a:round/>
            <a:tailEnd type="none" w="med" len="lg"/>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297027184"/>
        <c:crosses val="autoZero"/>
        <c:auto val="1"/>
        <c:lblAlgn val="ctr"/>
        <c:lblOffset val="100"/>
        <c:noMultiLvlLbl val="0"/>
      </c:catAx>
      <c:valAx>
        <c:axId val="129702718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_-* #,##0\ _₫_-;\-* #,##0\ _₫_-;_-* &quot;-&quot;\ _₫_-;_-@_-" sourceLinked="1"/>
        <c:majorTickMark val="none"/>
        <c:minorTickMark val="none"/>
        <c:tickLblPos val="nextTo"/>
        <c:spPr>
          <a:noFill/>
          <a:ln w="3175" cap="flat" cmpd="sng" algn="ctr">
            <a:solidFill>
              <a:schemeClr val="tx1"/>
            </a:solidFill>
            <a:round/>
            <a:tailEnd type="none" w="med" len="lg"/>
          </a:ln>
          <a:effectLst/>
        </c:spPr>
        <c:txPr>
          <a:bodyPr rot="-60000000" spcFirstLastPara="1" vertOverflow="ellipsis" vert="horz" wrap="square" anchor="ctr" anchorCtr="1"/>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crossAx val="1297046736"/>
        <c:crosses val="autoZero"/>
        <c:crossBetween val="between"/>
      </c:valAx>
      <c:dTable>
        <c:showHorzBorder val="1"/>
        <c:showVertBorder val="1"/>
        <c:showOutline val="1"/>
        <c:showKeys val="1"/>
        <c:spPr>
          <a:noFill/>
          <a:ln w="9525">
            <a:solidFill>
              <a:schemeClr val="tx1"/>
            </a:solidFill>
          </a:ln>
          <a:effectLst/>
        </c:spPr>
        <c:txPr>
          <a:bodyPr rot="0" spcFirstLastPara="1" vertOverflow="ellipsis" vert="horz" wrap="square" anchor="ctr" anchorCtr="1"/>
          <a:lstStyle/>
          <a:p>
            <a:pPr rtl="0">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dTable>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rgbClr val="080808"/>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(DashBoard).xlsm]TỶ TRỌNG SL!PivotTable1</c:name>
    <c:fmtId val="14"/>
  </c:pivotSource>
  <c:chart>
    <c:autoTitleDeleted val="0"/>
    <c:pivotFmts>
      <c:pivotFmt>
        <c:idx val="0"/>
      </c:pivotFmt>
      <c:pivotFmt>
        <c:idx val="1"/>
      </c:pivotFmt>
      <c:pivotFmt>
        <c:idx val="2"/>
        <c:dLbl>
          <c:idx val="0"/>
          <c:showLegendKey val="0"/>
          <c:showVal val="0"/>
          <c:showCatName val="0"/>
          <c:showSerName val="0"/>
          <c:showPercent val="1"/>
          <c:showBubbleSize val="0"/>
          <c:extLst>
            <c:ext xmlns:c15="http://schemas.microsoft.com/office/drawing/2012/chart" uri="{CE6537A1-D6FC-4f65-9D91-7224C49458BB}"/>
          </c:extLst>
        </c:dLbl>
      </c:pivotFmt>
      <c:pivotFmt>
        <c:idx val="3"/>
        <c:dLbl>
          <c:idx val="0"/>
          <c:showLegendKey val="0"/>
          <c:showVal val="0"/>
          <c:showCatName val="0"/>
          <c:showSerName val="0"/>
          <c:showPercent val="1"/>
          <c:showBubbleSize val="0"/>
          <c:extLst>
            <c:ext xmlns:c15="http://schemas.microsoft.com/office/drawing/2012/chart" uri="{CE6537A1-D6FC-4f65-9D91-7224C49458BB}"/>
          </c:extLst>
        </c:dLbl>
      </c:pivotFmt>
      <c:pivotFmt>
        <c:idx val="4"/>
        <c:dLbl>
          <c:idx val="0"/>
          <c:showLegendKey val="0"/>
          <c:showVal val="0"/>
          <c:showCatName val="0"/>
          <c:showSerName val="0"/>
          <c:showPercent val="1"/>
          <c:showBubbleSize val="0"/>
          <c:extLst>
            <c:ext xmlns:c15="http://schemas.microsoft.com/office/drawing/2012/chart" uri="{CE6537A1-D6FC-4f65-9D91-7224C49458BB}"/>
          </c:extLst>
        </c:dLbl>
      </c:pivotFmt>
      <c:pivotFmt>
        <c:idx val="5"/>
      </c:pivotFmt>
      <c:pivotFmt>
        <c:idx val="6"/>
      </c:pivotFmt>
      <c:pivotFmt>
        <c:idx val="7"/>
      </c:pivotFmt>
      <c:pivotFmt>
        <c:idx val="8"/>
      </c:pivotFmt>
      <c:pivotFmt>
        <c:idx val="9"/>
      </c:pivotFmt>
      <c:pivotFmt>
        <c:idx val="10"/>
        <c:dLbl>
          <c:idx val="0"/>
          <c:showLegendKey val="0"/>
          <c:showVal val="0"/>
          <c:showCatName val="0"/>
          <c:showSerName val="0"/>
          <c:showPercent val="1"/>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dLbl>
          <c:idx val="0"/>
          <c:showLegendKey val="0"/>
          <c:showVal val="0"/>
          <c:showCatName val="0"/>
          <c:showSerName val="0"/>
          <c:showPercent val="1"/>
          <c:showBubbleSize val="0"/>
          <c:extLst>
            <c:ext xmlns:c15="http://schemas.microsoft.com/office/drawing/2012/chart" uri="{CE6537A1-D6FC-4f65-9D91-7224C49458BB}"/>
          </c:extLst>
        </c:dLbl>
      </c:pivotFmt>
      <c:pivotFmt>
        <c:idx val="17"/>
      </c:pivotFmt>
      <c:pivotFmt>
        <c:idx val="18"/>
      </c:pivotFmt>
      <c:pivotFmt>
        <c:idx val="19"/>
      </c:pivotFmt>
      <c:pivotFmt>
        <c:idx val="20"/>
      </c:pivotFmt>
      <c:pivotFmt>
        <c:idx val="21"/>
      </c:pivotFmt>
      <c:pivotFmt>
        <c:idx val="22"/>
        <c:dLbl>
          <c:idx val="0"/>
          <c:showLegendKey val="0"/>
          <c:showVal val="0"/>
          <c:showCatName val="0"/>
          <c:showSerName val="0"/>
          <c:showPercent val="1"/>
          <c:showBubbleSize val="0"/>
          <c:extLst>
            <c:ext xmlns:c15="http://schemas.microsoft.com/office/drawing/2012/chart" uri="{CE6537A1-D6FC-4f65-9D91-7224C49458BB}"/>
          </c:extLst>
        </c:dLbl>
      </c:pivotFmt>
      <c:pivotFmt>
        <c:idx val="23"/>
      </c:pivotFmt>
      <c:pivotFmt>
        <c:idx val="24"/>
      </c:pivotFmt>
      <c:pivotFmt>
        <c:idx val="25"/>
      </c:pivotFmt>
      <c:pivotFmt>
        <c:idx val="26"/>
      </c:pivotFmt>
      <c:pivotFmt>
        <c:idx val="27"/>
      </c:pivotFmt>
      <c:pivotFmt>
        <c:idx val="28"/>
        <c:dLbl>
          <c:idx val="0"/>
          <c:showLegendKey val="0"/>
          <c:showVal val="1"/>
          <c:showCatName val="1"/>
          <c:showSerName val="0"/>
          <c:showPercent val="1"/>
          <c:showBubbleSize val="0"/>
          <c:separator>
</c:separator>
          <c:extLst>
            <c:ext xmlns:c15="http://schemas.microsoft.com/office/drawing/2012/chart" uri="{CE6537A1-D6FC-4f65-9D91-7224C49458BB}"/>
          </c:extLst>
        </c:dLbl>
      </c:pivotFmt>
      <c:pivotFmt>
        <c:idx val="29"/>
        <c:dLbl>
          <c:idx val="0"/>
          <c:showLegendKey val="0"/>
          <c:showVal val="1"/>
          <c:showCatName val="1"/>
          <c:showSerName val="0"/>
          <c:showPercent val="1"/>
          <c:showBubbleSize val="0"/>
          <c:separator>
</c:separator>
          <c:extLst>
            <c:ext xmlns:c15="http://schemas.microsoft.com/office/drawing/2012/chart" uri="{CE6537A1-D6FC-4f65-9D91-7224C49458BB}"/>
          </c:extLst>
        </c:dLbl>
      </c:pivotFmt>
      <c:pivotFmt>
        <c:idx val="30"/>
        <c:dLbl>
          <c:idx val="0"/>
          <c:layout>
            <c:manualLayout>
              <c:x val="0.1003584229390681"/>
              <c:y val="-5.2582159624413156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31"/>
        <c:dLbl>
          <c:idx val="0"/>
          <c:layout>
            <c:manualLayout>
              <c:x val="0.1118279569892472"/>
              <c:y val="0"/>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32"/>
        <c:dLbl>
          <c:idx val="0"/>
          <c:layout>
            <c:manualLayout>
              <c:x val="0.16057347670250896"/>
              <c:y val="3.3802816901408315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33"/>
        <c:dLbl>
          <c:idx val="0"/>
          <c:layout>
            <c:manualLayout>
              <c:x val="-6.8817204301075269E-2"/>
              <c:y val="5.2582159624413143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34"/>
        <c:dLbl>
          <c:idx val="0"/>
          <c:layout>
            <c:manualLayout>
              <c:x val="-4.8745519713261756E-2"/>
              <c:y val="0.11643192488262911"/>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35"/>
        <c:dLbl>
          <c:idx val="0"/>
          <c:layout>
            <c:manualLayout>
              <c:x val="-6.0215053763440864E-2"/>
              <c:y val="0"/>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36"/>
        <c:dLbl>
          <c:idx val="0"/>
          <c:layout>
            <c:manualLayout>
              <c:x val="-2.580645161290333E-2"/>
              <c:y val="-0.13521126760563387"/>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37"/>
        <c:dLbl>
          <c:idx val="0"/>
          <c:layout>
            <c:manualLayout>
              <c:x val="-8.6021505376344606E-3"/>
              <c:y val="-0.12394366197183099"/>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38"/>
      </c:pivotFmt>
      <c:pivotFmt>
        <c:idx val="39"/>
      </c:pivotFmt>
      <c:pivotFmt>
        <c:idx val="40"/>
        <c:dLbl>
          <c:idx val="0"/>
          <c:layout>
            <c:manualLayout>
              <c:x val="0.12329749103942658"/>
              <c:y val="-1.8779342723004765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41"/>
        <c:dLbl>
          <c:idx val="0"/>
          <c:layout>
            <c:manualLayout>
              <c:x val="-0.12043010752688174"/>
              <c:y val="-1.1267605633802885E-2"/>
            </c:manualLayout>
          </c:layout>
          <c:showLegendKey val="0"/>
          <c:showVal val="1"/>
          <c:showCatName val="1"/>
          <c:showSerName val="0"/>
          <c:showPercent val="1"/>
          <c:showBubbleSize val="0"/>
          <c:separator>
</c:separator>
          <c:extLst>
            <c:ext xmlns:c15="http://schemas.microsoft.com/office/drawing/2012/chart" uri="{CE6537A1-D6FC-4f65-9D91-7224C49458BB}"/>
          </c:extLst>
        </c:dLbl>
      </c:pivotFmt>
      <c:pivotFmt>
        <c:idx val="42"/>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dLbl>
          <c:idx val="0"/>
          <c:layout>
            <c:manualLayout>
              <c:x val="-6.0027655260704279E-3"/>
              <c:y val="2.623889495587501E-2"/>
            </c:manualLayout>
          </c:layout>
          <c:spPr>
            <a:noFill/>
            <a:ln>
              <a:solidFill>
                <a:srgbClr val="00206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ext>
          </c:extLst>
        </c:dLbl>
      </c:pivotFmt>
      <c:pivotFmt>
        <c:idx val="43"/>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pivotFmt>
      <c:pivotFmt>
        <c:idx val="44"/>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pivotFmt>
      <c:pivotFmt>
        <c:idx val="45"/>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pivotFmt>
      <c:pivotFmt>
        <c:idx val="46"/>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marker>
          <c:symbol val="none"/>
        </c:marker>
        <c:dLbl>
          <c:idx val="0"/>
          <c:layout/>
          <c:spPr>
            <a:noFill/>
            <a:ln>
              <a:solidFill>
                <a:srgbClr val="00206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ext>
          </c:extLst>
        </c:dLbl>
      </c:pivotFmt>
      <c:pivotFmt>
        <c:idx val="47"/>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pivotFmt>
      <c:pivotFmt>
        <c:idx val="48"/>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pivotFmt>
      <c:pivotFmt>
        <c:idx val="49"/>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pivotFmt>
      <c:pivotFmt>
        <c:idx val="50"/>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pivotFmt>
      <c:pivotFmt>
        <c:idx val="51"/>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marker>
          <c:symbol val="none"/>
        </c:marker>
        <c:dLbl>
          <c:idx val="0"/>
          <c:layout/>
          <c:spPr>
            <a:noFill/>
            <a:ln>
              <a:solidFill>
                <a:srgbClr val="00206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ext>
          </c:extLst>
        </c:dLbl>
      </c:pivotFmt>
      <c:pivotFmt>
        <c:idx val="52"/>
        <c:spPr>
          <a:solidFill>
            <a:schemeClr val="accent6">
              <a:lumMod val="60000"/>
              <a:lumOff val="40000"/>
            </a:schemeClr>
          </a:solidFill>
          <a:ln w="28575">
            <a:solidFill>
              <a:schemeClr val="bg1"/>
            </a:solidFill>
          </a:ln>
          <a:effectLst/>
          <a:scene3d>
            <a:camera prst="orthographicFront"/>
            <a:lightRig rig="brightRoom" dir="t"/>
          </a:scene3d>
          <a:sp3d prstMaterial="flat">
            <a:bevelT w="50800" h="101600" prst="angle"/>
            <a:contourClr>
              <a:srgbClr val="000000"/>
            </a:contourClr>
          </a:sp3d>
        </c:spPr>
        <c:dLbl>
          <c:idx val="0"/>
          <c:layout>
            <c:manualLayout>
              <c:x val="0"/>
              <c:y val="-6.3849765258215965E-2"/>
            </c:manualLayout>
          </c:layout>
          <c:spPr>
            <a:noFill/>
            <a:ln>
              <a:solidFill>
                <a:srgbClr val="00206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ext>
          </c:extLst>
        </c:dLbl>
      </c:pivotFmt>
      <c:pivotFmt>
        <c:idx val="53"/>
        <c:spPr>
          <a:solidFill>
            <a:schemeClr val="accent6">
              <a:lumMod val="60000"/>
              <a:lumOff val="40000"/>
            </a:schemeClr>
          </a:solidFill>
          <a:ln w="28575">
            <a:solidFill>
              <a:schemeClr val="bg1"/>
            </a:solid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637261691474822"/>
          <c:y val="0.13178514657498799"/>
          <c:w val="0.75598049103770482"/>
          <c:h val="0.8177368673986174"/>
        </c:manualLayout>
      </c:layout>
      <c:doughnutChart>
        <c:varyColors val="1"/>
        <c:ser>
          <c:idx val="0"/>
          <c:order val="0"/>
          <c:tx>
            <c:strRef>
              <c:f>'TỶ TRỌNG SL'!$O$3</c:f>
              <c:strCache>
                <c:ptCount val="1"/>
                <c:pt idx="0">
                  <c:v>SL T04</c:v>
                </c:pt>
              </c:strCache>
            </c:strRef>
          </c:tx>
          <c:spPr>
            <a:ln w="28575">
              <a:solidFill>
                <a:schemeClr val="bg1"/>
              </a:solidFill>
            </a:ln>
          </c:spPr>
          <c:dPt>
            <c:idx val="0"/>
            <c:bubble3D val="0"/>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AEA-4681-98BC-493D1456A0CB}"/>
              </c:ext>
            </c:extLst>
          </c:dPt>
          <c:dPt>
            <c:idx val="1"/>
            <c:bubble3D val="0"/>
            <c:spPr>
              <a:solidFill>
                <a:schemeClr val="accent2"/>
              </a:solidFill>
              <a:ln w="28575">
                <a:solidFill>
                  <a:schemeClr val="bg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AEA-4681-98BC-493D1456A0CB}"/>
              </c:ext>
            </c:extLst>
          </c:dPt>
          <c:dPt>
            <c:idx val="2"/>
            <c:bubble3D val="0"/>
            <c:spPr>
              <a:solidFill>
                <a:schemeClr val="accent3"/>
              </a:solidFill>
              <a:ln w="28575">
                <a:solidFill>
                  <a:schemeClr val="bg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AEA-4681-98BC-493D1456A0CB}"/>
              </c:ext>
            </c:extLst>
          </c:dPt>
          <c:dPt>
            <c:idx val="3"/>
            <c:bubble3D val="0"/>
            <c:spPr>
              <a:solidFill>
                <a:schemeClr val="accent4"/>
              </a:solidFill>
              <a:ln w="28575">
                <a:solidFill>
                  <a:schemeClr val="bg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CAEA-4681-98BC-493D1456A0CB}"/>
              </c:ext>
            </c:extLst>
          </c:dPt>
          <c:dPt>
            <c:idx val="4"/>
            <c:bubble3D val="0"/>
            <c:spPr>
              <a:solidFill>
                <a:schemeClr val="accent6">
                  <a:lumMod val="60000"/>
                  <a:lumOff val="40000"/>
                </a:schemeClr>
              </a:solidFill>
              <a:ln w="28575">
                <a:solidFill>
                  <a:schemeClr val="bg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CAEA-4681-98BC-493D1456A0CB}"/>
              </c:ext>
            </c:extLst>
          </c:dPt>
          <c:dLbls>
            <c:dLbl>
              <c:idx val="0"/>
              <c:layout>
                <c:manualLayout>
                  <c:x val="-6.0027655260704279E-3"/>
                  <c:y val="2.623889495587501E-2"/>
                </c:manualLayout>
              </c:layout>
              <c:showLegendKey val="0"/>
              <c:showVal val="1"/>
              <c:showCatName val="1"/>
              <c:showSerName val="0"/>
              <c:showPercent val="1"/>
              <c:showBubbleSize val="0"/>
              <c:separator>
</c:separator>
              <c:extLst>
                <c:ext xmlns:c15="http://schemas.microsoft.com/office/drawing/2012/chart" uri="{CE6537A1-D6FC-4f65-9D91-7224C49458BB}">
                  <c15:layout/>
                </c:ext>
                <c:ext xmlns:c16="http://schemas.microsoft.com/office/drawing/2014/chart" uri="{C3380CC4-5D6E-409C-BE32-E72D297353CC}">
                  <c16:uniqueId val="{00000001-CAEA-4681-98BC-493D1456A0CB}"/>
                </c:ext>
              </c:extLst>
            </c:dLbl>
            <c:spPr>
              <a:noFill/>
              <a:ln>
                <a:solidFill>
                  <a:srgbClr val="00206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'TỶ TRỌNG SL'!$N$4:$N$8</c:f>
              <c:strCache>
                <c:ptCount val="5"/>
                <c:pt idx="0">
                  <c:v>A</c:v>
                </c:pt>
                <c:pt idx="1">
                  <c:v>B</c:v>
                </c:pt>
                <c:pt idx="2">
                  <c:v>C</c:v>
                </c:pt>
                <c:pt idx="3">
                  <c:v>D</c:v>
                </c:pt>
                <c:pt idx="4">
                  <c:v>X</c:v>
                </c:pt>
              </c:strCache>
            </c:strRef>
          </c:cat>
          <c:val>
            <c:numRef>
              <c:f>'TỶ TRỌNG SL'!$O$4:$O$8</c:f>
              <c:numCache>
                <c:formatCode>_-* #,##0\ _₫_-;\-* #,##0\ _₫_-;_-* "-"\ _₫_-;_-@_-</c:formatCode>
                <c:ptCount val="5"/>
                <c:pt idx="0">
                  <c:v>78703</c:v>
                </c:pt>
                <c:pt idx="1">
                  <c:v>95972</c:v>
                </c:pt>
                <c:pt idx="2">
                  <c:v>91100</c:v>
                </c:pt>
                <c:pt idx="3">
                  <c:v>2526</c:v>
                </c:pt>
                <c:pt idx="4">
                  <c:v>238089</c:v>
                </c:pt>
              </c:numCache>
            </c:numRef>
          </c:val>
          <c:extLst>
            <c:ext xmlns:c16="http://schemas.microsoft.com/office/drawing/2014/chart" uri="{C3380CC4-5D6E-409C-BE32-E72D297353CC}">
              <c16:uniqueId val="{00000014-32C3-4989-8576-EF900D4D7115}"/>
            </c:ext>
          </c:extLst>
        </c:ser>
        <c:ser>
          <c:idx val="1"/>
          <c:order val="1"/>
          <c:tx>
            <c:strRef>
              <c:f>'TỶ TRỌNG SL'!$P$3</c:f>
              <c:strCache>
                <c:ptCount val="1"/>
                <c:pt idx="0">
                  <c:v>SL T05</c:v>
                </c:pt>
              </c:strCache>
            </c:strRef>
          </c:tx>
          <c:spPr>
            <a:ln w="28575">
              <a:solidFill>
                <a:schemeClr val="bg1"/>
              </a:solidFill>
            </a:ln>
          </c:spPr>
          <c:dPt>
            <c:idx val="0"/>
            <c:bubble3D val="0"/>
            <c:spPr>
              <a:solidFill>
                <a:schemeClr val="accent1"/>
              </a:solidFill>
              <a:ln w="28575">
                <a:solidFill>
                  <a:schemeClr val="bg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CAEA-4681-98BC-493D1456A0CB}"/>
              </c:ext>
            </c:extLst>
          </c:dPt>
          <c:dPt>
            <c:idx val="1"/>
            <c:bubble3D val="0"/>
            <c:spPr>
              <a:solidFill>
                <a:schemeClr val="accent2"/>
              </a:solidFill>
              <a:ln w="28575">
                <a:solidFill>
                  <a:schemeClr val="bg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CAEA-4681-98BC-493D1456A0CB}"/>
              </c:ext>
            </c:extLst>
          </c:dPt>
          <c:dPt>
            <c:idx val="2"/>
            <c:bubble3D val="0"/>
            <c:spPr>
              <a:solidFill>
                <a:schemeClr val="accent3"/>
              </a:solidFill>
              <a:ln w="28575">
                <a:solidFill>
                  <a:schemeClr val="bg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CAEA-4681-98BC-493D1456A0CB}"/>
              </c:ext>
            </c:extLst>
          </c:dPt>
          <c:dPt>
            <c:idx val="3"/>
            <c:bubble3D val="0"/>
            <c:spPr>
              <a:solidFill>
                <a:schemeClr val="accent4"/>
              </a:solidFill>
              <a:ln w="28575">
                <a:solidFill>
                  <a:schemeClr val="bg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CAEA-4681-98BC-493D1456A0CB}"/>
              </c:ext>
            </c:extLst>
          </c:dPt>
          <c:dPt>
            <c:idx val="4"/>
            <c:bubble3D val="0"/>
            <c:spPr>
              <a:solidFill>
                <a:schemeClr val="accent6">
                  <a:lumMod val="60000"/>
                  <a:lumOff val="40000"/>
                </a:schemeClr>
              </a:solidFill>
              <a:ln w="28575">
                <a:solidFill>
                  <a:schemeClr val="bg1"/>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CAEA-4681-98BC-493D1456A0CB}"/>
              </c:ext>
            </c:extLst>
          </c:dPt>
          <c:dLbls>
            <c:dLbl>
              <c:idx val="4"/>
              <c:layout>
                <c:manualLayout>
                  <c:x val="0"/>
                  <c:y val="-6.3849765258215965E-2"/>
                </c:manualLayout>
              </c:layout>
              <c:showLegendKey val="0"/>
              <c:showVal val="1"/>
              <c:showCatName val="1"/>
              <c:showSerName val="0"/>
              <c:showPercent val="1"/>
              <c:showBubbleSize val="0"/>
              <c:separator>
</c:separator>
              <c:extLst>
                <c:ext xmlns:c15="http://schemas.microsoft.com/office/drawing/2012/chart" uri="{CE6537A1-D6FC-4f65-9D91-7224C49458BB}">
                  <c15:layout/>
                </c:ext>
                <c:ext xmlns:c16="http://schemas.microsoft.com/office/drawing/2014/chart" uri="{C3380CC4-5D6E-409C-BE32-E72D297353CC}">
                  <c16:uniqueId val="{00000013-CAEA-4681-98BC-493D1456A0CB}"/>
                </c:ext>
              </c:extLst>
            </c:dLbl>
            <c:spPr>
              <a:noFill/>
              <a:ln>
                <a:solidFill>
                  <a:srgbClr val="00206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'TỶ TRỌNG SL'!$N$4:$N$8</c:f>
              <c:strCache>
                <c:ptCount val="5"/>
                <c:pt idx="0">
                  <c:v>A</c:v>
                </c:pt>
                <c:pt idx="1">
                  <c:v>B</c:v>
                </c:pt>
                <c:pt idx="2">
                  <c:v>C</c:v>
                </c:pt>
                <c:pt idx="3">
                  <c:v>D</c:v>
                </c:pt>
                <c:pt idx="4">
                  <c:v>X</c:v>
                </c:pt>
              </c:strCache>
            </c:strRef>
          </c:cat>
          <c:val>
            <c:numRef>
              <c:f>'TỶ TRỌNG SL'!$P$4:$P$8</c:f>
              <c:numCache>
                <c:formatCode>_-* #,##0\ _₫_-;\-* #,##0\ _₫_-;_-* "-"\ _₫_-;_-@_-</c:formatCode>
                <c:ptCount val="5"/>
                <c:pt idx="0">
                  <c:v>76103</c:v>
                </c:pt>
                <c:pt idx="1">
                  <c:v>91734</c:v>
                </c:pt>
                <c:pt idx="2">
                  <c:v>72803</c:v>
                </c:pt>
                <c:pt idx="3">
                  <c:v>0</c:v>
                </c:pt>
                <c:pt idx="4">
                  <c:v>190280</c:v>
                </c:pt>
              </c:numCache>
            </c:numRef>
          </c:val>
          <c:extLst>
            <c:ext xmlns:c16="http://schemas.microsoft.com/office/drawing/2014/chart" uri="{C3380CC4-5D6E-409C-BE32-E72D297353CC}">
              <c16:uniqueId val="{00000015-32C3-4989-8576-EF900D4D7115}"/>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
          <c:y val="1.4074156223429733E-3"/>
          <c:w val="7.5573657163322594E-2"/>
          <c:h val="0.34048729376346626"/>
        </c:manualLayout>
      </c:layout>
      <c:overlay val="0"/>
      <c:spPr>
        <a:noFill/>
        <a:ln>
          <a:solidFill>
            <a:srgbClr val="002060"/>
          </a:solidFill>
        </a:ln>
        <a:effectLst/>
      </c:spPr>
      <c:txPr>
        <a:bodyPr rot="0" spcFirstLastPara="1" vertOverflow="ellipsis" vert="horz" wrap="square" anchor="ctr" anchorCtr="1"/>
        <a:lstStyle/>
        <a:p>
          <a:pPr>
            <a:defRPr sz="11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rgbClr val="CCFFFF"/>
    </a:solidFill>
    <a:ln w="9525" cap="flat" cmpd="sng" algn="ctr">
      <a:solidFill>
        <a:schemeClr val="tx1"/>
      </a:solidFill>
      <a:round/>
    </a:ln>
    <a:effectLst/>
  </c:spPr>
  <c:txPr>
    <a:bodyPr/>
    <a:lstStyle/>
    <a:p>
      <a:pPr>
        <a:defRPr sz="1000">
          <a:solidFill>
            <a:srgbClr val="080808"/>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(DashBoard).xlsm]TỶ TRỌNG SL!PivotTable2</c:name>
    <c:fmtId val="14"/>
  </c:pivotSource>
  <c:chart>
    <c:title>
      <c:tx>
        <c:rich>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r>
              <a:rPr lang="en-US" b="1"/>
              <a:t>THÁNG</a:t>
            </a:r>
            <a:r>
              <a:rPr lang="en-US" b="1" baseline="0"/>
              <a:t> 05</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FFCCFF"/>
          </a:solidFill>
          <a:ln>
            <a:solidFill>
              <a:schemeClr val="tx1"/>
            </a:solidFill>
          </a:ln>
          <a:effectLst/>
        </c:spPr>
        <c:marker>
          <c:symbol val="none"/>
        </c:marker>
        <c:dLbl>
          <c:idx val="0"/>
          <c:spPr>
            <a:noFill/>
            <a:ln>
              <a:solidFill>
                <a:schemeClr val="tx1"/>
              </a:solid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CFF"/>
          </a:solidFill>
          <a:ln>
            <a:solidFill>
              <a:schemeClr val="tx1"/>
            </a:solidFill>
          </a:ln>
          <a:effectLst/>
        </c:spPr>
        <c:marker>
          <c:symbol val="none"/>
        </c:marker>
        <c:dLbl>
          <c:idx val="0"/>
          <c:layout/>
          <c:spPr>
            <a:noFill/>
            <a:ln>
              <a:solidFill>
                <a:srgbClr val="00206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1406138472519628E-2"/>
          <c:y val="0.31402550091074682"/>
          <c:w val="0.93718772305496079"/>
          <c:h val="0.52582877959927132"/>
        </c:manualLayout>
      </c:layout>
      <c:barChart>
        <c:barDir val="col"/>
        <c:grouping val="clustered"/>
        <c:varyColors val="0"/>
        <c:ser>
          <c:idx val="0"/>
          <c:order val="0"/>
          <c:tx>
            <c:strRef>
              <c:f>'TỶ TRỌNG SL'!$B$11</c:f>
              <c:strCache>
                <c:ptCount val="1"/>
                <c:pt idx="0">
                  <c:v>Total</c:v>
                </c:pt>
              </c:strCache>
            </c:strRef>
          </c:tx>
          <c:spPr>
            <a:solidFill>
              <a:srgbClr val="FFCCFF"/>
            </a:solidFill>
            <a:ln>
              <a:solidFill>
                <a:schemeClr val="tx1"/>
              </a:solidFill>
            </a:ln>
            <a:effectLst/>
          </c:spPr>
          <c:invertIfNegative val="0"/>
          <c:dLbls>
            <c:spPr>
              <a:noFill/>
              <a:ln>
                <a:solidFill>
                  <a:srgbClr val="00206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'TỶ TRỌNG SL'!$A$12:$A$16</c:f>
              <c:strCache>
                <c:ptCount val="5"/>
                <c:pt idx="0">
                  <c:v>A</c:v>
                </c:pt>
                <c:pt idx="1">
                  <c:v>B</c:v>
                </c:pt>
                <c:pt idx="2">
                  <c:v>C</c:v>
                </c:pt>
                <c:pt idx="3">
                  <c:v>D</c:v>
                </c:pt>
                <c:pt idx="4">
                  <c:v>X</c:v>
                </c:pt>
              </c:strCache>
            </c:strRef>
          </c:cat>
          <c:val>
            <c:numRef>
              <c:f>'TỶ TRỌNG SL'!$B$12:$B$16</c:f>
              <c:numCache>
                <c:formatCode>_-* #,##0\ _₫_-;\-* #,##0\ _₫_-;_-* "-"\ _₫_-;_-@_-</c:formatCode>
                <c:ptCount val="5"/>
                <c:pt idx="0">
                  <c:v>93</c:v>
                </c:pt>
                <c:pt idx="1">
                  <c:v>328</c:v>
                </c:pt>
                <c:pt idx="2">
                  <c:v>877</c:v>
                </c:pt>
                <c:pt idx="3">
                  <c:v>959</c:v>
                </c:pt>
                <c:pt idx="4">
                  <c:v>5</c:v>
                </c:pt>
              </c:numCache>
            </c:numRef>
          </c:val>
          <c:extLst>
            <c:ext xmlns:c16="http://schemas.microsoft.com/office/drawing/2014/chart" uri="{C3380CC4-5D6E-409C-BE32-E72D297353CC}">
              <c16:uniqueId val="{00000000-3BB6-45F1-B25D-543F66C1C9AC}"/>
            </c:ext>
          </c:extLst>
        </c:ser>
        <c:dLbls>
          <c:showLegendKey val="0"/>
          <c:showVal val="0"/>
          <c:showCatName val="0"/>
          <c:showSerName val="0"/>
          <c:showPercent val="0"/>
          <c:showBubbleSize val="0"/>
        </c:dLbls>
        <c:gapWidth val="50"/>
        <c:axId val="482640352"/>
        <c:axId val="482642432"/>
      </c:barChart>
      <c:catAx>
        <c:axId val="482640352"/>
        <c:scaling>
          <c:orientation val="minMax"/>
        </c:scaling>
        <c:delete val="0"/>
        <c:axPos val="b"/>
        <c:majorGridlines>
          <c:spPr>
            <a:ln w="6350" cap="flat" cmpd="sng" algn="ctr">
              <a:solidFill>
                <a:schemeClr val="accent2">
                  <a:lumMod val="75000"/>
                </a:schemeClr>
              </a:solidFill>
              <a:prstDash val="solid"/>
              <a:miter lim="800000"/>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482642432"/>
        <c:crosses val="autoZero"/>
        <c:auto val="1"/>
        <c:lblAlgn val="ctr"/>
        <c:lblOffset val="100"/>
        <c:noMultiLvlLbl val="0"/>
      </c:catAx>
      <c:valAx>
        <c:axId val="482642432"/>
        <c:scaling>
          <c:orientation val="minMax"/>
        </c:scaling>
        <c:delete val="1"/>
        <c:axPos val="l"/>
        <c:numFmt formatCode="_-* #,##0\ _₫_-;\-* #,##0\ _₫_-;_-* &quot;-&quot;\ _₫_-;_-@_-" sourceLinked="1"/>
        <c:majorTickMark val="none"/>
        <c:minorTickMark val="none"/>
        <c:tickLblPos val="nextTo"/>
        <c:crossAx val="482640352"/>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(DashBoard).xlsm]Sheet3!PivotTable4</c:name>
    <c:fmtId val="2"/>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b="1"/>
              <a:t>THÁNG</a:t>
            </a:r>
            <a:r>
              <a:rPr lang="en-US" b="1" baseline="0"/>
              <a:t> 04</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CFF"/>
          </a:solidFill>
          <a:ln>
            <a:solidFill>
              <a:sysClr val="windowText" lastClr="000000"/>
            </a:solidFill>
          </a:ln>
          <a:effectLst/>
        </c:spPr>
        <c:marker>
          <c:symbol val="none"/>
        </c:marker>
      </c:pivotFmt>
      <c:pivotFmt>
        <c:idx val="13"/>
        <c:spPr>
          <a:solidFill>
            <a:srgbClr val="FFCCFF"/>
          </a:solidFill>
          <a:ln>
            <a:solidFill>
              <a:schemeClr val="tx1"/>
            </a:solidFill>
          </a:ln>
          <a:effectLst/>
        </c:spPr>
        <c:marker>
          <c:symbol val="none"/>
        </c:marker>
        <c:dLbl>
          <c:idx val="0"/>
          <c:layout/>
          <c:spPr>
            <a:noFill/>
            <a:ln>
              <a:solidFill>
                <a:srgbClr val="00206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1406138472519628E-2"/>
          <c:y val="0.31893939393939397"/>
          <c:w val="0.93718772305496079"/>
          <c:h val="0.50142627057981393"/>
        </c:manualLayout>
      </c:layout>
      <c:barChart>
        <c:barDir val="col"/>
        <c:grouping val="clustered"/>
        <c:varyColors val="0"/>
        <c:ser>
          <c:idx val="0"/>
          <c:order val="0"/>
          <c:tx>
            <c:strRef>
              <c:f>Sheet3!$B$1</c:f>
              <c:strCache>
                <c:ptCount val="1"/>
                <c:pt idx="0">
                  <c:v>Total</c:v>
                </c:pt>
              </c:strCache>
            </c:strRef>
          </c:tx>
          <c:spPr>
            <a:solidFill>
              <a:srgbClr val="FFCCFF"/>
            </a:solidFill>
            <a:ln>
              <a:solidFill>
                <a:schemeClr val="tx1"/>
              </a:solidFill>
            </a:ln>
            <a:effectLst/>
          </c:spPr>
          <c:invertIfNegative val="0"/>
          <c:dLbls>
            <c:spPr>
              <a:noFill/>
              <a:ln>
                <a:solidFill>
                  <a:srgbClr val="00206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Sheet3!$A$2:$A$7</c:f>
              <c:strCache>
                <c:ptCount val="5"/>
                <c:pt idx="0">
                  <c:v>A</c:v>
                </c:pt>
                <c:pt idx="1">
                  <c:v>B</c:v>
                </c:pt>
                <c:pt idx="2">
                  <c:v>C</c:v>
                </c:pt>
                <c:pt idx="3">
                  <c:v>D</c:v>
                </c:pt>
                <c:pt idx="4">
                  <c:v>X</c:v>
                </c:pt>
              </c:strCache>
            </c:strRef>
          </c:cat>
          <c:val>
            <c:numRef>
              <c:f>Sheet3!$B$2:$B$7</c:f>
              <c:numCache>
                <c:formatCode>General</c:formatCode>
                <c:ptCount val="5"/>
                <c:pt idx="0">
                  <c:v>131</c:v>
                </c:pt>
                <c:pt idx="1">
                  <c:v>360</c:v>
                </c:pt>
                <c:pt idx="2">
                  <c:v>792</c:v>
                </c:pt>
                <c:pt idx="3">
                  <c:v>974</c:v>
                </c:pt>
                <c:pt idx="4">
                  <c:v>5</c:v>
                </c:pt>
              </c:numCache>
            </c:numRef>
          </c:val>
          <c:extLst>
            <c:ext xmlns:c16="http://schemas.microsoft.com/office/drawing/2014/chart" uri="{C3380CC4-5D6E-409C-BE32-E72D297353CC}">
              <c16:uniqueId val="{00000000-193A-48AB-927A-E7B0C9B206A8}"/>
            </c:ext>
          </c:extLst>
        </c:ser>
        <c:dLbls>
          <c:showLegendKey val="0"/>
          <c:showVal val="0"/>
          <c:showCatName val="0"/>
          <c:showSerName val="0"/>
          <c:showPercent val="0"/>
          <c:showBubbleSize val="0"/>
        </c:dLbls>
        <c:gapWidth val="50"/>
        <c:axId val="482612704"/>
        <c:axId val="482620192"/>
      </c:barChart>
      <c:catAx>
        <c:axId val="482612704"/>
        <c:scaling>
          <c:orientation val="minMax"/>
        </c:scaling>
        <c:delete val="0"/>
        <c:axPos val="b"/>
        <c:majorGridlines>
          <c:spPr>
            <a:ln w="6350" cap="flat" cmpd="sng" algn="ctr">
              <a:solidFill>
                <a:schemeClr val="accent2">
                  <a:lumMod val="75000"/>
                </a:schemeClr>
              </a:solidFill>
              <a:prstDash val="solid"/>
              <a:miter lim="800000"/>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82620192"/>
        <c:crosses val="autoZero"/>
        <c:auto val="1"/>
        <c:lblAlgn val="ctr"/>
        <c:lblOffset val="100"/>
        <c:noMultiLvlLbl val="0"/>
      </c:catAx>
      <c:valAx>
        <c:axId val="482620192"/>
        <c:scaling>
          <c:orientation val="minMax"/>
        </c:scaling>
        <c:delete val="1"/>
        <c:axPos val="l"/>
        <c:numFmt formatCode="General" sourceLinked="1"/>
        <c:majorTickMark val="none"/>
        <c:minorTickMark val="none"/>
        <c:tickLblPos val="nextTo"/>
        <c:crossAx val="482612704"/>
        <c:crosses val="autoZero"/>
        <c:crossBetween val="between"/>
      </c:valAx>
      <c:spPr>
        <a:noFill/>
        <a:ln>
          <a:noFill/>
        </a:ln>
        <a:effectLst/>
      </c:spPr>
    </c:plotArea>
    <c:plotVisOnly val="1"/>
    <c:dispBlanksAs val="gap"/>
    <c:showDLblsOverMax val="0"/>
  </c:chart>
  <c:spPr>
    <a:solidFill>
      <a:srgbClr val="CCFFFF"/>
    </a:solidFill>
    <a:ln w="9525" cap="flat" cmpd="sng" algn="ctr">
      <a:solidFill>
        <a:schemeClr val="tx1"/>
      </a:solidFill>
      <a:round/>
    </a:ln>
    <a:effectLst/>
  </c:spPr>
  <c:txPr>
    <a:bodyPr/>
    <a:lstStyle/>
    <a:p>
      <a:pPr>
        <a:defRPr>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(DashBoard).xlsm]KH - SL!PivotTable3</c:name>
    <c:fmtId val="0"/>
  </c:pivotSource>
  <c:chart>
    <c:title>
      <c:tx>
        <c:rich>
          <a:bodyPr rot="0" spcFirstLastPara="1" vertOverflow="ellipsis" vert="horz" wrap="square" anchor="ctr" anchorCtr="1"/>
          <a:lstStyle/>
          <a:p>
            <a:pPr>
              <a:defRPr sz="1400" b="1" i="0" u="none" strike="noStrike" kern="1200" spc="0" baseline="0">
                <a:solidFill>
                  <a:srgbClr val="080808"/>
                </a:solidFill>
                <a:latin typeface="Arial" panose="020B0604020202020204" pitchFamily="34" charset="0"/>
                <a:ea typeface="+mn-ea"/>
                <a:cs typeface="Arial" panose="020B0604020202020204" pitchFamily="34" charset="0"/>
              </a:defRPr>
            </a:pPr>
            <a:r>
              <a:rPr lang="en-US" b="1"/>
              <a:t>KMT - SỐ</a:t>
            </a:r>
            <a:r>
              <a:rPr lang="en-US" b="1" baseline="0"/>
              <a:t> LƯỢNG KH</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80808"/>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lumMod val="60000"/>
              <a:lumOff val="40000"/>
            </a:schemeClr>
          </a:solidFill>
          <a:ln>
            <a:solidFill>
              <a:srgbClr val="0070C0"/>
            </a:solidFill>
          </a:ln>
          <a:effectLst/>
        </c:spPr>
        <c:marker>
          <c:symbol val="none"/>
        </c:marker>
        <c:dLbl>
          <c:idx val="0"/>
          <c:spPr>
            <a:solidFill>
              <a:schemeClr val="accent2">
                <a:lumMod val="40000"/>
                <a:lumOff val="60000"/>
              </a:schemeClr>
            </a:solidFill>
            <a:ln>
              <a:solidFill>
                <a:srgbClr val="FF0000"/>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bar"/>
        <c:grouping val="clustered"/>
        <c:varyColors val="0"/>
        <c:ser>
          <c:idx val="0"/>
          <c:order val="0"/>
          <c:tx>
            <c:strRef>
              <c:f>'KH - SL'!$B$3</c:f>
              <c:strCache>
                <c:ptCount val="1"/>
                <c:pt idx="0">
                  <c:v>Total</c:v>
                </c:pt>
              </c:strCache>
            </c:strRef>
          </c:tx>
          <c:spPr>
            <a:solidFill>
              <a:schemeClr val="accent1"/>
            </a:solidFill>
            <a:ln>
              <a:noFill/>
            </a:ln>
            <a:effectLst/>
          </c:spPr>
          <c:invertIfNegative val="0"/>
          <c:cat>
            <c:multiLvlStrRef>
              <c:f>'KH - SL'!$A$4:$A$30</c:f>
              <c:multiLvlStrCache>
                <c:ptCount val="13"/>
                <c:lvl>
                  <c:pt idx="0">
                    <c:v>MT</c:v>
                  </c:pt>
                  <c:pt idx="1">
                    <c:v>MD</c:v>
                  </c:pt>
                  <c:pt idx="2">
                    <c:v>DN2</c:v>
                  </c:pt>
                  <c:pt idx="3">
                    <c:v>DN1</c:v>
                  </c:pt>
                  <c:pt idx="4">
                    <c:v>BD2</c:v>
                  </c:pt>
                  <c:pt idx="5">
                    <c:v>BD1</c:v>
                  </c:pt>
                  <c:pt idx="6">
                    <c:v>SG4</c:v>
                  </c:pt>
                  <c:pt idx="7">
                    <c:v>SG3.2</c:v>
                  </c:pt>
                  <c:pt idx="8">
                    <c:v>SG3.1</c:v>
                  </c:pt>
                  <c:pt idx="9">
                    <c:v>SG2.2</c:v>
                  </c:pt>
                  <c:pt idx="10">
                    <c:v>SG2.1</c:v>
                  </c:pt>
                  <c:pt idx="11">
                    <c:v>SG1.2</c:v>
                  </c:pt>
                  <c:pt idx="12">
                    <c:v>SG1.1</c:v>
                  </c:pt>
                </c:lvl>
                <c:lvl>
                  <c:pt idx="0">
                    <c:v>1</c:v>
                  </c:pt>
                  <c:pt idx="1">
                    <c:v>2</c:v>
                  </c:pt>
                  <c:pt idx="2">
                    <c:v>3</c:v>
                  </c:pt>
                  <c:pt idx="3">
                    <c:v>4</c:v>
                  </c:pt>
                  <c:pt idx="4">
                    <c:v>5</c:v>
                  </c:pt>
                  <c:pt idx="5">
                    <c:v>6</c:v>
                  </c:pt>
                  <c:pt idx="6">
                    <c:v>7</c:v>
                  </c:pt>
                  <c:pt idx="7">
                    <c:v>8</c:v>
                  </c:pt>
                  <c:pt idx="8">
                    <c:v>9</c:v>
                  </c:pt>
                  <c:pt idx="9">
                    <c:v>10</c:v>
                  </c:pt>
                  <c:pt idx="10">
                    <c:v>11</c:v>
                  </c:pt>
                  <c:pt idx="11">
                    <c:v>12</c:v>
                  </c:pt>
                  <c:pt idx="12">
                    <c:v>13</c:v>
                  </c:pt>
                </c:lvl>
              </c:multiLvlStrCache>
            </c:multiLvlStrRef>
          </c:cat>
          <c:val>
            <c:numRef>
              <c:f>'KH - SL'!$B$4:$B$30</c:f>
              <c:numCache>
                <c:formatCode>_-* #,##0\ _₫_-;\-* #,##0\ _₫_-;_-* "-"\ _₫_-;_-@_-</c:formatCode>
                <c:ptCount val="13"/>
                <c:pt idx="0">
                  <c:v>171</c:v>
                </c:pt>
                <c:pt idx="1">
                  <c:v>300</c:v>
                </c:pt>
                <c:pt idx="2">
                  <c:v>3</c:v>
                </c:pt>
                <c:pt idx="3">
                  <c:v>46</c:v>
                </c:pt>
                <c:pt idx="4">
                  <c:v>209</c:v>
                </c:pt>
                <c:pt idx="5">
                  <c:v>53</c:v>
                </c:pt>
                <c:pt idx="6">
                  <c:v>21</c:v>
                </c:pt>
                <c:pt idx="7">
                  <c:v>245</c:v>
                </c:pt>
                <c:pt idx="8">
                  <c:v>242</c:v>
                </c:pt>
                <c:pt idx="9">
                  <c:v>322</c:v>
                </c:pt>
                <c:pt idx="10">
                  <c:v>237</c:v>
                </c:pt>
                <c:pt idx="11">
                  <c:v>199</c:v>
                </c:pt>
                <c:pt idx="12">
                  <c:v>214</c:v>
                </c:pt>
              </c:numCache>
            </c:numRef>
          </c:val>
          <c:extLst>
            <c:ext xmlns:c16="http://schemas.microsoft.com/office/drawing/2014/chart" uri="{C3380CC4-5D6E-409C-BE32-E72D297353CC}">
              <c16:uniqueId val="{00000000-ECC7-4AF9-9104-5FA74DD04291}"/>
            </c:ext>
          </c:extLst>
        </c:ser>
        <c:dLbls>
          <c:showLegendKey val="0"/>
          <c:showVal val="0"/>
          <c:showCatName val="0"/>
          <c:showSerName val="0"/>
          <c:showPercent val="0"/>
          <c:showBubbleSize val="0"/>
        </c:dLbls>
        <c:gapWidth val="20"/>
        <c:axId val="1299168240"/>
        <c:axId val="1299160336"/>
      </c:barChart>
      <c:catAx>
        <c:axId val="1299168240"/>
        <c:scaling>
          <c:orientation val="minMax"/>
        </c:scaling>
        <c:delete val="0"/>
        <c:axPos val="l"/>
        <c:numFmt formatCode="General" sourceLinked="1"/>
        <c:majorTickMark val="none"/>
        <c:minorTickMark val="none"/>
        <c:tickLblPos val="nextTo"/>
        <c:spPr>
          <a:noFill/>
          <a:ln w="9525" cap="flat" cmpd="sng" algn="ctr">
            <a:solidFill>
              <a:srgbClr val="080808"/>
            </a:solidFill>
            <a:round/>
          </a:ln>
          <a:effectLst/>
        </c:spPr>
        <c:txPr>
          <a:bodyPr rot="-60000000" spcFirstLastPara="1" vertOverflow="ellipsis" vert="horz" wrap="square" anchor="ctr" anchorCtr="1"/>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crossAx val="1299160336"/>
        <c:crosses val="autoZero"/>
        <c:auto val="1"/>
        <c:lblAlgn val="ctr"/>
        <c:lblOffset val="100"/>
        <c:noMultiLvlLbl val="0"/>
      </c:catAx>
      <c:valAx>
        <c:axId val="1299160336"/>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crossAx val="1299168240"/>
        <c:crosses val="autoZero"/>
        <c:crossBetween val="between"/>
      </c:valAx>
      <c:spPr>
        <a:noFill/>
        <a:ln>
          <a:noFill/>
        </a:ln>
        <a:effectLst/>
      </c:spPr>
    </c:plotArea>
    <c:plotVisOnly val="1"/>
    <c:dispBlanksAs val="gap"/>
    <c:showDLblsOverMax val="0"/>
  </c:chart>
  <c:spPr>
    <a:solidFill>
      <a:schemeClr val="bg1"/>
    </a:solidFill>
    <a:ln w="9525" cap="flat" cmpd="sng" algn="ctr">
      <a:solidFill>
        <a:srgbClr val="080808"/>
      </a:solidFill>
      <a:round/>
    </a:ln>
    <a:effectLst/>
  </c:spPr>
  <c:txPr>
    <a:bodyPr/>
    <a:lstStyle/>
    <a:p>
      <a:pPr>
        <a:defRPr>
          <a:solidFill>
            <a:srgbClr val="080808"/>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(DashBoard).xlsm]KH - SL!PivotTable4</c:name>
    <c:fmtId val="1"/>
  </c:pivotSource>
  <c:chart>
    <c:title>
      <c:tx>
        <c:rich>
          <a:bodyPr rot="0" spcFirstLastPara="1" vertOverflow="ellipsis" vert="horz" wrap="square" anchor="ctr" anchorCtr="1"/>
          <a:lstStyle/>
          <a:p>
            <a:pPr>
              <a:defRPr sz="1400" b="1" i="0" u="none" strike="noStrike" kern="1200" spc="0" baseline="0">
                <a:solidFill>
                  <a:srgbClr val="080808"/>
                </a:solidFill>
                <a:latin typeface="Arial" panose="020B0604020202020204" pitchFamily="34" charset="0"/>
                <a:ea typeface="+mn-ea"/>
                <a:cs typeface="Arial" panose="020B0604020202020204" pitchFamily="34" charset="0"/>
              </a:defRPr>
            </a:pPr>
            <a:r>
              <a:rPr lang="en-US" b="1"/>
              <a:t>KMH - SẢN</a:t>
            </a:r>
            <a:r>
              <a:rPr lang="en-US" b="1" baseline="0"/>
              <a:t> LƯỢNG TƯƠNG ỨNG</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80808"/>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6">
              <a:lumMod val="40000"/>
              <a:lumOff val="60000"/>
            </a:schemeClr>
          </a:solidFill>
          <a:ln>
            <a:solidFill>
              <a:srgbClr val="0070C0"/>
            </a:solidFill>
          </a:ln>
          <a:effectLst/>
        </c:spPr>
        <c:marker>
          <c:symbol val="none"/>
        </c:marker>
        <c:dLbl>
          <c:idx val="0"/>
          <c:spPr>
            <a:solidFill>
              <a:schemeClr val="accent2">
                <a:lumMod val="40000"/>
                <a:lumOff val="60000"/>
              </a:schemeClr>
            </a:solidFill>
            <a:ln>
              <a:solidFill>
                <a:srgbClr val="FF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'KH - SL'!$B$33</c:f>
              <c:strCache>
                <c:ptCount val="1"/>
                <c:pt idx="0">
                  <c:v>Total</c:v>
                </c:pt>
              </c:strCache>
            </c:strRef>
          </c:tx>
          <c:spPr>
            <a:solidFill>
              <a:schemeClr val="accent6">
                <a:lumMod val="40000"/>
                <a:lumOff val="60000"/>
              </a:schemeClr>
            </a:solidFill>
            <a:ln>
              <a:solidFill>
                <a:srgbClr val="0070C0"/>
              </a:solidFill>
            </a:ln>
            <a:effectLst/>
          </c:spPr>
          <c:invertIfNegative val="0"/>
          <c:dLbls>
            <c:spPr>
              <a:solidFill>
                <a:schemeClr val="accent2">
                  <a:lumMod val="40000"/>
                  <a:lumOff val="60000"/>
                </a:schemeClr>
              </a:solidFill>
              <a:ln>
                <a:solidFill>
                  <a:srgbClr val="FF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'KH - SL'!$A$34:$A$60</c:f>
              <c:multiLvlStrCache>
                <c:ptCount val="13"/>
                <c:lvl>
                  <c:pt idx="0">
                    <c:v>MT</c:v>
                  </c:pt>
                  <c:pt idx="1">
                    <c:v>MD</c:v>
                  </c:pt>
                  <c:pt idx="2">
                    <c:v>DN2</c:v>
                  </c:pt>
                  <c:pt idx="3">
                    <c:v>DN1</c:v>
                  </c:pt>
                  <c:pt idx="4">
                    <c:v>BD2</c:v>
                  </c:pt>
                  <c:pt idx="5">
                    <c:v>BD1</c:v>
                  </c:pt>
                  <c:pt idx="6">
                    <c:v>SG4</c:v>
                  </c:pt>
                  <c:pt idx="7">
                    <c:v>SG3.2</c:v>
                  </c:pt>
                  <c:pt idx="8">
                    <c:v>SG3.1</c:v>
                  </c:pt>
                  <c:pt idx="9">
                    <c:v>SG2.2</c:v>
                  </c:pt>
                  <c:pt idx="10">
                    <c:v>SG2.1</c:v>
                  </c:pt>
                  <c:pt idx="11">
                    <c:v>SG1.2</c:v>
                  </c:pt>
                  <c:pt idx="12">
                    <c:v>SG1.1</c:v>
                  </c:pt>
                </c:lvl>
                <c:lvl>
                  <c:pt idx="0">
                    <c:v>1</c:v>
                  </c:pt>
                  <c:pt idx="1">
                    <c:v>2</c:v>
                  </c:pt>
                  <c:pt idx="2">
                    <c:v>3</c:v>
                  </c:pt>
                  <c:pt idx="3">
                    <c:v>4</c:v>
                  </c:pt>
                  <c:pt idx="4">
                    <c:v>5</c:v>
                  </c:pt>
                  <c:pt idx="5">
                    <c:v>6</c:v>
                  </c:pt>
                  <c:pt idx="6">
                    <c:v>7</c:v>
                  </c:pt>
                  <c:pt idx="7">
                    <c:v>8</c:v>
                  </c:pt>
                  <c:pt idx="8">
                    <c:v>9</c:v>
                  </c:pt>
                  <c:pt idx="9">
                    <c:v>10</c:v>
                  </c:pt>
                  <c:pt idx="10">
                    <c:v>11</c:v>
                  </c:pt>
                  <c:pt idx="11">
                    <c:v>12</c:v>
                  </c:pt>
                  <c:pt idx="12">
                    <c:v>13</c:v>
                  </c:pt>
                </c:lvl>
              </c:multiLvlStrCache>
            </c:multiLvlStrRef>
          </c:cat>
          <c:val>
            <c:numRef>
              <c:f>'KH - SL'!$B$34:$B$60</c:f>
              <c:numCache>
                <c:formatCode>_-* #,##0\ _₫_-;\-* #,##0\ _₫_-;_-* "-"\ _₫_-;_-@_-</c:formatCode>
                <c:ptCount val="13"/>
                <c:pt idx="0">
                  <c:v>118226</c:v>
                </c:pt>
                <c:pt idx="1">
                  <c:v>125075</c:v>
                </c:pt>
                <c:pt idx="2">
                  <c:v>382</c:v>
                </c:pt>
                <c:pt idx="3">
                  <c:v>6490</c:v>
                </c:pt>
                <c:pt idx="4">
                  <c:v>14114</c:v>
                </c:pt>
                <c:pt idx="5">
                  <c:v>5012</c:v>
                </c:pt>
                <c:pt idx="6">
                  <c:v>713</c:v>
                </c:pt>
                <c:pt idx="7">
                  <c:v>18013</c:v>
                </c:pt>
                <c:pt idx="8">
                  <c:v>63774</c:v>
                </c:pt>
                <c:pt idx="9">
                  <c:v>26288</c:v>
                </c:pt>
                <c:pt idx="10">
                  <c:v>19674</c:v>
                </c:pt>
                <c:pt idx="11">
                  <c:v>19729</c:v>
                </c:pt>
                <c:pt idx="12">
                  <c:v>13430</c:v>
                </c:pt>
              </c:numCache>
            </c:numRef>
          </c:val>
          <c:extLst>
            <c:ext xmlns:c16="http://schemas.microsoft.com/office/drawing/2014/chart" uri="{C3380CC4-5D6E-409C-BE32-E72D297353CC}">
              <c16:uniqueId val="{00000000-D09E-48E1-AD36-CF56C60E8C1A}"/>
            </c:ext>
          </c:extLst>
        </c:ser>
        <c:dLbls>
          <c:showLegendKey val="0"/>
          <c:showVal val="0"/>
          <c:showCatName val="0"/>
          <c:showSerName val="0"/>
          <c:showPercent val="0"/>
          <c:showBubbleSize val="0"/>
        </c:dLbls>
        <c:gapWidth val="20"/>
        <c:axId val="1299163664"/>
        <c:axId val="1299167408"/>
      </c:barChart>
      <c:catAx>
        <c:axId val="1299163664"/>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crossAx val="1299167408"/>
        <c:crosses val="autoZero"/>
        <c:auto val="1"/>
        <c:lblAlgn val="ctr"/>
        <c:lblOffset val="100"/>
        <c:noMultiLvlLbl val="0"/>
      </c:catAx>
      <c:valAx>
        <c:axId val="1299167408"/>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crossAx val="1299163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rgbClr val="080808"/>
      </a:solidFill>
      <a:round/>
    </a:ln>
    <a:effectLst/>
  </c:spPr>
  <c:txPr>
    <a:bodyPr/>
    <a:lstStyle/>
    <a:p>
      <a:pPr>
        <a:defRPr>
          <a:solidFill>
            <a:srgbClr val="080808"/>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(DashBoard).xlsm]SL T04+T05!PivotTable3</c:name>
    <c:fmtId val="4"/>
  </c:pivotSource>
  <c:chart>
    <c:autoTitleDeleted val="0"/>
    <c:pivotFmts>
      <c:pivotFmt>
        <c:idx val="0"/>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'SL T04+T05'!$C$3</c:f>
              <c:strCache>
                <c:ptCount val="1"/>
                <c:pt idx="0">
                  <c:v>SL T05</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FA98-4CE2-A981-7E3D1A808815}"/>
              </c:ext>
            </c:extLst>
          </c:dPt>
          <c:dPt>
            <c:idx val="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FA98-4CE2-A981-7E3D1A808815}"/>
              </c:ext>
            </c:extLst>
          </c:dPt>
          <c:dPt>
            <c:idx val="1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2-FA98-4CE2-A981-7E3D1A808815}"/>
              </c:ext>
            </c:extLst>
          </c:dPt>
          <c:dPt>
            <c:idx val="1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3-FA98-4CE2-A981-7E3D1A808815}"/>
              </c:ext>
            </c:extLst>
          </c:dPt>
          <c:dPt>
            <c:idx val="1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4-FA98-4CE2-A981-7E3D1A808815}"/>
              </c:ext>
            </c:extLst>
          </c:dPt>
          <c:cat>
            <c:multiLvlStrRef>
              <c:f>'SL T04+T05'!$A$4:$B$16</c:f>
              <c:multiLvlStrCache>
                <c:ptCount val="13"/>
                <c:lvl>
                  <c:pt idx="0">
                    <c:v>SG1.1</c:v>
                  </c:pt>
                  <c:pt idx="1">
                    <c:v>SG1.2</c:v>
                  </c:pt>
                  <c:pt idx="2">
                    <c:v>SG2.1</c:v>
                  </c:pt>
                  <c:pt idx="3">
                    <c:v>SG2.2</c:v>
                  </c:pt>
                  <c:pt idx="4">
                    <c:v>SG3.1</c:v>
                  </c:pt>
                  <c:pt idx="5">
                    <c:v>SG3.2</c:v>
                  </c:pt>
                  <c:pt idx="6">
                    <c:v>SG4</c:v>
                  </c:pt>
                  <c:pt idx="7">
                    <c:v>BD1</c:v>
                  </c:pt>
                  <c:pt idx="8">
                    <c:v>BD2</c:v>
                  </c:pt>
                  <c:pt idx="9">
                    <c:v>DN1</c:v>
                  </c:pt>
                  <c:pt idx="10">
                    <c:v>DN2</c:v>
                  </c:pt>
                  <c:pt idx="11">
                    <c:v>MD</c:v>
                  </c:pt>
                  <c:pt idx="12">
                    <c:v>MT</c:v>
                  </c:pt>
                </c:lvl>
                <c:lvl>
                  <c:pt idx="0">
                    <c:v>13</c:v>
                  </c:pt>
                  <c:pt idx="1">
                    <c:v>12</c:v>
                  </c:pt>
                  <c:pt idx="2">
                    <c:v>11</c:v>
                  </c:pt>
                  <c:pt idx="3">
                    <c:v>10</c:v>
                  </c:pt>
                  <c:pt idx="4">
                    <c:v>9</c:v>
                  </c:pt>
                  <c:pt idx="5">
                    <c:v>8</c:v>
                  </c:pt>
                  <c:pt idx="6">
                    <c:v>7</c:v>
                  </c:pt>
                  <c:pt idx="7">
                    <c:v>6</c:v>
                  </c:pt>
                  <c:pt idx="8">
                    <c:v>5</c:v>
                  </c:pt>
                  <c:pt idx="9">
                    <c:v>4</c:v>
                  </c:pt>
                  <c:pt idx="10">
                    <c:v>3</c:v>
                  </c:pt>
                  <c:pt idx="11">
                    <c:v>2</c:v>
                  </c:pt>
                  <c:pt idx="12">
                    <c:v>1</c:v>
                  </c:pt>
                </c:lvl>
              </c:multiLvlStrCache>
            </c:multiLvlStrRef>
          </c:cat>
          <c:val>
            <c:numRef>
              <c:f>'SL T04+T05'!$C$4:$C$16</c:f>
              <c:numCache>
                <c:formatCode>_-* #,##0\ _₫_-;\-* #,##0\ _₫_-;_-* "-"\ _₫_-;_-@_-</c:formatCode>
                <c:ptCount val="13"/>
                <c:pt idx="0">
                  <c:v>13430</c:v>
                </c:pt>
                <c:pt idx="1">
                  <c:v>19729</c:v>
                </c:pt>
                <c:pt idx="2">
                  <c:v>19674</c:v>
                </c:pt>
                <c:pt idx="3">
                  <c:v>26288</c:v>
                </c:pt>
                <c:pt idx="4">
                  <c:v>63774</c:v>
                </c:pt>
                <c:pt idx="5">
                  <c:v>18013</c:v>
                </c:pt>
                <c:pt idx="6">
                  <c:v>713</c:v>
                </c:pt>
                <c:pt idx="7">
                  <c:v>5012</c:v>
                </c:pt>
                <c:pt idx="8">
                  <c:v>14114</c:v>
                </c:pt>
                <c:pt idx="9">
                  <c:v>6490</c:v>
                </c:pt>
                <c:pt idx="10">
                  <c:v>382</c:v>
                </c:pt>
                <c:pt idx="11">
                  <c:v>125075</c:v>
                </c:pt>
                <c:pt idx="12">
                  <c:v>118226</c:v>
                </c:pt>
              </c:numCache>
            </c:numRef>
          </c:val>
          <c:smooth val="0"/>
          <c:extLst>
            <c:ext xmlns:c16="http://schemas.microsoft.com/office/drawing/2014/chart" uri="{C3380CC4-5D6E-409C-BE32-E72D297353CC}">
              <c16:uniqueId val="{00000006-0D18-48D8-A17C-3E6290AA2F9A}"/>
            </c:ext>
          </c:extLst>
        </c:ser>
        <c:ser>
          <c:idx val="1"/>
          <c:order val="1"/>
          <c:tx>
            <c:strRef>
              <c:f>'SL T04+T05'!$D$3</c:f>
              <c:strCache>
                <c:ptCount val="1"/>
                <c:pt idx="0">
                  <c:v>SL T04</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4"/>
            <c:marker>
              <c:symbol val="circle"/>
              <c:size val="5"/>
              <c:spPr>
                <a:solidFill>
                  <a:schemeClr val="accent2"/>
                </a:solidFill>
                <a:ln w="9525">
                  <a:solidFill>
                    <a:schemeClr val="accent2"/>
                  </a:solidFill>
                </a:ln>
                <a:effectLst/>
              </c:spPr>
            </c:marker>
            <c:bubble3D val="0"/>
            <c:extLst>
              <c:ext xmlns:c16="http://schemas.microsoft.com/office/drawing/2014/chart" uri="{C3380CC4-5D6E-409C-BE32-E72D297353CC}">
                <c16:uniqueId val="{00000005-FA98-4CE2-A981-7E3D1A808815}"/>
              </c:ext>
            </c:extLst>
          </c:dPt>
          <c:cat>
            <c:multiLvlStrRef>
              <c:f>'SL T04+T05'!$A$4:$B$16</c:f>
              <c:multiLvlStrCache>
                <c:ptCount val="13"/>
                <c:lvl>
                  <c:pt idx="0">
                    <c:v>SG1.1</c:v>
                  </c:pt>
                  <c:pt idx="1">
                    <c:v>SG1.2</c:v>
                  </c:pt>
                  <c:pt idx="2">
                    <c:v>SG2.1</c:v>
                  </c:pt>
                  <c:pt idx="3">
                    <c:v>SG2.2</c:v>
                  </c:pt>
                  <c:pt idx="4">
                    <c:v>SG3.1</c:v>
                  </c:pt>
                  <c:pt idx="5">
                    <c:v>SG3.2</c:v>
                  </c:pt>
                  <c:pt idx="6">
                    <c:v>SG4</c:v>
                  </c:pt>
                  <c:pt idx="7">
                    <c:v>BD1</c:v>
                  </c:pt>
                  <c:pt idx="8">
                    <c:v>BD2</c:v>
                  </c:pt>
                  <c:pt idx="9">
                    <c:v>DN1</c:v>
                  </c:pt>
                  <c:pt idx="10">
                    <c:v>DN2</c:v>
                  </c:pt>
                  <c:pt idx="11">
                    <c:v>MD</c:v>
                  </c:pt>
                  <c:pt idx="12">
                    <c:v>MT</c:v>
                  </c:pt>
                </c:lvl>
                <c:lvl>
                  <c:pt idx="0">
                    <c:v>13</c:v>
                  </c:pt>
                  <c:pt idx="1">
                    <c:v>12</c:v>
                  </c:pt>
                  <c:pt idx="2">
                    <c:v>11</c:v>
                  </c:pt>
                  <c:pt idx="3">
                    <c:v>10</c:v>
                  </c:pt>
                  <c:pt idx="4">
                    <c:v>9</c:v>
                  </c:pt>
                  <c:pt idx="5">
                    <c:v>8</c:v>
                  </c:pt>
                  <c:pt idx="6">
                    <c:v>7</c:v>
                  </c:pt>
                  <c:pt idx="7">
                    <c:v>6</c:v>
                  </c:pt>
                  <c:pt idx="8">
                    <c:v>5</c:v>
                  </c:pt>
                  <c:pt idx="9">
                    <c:v>4</c:v>
                  </c:pt>
                  <c:pt idx="10">
                    <c:v>3</c:v>
                  </c:pt>
                  <c:pt idx="11">
                    <c:v>2</c:v>
                  </c:pt>
                  <c:pt idx="12">
                    <c:v>1</c:v>
                  </c:pt>
                </c:lvl>
              </c:multiLvlStrCache>
            </c:multiLvlStrRef>
          </c:cat>
          <c:val>
            <c:numRef>
              <c:f>'SL T04+T05'!$D$4:$D$16</c:f>
              <c:numCache>
                <c:formatCode>_-* #,##0\ _₫_-;\-* #,##0\ _₫_-;_-* "-"\ _₫_-;_-@_-</c:formatCode>
                <c:ptCount val="13"/>
                <c:pt idx="0">
                  <c:v>14201</c:v>
                </c:pt>
                <c:pt idx="1">
                  <c:v>23064</c:v>
                </c:pt>
                <c:pt idx="2">
                  <c:v>20724</c:v>
                </c:pt>
                <c:pt idx="3">
                  <c:v>31514</c:v>
                </c:pt>
                <c:pt idx="4">
                  <c:v>82348</c:v>
                </c:pt>
                <c:pt idx="5">
                  <c:v>17902</c:v>
                </c:pt>
                <c:pt idx="6">
                  <c:v>526</c:v>
                </c:pt>
                <c:pt idx="7">
                  <c:v>5255</c:v>
                </c:pt>
                <c:pt idx="8">
                  <c:v>16422</c:v>
                </c:pt>
                <c:pt idx="9">
                  <c:v>5262</c:v>
                </c:pt>
                <c:pt idx="10">
                  <c:v>450</c:v>
                </c:pt>
                <c:pt idx="11">
                  <c:v>153313</c:v>
                </c:pt>
                <c:pt idx="12">
                  <c:v>135409</c:v>
                </c:pt>
              </c:numCache>
            </c:numRef>
          </c:val>
          <c:smooth val="0"/>
          <c:extLst>
            <c:ext xmlns:c16="http://schemas.microsoft.com/office/drawing/2014/chart" uri="{C3380CC4-5D6E-409C-BE32-E72D297353CC}">
              <c16:uniqueId val="{00000007-0D18-48D8-A17C-3E6290AA2F9A}"/>
            </c:ext>
          </c:extLst>
        </c:ser>
        <c:dLbls>
          <c:showLegendKey val="0"/>
          <c:showVal val="0"/>
          <c:showCatName val="0"/>
          <c:showSerName val="0"/>
          <c:showPercent val="0"/>
          <c:showBubbleSize val="0"/>
        </c:dLbls>
        <c:marker val="1"/>
        <c:smooth val="0"/>
        <c:axId val="1297046736"/>
        <c:axId val="1297027184"/>
      </c:lineChart>
      <c:catAx>
        <c:axId val="129704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crossAx val="1297027184"/>
        <c:crosses val="autoZero"/>
        <c:auto val="1"/>
        <c:lblAlgn val="ctr"/>
        <c:lblOffset val="100"/>
        <c:noMultiLvlLbl val="0"/>
      </c:catAx>
      <c:valAx>
        <c:axId val="1297027184"/>
        <c:scaling>
          <c:orientation val="minMax"/>
        </c:scaling>
        <c:delete val="0"/>
        <c:axPos val="l"/>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crossAx val="1297046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080808"/>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rgbClr val="080808"/>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(DashBoard).xlsm]Sheet1!PivotTable1</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manualLayout>
          <c:layoutTarget val="inner"/>
          <c:xMode val="edge"/>
          <c:yMode val="edge"/>
          <c:x val="0.4575870803824027"/>
          <c:y val="7.1019951741713855E-2"/>
          <c:w val="0.4476070168431403"/>
          <c:h val="0.89865064547196127"/>
        </c:manualLayout>
      </c:layout>
      <c:barChart>
        <c:barDir val="bar"/>
        <c:grouping val="clustered"/>
        <c:varyColors val="0"/>
        <c:dLbls>
          <c:showLegendKey val="0"/>
          <c:showVal val="0"/>
          <c:showCatName val="0"/>
          <c:showSerName val="0"/>
          <c:showPercent val="0"/>
          <c:showBubbleSize val="0"/>
        </c:dLbls>
        <c:gapWidth val="0"/>
        <c:overlap val="100"/>
        <c:axId val="294746543"/>
        <c:axId val="294739887"/>
      </c:barChart>
      <c:catAx>
        <c:axId val="294746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294739887"/>
        <c:crosses val="autoZero"/>
        <c:auto val="1"/>
        <c:lblAlgn val="l"/>
        <c:lblOffset val="100"/>
        <c:noMultiLvlLbl val="0"/>
      </c:catAx>
      <c:valAx>
        <c:axId val="294739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294746543"/>
        <c:crosses val="autoZero"/>
        <c:crossBetween val="between"/>
      </c:valAx>
      <c:spPr>
        <a:noFill/>
        <a:ln>
          <a:noFill/>
        </a:ln>
        <a:effectLst/>
      </c:spPr>
    </c:plotArea>
    <c:legend>
      <c:legendPos val="r"/>
      <c:layout>
        <c:manualLayout>
          <c:xMode val="edge"/>
          <c:yMode val="edge"/>
          <c:x val="0.92897351855036503"/>
          <c:y val="0.47026952185299759"/>
          <c:w val="6.0249936641836303E-2"/>
          <c:h val="0.1389931177478151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pivotFmt>
      <c:pivotFmt>
        <c:idx val="2"/>
        <c:spPr>
          <a:solidFill>
            <a:schemeClr val="accent1"/>
          </a:solidFill>
          <a:ln>
            <a:solidFill>
              <a:schemeClr val="bg1"/>
            </a:solid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solidFill>
              <a:schemeClr val="bg1"/>
            </a:solid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marker>
          <c:symbol val="none"/>
        </c:marker>
      </c:pivotFmt>
      <c:pivotFmt>
        <c:idx val="18"/>
        <c:spPr>
          <a:solidFill>
            <a:schemeClr val="accent1"/>
          </a:solidFill>
          <a:ln>
            <a:noFill/>
          </a:ln>
          <a:effectLst>
            <a:outerShdw blurRad="254000" sx="102000" sy="102000" algn="ctr" rotWithShape="0">
              <a:prstClr val="black">
                <a:alpha val="20000"/>
              </a:prstClr>
            </a:outerShdw>
          </a:effectLst>
        </c:spPr>
        <c:marker>
          <c:symbol val="none"/>
        </c:marker>
      </c:pivotFmt>
      <c:pivotFmt>
        <c:idx val="1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a:outerShdw blurRad="254000" sx="102000" sy="102000" algn="ctr" rotWithShape="0">
              <a:prstClr val="black">
                <a:alpha val="20000"/>
              </a:prstClr>
            </a:outerShdw>
          </a:effectLst>
        </c:spPr>
        <c:marker>
          <c:symbol val="none"/>
        </c:marker>
      </c:pivotFmt>
      <c:pivotFmt>
        <c:idx val="28"/>
        <c:spPr>
          <a:solidFill>
            <a:schemeClr val="accent1"/>
          </a:solidFill>
          <a:ln>
            <a:noFill/>
          </a:ln>
          <a:effectLst>
            <a:outerShdw blurRad="254000" sx="102000" sy="102000" algn="ctr" rotWithShape="0">
              <a:prstClr val="black">
                <a:alpha val="20000"/>
              </a:prstClr>
            </a:outerShdw>
          </a:effectLst>
        </c:spPr>
        <c:marker>
          <c:symbol val="none"/>
        </c:marker>
      </c:pivotFmt>
      <c:pivotFmt>
        <c:idx val="29"/>
        <c:spPr>
          <a:solidFill>
            <a:schemeClr val="accent1"/>
          </a:solidFill>
          <a:ln>
            <a:noFill/>
          </a:ln>
          <a:effectLst>
            <a:outerShdw blurRad="254000" sx="102000" sy="102000" algn="ctr" rotWithShape="0">
              <a:prstClr val="black">
                <a:alpha val="20000"/>
              </a:prstClr>
            </a:outerShdw>
          </a:effectLst>
        </c:spPr>
        <c:marker>
          <c:symbol val="none"/>
        </c:marker>
      </c:pivotFmt>
      <c:pivotFmt>
        <c:idx val="30"/>
        <c:spPr>
          <a:solidFill>
            <a:schemeClr val="accent1"/>
          </a:solidFill>
          <a:ln>
            <a:noFill/>
          </a:ln>
          <a:effectLst>
            <a:outerShdw blurRad="254000" sx="102000" sy="102000" algn="ctr" rotWithShape="0">
              <a:prstClr val="black">
                <a:alpha val="20000"/>
              </a:prstClr>
            </a:outerShdw>
          </a:effectLst>
        </c:spPr>
        <c:marker>
          <c:symbol val="none"/>
        </c:marker>
      </c:pivotFmt>
      <c:pivotFmt>
        <c:idx val="31"/>
        <c:spPr>
          <a:solidFill>
            <a:schemeClr val="accent1"/>
          </a:solidFill>
          <a:ln>
            <a:noFill/>
          </a:ln>
          <a:effectLst>
            <a:outerShdw blurRad="254000" sx="102000" sy="102000" algn="ctr" rotWithShape="0">
              <a:prstClr val="black">
                <a:alpha val="20000"/>
              </a:prstClr>
            </a:outerShdw>
          </a:effectLst>
        </c:spPr>
        <c:marker>
          <c:symbol val="none"/>
        </c:marker>
      </c:pivotFmt>
      <c:pivotFmt>
        <c:idx val="3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ln>
          <a:effectLst>
            <a:outerShdw blurRad="254000" sx="102000" sy="102000" algn="ctr" rotWithShape="0">
              <a:prstClr val="black">
                <a:alpha val="20000"/>
              </a:prstClr>
            </a:outerShdw>
          </a:effectLst>
        </c:spPr>
        <c:marker>
          <c:symbol val="none"/>
        </c:marker>
      </c:pivotFmt>
      <c:pivotFmt>
        <c:idx val="3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a:outerShdw blurRad="254000" sx="102000" sy="102000" algn="ctr" rotWithShape="0">
              <a:prstClr val="black">
                <a:alpha val="20000"/>
              </a:prstClr>
            </a:outerShdw>
          </a:effectLst>
        </c:spPr>
        <c:marker>
          <c:symbol val="none"/>
        </c:marker>
      </c:pivotFmt>
      <c:pivotFmt>
        <c:idx val="48"/>
        <c:spPr>
          <a:solidFill>
            <a:schemeClr val="accent1"/>
          </a:solidFill>
          <a:ln>
            <a:noFill/>
          </a:ln>
          <a:effectLst>
            <a:outerShdw blurRad="254000" sx="102000" sy="102000" algn="ctr" rotWithShape="0">
              <a:prstClr val="black">
                <a:alpha val="20000"/>
              </a:prstClr>
            </a:outerShdw>
          </a:effectLst>
        </c:spPr>
        <c:marker>
          <c:symbol val="none"/>
        </c:marker>
      </c:pivotFmt>
      <c:pivotFmt>
        <c:idx val="49"/>
        <c:spPr>
          <a:solidFill>
            <a:schemeClr val="accent1"/>
          </a:solidFill>
          <a:ln>
            <a:noFill/>
          </a:ln>
          <a:effectLst>
            <a:outerShdw blurRad="254000" sx="102000" sy="102000" algn="ctr" rotWithShape="0">
              <a:prstClr val="black">
                <a:alpha val="20000"/>
              </a:prstClr>
            </a:outerShdw>
          </a:effectLst>
        </c:spPr>
        <c:marker>
          <c:symbol val="none"/>
        </c:marker>
      </c:pivotFmt>
      <c:pivotFmt>
        <c:idx val="5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c:spPr>
        <c:marker>
          <c:symbol val="none"/>
        </c:marker>
      </c:pivotFmt>
      <c:pivotFmt>
        <c:idx val="5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ln>
          <a:effectLst>
            <a:outerShdw blurRad="254000" sx="102000" sy="102000" algn="ctr" rotWithShape="0">
              <a:prstClr val="black">
                <a:alpha val="20000"/>
              </a:prstClr>
            </a:outerShdw>
          </a:effectLst>
        </c:spPr>
        <c:marker>
          <c:symbol val="none"/>
        </c:marker>
      </c:pivotFmt>
      <c:pivotFmt>
        <c:idx val="5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9"/>
        <c:spPr>
          <a:solidFill>
            <a:schemeClr val="accent1"/>
          </a:solidFill>
          <a:ln>
            <a:noFill/>
          </a:ln>
          <a:effectLst>
            <a:outerShdw blurRad="254000" sx="102000" sy="102000" algn="ctr" rotWithShape="0">
              <a:prstClr val="black">
                <a:alpha val="20000"/>
              </a:prstClr>
            </a:outerShdw>
          </a:effectLst>
        </c:spPr>
        <c:marker>
          <c:symbol val="none"/>
        </c:marker>
      </c:pivotFmt>
      <c:pivotFmt>
        <c:idx val="60"/>
        <c:spPr>
          <a:solidFill>
            <a:schemeClr val="accent1"/>
          </a:solidFill>
          <a:ln>
            <a:noFill/>
          </a:ln>
          <a:effectLst>
            <a:outerShdw blurRad="254000" sx="102000" sy="102000" algn="ctr" rotWithShape="0">
              <a:prstClr val="black">
                <a:alpha val="20000"/>
              </a:prstClr>
            </a:outerShdw>
          </a:effectLst>
        </c:spPr>
        <c:marker>
          <c:symbol val="none"/>
        </c:marker>
      </c:pivotFmt>
      <c:pivotFmt>
        <c:idx val="6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4"/>
        <c:spPr>
          <a:solidFill>
            <a:schemeClr val="accent1"/>
          </a:solidFill>
          <a:ln>
            <a:noFill/>
          </a:ln>
          <a:effectLst>
            <a:outerShdw blurRad="254000" sx="102000" sy="102000" algn="ctr" rotWithShape="0">
              <a:prstClr val="black">
                <a:alpha val="20000"/>
              </a:prstClr>
            </a:outerShdw>
          </a:effectLst>
        </c:spPr>
        <c:marker>
          <c:symbol val="none"/>
        </c:marker>
      </c:pivotFmt>
      <c:pivotFmt>
        <c:idx val="65"/>
        <c:spPr>
          <a:solidFill>
            <a:schemeClr val="accent1"/>
          </a:solidFill>
          <a:ln>
            <a:noFill/>
          </a:ln>
          <a:effectLst>
            <a:outerShdw blurRad="254000" sx="102000" sy="102000" algn="ctr" rotWithShape="0">
              <a:prstClr val="black">
                <a:alpha val="20000"/>
              </a:prstClr>
            </a:outerShdw>
          </a:effectLst>
        </c:spPr>
        <c:marker>
          <c:symbol val="none"/>
        </c:marker>
      </c:pivotFmt>
      <c:pivotFmt>
        <c:idx val="66"/>
        <c:spPr>
          <a:solidFill>
            <a:schemeClr val="accent1"/>
          </a:solidFill>
          <a:ln>
            <a:noFill/>
          </a:ln>
          <a:effectLst>
            <a:outerShdw blurRad="254000" sx="102000" sy="102000" algn="ctr" rotWithShape="0">
              <a:prstClr val="black">
                <a:alpha val="20000"/>
              </a:prstClr>
            </a:outerShdw>
          </a:effectLst>
        </c:spPr>
        <c:marker>
          <c:symbol val="none"/>
        </c:marker>
      </c:pivotFmt>
      <c:pivotFmt>
        <c:idx val="67"/>
        <c:spPr>
          <a:solidFill>
            <a:schemeClr val="accent1"/>
          </a:solidFill>
          <a:ln>
            <a:noFill/>
          </a:ln>
          <a:effectLst>
            <a:outerShdw blurRad="254000" sx="102000" sy="102000" algn="ctr" rotWithShape="0">
              <a:prstClr val="black">
                <a:alpha val="20000"/>
              </a:prstClr>
            </a:outerShdw>
          </a:effectLst>
        </c:spPr>
        <c:marker>
          <c:symbol val="none"/>
        </c:marker>
      </c:pivotFmt>
      <c:pivotFmt>
        <c:idx val="68"/>
        <c:spPr>
          <a:solidFill>
            <a:schemeClr val="accent1"/>
          </a:solidFill>
          <a:ln>
            <a:noFill/>
          </a:ln>
          <a:effectLst>
            <a:outerShdw blurRad="254000" sx="102000" sy="102000" algn="ctr" rotWithShape="0">
              <a:prstClr val="black">
                <a:alpha val="20000"/>
              </a:prstClr>
            </a:outerShdw>
          </a:effectLst>
        </c:spPr>
        <c:marker>
          <c:symbol val="none"/>
        </c:marker>
      </c:pivotFmt>
      <c:pivotFmt>
        <c:idx val="69"/>
        <c:spPr>
          <a:solidFill>
            <a:schemeClr val="accent1"/>
          </a:solidFill>
          <a:ln>
            <a:noFill/>
          </a:ln>
          <a:effectLst>
            <a:outerShdw blurRad="254000" sx="102000" sy="102000" algn="ctr" rotWithShape="0">
              <a:prstClr val="black">
                <a:alpha val="20000"/>
              </a:prstClr>
            </a:outerShdw>
          </a:effectLst>
        </c:spPr>
        <c:marker>
          <c:symbol val="none"/>
        </c:marker>
      </c:pivotFmt>
      <c:pivotFmt>
        <c:idx val="70"/>
        <c:spPr>
          <a:solidFill>
            <a:schemeClr val="accent1"/>
          </a:solidFill>
          <a:ln>
            <a:noFill/>
          </a:ln>
          <a:effectLst>
            <a:outerShdw blurRad="254000" sx="102000" sy="102000" algn="ctr" rotWithShape="0">
              <a:prstClr val="black">
                <a:alpha val="20000"/>
              </a:prstClr>
            </a:outerShdw>
          </a:effectLst>
        </c:spPr>
        <c:marker>
          <c:symbol val="none"/>
        </c:marker>
      </c:pivotFmt>
      <c:pivotFmt>
        <c:idx val="7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0"/>
        <c:spPr>
          <a:solidFill>
            <a:schemeClr val="accent1"/>
          </a:solidFill>
          <a:ln>
            <a:noFill/>
          </a:ln>
          <a:effectLst>
            <a:outerShdw blurRad="254000" sx="102000" sy="102000" algn="ctr" rotWithShape="0">
              <a:prstClr val="black">
                <a:alpha val="20000"/>
              </a:prstClr>
            </a:outerShdw>
          </a:effectLst>
        </c:spPr>
        <c:marker>
          <c:symbol val="none"/>
        </c:marker>
      </c:pivotFmt>
      <c:pivotFmt>
        <c:idx val="81"/>
        <c:spPr>
          <a:solidFill>
            <a:schemeClr val="accent1"/>
          </a:solidFill>
          <a:ln>
            <a:noFill/>
          </a:ln>
          <a:effectLst>
            <a:outerShdw blurRad="254000" sx="102000" sy="102000" algn="ctr" rotWithShape="0">
              <a:prstClr val="black">
                <a:alpha val="20000"/>
              </a:prstClr>
            </a:outerShdw>
          </a:effectLst>
        </c:spPr>
        <c:marker>
          <c:symbol val="none"/>
        </c:marker>
      </c:pivotFmt>
      <c:pivotFmt>
        <c:idx val="8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7"/>
        <c:spPr>
          <a:solidFill>
            <a:schemeClr val="accent1"/>
          </a:solidFill>
          <a:ln>
            <a:noFill/>
          </a:ln>
          <a:effectLst>
            <a:outerShdw blurRad="254000" sx="102000" sy="102000" algn="ctr" rotWithShape="0">
              <a:prstClr val="black">
                <a:alpha val="20000"/>
              </a:prstClr>
            </a:outerShdw>
          </a:effectLst>
        </c:spPr>
        <c:marker>
          <c:symbol val="none"/>
        </c:marker>
      </c:pivotFmt>
      <c:pivotFmt>
        <c:idx val="88"/>
        <c:spPr>
          <a:solidFill>
            <a:schemeClr val="accent1"/>
          </a:solidFill>
          <a:ln>
            <a:noFill/>
          </a:ln>
          <a:effectLst>
            <a:outerShdw blurRad="254000" sx="102000" sy="102000" algn="ctr" rotWithShape="0">
              <a:prstClr val="black">
                <a:alpha val="20000"/>
              </a:prstClr>
            </a:outerShdw>
          </a:effectLst>
        </c:spPr>
        <c:marker>
          <c:symbol val="none"/>
        </c:marker>
      </c:pivotFmt>
      <c:pivotFmt>
        <c:idx val="89"/>
        <c:spPr>
          <a:solidFill>
            <a:schemeClr val="accent1"/>
          </a:solidFill>
          <a:ln>
            <a:noFill/>
          </a:ln>
          <a:effectLst>
            <a:outerShdw blurRad="254000" sx="102000" sy="102000" algn="ctr" rotWithShape="0">
              <a:prstClr val="black">
                <a:alpha val="20000"/>
              </a:prstClr>
            </a:outerShdw>
          </a:effectLst>
        </c:spPr>
        <c:marker>
          <c:symbol val="none"/>
        </c:marker>
      </c:pivotFmt>
      <c:pivotFmt>
        <c:idx val="9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a:outerShdw blurRad="254000" sx="102000" sy="102000" algn="ctr" rotWithShape="0">
              <a:prstClr val="black">
                <a:alpha val="20000"/>
              </a:prstClr>
            </a:outerShdw>
          </a:effectLst>
        </c:spPr>
      </c:pivotFmt>
      <c:pivotFmt>
        <c:idx val="92"/>
        <c:spPr>
          <a:solidFill>
            <a:schemeClr val="accent1"/>
          </a:solidFill>
          <a:ln>
            <a:noFill/>
          </a:ln>
          <a:effectLst>
            <a:outerShdw blurRad="254000" sx="102000" sy="102000" algn="ctr" rotWithShape="0">
              <a:prstClr val="black">
                <a:alpha val="20000"/>
              </a:prstClr>
            </a:outerShdw>
          </a:effectLst>
        </c:spPr>
      </c:pivotFmt>
      <c:pivotFmt>
        <c:idx val="93"/>
        <c:spPr>
          <a:solidFill>
            <a:schemeClr val="accent1"/>
          </a:solidFill>
          <a:ln>
            <a:noFill/>
          </a:ln>
          <a:effectLst>
            <a:outerShdw blurRad="254000" sx="102000" sy="102000" algn="ctr" rotWithShape="0">
              <a:prstClr val="black">
                <a:alpha val="20000"/>
              </a:prstClr>
            </a:outerShdw>
          </a:effectLst>
        </c:spPr>
      </c:pivotFmt>
      <c:pivotFmt>
        <c:idx val="94"/>
        <c:spPr>
          <a:solidFill>
            <a:schemeClr val="accent1"/>
          </a:solidFill>
          <a:ln>
            <a:noFill/>
          </a:ln>
          <a:effectLst>
            <a:outerShdw blurRad="254000" sx="102000" sy="102000" algn="ctr" rotWithShape="0">
              <a:prstClr val="black">
                <a:alpha val="20000"/>
              </a:prstClr>
            </a:outerShdw>
          </a:effectLst>
        </c:spPr>
      </c:pivotFmt>
      <c:pivotFmt>
        <c:idx val="95"/>
        <c:spPr>
          <a:solidFill>
            <a:schemeClr val="accent1"/>
          </a:solidFill>
          <a:ln>
            <a:noFill/>
          </a:ln>
          <a:effectLst>
            <a:outerShdw blurRad="254000" sx="102000" sy="102000" algn="ctr" rotWithShape="0">
              <a:prstClr val="black">
                <a:alpha val="20000"/>
              </a:prstClr>
            </a:outerShdw>
          </a:effectLst>
        </c:spPr>
      </c:pivotFmt>
      <c:pivotFmt>
        <c:idx val="9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5237004809748"/>
          <c:y val="4.8993889266094687E-2"/>
          <c:w val="0.69566830813658587"/>
          <c:h val="0.91951003906284434"/>
        </c:manualLayout>
      </c:layout>
      <c:doughnut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92E-4E5D-9AAE-C227A0CD162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92E-4E5D-9AAE-C227A0CD162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92E-4E5D-9AAE-C227A0CD162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92E-4E5D-9AAE-C227A0CD162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92E-4E5D-9AAE-C227A0CD162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5"/>
              <c:pt idx="1">
                <c:v>A</c:v>
              </c:pt>
              <c:pt idx="2">
                <c:v>B</c:v>
              </c:pt>
              <c:pt idx="3">
                <c:v>C</c:v>
              </c:pt>
              <c:pt idx="4">
                <c:v>D</c:v>
              </c:pt>
            </c:strLit>
          </c:cat>
          <c:val>
            <c:numLit>
              <c:formatCode>General</c:formatCode>
              <c:ptCount val="5"/>
              <c:pt idx="0">
                <c:v>36</c:v>
              </c:pt>
              <c:pt idx="1">
                <c:v>131</c:v>
              </c:pt>
              <c:pt idx="2">
                <c:v>360</c:v>
              </c:pt>
              <c:pt idx="3">
                <c:v>792</c:v>
              </c:pt>
              <c:pt idx="4">
                <c:v>945</c:v>
              </c:pt>
            </c:numLit>
          </c:val>
          <c:extLst>
            <c:ext xmlns:c16="http://schemas.microsoft.com/office/drawing/2014/chart" uri="{C3380CC4-5D6E-409C-BE32-E72D297353CC}">
              <c16:uniqueId val="{0000000B-7AA1-4C74-935E-F23E7CE5EB7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(DashBoard).xlsm]TỶ TRỌNG SL!PivotTable1</c:name>
    <c:fmtId val="12"/>
  </c:pivotSource>
  <c:chart>
    <c:autoTitleDeleted val="0"/>
    <c:pivotFmts>
      <c:pivotFmt>
        <c:idx val="0"/>
      </c:pivotFmt>
      <c:pivotFmt>
        <c:idx val="1"/>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8108718588394274"/>
          <c:y val="6.9991231807101956E-2"/>
          <c:w val="0.67335006886515425"/>
          <c:h val="0.89249787684078319"/>
        </c:manualLayout>
      </c:layout>
      <c:doughnutChart>
        <c:varyColors val="1"/>
        <c:ser>
          <c:idx val="0"/>
          <c:order val="0"/>
          <c:tx>
            <c:strRef>
              <c:f>'TỶ TRỌNG SL'!$O$3</c:f>
              <c:strCache>
                <c:ptCount val="1"/>
                <c:pt idx="0">
                  <c:v>SL T04</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44E-4DD0-8717-7C85F8E897B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44E-4DD0-8717-7C85F8E897BE}"/>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044E-4DD0-8717-7C85F8E897B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044E-4DD0-8717-7C85F8E897BE}"/>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044E-4DD0-8717-7C85F8E897B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'TỶ TRỌNG SL'!$N$4:$N$8</c:f>
              <c:strCache>
                <c:ptCount val="5"/>
                <c:pt idx="0">
                  <c:v>A</c:v>
                </c:pt>
                <c:pt idx="1">
                  <c:v>B</c:v>
                </c:pt>
                <c:pt idx="2">
                  <c:v>C</c:v>
                </c:pt>
                <c:pt idx="3">
                  <c:v>D</c:v>
                </c:pt>
                <c:pt idx="4">
                  <c:v>X</c:v>
                </c:pt>
              </c:strCache>
            </c:strRef>
          </c:cat>
          <c:val>
            <c:numRef>
              <c:f>'TỶ TRỌNG SL'!$O$4:$O$8</c:f>
              <c:numCache>
                <c:formatCode>_-* #,##0\ _₫_-;\-* #,##0\ _₫_-;_-* "-"\ _₫_-;_-@_-</c:formatCode>
                <c:ptCount val="5"/>
                <c:pt idx="0">
                  <c:v>78703</c:v>
                </c:pt>
                <c:pt idx="1">
                  <c:v>95972</c:v>
                </c:pt>
                <c:pt idx="2">
                  <c:v>91100</c:v>
                </c:pt>
                <c:pt idx="3">
                  <c:v>2526</c:v>
                </c:pt>
                <c:pt idx="4">
                  <c:v>238089</c:v>
                </c:pt>
              </c:numCache>
            </c:numRef>
          </c:val>
          <c:extLst>
            <c:ext xmlns:c16="http://schemas.microsoft.com/office/drawing/2014/chart" uri="{C3380CC4-5D6E-409C-BE32-E72D297353CC}">
              <c16:uniqueId val="{00000014-BA68-49CD-8A6D-BC6FFEB91AE4}"/>
            </c:ext>
          </c:extLst>
        </c:ser>
        <c:ser>
          <c:idx val="1"/>
          <c:order val="1"/>
          <c:tx>
            <c:strRef>
              <c:f>'TỶ TRỌNG SL'!$P$3</c:f>
              <c:strCache>
                <c:ptCount val="1"/>
                <c:pt idx="0">
                  <c:v>SL T05</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044E-4DD0-8717-7C85F8E897B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044E-4DD0-8717-7C85F8E897BE}"/>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044E-4DD0-8717-7C85F8E897B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044E-4DD0-8717-7C85F8E897BE}"/>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044E-4DD0-8717-7C85F8E897B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'TỶ TRỌNG SL'!$N$4:$N$8</c:f>
              <c:strCache>
                <c:ptCount val="5"/>
                <c:pt idx="0">
                  <c:v>A</c:v>
                </c:pt>
                <c:pt idx="1">
                  <c:v>B</c:v>
                </c:pt>
                <c:pt idx="2">
                  <c:v>C</c:v>
                </c:pt>
                <c:pt idx="3">
                  <c:v>D</c:v>
                </c:pt>
                <c:pt idx="4">
                  <c:v>X</c:v>
                </c:pt>
              </c:strCache>
            </c:strRef>
          </c:cat>
          <c:val>
            <c:numRef>
              <c:f>'TỶ TRỌNG SL'!$P$4:$P$8</c:f>
              <c:numCache>
                <c:formatCode>_-* #,##0\ _₫_-;\-* #,##0\ _₫_-;_-* "-"\ _₫_-;_-@_-</c:formatCode>
                <c:ptCount val="5"/>
                <c:pt idx="0">
                  <c:v>76103</c:v>
                </c:pt>
                <c:pt idx="1">
                  <c:v>91734</c:v>
                </c:pt>
                <c:pt idx="2">
                  <c:v>72803</c:v>
                </c:pt>
                <c:pt idx="3">
                  <c:v>0</c:v>
                </c:pt>
                <c:pt idx="4">
                  <c:v>190280</c:v>
                </c:pt>
              </c:numCache>
            </c:numRef>
          </c:val>
          <c:extLst>
            <c:ext xmlns:c16="http://schemas.microsoft.com/office/drawing/2014/chart" uri="{C3380CC4-5D6E-409C-BE32-E72D297353CC}">
              <c16:uniqueId val="{00000015-BA68-49CD-8A6D-BC6FFEB91AE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(DashBoard).xlsm]TỶ TRỌNG SL!PivotTable2</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'TỶ TRỌNG SL'!$B$11</c:f>
              <c:strCache>
                <c:ptCount val="1"/>
                <c:pt idx="0">
                  <c:v>Total</c:v>
                </c:pt>
              </c:strCache>
            </c:strRef>
          </c:tx>
          <c:spPr>
            <a:solidFill>
              <a:schemeClr val="accent1"/>
            </a:solidFill>
            <a:ln>
              <a:noFill/>
            </a:ln>
            <a:effectLst/>
          </c:spPr>
          <c:invertIfNegative val="0"/>
          <c:cat>
            <c:strRef>
              <c:f>'TỶ TRỌNG SL'!$A$12:$A$16</c:f>
              <c:strCache>
                <c:ptCount val="5"/>
                <c:pt idx="0">
                  <c:v>A</c:v>
                </c:pt>
                <c:pt idx="1">
                  <c:v>B</c:v>
                </c:pt>
                <c:pt idx="2">
                  <c:v>C</c:v>
                </c:pt>
                <c:pt idx="3">
                  <c:v>D</c:v>
                </c:pt>
                <c:pt idx="4">
                  <c:v>X</c:v>
                </c:pt>
              </c:strCache>
            </c:strRef>
          </c:cat>
          <c:val>
            <c:numRef>
              <c:f>'TỶ TRỌNG SL'!$B$12:$B$16</c:f>
              <c:numCache>
                <c:formatCode>_-* #,##0\ _₫_-;\-* #,##0\ _₫_-;_-* "-"\ _₫_-;_-@_-</c:formatCode>
                <c:ptCount val="5"/>
                <c:pt idx="0">
                  <c:v>93</c:v>
                </c:pt>
                <c:pt idx="1">
                  <c:v>328</c:v>
                </c:pt>
                <c:pt idx="2">
                  <c:v>877</c:v>
                </c:pt>
                <c:pt idx="3">
                  <c:v>959</c:v>
                </c:pt>
                <c:pt idx="4">
                  <c:v>5</c:v>
                </c:pt>
              </c:numCache>
            </c:numRef>
          </c:val>
          <c:extLst>
            <c:ext xmlns:c16="http://schemas.microsoft.com/office/drawing/2014/chart" uri="{C3380CC4-5D6E-409C-BE32-E72D297353CC}">
              <c16:uniqueId val="{00000000-A663-4643-972F-DECEDA8CD95C}"/>
            </c:ext>
          </c:extLst>
        </c:ser>
        <c:dLbls>
          <c:showLegendKey val="0"/>
          <c:showVal val="0"/>
          <c:showCatName val="0"/>
          <c:showSerName val="0"/>
          <c:showPercent val="0"/>
          <c:showBubbleSize val="0"/>
        </c:dLbls>
        <c:gapWidth val="219"/>
        <c:overlap val="-27"/>
        <c:axId val="482640352"/>
        <c:axId val="482642432"/>
      </c:barChart>
      <c:catAx>
        <c:axId val="482640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2432"/>
        <c:crosses val="autoZero"/>
        <c:auto val="1"/>
        <c:lblAlgn val="ctr"/>
        <c:lblOffset val="100"/>
        <c:noMultiLvlLbl val="0"/>
      </c:catAx>
      <c:valAx>
        <c:axId val="482642432"/>
        <c:scaling>
          <c:orientation val="minMax"/>
        </c:scaling>
        <c:delete val="0"/>
        <c:axPos val="l"/>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40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X!PivotTable10</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'ST A B C D X'!$C$25</c:f>
              <c:strCache>
                <c:ptCount val="1"/>
                <c:pt idx="0">
                  <c:v>Total</c:v>
                </c:pt>
              </c:strCache>
            </c:strRef>
          </c:tx>
          <c:spPr>
            <a:solidFill>
              <a:schemeClr val="accent1"/>
            </a:solidFill>
            <a:ln>
              <a:noFill/>
            </a:ln>
            <a:effectLst/>
          </c:spPr>
          <c:invertIfNegative val="0"/>
          <c:cat>
            <c:multiLvlStrRef>
              <c:f>'ST A B C D X'!$A$26:$B$36</c:f>
              <c:multiLvlStrCache>
                <c:ptCount val="11"/>
                <c:lvl>
                  <c:pt idx="0">
                    <c:v>JM</c:v>
                  </c:pt>
                  <c:pt idx="1">
                    <c:v>VS</c:v>
                  </c:pt>
                  <c:pt idx="2">
                    <c:v>SE</c:v>
                  </c:pt>
                  <c:pt idx="3">
                    <c:v>EM</c:v>
                  </c:pt>
                  <c:pt idx="4">
                    <c:v>FA</c:v>
                  </c:pt>
                  <c:pt idx="5">
                    <c:v>MI</c:v>
                  </c:pt>
                  <c:pt idx="6">
                    <c:v>ST</c:v>
                  </c:pt>
                  <c:pt idx="7">
                    <c:v>VI+</c:v>
                  </c:pt>
                  <c:pt idx="8">
                    <c:v>CF</c:v>
                  </c:pt>
                  <c:pt idx="9">
                    <c:v>CK</c:v>
                  </c:pt>
                  <c:pt idx="10">
                    <c:v>CM</c:v>
                  </c:pt>
                </c:lvl>
                <c:lvl>
                  <c:pt idx="0">
                    <c:v>6</c:v>
                  </c:pt>
                  <c:pt idx="1">
                    <c:v>7</c:v>
                  </c:pt>
                  <c:pt idx="2">
                    <c:v>10</c:v>
                  </c:pt>
                  <c:pt idx="3">
                    <c:v>11</c:v>
                  </c:pt>
                  <c:pt idx="4">
                    <c:v>14</c:v>
                  </c:pt>
                  <c:pt idx="5">
                    <c:v>15</c:v>
                  </c:pt>
                  <c:pt idx="6">
                    <c:v>16</c:v>
                  </c:pt>
                  <c:pt idx="7">
                    <c:v>17</c:v>
                  </c:pt>
                  <c:pt idx="8">
                    <c:v>19</c:v>
                  </c:pt>
                  <c:pt idx="9">
                    <c:v>20</c:v>
                  </c:pt>
                  <c:pt idx="10">
                    <c:v>21</c:v>
                  </c:pt>
                </c:lvl>
              </c:multiLvlStrCache>
            </c:multiLvlStrRef>
          </c:cat>
          <c:val>
            <c:numRef>
              <c:f>'ST A B C D X'!$C$26:$C$36</c:f>
              <c:numCache>
                <c:formatCode>_-* #,##0\ _₫_-;\-* #,##0\ _₫_-;_-* "-"\ _₫_-;_-@_-</c:formatCode>
                <c:ptCount val="11"/>
                <c:pt idx="0">
                  <c:v>546</c:v>
                </c:pt>
                <c:pt idx="1">
                  <c:v>308</c:v>
                </c:pt>
                <c:pt idx="2">
                  <c:v>1420</c:v>
                </c:pt>
                <c:pt idx="3">
                  <c:v>1754</c:v>
                </c:pt>
                <c:pt idx="4">
                  <c:v>200</c:v>
                </c:pt>
                <c:pt idx="5">
                  <c:v>2006</c:v>
                </c:pt>
                <c:pt idx="6">
                  <c:v>890</c:v>
                </c:pt>
                <c:pt idx="7">
                  <c:v>11181</c:v>
                </c:pt>
                <c:pt idx="8">
                  <c:v>3342</c:v>
                </c:pt>
                <c:pt idx="9">
                  <c:v>2002</c:v>
                </c:pt>
                <c:pt idx="10">
                  <c:v>52454</c:v>
                </c:pt>
              </c:numCache>
            </c:numRef>
          </c:val>
          <c:extLst>
            <c:ext xmlns:c16="http://schemas.microsoft.com/office/drawing/2014/chart" uri="{C3380CC4-5D6E-409C-BE32-E72D297353CC}">
              <c16:uniqueId val="{00000000-069E-44AA-9432-6534C11CF7EA}"/>
            </c:ext>
          </c:extLst>
        </c:ser>
        <c:dLbls>
          <c:showLegendKey val="0"/>
          <c:showVal val="0"/>
          <c:showCatName val="0"/>
          <c:showSerName val="0"/>
          <c:showPercent val="0"/>
          <c:showBubbleSize val="0"/>
        </c:dLbls>
        <c:gapWidth val="182"/>
        <c:axId val="419193551"/>
        <c:axId val="419183983"/>
      </c:barChart>
      <c:catAx>
        <c:axId val="419193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83983"/>
        <c:crosses val="autoZero"/>
        <c:auto val="1"/>
        <c:lblAlgn val="ctr"/>
        <c:lblOffset val="100"/>
        <c:noMultiLvlLbl val="0"/>
      </c:catAx>
      <c:valAx>
        <c:axId val="419183983"/>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935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X!PivotTable9</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'ST A B C D X'!$G$25</c:f>
              <c:strCache>
                <c:ptCount val="1"/>
                <c:pt idx="0">
                  <c:v>Total</c:v>
                </c:pt>
              </c:strCache>
            </c:strRef>
          </c:tx>
          <c:spPr>
            <a:solidFill>
              <a:schemeClr val="accent1"/>
            </a:solidFill>
            <a:ln>
              <a:noFill/>
            </a:ln>
            <a:effectLst/>
          </c:spPr>
          <c:invertIfNegative val="0"/>
          <c:cat>
            <c:multiLvlStrRef>
              <c:f>'ST A B C D X'!$E$26:$F$38</c:f>
              <c:multiLvlStrCache>
                <c:ptCount val="13"/>
                <c:lvl>
                  <c:pt idx="0">
                    <c:v>WM</c:v>
                  </c:pt>
                  <c:pt idx="1">
                    <c:v>MG</c:v>
                  </c:pt>
                  <c:pt idx="2">
                    <c:v>VS</c:v>
                  </c:pt>
                  <c:pt idx="3">
                    <c:v>CI</c:v>
                  </c:pt>
                  <c:pt idx="4">
                    <c:v>BS</c:v>
                  </c:pt>
                  <c:pt idx="5">
                    <c:v>FA</c:v>
                  </c:pt>
                  <c:pt idx="6">
                    <c:v>MI</c:v>
                  </c:pt>
                  <c:pt idx="7">
                    <c:v>ST</c:v>
                  </c:pt>
                  <c:pt idx="8">
                    <c:v>VI+</c:v>
                  </c:pt>
                  <c:pt idx="9">
                    <c:v>VI</c:v>
                  </c:pt>
                  <c:pt idx="10">
                    <c:v>CF</c:v>
                  </c:pt>
                  <c:pt idx="11">
                    <c:v>CK</c:v>
                  </c:pt>
                  <c:pt idx="12">
                    <c:v>CM</c:v>
                  </c:pt>
                </c:lvl>
                <c:lvl>
                  <c:pt idx="0">
                    <c:v>2</c:v>
                  </c:pt>
                  <c:pt idx="1">
                    <c:v>3</c:v>
                  </c:pt>
                  <c:pt idx="2">
                    <c:v>7</c:v>
                  </c:pt>
                  <c:pt idx="3">
                    <c:v>9</c:v>
                  </c:pt>
                  <c:pt idx="4">
                    <c:v>13</c:v>
                  </c:pt>
                  <c:pt idx="5">
                    <c:v>14</c:v>
                  </c:pt>
                  <c:pt idx="6">
                    <c:v>15</c:v>
                  </c:pt>
                  <c:pt idx="7">
                    <c:v>16</c:v>
                  </c:pt>
                  <c:pt idx="8">
                    <c:v>17</c:v>
                  </c:pt>
                  <c:pt idx="9">
                    <c:v>18</c:v>
                  </c:pt>
                  <c:pt idx="10">
                    <c:v>19</c:v>
                  </c:pt>
                  <c:pt idx="11">
                    <c:v>20</c:v>
                  </c:pt>
                  <c:pt idx="12">
                    <c:v>21</c:v>
                  </c:pt>
                </c:lvl>
              </c:multiLvlStrCache>
            </c:multiLvlStrRef>
          </c:cat>
          <c:val>
            <c:numRef>
              <c:f>'ST A B C D X'!$G$26:$G$38</c:f>
              <c:numCache>
                <c:formatCode>_-* #,##0\ _₫_-;\-* #,##0\ _₫_-;_-* "-"\ _₫_-;_-@_-</c:formatCode>
                <c:ptCount val="13"/>
                <c:pt idx="0">
                  <c:v>136</c:v>
                </c:pt>
                <c:pt idx="1">
                  <c:v>1026</c:v>
                </c:pt>
                <c:pt idx="2">
                  <c:v>863</c:v>
                </c:pt>
                <c:pt idx="3">
                  <c:v>1459</c:v>
                </c:pt>
                <c:pt idx="4">
                  <c:v>4536</c:v>
                </c:pt>
                <c:pt idx="5">
                  <c:v>690</c:v>
                </c:pt>
                <c:pt idx="6">
                  <c:v>3024</c:v>
                </c:pt>
                <c:pt idx="7">
                  <c:v>771</c:v>
                </c:pt>
                <c:pt idx="8">
                  <c:v>19035</c:v>
                </c:pt>
                <c:pt idx="9">
                  <c:v>5202</c:v>
                </c:pt>
                <c:pt idx="10">
                  <c:v>2159</c:v>
                </c:pt>
                <c:pt idx="11">
                  <c:v>9984</c:v>
                </c:pt>
                <c:pt idx="12">
                  <c:v>42849</c:v>
                </c:pt>
              </c:numCache>
            </c:numRef>
          </c:val>
          <c:extLst>
            <c:ext xmlns:c16="http://schemas.microsoft.com/office/drawing/2014/chart" uri="{C3380CC4-5D6E-409C-BE32-E72D297353CC}">
              <c16:uniqueId val="{00000000-A73C-464B-8235-EA51D1FD003F}"/>
            </c:ext>
          </c:extLst>
        </c:ser>
        <c:dLbls>
          <c:showLegendKey val="0"/>
          <c:showVal val="0"/>
          <c:showCatName val="0"/>
          <c:showSerName val="0"/>
          <c:showPercent val="0"/>
          <c:showBubbleSize val="0"/>
        </c:dLbls>
        <c:gapWidth val="182"/>
        <c:axId val="419216431"/>
        <c:axId val="419207279"/>
      </c:barChart>
      <c:catAx>
        <c:axId val="419216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207279"/>
        <c:crosses val="autoZero"/>
        <c:auto val="1"/>
        <c:lblAlgn val="ctr"/>
        <c:lblOffset val="100"/>
        <c:noMultiLvlLbl val="0"/>
      </c:catAx>
      <c:valAx>
        <c:axId val="419207279"/>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216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X!PivotTable8</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'ST A B C D X'!$K$25</c:f>
              <c:strCache>
                <c:ptCount val="1"/>
                <c:pt idx="0">
                  <c:v>Total</c:v>
                </c:pt>
              </c:strCache>
            </c:strRef>
          </c:tx>
          <c:spPr>
            <a:solidFill>
              <a:schemeClr val="accent1"/>
            </a:solidFill>
            <a:ln>
              <a:noFill/>
            </a:ln>
            <a:effectLst/>
          </c:spPr>
          <c:invertIfNegative val="0"/>
          <c:cat>
            <c:multiLvlStrRef>
              <c:f>'ST A B C D X'!$I$26:$J$38</c:f>
              <c:multiLvlStrCache>
                <c:ptCount val="13"/>
                <c:lvl>
                  <c:pt idx="0">
                    <c:v>MG</c:v>
                  </c:pt>
                  <c:pt idx="1">
                    <c:v>FO</c:v>
                  </c:pt>
                  <c:pt idx="2">
                    <c:v>VS</c:v>
                  </c:pt>
                  <c:pt idx="3">
                    <c:v>CI</c:v>
                  </c:pt>
                  <c:pt idx="4">
                    <c:v>BS</c:v>
                  </c:pt>
                  <c:pt idx="5">
                    <c:v>FA</c:v>
                  </c:pt>
                  <c:pt idx="6">
                    <c:v>MI</c:v>
                  </c:pt>
                  <c:pt idx="7">
                    <c:v>ST</c:v>
                  </c:pt>
                  <c:pt idx="8">
                    <c:v>VI+</c:v>
                  </c:pt>
                  <c:pt idx="9">
                    <c:v>VI</c:v>
                  </c:pt>
                  <c:pt idx="10">
                    <c:v>CF</c:v>
                  </c:pt>
                  <c:pt idx="11">
                    <c:v>CK</c:v>
                  </c:pt>
                  <c:pt idx="12">
                    <c:v>CM</c:v>
                  </c:pt>
                </c:lvl>
                <c:lvl>
                  <c:pt idx="0">
                    <c:v>3</c:v>
                  </c:pt>
                  <c:pt idx="1">
                    <c:v>5</c:v>
                  </c:pt>
                  <c:pt idx="2">
                    <c:v>7</c:v>
                  </c:pt>
                  <c:pt idx="3">
                    <c:v>9</c:v>
                  </c:pt>
                  <c:pt idx="4">
                    <c:v>13</c:v>
                  </c:pt>
                  <c:pt idx="5">
                    <c:v>14</c:v>
                  </c:pt>
                  <c:pt idx="6">
                    <c:v>15</c:v>
                  </c:pt>
                  <c:pt idx="7">
                    <c:v>16</c:v>
                  </c:pt>
                  <c:pt idx="8">
                    <c:v>17</c:v>
                  </c:pt>
                  <c:pt idx="9">
                    <c:v>18</c:v>
                  </c:pt>
                  <c:pt idx="10">
                    <c:v>19</c:v>
                  </c:pt>
                  <c:pt idx="11">
                    <c:v>20</c:v>
                  </c:pt>
                  <c:pt idx="12">
                    <c:v>21</c:v>
                  </c:pt>
                </c:lvl>
              </c:multiLvlStrCache>
            </c:multiLvlStrRef>
          </c:cat>
          <c:val>
            <c:numRef>
              <c:f>'ST A B C D X'!$K$26:$K$38</c:f>
              <c:numCache>
                <c:formatCode>_-* #,##0\ _₫_-;\-* #,##0\ _₫_-;_-* "-"\ _₫_-;_-@_-</c:formatCode>
                <c:ptCount val="13"/>
                <c:pt idx="0">
                  <c:v>156</c:v>
                </c:pt>
                <c:pt idx="1">
                  <c:v>85</c:v>
                </c:pt>
                <c:pt idx="2">
                  <c:v>45</c:v>
                </c:pt>
                <c:pt idx="3">
                  <c:v>2307</c:v>
                </c:pt>
                <c:pt idx="4">
                  <c:v>4082</c:v>
                </c:pt>
                <c:pt idx="5">
                  <c:v>7070</c:v>
                </c:pt>
                <c:pt idx="6">
                  <c:v>7408</c:v>
                </c:pt>
                <c:pt idx="7">
                  <c:v>578</c:v>
                </c:pt>
                <c:pt idx="8">
                  <c:v>13778</c:v>
                </c:pt>
                <c:pt idx="9">
                  <c:v>9910</c:v>
                </c:pt>
                <c:pt idx="10">
                  <c:v>2786</c:v>
                </c:pt>
                <c:pt idx="11">
                  <c:v>8610</c:v>
                </c:pt>
                <c:pt idx="12">
                  <c:v>15988</c:v>
                </c:pt>
              </c:numCache>
            </c:numRef>
          </c:val>
          <c:extLst>
            <c:ext xmlns:c16="http://schemas.microsoft.com/office/drawing/2014/chart" uri="{C3380CC4-5D6E-409C-BE32-E72D297353CC}">
              <c16:uniqueId val="{00000000-78F0-49FF-98C1-49585130EFB6}"/>
            </c:ext>
          </c:extLst>
        </c:ser>
        <c:dLbls>
          <c:showLegendKey val="0"/>
          <c:showVal val="0"/>
          <c:showCatName val="0"/>
          <c:showSerName val="0"/>
          <c:showPercent val="0"/>
          <c:showBubbleSize val="0"/>
        </c:dLbls>
        <c:gapWidth val="182"/>
        <c:axId val="194101183"/>
        <c:axId val="194086623"/>
      </c:barChart>
      <c:catAx>
        <c:axId val="1941011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86623"/>
        <c:crosses val="autoZero"/>
        <c:auto val="1"/>
        <c:lblAlgn val="ctr"/>
        <c:lblOffset val="100"/>
        <c:noMultiLvlLbl val="0"/>
      </c:catAx>
      <c:valAx>
        <c:axId val="194086623"/>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10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X!PivotTable7</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'ST A B C D X'!$O$25</c:f>
              <c:strCache>
                <c:ptCount val="1"/>
                <c:pt idx="0">
                  <c:v>Total</c:v>
                </c:pt>
              </c:strCache>
            </c:strRef>
          </c:tx>
          <c:spPr>
            <a:solidFill>
              <a:schemeClr val="accent1"/>
            </a:solidFill>
            <a:ln>
              <a:noFill/>
            </a:ln>
            <a:effectLst/>
          </c:spPr>
          <c:invertIfNegative val="0"/>
          <c:cat>
            <c:multiLvlStrRef>
              <c:f>'ST A B C D X'!$M$26:$N$38</c:f>
              <c:multiLvlStrCache>
                <c:ptCount val="13"/>
                <c:lvl>
                  <c:pt idx="0">
                    <c:v>FO</c:v>
                  </c:pt>
                  <c:pt idx="1">
                    <c:v>VS</c:v>
                  </c:pt>
                  <c:pt idx="2">
                    <c:v>CI</c:v>
                  </c:pt>
                  <c:pt idx="3">
                    <c:v>SE</c:v>
                  </c:pt>
                  <c:pt idx="4">
                    <c:v>BS</c:v>
                  </c:pt>
                  <c:pt idx="5">
                    <c:v>FA</c:v>
                  </c:pt>
                  <c:pt idx="6">
                    <c:v>MI</c:v>
                  </c:pt>
                  <c:pt idx="7">
                    <c:v>ST</c:v>
                  </c:pt>
                  <c:pt idx="8">
                    <c:v>VI+</c:v>
                  </c:pt>
                  <c:pt idx="9">
                    <c:v>VI</c:v>
                  </c:pt>
                  <c:pt idx="10">
                    <c:v>CF</c:v>
                  </c:pt>
                  <c:pt idx="11">
                    <c:v>CK</c:v>
                  </c:pt>
                  <c:pt idx="12">
                    <c:v>CM</c:v>
                  </c:pt>
                </c:lvl>
                <c:lvl>
                  <c:pt idx="0">
                    <c:v>5</c:v>
                  </c:pt>
                  <c:pt idx="1">
                    <c:v>7</c:v>
                  </c:pt>
                  <c:pt idx="2">
                    <c:v>9</c:v>
                  </c:pt>
                  <c:pt idx="3">
                    <c:v>10</c:v>
                  </c:pt>
                  <c:pt idx="4">
                    <c:v>13</c:v>
                  </c:pt>
                  <c:pt idx="5">
                    <c:v>14</c:v>
                  </c:pt>
                  <c:pt idx="6">
                    <c:v>15</c:v>
                  </c:pt>
                  <c:pt idx="7">
                    <c:v>16</c:v>
                  </c:pt>
                  <c:pt idx="8">
                    <c:v>17</c:v>
                  </c:pt>
                  <c:pt idx="9">
                    <c:v>18</c:v>
                  </c:pt>
                  <c:pt idx="10">
                    <c:v>19</c:v>
                  </c:pt>
                  <c:pt idx="11">
                    <c:v>20</c:v>
                  </c:pt>
                  <c:pt idx="12">
                    <c:v>21</c:v>
                  </c:pt>
                </c:lvl>
              </c:multiLvlStrCache>
            </c:multiLvlStrRef>
          </c:cat>
          <c:val>
            <c:numRef>
              <c:f>'ST A B C D X'!$O$26:$O$38</c:f>
              <c:numCache>
                <c:formatCode>_-* #,##0\ _₫_-;\-* #,##0\ _₫_-;_-* "-"\ _₫_-;_-@_-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FBB0-4058-8CD2-DE9566A68A8A}"/>
            </c:ext>
          </c:extLst>
        </c:ser>
        <c:dLbls>
          <c:showLegendKey val="0"/>
          <c:showVal val="0"/>
          <c:showCatName val="0"/>
          <c:showSerName val="0"/>
          <c:showPercent val="0"/>
          <c:showBubbleSize val="0"/>
        </c:dLbls>
        <c:gapWidth val="182"/>
        <c:axId val="419208111"/>
        <c:axId val="419201039"/>
      </c:barChart>
      <c:catAx>
        <c:axId val="41920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201039"/>
        <c:crosses val="autoZero"/>
        <c:auto val="1"/>
        <c:lblAlgn val="ctr"/>
        <c:lblOffset val="100"/>
        <c:noMultiLvlLbl val="0"/>
      </c:catAx>
      <c:valAx>
        <c:axId val="419201039"/>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208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(DashBoard).xlsm]ST A B C D X!PivotTable12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'ST A B C D X'!$S$25</c:f>
              <c:strCache>
                <c:ptCount val="1"/>
                <c:pt idx="0">
                  <c:v>Total</c:v>
                </c:pt>
              </c:strCache>
            </c:strRef>
          </c:tx>
          <c:spPr>
            <a:solidFill>
              <a:schemeClr val="accent1"/>
            </a:solidFill>
            <a:ln>
              <a:noFill/>
            </a:ln>
            <a:effectLst/>
          </c:spPr>
          <c:invertIfNegative val="0"/>
          <c:cat>
            <c:multiLvlStrRef>
              <c:f>'ST A B C D X'!$Q$26:$R$26</c:f>
              <c:multiLvlStrCache>
                <c:ptCount val="1"/>
                <c:lvl>
                  <c:pt idx="0">
                    <c:v>BHX</c:v>
                  </c:pt>
                </c:lvl>
                <c:lvl>
                  <c:pt idx="0">
                    <c:v>22</c:v>
                  </c:pt>
                </c:lvl>
              </c:multiLvlStrCache>
            </c:multiLvlStrRef>
          </c:cat>
          <c:val>
            <c:numRef>
              <c:f>'ST A B C D X'!$S$26</c:f>
              <c:numCache>
                <c:formatCode>_-* #,##0\ _₫_-;\-* #,##0\ _₫_-;_-* "-"\ _₫_-;_-@_-</c:formatCode>
                <c:ptCount val="1"/>
                <c:pt idx="0">
                  <c:v>190280</c:v>
                </c:pt>
              </c:numCache>
            </c:numRef>
          </c:val>
          <c:extLst>
            <c:ext xmlns:c16="http://schemas.microsoft.com/office/drawing/2014/chart" uri="{C3380CC4-5D6E-409C-BE32-E72D297353CC}">
              <c16:uniqueId val="{00000000-A149-40D9-AF6A-A679EFBE78B5}"/>
            </c:ext>
          </c:extLst>
        </c:ser>
        <c:dLbls>
          <c:showLegendKey val="0"/>
          <c:showVal val="0"/>
          <c:showCatName val="0"/>
          <c:showSerName val="0"/>
          <c:showPercent val="0"/>
          <c:showBubbleSize val="0"/>
        </c:dLbls>
        <c:gapWidth val="182"/>
        <c:axId val="419206863"/>
        <c:axId val="419201455"/>
      </c:barChart>
      <c:catAx>
        <c:axId val="4192068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201455"/>
        <c:crosses val="autoZero"/>
        <c:auto val="1"/>
        <c:lblAlgn val="ctr"/>
        <c:lblOffset val="100"/>
        <c:noMultiLvlLbl val="0"/>
      </c:catAx>
      <c:valAx>
        <c:axId val="419201455"/>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20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(DashBoard).xlsm]KV A B C D X!PivotTable2</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'KV A B C D X'!$T$3</c:f>
              <c:strCache>
                <c:ptCount val="1"/>
                <c:pt idx="0">
                  <c:v>Total</c:v>
                </c:pt>
              </c:strCache>
            </c:strRef>
          </c:tx>
          <c:spPr>
            <a:solidFill>
              <a:schemeClr val="accent1"/>
            </a:solidFill>
            <a:ln>
              <a:noFill/>
            </a:ln>
            <a:effectLst/>
          </c:spPr>
          <c:invertIfNegative val="0"/>
          <c:cat>
            <c:multiLvlStrRef>
              <c:f>'KV A B C D X'!$R$4:$S$15</c:f>
              <c:multiLvlStrCache>
                <c:ptCount val="12"/>
                <c:lvl>
                  <c:pt idx="0">
                    <c:v>MT</c:v>
                  </c:pt>
                  <c:pt idx="1">
                    <c:v>MD</c:v>
                  </c:pt>
                  <c:pt idx="2">
                    <c:v>DN1</c:v>
                  </c:pt>
                  <c:pt idx="3">
                    <c:v>BD2</c:v>
                  </c:pt>
                  <c:pt idx="4">
                    <c:v>BD1</c:v>
                  </c:pt>
                  <c:pt idx="5">
                    <c:v>SG4</c:v>
                  </c:pt>
                  <c:pt idx="6">
                    <c:v>SG3.2</c:v>
                  </c:pt>
                  <c:pt idx="7">
                    <c:v>SG3.1</c:v>
                  </c:pt>
                  <c:pt idx="8">
                    <c:v>SG2.2</c:v>
                  </c:pt>
                  <c:pt idx="9">
                    <c:v>SG2.1</c:v>
                  </c:pt>
                  <c:pt idx="10">
                    <c:v>SG1.2</c:v>
                  </c:pt>
                  <c:pt idx="11">
                    <c:v>SG1.1</c:v>
                  </c:pt>
                </c:lvl>
                <c:lvl>
                  <c:pt idx="0">
                    <c:v>1</c:v>
                  </c:pt>
                  <c:pt idx="1">
                    <c:v>2</c:v>
                  </c:pt>
                  <c:pt idx="2">
                    <c:v>4</c:v>
                  </c:pt>
                  <c:pt idx="3">
                    <c:v>5</c:v>
                  </c:pt>
                  <c:pt idx="4">
                    <c:v>6</c:v>
                  </c:pt>
                  <c:pt idx="5">
                    <c:v>7</c:v>
                  </c:pt>
                  <c:pt idx="6">
                    <c:v>8</c:v>
                  </c:pt>
                  <c:pt idx="7">
                    <c:v>9</c:v>
                  </c:pt>
                  <c:pt idx="8">
                    <c:v>10</c:v>
                  </c:pt>
                  <c:pt idx="9">
                    <c:v>11</c:v>
                  </c:pt>
                  <c:pt idx="10">
                    <c:v>12</c:v>
                  </c:pt>
                  <c:pt idx="11">
                    <c:v>13</c:v>
                  </c:pt>
                </c:lvl>
              </c:multiLvlStrCache>
            </c:multiLvlStrRef>
          </c:cat>
          <c:val>
            <c:numRef>
              <c:f>'KV A B C D X'!$T$4:$T$15</c:f>
              <c:numCache>
                <c:formatCode>_-* #,##0\ _₫_-;\-* #,##0\ _₫_-;_-* "-"\ _₫_-;_-@_-</c:formatCode>
                <c:ptCount val="12"/>
                <c:pt idx="0">
                  <c:v>14</c:v>
                </c:pt>
                <c:pt idx="1">
                  <c:v>17</c:v>
                </c:pt>
                <c:pt idx="2">
                  <c:v>4</c:v>
                </c:pt>
                <c:pt idx="3">
                  <c:v>6</c:v>
                </c:pt>
                <c:pt idx="4">
                  <c:v>2</c:v>
                </c:pt>
                <c:pt idx="5">
                  <c:v>1</c:v>
                </c:pt>
                <c:pt idx="6">
                  <c:v>6</c:v>
                </c:pt>
                <c:pt idx="7">
                  <c:v>10</c:v>
                </c:pt>
                <c:pt idx="8">
                  <c:v>12</c:v>
                </c:pt>
                <c:pt idx="9">
                  <c:v>8</c:v>
                </c:pt>
                <c:pt idx="10">
                  <c:v>7</c:v>
                </c:pt>
                <c:pt idx="11">
                  <c:v>6</c:v>
                </c:pt>
              </c:numCache>
            </c:numRef>
          </c:val>
          <c:extLst>
            <c:ext xmlns:c16="http://schemas.microsoft.com/office/drawing/2014/chart" uri="{C3380CC4-5D6E-409C-BE32-E72D297353CC}">
              <c16:uniqueId val="{00000000-DCA6-4A39-898E-1F733BB0D3B3}"/>
            </c:ext>
          </c:extLst>
        </c:ser>
        <c:dLbls>
          <c:showLegendKey val="0"/>
          <c:showVal val="0"/>
          <c:showCatName val="0"/>
          <c:showSerName val="0"/>
          <c:showPercent val="0"/>
          <c:showBubbleSize val="0"/>
        </c:dLbls>
        <c:gapWidth val="182"/>
        <c:axId val="1780447360"/>
        <c:axId val="1780437792"/>
      </c:barChart>
      <c:catAx>
        <c:axId val="1780447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437792"/>
        <c:crosses val="autoZero"/>
        <c:auto val="1"/>
        <c:lblAlgn val="ctr"/>
        <c:lblOffset val="100"/>
        <c:noMultiLvlLbl val="0"/>
      </c:catAx>
      <c:valAx>
        <c:axId val="1780437792"/>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447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[PHÂN NHÓM CVS - T05.2021 (DashBoard).xlsm]KV A B C D X!PivotTable3</c:name>
    <c:fmtId val="2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'KV A B C D X'!$T$23</c:f>
              <c:strCache>
                <c:ptCount val="1"/>
                <c:pt idx="0">
                  <c:v>Total</c:v>
                </c:pt>
              </c:strCache>
            </c:strRef>
          </c:tx>
          <c:spPr>
            <a:solidFill>
              <a:schemeClr val="accent1"/>
            </a:solidFill>
            <a:ln>
              <a:noFill/>
            </a:ln>
            <a:effectLst/>
          </c:spPr>
          <c:invertIfNegative val="0"/>
          <c:cat>
            <c:multiLvlStrRef>
              <c:f>'KV A B C D X'!$R$24:$S$35</c:f>
              <c:multiLvlStrCache>
                <c:ptCount val="12"/>
                <c:lvl>
                  <c:pt idx="0">
                    <c:v>MT</c:v>
                  </c:pt>
                  <c:pt idx="1">
                    <c:v>MD</c:v>
                  </c:pt>
                  <c:pt idx="2">
                    <c:v>DN1</c:v>
                  </c:pt>
                  <c:pt idx="3">
                    <c:v>BD2</c:v>
                  </c:pt>
                  <c:pt idx="4">
                    <c:v>BD1</c:v>
                  </c:pt>
                  <c:pt idx="5">
                    <c:v>SG4</c:v>
                  </c:pt>
                  <c:pt idx="6">
                    <c:v>SG3.2</c:v>
                  </c:pt>
                  <c:pt idx="7">
                    <c:v>SG3.1</c:v>
                  </c:pt>
                  <c:pt idx="8">
                    <c:v>SG2.2</c:v>
                  </c:pt>
                  <c:pt idx="9">
                    <c:v>SG2.1</c:v>
                  </c:pt>
                  <c:pt idx="10">
                    <c:v>SG1.2</c:v>
                  </c:pt>
                  <c:pt idx="11">
                    <c:v>SG1.1</c:v>
                  </c:pt>
                </c:lvl>
                <c:lvl>
                  <c:pt idx="0">
                    <c:v>1</c:v>
                  </c:pt>
                  <c:pt idx="1">
                    <c:v>2</c:v>
                  </c:pt>
                  <c:pt idx="2">
                    <c:v>4</c:v>
                  </c:pt>
                  <c:pt idx="3">
                    <c:v>5</c:v>
                  </c:pt>
                  <c:pt idx="4">
                    <c:v>6</c:v>
                  </c:pt>
                  <c:pt idx="5">
                    <c:v>7</c:v>
                  </c:pt>
                  <c:pt idx="6">
                    <c:v>8</c:v>
                  </c:pt>
                  <c:pt idx="7">
                    <c:v>9</c:v>
                  </c:pt>
                  <c:pt idx="8">
                    <c:v>10</c:v>
                  </c:pt>
                  <c:pt idx="9">
                    <c:v>11</c:v>
                  </c:pt>
                  <c:pt idx="10">
                    <c:v>12</c:v>
                  </c:pt>
                  <c:pt idx="11">
                    <c:v>13</c:v>
                  </c:pt>
                </c:lvl>
              </c:multiLvlStrCache>
            </c:multiLvlStrRef>
          </c:cat>
          <c:val>
            <c:numRef>
              <c:f>'KV A B C D X'!$T$24:$T$35</c:f>
              <c:numCache>
                <c:formatCode>_-* #,##0\ _₫_-;\-* #,##0\ _₫_-;_-* "-"\ _₫_-;_-@_-</c:formatCode>
                <c:ptCount val="12"/>
                <c:pt idx="0">
                  <c:v>13455</c:v>
                </c:pt>
                <c:pt idx="1">
                  <c:v>19564</c:v>
                </c:pt>
                <c:pt idx="2">
                  <c:v>3762</c:v>
                </c:pt>
                <c:pt idx="3">
                  <c:v>5530</c:v>
                </c:pt>
                <c:pt idx="4">
                  <c:v>602</c:v>
                </c:pt>
                <c:pt idx="5">
                  <c:v>326</c:v>
                </c:pt>
                <c:pt idx="6">
                  <c:v>5870</c:v>
                </c:pt>
                <c:pt idx="7">
                  <c:v>4983</c:v>
                </c:pt>
                <c:pt idx="8">
                  <c:v>9271</c:v>
                </c:pt>
                <c:pt idx="9">
                  <c:v>3458</c:v>
                </c:pt>
                <c:pt idx="10">
                  <c:v>4832</c:v>
                </c:pt>
                <c:pt idx="11">
                  <c:v>4450</c:v>
                </c:pt>
              </c:numCache>
            </c:numRef>
          </c:val>
          <c:extLst>
            <c:ext xmlns:c16="http://schemas.microsoft.com/office/drawing/2014/chart" uri="{C3380CC4-5D6E-409C-BE32-E72D297353CC}">
              <c16:uniqueId val="{00000000-2AEF-471A-AB07-680340847BBE}"/>
            </c:ext>
          </c:extLst>
        </c:ser>
        <c:dLbls>
          <c:showLegendKey val="0"/>
          <c:showVal val="0"/>
          <c:showCatName val="0"/>
          <c:showSerName val="0"/>
          <c:showPercent val="0"/>
          <c:showBubbleSize val="0"/>
        </c:dLbls>
        <c:gapWidth val="182"/>
        <c:axId val="1780434464"/>
        <c:axId val="1780431968"/>
      </c:barChart>
      <c:catAx>
        <c:axId val="1780434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431968"/>
        <c:crosses val="autoZero"/>
        <c:auto val="1"/>
        <c:lblAlgn val="ctr"/>
        <c:lblOffset val="100"/>
        <c:noMultiLvlLbl val="0"/>
      </c:catAx>
      <c:valAx>
        <c:axId val="1780431968"/>
        <c:scaling>
          <c:orientation val="minMax"/>
        </c:scaling>
        <c:delete val="0"/>
        <c:axPos val="b"/>
        <c:majorGridlines>
          <c:spPr>
            <a:ln w="9525" cap="flat" cmpd="sng" algn="ctr">
              <a:solidFill>
                <a:schemeClr val="tx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434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sheetPr codeName="Chart2"/>
  <sheetViews>
    <sheetView zoomScale="85" workbookViewId="0"/>
  </sheetViews>
  <pageMargins left="0" right="0" top="0" bottom="0" header="0" footer="0"/>
  <pageSetup paperSize="9" orientation="portrait" r:id="rId1"/>
  <drawing r:id="rId2"/>
</chartsheet>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chart" Target="../charts/chart32.xml"/><Relationship Id="rId5" Type="http://schemas.openxmlformats.org/officeDocument/2006/relationships/chart" Target="../charts/chart36.xml"/><Relationship Id="rId4"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33</xdr:col>
      <xdr:colOff>551810</xdr:colOff>
      <xdr:row>35</xdr:row>
      <xdr:rowOff>95808</xdr:rowOff>
    </xdr:from>
    <xdr:to>
      <xdr:col>38</xdr:col>
      <xdr:colOff>439191</xdr:colOff>
      <xdr:row>53</xdr:row>
      <xdr:rowOff>57657</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307803</xdr:colOff>
      <xdr:row>35</xdr:row>
      <xdr:rowOff>87964</xdr:rowOff>
    </xdr:from>
    <xdr:to>
      <xdr:col>34</xdr:col>
      <xdr:colOff>191541</xdr:colOff>
      <xdr:row>53</xdr:row>
      <xdr:rowOff>68915</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112822</xdr:colOff>
      <xdr:row>35</xdr:row>
      <xdr:rowOff>105893</xdr:rowOff>
    </xdr:from>
    <xdr:to>
      <xdr:col>29</xdr:col>
      <xdr:colOff>582067</xdr:colOff>
      <xdr:row>53</xdr:row>
      <xdr:rowOff>91340</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497182</xdr:colOff>
      <xdr:row>35</xdr:row>
      <xdr:rowOff>100291</xdr:rowOff>
    </xdr:from>
    <xdr:to>
      <xdr:col>25</xdr:col>
      <xdr:colOff>382041</xdr:colOff>
      <xdr:row>53</xdr:row>
      <xdr:rowOff>68915</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326012</xdr:colOff>
      <xdr:row>35</xdr:row>
      <xdr:rowOff>98611</xdr:rowOff>
    </xdr:from>
    <xdr:to>
      <xdr:col>21</xdr:col>
      <xdr:colOff>124866</xdr:colOff>
      <xdr:row>53</xdr:row>
      <xdr:rowOff>64994</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561974</xdr:colOff>
      <xdr:row>53</xdr:row>
      <xdr:rowOff>57150</xdr:rowOff>
    </xdr:from>
    <xdr:to>
      <xdr:col>38</xdr:col>
      <xdr:colOff>438149</xdr:colOff>
      <xdr:row>71</xdr:row>
      <xdr:rowOff>19050</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29</xdr:col>
      <xdr:colOff>314327</xdr:colOff>
      <xdr:row>53</xdr:row>
      <xdr:rowOff>57149</xdr:rowOff>
    </xdr:from>
    <xdr:to>
      <xdr:col>34</xdr:col>
      <xdr:colOff>190501</xdr:colOff>
      <xdr:row>71</xdr:row>
      <xdr:rowOff>19050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95250</xdr:colOff>
      <xdr:row>53</xdr:row>
      <xdr:rowOff>57150</xdr:rowOff>
    </xdr:from>
    <xdr:to>
      <xdr:col>29</xdr:col>
      <xdr:colOff>581026</xdr:colOff>
      <xdr:row>71</xdr:row>
      <xdr:rowOff>19050</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487456</xdr:colOff>
      <xdr:row>53</xdr:row>
      <xdr:rowOff>57711</xdr:rowOff>
    </xdr:from>
    <xdr:to>
      <xdr:col>25</xdr:col>
      <xdr:colOff>380999</xdr:colOff>
      <xdr:row>71</xdr:row>
      <xdr:rowOff>19050</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542925</xdr:colOff>
      <xdr:row>17</xdr:row>
      <xdr:rowOff>128867</xdr:rowOff>
    </xdr:from>
    <xdr:to>
      <xdr:col>38</xdr:col>
      <xdr:colOff>438150</xdr:colOff>
      <xdr:row>35</xdr:row>
      <xdr:rowOff>100882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409575</xdr:colOff>
      <xdr:row>17</xdr:row>
      <xdr:rowOff>138392</xdr:rowOff>
    </xdr:from>
    <xdr:to>
      <xdr:col>34</xdr:col>
      <xdr:colOff>190500</xdr:colOff>
      <xdr:row>35</xdr:row>
      <xdr:rowOff>100854</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76200</xdr:colOff>
      <xdr:row>17</xdr:row>
      <xdr:rowOff>128867</xdr:rowOff>
    </xdr:from>
    <xdr:to>
      <xdr:col>29</xdr:col>
      <xdr:colOff>581025</xdr:colOff>
      <xdr:row>35</xdr:row>
      <xdr:rowOff>100882</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xdr:col>
      <xdr:colOff>482413</xdr:colOff>
      <xdr:row>17</xdr:row>
      <xdr:rowOff>138953</xdr:rowOff>
    </xdr:from>
    <xdr:to>
      <xdr:col>25</xdr:col>
      <xdr:colOff>381000</xdr:colOff>
      <xdr:row>35</xdr:row>
      <xdr:rowOff>100852</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342900</xdr:colOff>
      <xdr:row>17</xdr:row>
      <xdr:rowOff>140073</xdr:rowOff>
    </xdr:from>
    <xdr:to>
      <xdr:col>21</xdr:col>
      <xdr:colOff>121886</xdr:colOff>
      <xdr:row>35</xdr:row>
      <xdr:rowOff>100293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10</xdr:col>
      <xdr:colOff>257735</xdr:colOff>
      <xdr:row>35</xdr:row>
      <xdr:rowOff>100852</xdr:rowOff>
    </xdr:from>
    <xdr:to>
      <xdr:col>13</xdr:col>
      <xdr:colOff>527798</xdr:colOff>
      <xdr:row>42</xdr:row>
      <xdr:rowOff>38100</xdr:rowOff>
    </xdr:to>
    <mc:AlternateContent xmlns:mc="http://schemas.openxmlformats.org/markup-compatibility/2006" xmlns:a14="http://schemas.microsoft.com/office/drawing/2010/main">
      <mc:Choice Requires="a14">
        <xdr:graphicFrame macro="">
          <xdr:nvGraphicFramePr>
            <xdr:cNvPr id="7" name="GROUP"/>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6353735" y="6768352"/>
              <a:ext cx="2098863" cy="12707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561417</xdr:colOff>
      <xdr:row>0</xdr:row>
      <xdr:rowOff>0</xdr:rowOff>
    </xdr:from>
    <xdr:to>
      <xdr:col>38</xdr:col>
      <xdr:colOff>419100</xdr:colOff>
      <xdr:row>17</xdr:row>
      <xdr:rowOff>142875</xdr:rowOff>
    </xdr:to>
    <xdr:grpSp>
      <xdr:nvGrpSpPr>
        <xdr:cNvPr id="21" name="Group 20"/>
        <xdr:cNvGrpSpPr/>
      </xdr:nvGrpSpPr>
      <xdr:grpSpPr>
        <a:xfrm>
          <a:off x="12663770" y="0"/>
          <a:ext cx="10749801" cy="3381375"/>
          <a:chOff x="13875418" y="0"/>
          <a:chExt cx="15770908" cy="3381375"/>
        </a:xfrm>
      </xdr:grpSpPr>
      <xdr:graphicFrame macro="">
        <xdr:nvGraphicFramePr>
          <xdr:cNvPr id="20" name="Chart 19"/>
          <xdr:cNvGraphicFramePr>
            <a:graphicFrameLocks/>
          </xdr:cNvGraphicFramePr>
        </xdr:nvGraphicFramePr>
        <xdr:xfrm>
          <a:off x="25462274" y="0"/>
          <a:ext cx="4184052" cy="3381374"/>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19" name="Chart 18"/>
          <xdr:cNvGraphicFramePr>
            <a:graphicFrameLocks/>
          </xdr:cNvGraphicFramePr>
        </xdr:nvGraphicFramePr>
        <xdr:xfrm>
          <a:off x="21557163" y="0"/>
          <a:ext cx="4202740" cy="3381374"/>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8" name="Chart 17"/>
          <xdr:cNvGraphicFramePr>
            <a:graphicFrameLocks/>
          </xdr:cNvGraphicFramePr>
        </xdr:nvGraphicFramePr>
        <xdr:xfrm>
          <a:off x="17688345" y="0"/>
          <a:ext cx="4208155" cy="3381375"/>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17" name="Chart 16"/>
          <xdr:cNvGraphicFramePr>
            <a:graphicFrameLocks/>
          </xdr:cNvGraphicFramePr>
        </xdr:nvGraphicFramePr>
        <xdr:xfrm>
          <a:off x="13875418" y="0"/>
          <a:ext cx="4174117" cy="3381375"/>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twoCellAnchor>
    <xdr:from>
      <xdr:col>13</xdr:col>
      <xdr:colOff>325531</xdr:colOff>
      <xdr:row>0</xdr:row>
      <xdr:rowOff>0</xdr:rowOff>
    </xdr:from>
    <xdr:to>
      <xdr:col>21</xdr:col>
      <xdr:colOff>123825</xdr:colOff>
      <xdr:row>17</xdr:row>
      <xdr:rowOff>145676</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6</xdr:col>
      <xdr:colOff>571501</xdr:colOff>
      <xdr:row>35</xdr:row>
      <xdr:rowOff>100852</xdr:rowOff>
    </xdr:from>
    <xdr:to>
      <xdr:col>10</xdr:col>
      <xdr:colOff>291355</xdr:colOff>
      <xdr:row>42</xdr:row>
      <xdr:rowOff>38100</xdr:rowOff>
    </xdr:to>
    <mc:AlternateContent xmlns:mc="http://schemas.openxmlformats.org/markup-compatibility/2006" xmlns:a14="http://schemas.microsoft.com/office/drawing/2010/main">
      <mc:Choice Requires="a14">
        <xdr:graphicFrame macro="">
          <xdr:nvGraphicFramePr>
            <xdr:cNvPr id="13" name="NHÓM T05"/>
            <xdr:cNvGraphicFramePr/>
          </xdr:nvGraphicFramePr>
          <xdr:xfrm>
            <a:off x="0" y="0"/>
            <a:ext cx="0" cy="0"/>
          </xdr:xfrm>
          <a:graphic>
            <a:graphicData uri="http://schemas.microsoft.com/office/drawing/2010/slicer">
              <sle:slicer xmlns:sle="http://schemas.microsoft.com/office/drawing/2010/slicer" name="NHÓM T05"/>
            </a:graphicData>
          </a:graphic>
        </xdr:graphicFrame>
      </mc:Choice>
      <mc:Fallback xmlns="">
        <xdr:sp macro="" textlink="">
          <xdr:nvSpPr>
            <xdr:cNvPr id="0" name=""/>
            <xdr:cNvSpPr>
              <a:spLocks noTextEdit="1"/>
            </xdr:cNvSpPr>
          </xdr:nvSpPr>
          <xdr:spPr>
            <a:xfrm>
              <a:off x="4229101" y="6768352"/>
              <a:ext cx="2158254" cy="12707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347381</xdr:colOff>
      <xdr:row>53</xdr:row>
      <xdr:rowOff>57709</xdr:rowOff>
    </xdr:from>
    <xdr:to>
      <xdr:col>21</xdr:col>
      <xdr:colOff>123825</xdr:colOff>
      <xdr:row>71</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0</xdr:colOff>
      <xdr:row>0</xdr:row>
      <xdr:rowOff>0</xdr:rowOff>
    </xdr:from>
    <xdr:to>
      <xdr:col>13</xdr:col>
      <xdr:colOff>525525</xdr:colOff>
      <xdr:row>35</xdr:row>
      <xdr:rowOff>104775</xdr:rowOff>
    </xdr:to>
    <xdr:grpSp>
      <xdr:nvGrpSpPr>
        <xdr:cNvPr id="11" name="Group 10"/>
        <xdr:cNvGrpSpPr/>
      </xdr:nvGrpSpPr>
      <xdr:grpSpPr>
        <a:xfrm>
          <a:off x="0" y="0"/>
          <a:ext cx="8392054" cy="6772275"/>
          <a:chOff x="-1051103" y="0"/>
          <a:chExt cx="9908789" cy="6772275"/>
        </a:xfrm>
        <a:solidFill>
          <a:srgbClr val="CCFFCC"/>
        </a:solidFill>
      </xdr:grpSpPr>
      <xdr:graphicFrame macro="">
        <xdr:nvGraphicFramePr>
          <xdr:cNvPr id="8" name="Chart 7"/>
          <xdr:cNvGraphicFramePr>
            <a:graphicFrameLocks/>
          </xdr:cNvGraphicFramePr>
        </xdr:nvGraphicFramePr>
        <xdr:xfrm>
          <a:off x="-1051103" y="0"/>
          <a:ext cx="9908789" cy="3381375"/>
        </xdr:xfrm>
        <a:graphic>
          <a:graphicData uri="http://schemas.openxmlformats.org/drawingml/2006/chart">
            <c:chart xmlns:c="http://schemas.openxmlformats.org/drawingml/2006/chart" xmlns:r="http://schemas.openxmlformats.org/officeDocument/2006/relationships" r:id="rId21"/>
          </a:graphicData>
        </a:graphic>
      </xdr:graphicFrame>
      <xdr:graphicFrame macro="">
        <xdr:nvGraphicFramePr>
          <xdr:cNvPr id="10" name="Chart 9"/>
          <xdr:cNvGraphicFramePr>
            <a:graphicFrameLocks/>
          </xdr:cNvGraphicFramePr>
        </xdr:nvGraphicFramePr>
        <xdr:xfrm>
          <a:off x="-1051103" y="3384175"/>
          <a:ext cx="4961689" cy="3388100"/>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6</xdr:col>
      <xdr:colOff>570346</xdr:colOff>
      <xdr:row>17</xdr:row>
      <xdr:rowOff>142876</xdr:rowOff>
    </xdr:from>
    <xdr:to>
      <xdr:col>13</xdr:col>
      <xdr:colOff>526676</xdr:colOff>
      <xdr:row>35</xdr:row>
      <xdr:rowOff>100852</xdr:rowOff>
    </xdr:to>
    <xdr:grpSp>
      <xdr:nvGrpSpPr>
        <xdr:cNvPr id="14" name="Group 13"/>
        <xdr:cNvGrpSpPr/>
      </xdr:nvGrpSpPr>
      <xdr:grpSpPr>
        <a:xfrm>
          <a:off x="4201052" y="3381376"/>
          <a:ext cx="4192153" cy="3386976"/>
          <a:chOff x="8624099" y="3390901"/>
          <a:chExt cx="4949822" cy="3386976"/>
        </a:xfrm>
      </xdr:grpSpPr>
      <xdr:graphicFrame macro="">
        <xdr:nvGraphicFramePr>
          <xdr:cNvPr id="12" name="Chart 11"/>
          <xdr:cNvGraphicFramePr>
            <a:graphicFrameLocks/>
          </xdr:cNvGraphicFramePr>
        </xdr:nvGraphicFramePr>
        <xdr:xfrm>
          <a:off x="8624100" y="5067300"/>
          <a:ext cx="4949821" cy="1710577"/>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15" name="Chart 14"/>
          <xdr:cNvGraphicFramePr>
            <a:graphicFrameLocks/>
          </xdr:cNvGraphicFramePr>
        </xdr:nvGraphicFramePr>
        <xdr:xfrm>
          <a:off x="8624099" y="3390901"/>
          <a:ext cx="4949821" cy="1676399"/>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editAs="oneCell">
    <xdr:from>
      <xdr:col>0</xdr:col>
      <xdr:colOff>1</xdr:colOff>
      <xdr:row>35</xdr:row>
      <xdr:rowOff>104775</xdr:rowOff>
    </xdr:from>
    <xdr:to>
      <xdr:col>6</xdr:col>
      <xdr:colOff>581025</xdr:colOff>
      <xdr:row>71</xdr:row>
      <xdr:rowOff>22412</xdr:rowOff>
    </xdr:to>
    <mc:AlternateContent xmlns:mc="http://schemas.openxmlformats.org/markup-compatibility/2006" xmlns:a14="http://schemas.microsoft.com/office/drawing/2010/main">
      <mc:Choice Requires="a14">
        <xdr:graphicFrame macro="">
          <xdr:nvGraphicFramePr>
            <xdr:cNvPr id="6" name="NHOM"/>
            <xdr:cNvGraphicFramePr/>
          </xdr:nvGraphicFramePr>
          <xdr:xfrm>
            <a:off x="0" y="0"/>
            <a:ext cx="0" cy="0"/>
          </xdr:xfrm>
          <a:graphic>
            <a:graphicData uri="http://schemas.microsoft.com/office/drawing/2010/slicer">
              <sle:slicer xmlns:sle="http://schemas.microsoft.com/office/drawing/2010/slicer" name="NHOM"/>
            </a:graphicData>
          </a:graphic>
        </xdr:graphicFrame>
      </mc:Choice>
      <mc:Fallback xmlns="">
        <xdr:sp macro="" textlink="">
          <xdr:nvSpPr>
            <xdr:cNvPr id="0" name=""/>
            <xdr:cNvSpPr>
              <a:spLocks noTextEdit="1"/>
            </xdr:cNvSpPr>
          </xdr:nvSpPr>
          <xdr:spPr>
            <a:xfrm>
              <a:off x="1" y="6772275"/>
              <a:ext cx="4238624" cy="67756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571502</xdr:colOff>
      <xdr:row>42</xdr:row>
      <xdr:rowOff>38101</xdr:rowOff>
    </xdr:from>
    <xdr:to>
      <xdr:col>13</xdr:col>
      <xdr:colOff>523876</xdr:colOff>
      <xdr:row>71</xdr:row>
      <xdr:rowOff>22413</xdr:rowOff>
    </xdr:to>
    <mc:AlternateContent xmlns:mc="http://schemas.openxmlformats.org/markup-compatibility/2006" xmlns:a14="http://schemas.microsoft.com/office/drawing/2010/main">
      <mc:Choice Requires="a14">
        <xdr:graphicFrame macro="">
          <xdr:nvGraphicFramePr>
            <xdr:cNvPr id="5" name="S. THỊ"/>
            <xdr:cNvGraphicFramePr/>
          </xdr:nvGraphicFramePr>
          <xdr:xfrm>
            <a:off x="0" y="0"/>
            <a:ext cx="0" cy="0"/>
          </xdr:xfrm>
          <a:graphic>
            <a:graphicData uri="http://schemas.microsoft.com/office/drawing/2010/slicer">
              <sle:slicer xmlns:sle="http://schemas.microsoft.com/office/drawing/2010/slicer" name="S. THỊ"/>
            </a:graphicData>
          </a:graphic>
        </xdr:graphicFrame>
      </mc:Choice>
      <mc:Fallback xmlns="">
        <xdr:sp macro="" textlink="">
          <xdr:nvSpPr>
            <xdr:cNvPr id="0" name=""/>
            <xdr:cNvSpPr>
              <a:spLocks noTextEdit="1"/>
            </xdr:cNvSpPr>
          </xdr:nvSpPr>
          <xdr:spPr>
            <a:xfrm>
              <a:off x="4229102" y="8039101"/>
              <a:ext cx="4219574" cy="55088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35</xdr:row>
      <xdr:rowOff>100853</xdr:rowOff>
    </xdr:from>
    <xdr:to>
      <xdr:col>13</xdr:col>
      <xdr:colOff>526677</xdr:colOff>
      <xdr:row>71</xdr:row>
      <xdr:rowOff>22412</xdr:rowOff>
    </xdr:to>
    <xdr:sp macro="" textlink="">
      <xdr:nvSpPr>
        <xdr:cNvPr id="4" name="Rectangle 3"/>
        <xdr:cNvSpPr/>
      </xdr:nvSpPr>
      <xdr:spPr>
        <a:xfrm>
          <a:off x="0" y="6768353"/>
          <a:ext cx="8393206" cy="677955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438152</xdr:colOff>
      <xdr:row>0</xdr:row>
      <xdr:rowOff>0</xdr:rowOff>
    </xdr:from>
    <xdr:to>
      <xdr:col>18</xdr:col>
      <xdr:colOff>600075</xdr:colOff>
      <xdr:row>19</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585786</xdr:colOff>
      <xdr:row>20</xdr:row>
      <xdr:rowOff>190499</xdr:rowOff>
    </xdr:from>
    <xdr:to>
      <xdr:col>19</xdr:col>
      <xdr:colOff>371474</xdr:colOff>
      <xdr:row>40</xdr:row>
      <xdr:rowOff>9524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228600</xdr:colOff>
      <xdr:row>3</xdr:row>
      <xdr:rowOff>171449</xdr:rowOff>
    </xdr:from>
    <xdr:to>
      <xdr:col>21</xdr:col>
      <xdr:colOff>47625</xdr:colOff>
      <xdr:row>23</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absoluteAnchor>
    <xdr:pos x="0" y="0"/>
    <xdr:ext cx="7070912" cy="10219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0.16711</cdr:x>
      <cdr:y>0.01339</cdr:y>
    </cdr:from>
    <cdr:to>
      <cdr:x>0.9718</cdr:x>
      <cdr:y>0.01836</cdr:y>
    </cdr:to>
    <cdr:sp macro="" textlink="">
      <cdr:nvSpPr>
        <cdr:cNvPr id="2" name="TextBox 1"/>
        <cdr:cNvSpPr txBox="1"/>
      </cdr:nvSpPr>
      <cdr:spPr>
        <a:xfrm xmlns:a="http://schemas.openxmlformats.org/drawingml/2006/main">
          <a:off x="1030941" y="123265"/>
          <a:ext cx="4964206" cy="457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0.10354</cdr:x>
      <cdr:y>0.01583</cdr:y>
    </cdr:from>
    <cdr:to>
      <cdr:x>0.91368</cdr:x>
      <cdr:y>0.06209</cdr:y>
    </cdr:to>
    <cdr:sp macro="" textlink="">
      <cdr:nvSpPr>
        <cdr:cNvPr id="3" name="TextBox 2"/>
        <cdr:cNvSpPr txBox="1"/>
      </cdr:nvSpPr>
      <cdr:spPr>
        <a:xfrm xmlns:a="http://schemas.openxmlformats.org/drawingml/2006/main">
          <a:off x="638735" y="145676"/>
          <a:ext cx="4997824" cy="42582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0.11644</cdr:x>
      <cdr:y>0.01489</cdr:y>
    </cdr:from>
    <cdr:to>
      <cdr:x>0.97209</cdr:x>
      <cdr:y>0.04654</cdr:y>
    </cdr:to>
    <cdr:sp macro="" textlink="">
      <cdr:nvSpPr>
        <cdr:cNvPr id="4" name="TextBox 3"/>
        <cdr:cNvSpPr txBox="1"/>
      </cdr:nvSpPr>
      <cdr:spPr>
        <a:xfrm xmlns:a="http://schemas.openxmlformats.org/drawingml/2006/main">
          <a:off x="841614" y="154464"/>
          <a:ext cx="6184474" cy="3284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KMT - BIỂU</a:t>
          </a:r>
          <a:r>
            <a:rPr lang="en-US" sz="1200" b="1" baseline="0">
              <a:latin typeface="Arial" panose="020B0604020202020204" pitchFamily="34" charset="0"/>
              <a:cs typeface="Arial" panose="020B0604020202020204" pitchFamily="34" charset="0"/>
            </a:rPr>
            <a:t> ĐỒ THỂ HIỆN PHÂN NHÓM SẢN LƯỢNG COOP FOOD - T09/2020</a:t>
          </a:r>
          <a:endParaRPr lang="en-US" sz="1200" b="1">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0.58014</cdr:x>
      <cdr:y>0.26637</cdr:y>
    </cdr:from>
    <cdr:to>
      <cdr:x>0.98743</cdr:x>
      <cdr:y>0.478</cdr:y>
    </cdr:to>
    <cdr:sp macro="" textlink="">
      <cdr:nvSpPr>
        <cdr:cNvPr id="5" name="Rectangle 4"/>
        <cdr:cNvSpPr/>
      </cdr:nvSpPr>
      <cdr:spPr>
        <a:xfrm xmlns:a="http://schemas.openxmlformats.org/drawingml/2006/main">
          <a:off x="4102101" y="2722282"/>
          <a:ext cx="2879911" cy="2162735"/>
        </a:xfrm>
        <a:prstGeom xmlns:a="http://schemas.openxmlformats.org/drawingml/2006/main" prst="rect">
          <a:avLst/>
        </a:prstGeom>
        <a:noFill xmlns:a="http://schemas.openxmlformats.org/drawingml/2006/main"/>
        <a:ln xmlns:a="http://schemas.openxmlformats.org/drawingml/2006/main">
          <a:solidFill>
            <a:schemeClr val="accent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200" b="1">
              <a:solidFill>
                <a:srgbClr val="FF0000"/>
              </a:solidFill>
              <a:latin typeface="Arial" panose="020B0604020202020204" pitchFamily="34" charset="0"/>
              <a:cs typeface="Arial" panose="020B0604020202020204" pitchFamily="34" charset="0"/>
            </a:rPr>
            <a:t>A</a:t>
          </a:r>
          <a:r>
            <a:rPr lang="en-US" sz="1200" b="1" baseline="0">
              <a:solidFill>
                <a:srgbClr val="FF0000"/>
              </a:solidFill>
              <a:latin typeface="Arial" panose="020B0604020202020204" pitchFamily="34" charset="0"/>
              <a:cs typeface="Arial" panose="020B0604020202020204" pitchFamily="34" charset="0"/>
            </a:rPr>
            <a:t> + B + C = 115KH (CÓ SL T09) / TỔNG 351 KH - 8,842C</a:t>
          </a:r>
        </a:p>
        <a:p xmlns:a="http://schemas.openxmlformats.org/drawingml/2006/main">
          <a:endParaRPr lang="en-US" sz="1050" baseline="0">
            <a:solidFill>
              <a:sysClr val="windowText" lastClr="000000"/>
            </a:solidFill>
            <a:latin typeface="Arial" panose="020B0604020202020204" pitchFamily="34" charset="0"/>
            <a:cs typeface="Arial" panose="020B0604020202020204" pitchFamily="34" charset="0"/>
          </a:endParaRPr>
        </a:p>
        <a:p xmlns:a="http://schemas.openxmlformats.org/drawingml/2006/main">
          <a:r>
            <a:rPr lang="vi-VN" sz="1050">
              <a:solidFill>
                <a:sysClr val="windowText" lastClr="000000"/>
              </a:solidFill>
              <a:latin typeface="Arial" panose="020B0604020202020204" pitchFamily="34" charset="0"/>
              <a:cs typeface="Arial" panose="020B0604020202020204" pitchFamily="34" charset="0"/>
            </a:rPr>
            <a:t>- SITE A: TỔNG SẢN LƯỢNG CHIẾM 60% TRONG 70% TOÀN BỘ SẢN LƯỢNG</a:t>
          </a:r>
        </a:p>
        <a:p xmlns:a="http://schemas.openxmlformats.org/drawingml/2006/main">
          <a:endParaRPr lang="vi-VN" sz="1050">
            <a:solidFill>
              <a:sysClr val="windowText" lastClr="000000"/>
            </a:solidFill>
            <a:latin typeface="Arial" panose="020B0604020202020204" pitchFamily="34" charset="0"/>
            <a:cs typeface="Arial" panose="020B0604020202020204" pitchFamily="34" charset="0"/>
          </a:endParaRPr>
        </a:p>
        <a:p xmlns:a="http://schemas.openxmlformats.org/drawingml/2006/main">
          <a:r>
            <a:rPr lang="vi-VN" sz="1050">
              <a:solidFill>
                <a:sysClr val="windowText" lastClr="000000"/>
              </a:solidFill>
              <a:latin typeface="Arial" panose="020B0604020202020204" pitchFamily="34" charset="0"/>
              <a:cs typeface="Arial" panose="020B0604020202020204" pitchFamily="34" charset="0"/>
            </a:rPr>
            <a:t>- SITE B: TỔNG SẢN LƯỢNG CHIẾM 40% TRONG 70% TOÀN BỘ SẢN LƯỢNG</a:t>
          </a:r>
        </a:p>
        <a:p xmlns:a="http://schemas.openxmlformats.org/drawingml/2006/main">
          <a:endParaRPr lang="vi-VN" sz="1050">
            <a:solidFill>
              <a:sysClr val="windowText" lastClr="000000"/>
            </a:solidFill>
            <a:latin typeface="Arial" panose="020B0604020202020204" pitchFamily="34" charset="0"/>
            <a:cs typeface="Arial" panose="020B0604020202020204" pitchFamily="34" charset="0"/>
          </a:endParaRPr>
        </a:p>
        <a:p xmlns:a="http://schemas.openxmlformats.org/drawingml/2006/main">
          <a:r>
            <a:rPr lang="vi-VN" sz="1050">
              <a:solidFill>
                <a:sysClr val="windowText" lastClr="000000"/>
              </a:solidFill>
              <a:latin typeface="Arial" panose="020B0604020202020204" pitchFamily="34" charset="0"/>
              <a:cs typeface="Arial" panose="020B0604020202020204" pitchFamily="34" charset="0"/>
            </a:rPr>
            <a:t>- SITE C: TỔNG SẢN LƯỢNG CHIẾM 30% TOÀN BỘ SẢN LƯỢNG</a:t>
          </a:r>
          <a:endParaRPr lang="en-US" sz="1050">
            <a:solidFill>
              <a:sysClr val="windowText" lastClr="000000"/>
            </a:solidFill>
            <a:latin typeface="Arial" panose="020B0604020202020204" pitchFamily="34" charset="0"/>
            <a:cs typeface="Arial" panose="020B0604020202020204" pitchFamily="34" charset="0"/>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2</xdr:col>
      <xdr:colOff>981074</xdr:colOff>
      <xdr:row>29</xdr:row>
      <xdr:rowOff>104776</xdr:rowOff>
    </xdr:from>
    <xdr:to>
      <xdr:col>13</xdr:col>
      <xdr:colOff>758116</xdr:colOff>
      <xdr:row>48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419100</xdr:colOff>
      <xdr:row>8</xdr:row>
      <xdr:rowOff>123825</xdr:rowOff>
    </xdr:from>
    <xdr:to>
      <xdr:col>16</xdr:col>
      <xdr:colOff>381000</xdr:colOff>
      <xdr:row>27</xdr:row>
      <xdr:rowOff>133351</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300037</xdr:colOff>
      <xdr:row>9</xdr:row>
      <xdr:rowOff>47625</xdr:rowOff>
    </xdr:from>
    <xdr:to>
      <xdr:col>26</xdr:col>
      <xdr:colOff>128587</xdr:colOff>
      <xdr:row>23</xdr:row>
      <xdr:rowOff>123825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276225</xdr:colOff>
      <xdr:row>33</xdr:row>
      <xdr:rowOff>171450</xdr:rowOff>
    </xdr:from>
    <xdr:to>
      <xdr:col>11</xdr:col>
      <xdr:colOff>600075</xdr:colOff>
      <xdr:row>48</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457200</xdr:colOff>
      <xdr:row>14</xdr:row>
      <xdr:rowOff>123825</xdr:rowOff>
    </xdr:from>
    <xdr:to>
      <xdr:col>16</xdr:col>
      <xdr:colOff>171450</xdr:colOff>
      <xdr:row>29</xdr:row>
      <xdr:rowOff>9525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962025</xdr:colOff>
      <xdr:row>34</xdr:row>
      <xdr:rowOff>19050</xdr:rowOff>
    </xdr:from>
    <xdr:to>
      <xdr:col>18</xdr:col>
      <xdr:colOff>66675</xdr:colOff>
      <xdr:row>48</xdr:row>
      <xdr:rowOff>95250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300037</xdr:colOff>
      <xdr:row>18</xdr:row>
      <xdr:rowOff>142875</xdr:rowOff>
    </xdr:from>
    <xdr:to>
      <xdr:col>8</xdr:col>
      <xdr:colOff>557212</xdr:colOff>
      <xdr:row>33</xdr:row>
      <xdr:rowOff>28575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271462</xdr:colOff>
      <xdr:row>23</xdr:row>
      <xdr:rowOff>123825</xdr:rowOff>
    </xdr:from>
    <xdr:to>
      <xdr:col>14</xdr:col>
      <xdr:colOff>347662</xdr:colOff>
      <xdr:row>38</xdr:row>
      <xdr:rowOff>9525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22</xdr:col>
      <xdr:colOff>28575</xdr:colOff>
      <xdr:row>3</xdr:row>
      <xdr:rowOff>28575</xdr:rowOff>
    </xdr:from>
    <xdr:to>
      <xdr:col>29</xdr:col>
      <xdr:colOff>333375</xdr:colOff>
      <xdr:row>17</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361950</xdr:colOff>
      <xdr:row>18</xdr:row>
      <xdr:rowOff>85725</xdr:rowOff>
    </xdr:from>
    <xdr:to>
      <xdr:col>29</xdr:col>
      <xdr:colOff>57150</xdr:colOff>
      <xdr:row>32</xdr:row>
      <xdr:rowOff>161925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20dieuphoi/PUBLIC/2018/CUM%201/BANG%20CHAT%20THANG%207/BANG%20CHAT%20DH/CHI&#7872;U/C&#193;NH%20VL/2.%20CHAT-CHIEU-DP-TRONG-2018.07.25.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203\2.%20dieuphoi\PUBLIC\2018\CUM%201\BANG%20CHAT%20THANG%207\BANG%20CHAT%20DH\CHI&#7872;U\C&#193;NH%20VL\2.%20CHAT-CHIEU-DP-TRONG-2018.07.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TB"/>
      <sheetName val="LH"/>
      <sheetName val="KH"/>
      <sheetName val="NH"/>
      <sheetName val="TTH"/>
      <sheetName val="DN"/>
      <sheetName val="RD"/>
      <sheetName val="VL"/>
      <sheetName val="DSHD"/>
    </sheetNames>
    <sheetDataSet>
      <sheetData sheetId="0"/>
      <sheetData sheetId="1"/>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TB"/>
      <sheetName val="LH"/>
      <sheetName val="KH"/>
      <sheetName val="NH"/>
      <sheetName val="TTH"/>
      <sheetName val="DN"/>
      <sheetName val="RD"/>
      <sheetName val="VL"/>
      <sheetName val="DSHD"/>
    </sheetNames>
    <sheetDataSet>
      <sheetData sheetId="0"/>
      <sheetData sheetId="1"/>
      <sheetData sheetId="2">
        <row r="314">
          <cell r="A314" t="str">
            <v>-</v>
          </cell>
        </row>
      </sheetData>
      <sheetData sheetId="3"/>
      <sheetData sheetId="4"/>
      <sheetData sheetId="5"/>
      <sheetData sheetId="6"/>
      <sheetData sheetId="7"/>
      <sheetData sheetId="8">
        <row r="2">
          <cell r="A2" t="str">
            <v/>
          </cell>
          <cell r="B2">
            <v>0</v>
          </cell>
          <cell r="C2">
            <v>0</v>
          </cell>
          <cell r="D2">
            <v>0</v>
          </cell>
          <cell r="E2">
            <v>0</v>
          </cell>
          <cell r="F2">
            <v>0</v>
          </cell>
          <cell r="G2">
            <v>0</v>
          </cell>
          <cell r="H2">
            <v>0</v>
          </cell>
          <cell r="I2">
            <v>0</v>
          </cell>
          <cell r="J2">
            <v>0</v>
          </cell>
          <cell r="K2">
            <v>0</v>
          </cell>
          <cell r="L2">
            <v>0</v>
          </cell>
          <cell r="M2">
            <v>0</v>
          </cell>
          <cell r="N2">
            <v>0</v>
          </cell>
          <cell r="O2">
            <v>0</v>
          </cell>
          <cell r="P2">
            <v>0</v>
          </cell>
        </row>
        <row r="3">
          <cell r="A3">
            <v>1</v>
          </cell>
          <cell r="B3" t="str">
            <v>NBE</v>
          </cell>
          <cell r="C3" t="str">
            <v>**070615</v>
          </cell>
          <cell r="D3" t="str">
            <v>CH Ngọc Thông - Nguyễn Bình</v>
          </cell>
          <cell r="E3">
            <v>347</v>
          </cell>
          <cell r="F3" t="str">
            <v>Nguyễn Bình</v>
          </cell>
          <cell r="G3">
            <v>0</v>
          </cell>
          <cell r="H3" t="str">
            <v>SB</v>
          </cell>
          <cell r="I3">
            <v>20</v>
          </cell>
          <cell r="J3">
            <v>0</v>
          </cell>
          <cell r="K3">
            <v>2</v>
          </cell>
          <cell r="L3">
            <v>0</v>
          </cell>
          <cell r="M3">
            <v>80</v>
          </cell>
          <cell r="N3">
            <v>1.6</v>
          </cell>
          <cell r="O3">
            <v>0</v>
          </cell>
          <cell r="P3">
            <v>0</v>
          </cell>
          <cell r="Q3" t="str">
            <v>16Q532</v>
          </cell>
        </row>
        <row r="4">
          <cell r="A4">
            <v>2</v>
          </cell>
          <cell r="B4" t="str">
            <v>NBE</v>
          </cell>
          <cell r="C4" t="str">
            <v>**070615</v>
          </cell>
          <cell r="D4" t="str">
            <v>CH Ngọc Thông - Nguyễn Bình</v>
          </cell>
          <cell r="E4">
            <v>347</v>
          </cell>
          <cell r="F4" t="str">
            <v>Nguyễn Bình</v>
          </cell>
          <cell r="G4">
            <v>0</v>
          </cell>
          <cell r="H4" t="str">
            <v>MD</v>
          </cell>
          <cell r="I4">
            <v>10</v>
          </cell>
          <cell r="J4">
            <v>0</v>
          </cell>
          <cell r="K4">
            <v>2</v>
          </cell>
          <cell r="L4">
            <v>0</v>
          </cell>
          <cell r="M4">
            <v>90</v>
          </cell>
          <cell r="N4">
            <v>900</v>
          </cell>
          <cell r="O4">
            <v>0</v>
          </cell>
          <cell r="P4">
            <v>0</v>
          </cell>
          <cell r="Q4" t="str">
            <v>16Q532</v>
          </cell>
        </row>
        <row r="5">
          <cell r="A5">
            <v>3</v>
          </cell>
          <cell r="B5" t="str">
            <v>NBE</v>
          </cell>
          <cell r="C5" t="str">
            <v>**070735</v>
          </cell>
          <cell r="D5" t="str">
            <v>TH Cô Hai - Phú Xuân</v>
          </cell>
          <cell r="E5" t="str">
            <v>1/1A</v>
          </cell>
          <cell r="F5" t="str">
            <v>Nguyễn Bình</v>
          </cell>
          <cell r="G5">
            <v>0</v>
          </cell>
          <cell r="H5" t="str">
            <v>SB</v>
          </cell>
          <cell r="I5">
            <v>10</v>
          </cell>
          <cell r="J5">
            <v>0</v>
          </cell>
          <cell r="K5">
            <v>0</v>
          </cell>
          <cell r="L5">
            <v>1</v>
          </cell>
          <cell r="M5">
            <v>80</v>
          </cell>
          <cell r="N5">
            <v>800</v>
          </cell>
          <cell r="O5" t="str">
            <v>NHO</v>
          </cell>
          <cell r="P5" t="str">
            <v>HTBH</v>
          </cell>
          <cell r="Q5" t="str">
            <v>16R531</v>
          </cell>
        </row>
        <row r="6">
          <cell r="A6">
            <v>4</v>
          </cell>
          <cell r="B6" t="str">
            <v>NBE</v>
          </cell>
          <cell r="C6" t="str">
            <v>**070735</v>
          </cell>
          <cell r="D6" t="str">
            <v>TH Cô Hai - Phú Xuân</v>
          </cell>
          <cell r="E6" t="str">
            <v>1/1A</v>
          </cell>
          <cell r="F6" t="str">
            <v>Nguyễn Bình</v>
          </cell>
          <cell r="G6">
            <v>0</v>
          </cell>
          <cell r="H6" t="str">
            <v>MD</v>
          </cell>
          <cell r="I6">
            <v>10</v>
          </cell>
          <cell r="J6">
            <v>0</v>
          </cell>
          <cell r="K6">
            <v>2</v>
          </cell>
          <cell r="L6">
            <v>0</v>
          </cell>
          <cell r="M6">
            <v>90</v>
          </cell>
          <cell r="N6">
            <v>900</v>
          </cell>
          <cell r="O6">
            <v>0</v>
          </cell>
          <cell r="P6">
            <v>0</v>
          </cell>
          <cell r="Q6" t="str">
            <v>16R531</v>
          </cell>
        </row>
        <row r="7">
          <cell r="A7">
            <v>5</v>
          </cell>
          <cell r="B7" t="str">
            <v>NBE</v>
          </cell>
          <cell r="C7" t="str">
            <v>**070630</v>
          </cell>
          <cell r="D7" t="str">
            <v>TH Nhật Bảo - Nguyễn Bình</v>
          </cell>
          <cell r="E7">
            <v>43226</v>
          </cell>
          <cell r="F7" t="str">
            <v>Nguyễn Bình</v>
          </cell>
          <cell r="G7">
            <v>0</v>
          </cell>
          <cell r="H7" t="str">
            <v>SB</v>
          </cell>
          <cell r="I7">
            <v>20</v>
          </cell>
          <cell r="J7">
            <v>0</v>
          </cell>
          <cell r="K7">
            <v>2</v>
          </cell>
          <cell r="L7">
            <v>0</v>
          </cell>
          <cell r="M7">
            <v>80</v>
          </cell>
          <cell r="N7">
            <v>1.6</v>
          </cell>
          <cell r="O7">
            <v>0</v>
          </cell>
          <cell r="P7">
            <v>0</v>
          </cell>
          <cell r="Q7" t="str">
            <v>16T329</v>
          </cell>
        </row>
        <row r="8">
          <cell r="A8">
            <v>6</v>
          </cell>
          <cell r="B8" t="str">
            <v>NBE</v>
          </cell>
          <cell r="C8" t="str">
            <v>**070549</v>
          </cell>
          <cell r="D8" t="str">
            <v>TH 1017/2 - Lê Văn Lương - Chị Linh</v>
          </cell>
          <cell r="E8" t="str">
            <v>1017/2</v>
          </cell>
          <cell r="F8" t="str">
            <v>Lê Văn Lương</v>
          </cell>
          <cell r="G8">
            <v>0</v>
          </cell>
          <cell r="H8" t="str">
            <v>SB</v>
          </cell>
          <cell r="I8">
            <v>10</v>
          </cell>
          <cell r="J8">
            <v>0</v>
          </cell>
          <cell r="K8">
            <v>1</v>
          </cell>
          <cell r="L8">
            <v>0</v>
          </cell>
          <cell r="M8">
            <v>80</v>
          </cell>
          <cell r="N8">
            <v>800</v>
          </cell>
          <cell r="O8">
            <v>0</v>
          </cell>
          <cell r="P8">
            <v>0</v>
          </cell>
          <cell r="Q8" t="str">
            <v>01Q485, 16M210</v>
          </cell>
        </row>
        <row r="9">
          <cell r="A9">
            <v>7</v>
          </cell>
          <cell r="B9" t="str">
            <v>NBE</v>
          </cell>
          <cell r="C9" t="str">
            <v>**070713</v>
          </cell>
          <cell r="D9" t="str">
            <v>TH 145 - Chị Thúy</v>
          </cell>
          <cell r="E9">
            <v>145</v>
          </cell>
          <cell r="F9" t="str">
            <v>Lê Văn Lương</v>
          </cell>
          <cell r="G9">
            <v>0</v>
          </cell>
          <cell r="H9" t="str">
            <v>SB</v>
          </cell>
          <cell r="I9">
            <v>20</v>
          </cell>
          <cell r="J9">
            <v>0</v>
          </cell>
          <cell r="K9">
            <v>2</v>
          </cell>
          <cell r="L9">
            <v>0</v>
          </cell>
          <cell r="M9">
            <v>80</v>
          </cell>
          <cell r="N9">
            <v>1.6</v>
          </cell>
          <cell r="O9">
            <v>0</v>
          </cell>
          <cell r="P9">
            <v>0</v>
          </cell>
          <cell r="Q9" t="str">
            <v>01R290, 16N114</v>
          </cell>
        </row>
        <row r="10">
          <cell r="A10">
            <v>8</v>
          </cell>
          <cell r="B10" t="str">
            <v>NBE</v>
          </cell>
          <cell r="C10" t="str">
            <v>**070652</v>
          </cell>
          <cell r="D10" t="str">
            <v>TH Mỹ Nhung - Nguyễn Văn Tạo</v>
          </cell>
          <cell r="E10" t="str">
            <v>163A</v>
          </cell>
          <cell r="F10" t="str">
            <v>Nguyễn Văn Tạo</v>
          </cell>
          <cell r="G10">
            <v>0</v>
          </cell>
          <cell r="H10" t="str">
            <v>SB</v>
          </cell>
          <cell r="I10">
            <v>10</v>
          </cell>
          <cell r="J10">
            <v>0</v>
          </cell>
          <cell r="K10">
            <v>0</v>
          </cell>
          <cell r="L10">
            <v>0</v>
          </cell>
          <cell r="M10">
            <v>80</v>
          </cell>
          <cell r="N10">
            <v>800</v>
          </cell>
          <cell r="O10">
            <v>0</v>
          </cell>
          <cell r="P10">
            <v>0</v>
          </cell>
          <cell r="Q10" t="str">
            <v>16R146</v>
          </cell>
        </row>
        <row r="11">
          <cell r="A11">
            <v>9</v>
          </cell>
          <cell r="B11" t="str">
            <v>NBE</v>
          </cell>
          <cell r="C11" t="str">
            <v>**070652</v>
          </cell>
          <cell r="D11" t="str">
            <v>TH Mỹ Nhung - Nguyễn Văn Tạo</v>
          </cell>
          <cell r="E11" t="str">
            <v>163A</v>
          </cell>
          <cell r="F11" t="str">
            <v>Nguyễn Văn Tạo</v>
          </cell>
          <cell r="G11">
            <v>0</v>
          </cell>
          <cell r="H11" t="str">
            <v>MD</v>
          </cell>
          <cell r="I11">
            <v>10</v>
          </cell>
          <cell r="J11">
            <v>0</v>
          </cell>
          <cell r="K11">
            <v>2</v>
          </cell>
          <cell r="L11">
            <v>0</v>
          </cell>
          <cell r="M11">
            <v>90</v>
          </cell>
          <cell r="N11">
            <v>900</v>
          </cell>
          <cell r="O11">
            <v>0</v>
          </cell>
          <cell r="P11">
            <v>0</v>
          </cell>
          <cell r="Q11" t="str">
            <v>16R146</v>
          </cell>
        </row>
        <row r="12">
          <cell r="A12">
            <v>10</v>
          </cell>
          <cell r="B12">
            <v>7</v>
          </cell>
          <cell r="C12" t="str">
            <v>**070365</v>
          </cell>
          <cell r="D12" t="str">
            <v>CF 34 - ĐS 9</v>
          </cell>
          <cell r="E12" t="str">
            <v>-</v>
          </cell>
          <cell r="F12" t="str">
            <v>-</v>
          </cell>
          <cell r="G12" t="str">
            <v>-</v>
          </cell>
          <cell r="H12" t="str">
            <v>SB</v>
          </cell>
          <cell r="I12">
            <v>10</v>
          </cell>
          <cell r="J12">
            <v>0</v>
          </cell>
          <cell r="K12">
            <v>0</v>
          </cell>
          <cell r="L12">
            <v>0</v>
          </cell>
          <cell r="M12">
            <v>80</v>
          </cell>
          <cell r="N12">
            <v>800</v>
          </cell>
          <cell r="O12">
            <v>0</v>
          </cell>
          <cell r="P12" t="str">
            <v>Q7, XX</v>
          </cell>
          <cell r="Q12" t="str">
            <v>-</v>
          </cell>
        </row>
        <row r="13">
          <cell r="A13">
            <v>11</v>
          </cell>
          <cell r="B13">
            <v>7</v>
          </cell>
          <cell r="C13" t="str">
            <v>**070034</v>
          </cell>
          <cell r="D13" t="str">
            <v>CF A4 - Chị Dung</v>
          </cell>
          <cell r="E13" t="str">
            <v>A4</v>
          </cell>
          <cell r="F13" t="str">
            <v>Đường D4 - KDC Himlam</v>
          </cell>
          <cell r="G13">
            <v>0</v>
          </cell>
          <cell r="H13" t="str">
            <v>SB</v>
          </cell>
          <cell r="I13">
            <v>10</v>
          </cell>
          <cell r="J13">
            <v>0</v>
          </cell>
          <cell r="K13">
            <v>1</v>
          </cell>
          <cell r="L13">
            <v>0</v>
          </cell>
          <cell r="M13">
            <v>80</v>
          </cell>
          <cell r="N13">
            <v>800</v>
          </cell>
          <cell r="O13">
            <v>0</v>
          </cell>
          <cell r="P13">
            <v>0</v>
          </cell>
          <cell r="Q13" t="str">
            <v>01Q368</v>
          </cell>
        </row>
        <row r="14">
          <cell r="A14">
            <v>12</v>
          </cell>
          <cell r="B14">
            <v>7</v>
          </cell>
          <cell r="C14" t="str">
            <v>**070381</v>
          </cell>
          <cell r="D14" t="str">
            <v>Công Trình Sunrise City - CF Chị Xuân</v>
          </cell>
          <cell r="E14">
            <v>0</v>
          </cell>
          <cell r="F14" t="str">
            <v>Đường D4</v>
          </cell>
          <cell r="G14">
            <v>0</v>
          </cell>
          <cell r="H14" t="str">
            <v>SB</v>
          </cell>
          <cell r="I14">
            <v>10</v>
          </cell>
          <cell r="J14">
            <v>0</v>
          </cell>
          <cell r="K14">
            <v>0</v>
          </cell>
          <cell r="L14">
            <v>1</v>
          </cell>
          <cell r="M14">
            <v>80</v>
          </cell>
          <cell r="N14">
            <v>800</v>
          </cell>
          <cell r="O14" t="str">
            <v>NHO</v>
          </cell>
          <cell r="P14" t="str">
            <v>HTBH</v>
          </cell>
          <cell r="Q14" t="str">
            <v>01Q565</v>
          </cell>
        </row>
        <row r="15">
          <cell r="A15">
            <v>13</v>
          </cell>
          <cell r="B15">
            <v>7</v>
          </cell>
          <cell r="C15" t="str">
            <v>**070280</v>
          </cell>
          <cell r="D15" t="str">
            <v>ST Mini K'mart</v>
          </cell>
          <cell r="E15">
            <v>129</v>
          </cell>
          <cell r="F15" t="str">
            <v>ĐS 8 - KDC Trung Sơn</v>
          </cell>
          <cell r="G15">
            <v>0</v>
          </cell>
          <cell r="H15" t="str">
            <v>SB</v>
          </cell>
          <cell r="I15">
            <v>10</v>
          </cell>
          <cell r="J15">
            <v>0</v>
          </cell>
          <cell r="K15">
            <v>0</v>
          </cell>
          <cell r="L15">
            <v>0</v>
          </cell>
          <cell r="M15">
            <v>80</v>
          </cell>
          <cell r="N15">
            <v>800</v>
          </cell>
          <cell r="O15">
            <v>0</v>
          </cell>
          <cell r="P15" t="str">
            <v>giao o dc so 7 duong 6b, kdc trung son, gh co hd</v>
          </cell>
          <cell r="Q15" t="str">
            <v>01P473</v>
          </cell>
        </row>
        <row r="16">
          <cell r="A16">
            <v>14</v>
          </cell>
          <cell r="B16">
            <v>7</v>
          </cell>
          <cell r="C16" t="str">
            <v>**070014</v>
          </cell>
          <cell r="D16" t="str">
            <v>BB Xứ Huế</v>
          </cell>
          <cell r="E16" t="str">
            <v>-</v>
          </cell>
          <cell r="F16" t="str">
            <v>-</v>
          </cell>
          <cell r="G16" t="str">
            <v>-</v>
          </cell>
          <cell r="H16" t="str">
            <v>SB</v>
          </cell>
          <cell r="I16">
            <v>20</v>
          </cell>
          <cell r="J16">
            <v>0</v>
          </cell>
          <cell r="K16">
            <v>2</v>
          </cell>
          <cell r="L16">
            <v>0</v>
          </cell>
          <cell r="M16">
            <v>80</v>
          </cell>
          <cell r="N16">
            <v>1.6</v>
          </cell>
          <cell r="O16">
            <v>0</v>
          </cell>
          <cell r="P16" t="str">
            <v>Q7</v>
          </cell>
          <cell r="Q16" t="str">
            <v>-</v>
          </cell>
        </row>
        <row r="17">
          <cell r="A17">
            <v>15</v>
          </cell>
          <cell r="B17">
            <v>7</v>
          </cell>
          <cell r="C17" t="str">
            <v>**070022</v>
          </cell>
          <cell r="D17" t="str">
            <v>BV Tim Tâm Đức - Công Trình VinCom - CT Chị Thúy</v>
          </cell>
          <cell r="E17" t="str">
            <v>-</v>
          </cell>
          <cell r="F17" t="str">
            <v>-</v>
          </cell>
          <cell r="G17" t="str">
            <v>-</v>
          </cell>
          <cell r="H17" t="str">
            <v>SB</v>
          </cell>
          <cell r="I17">
            <v>10</v>
          </cell>
          <cell r="J17">
            <v>0</v>
          </cell>
          <cell r="K17">
            <v>1</v>
          </cell>
          <cell r="L17">
            <v>0</v>
          </cell>
          <cell r="M17">
            <v>80</v>
          </cell>
          <cell r="N17">
            <v>800</v>
          </cell>
          <cell r="O17">
            <v>0</v>
          </cell>
          <cell r="P17" t="str">
            <v>Q7,giao o dc: dau duong nguyễn văn linh giao voi nguyễn khắc viện, đối diện tt tiệc cưới adora</v>
          </cell>
          <cell r="Q17" t="str">
            <v>-</v>
          </cell>
        </row>
        <row r="18">
          <cell r="A18">
            <v>16</v>
          </cell>
          <cell r="B18">
            <v>7</v>
          </cell>
          <cell r="C18" t="str">
            <v>**070324</v>
          </cell>
          <cell r="D18" t="str">
            <v>Công Trình Golden Star - XN Anh Tú</v>
          </cell>
          <cell r="E18">
            <v>72</v>
          </cell>
          <cell r="F18" t="str">
            <v>Nguyễn Thị Thập</v>
          </cell>
          <cell r="G18">
            <v>0</v>
          </cell>
          <cell r="H18" t="str">
            <v>SB</v>
          </cell>
          <cell r="I18">
            <v>20</v>
          </cell>
          <cell r="J18">
            <v>0</v>
          </cell>
          <cell r="K18">
            <v>0</v>
          </cell>
          <cell r="L18">
            <v>0</v>
          </cell>
          <cell r="M18">
            <v>80</v>
          </cell>
          <cell r="N18">
            <v>1.6</v>
          </cell>
          <cell r="O18">
            <v>0</v>
          </cell>
          <cell r="P18">
            <v>0</v>
          </cell>
          <cell r="Q18" t="str">
            <v>01T472</v>
          </cell>
        </row>
        <row r="19">
          <cell r="A19">
            <v>17</v>
          </cell>
          <cell r="B19">
            <v>7</v>
          </cell>
          <cell r="C19" t="str">
            <v>**070086</v>
          </cell>
          <cell r="D19" t="str">
            <v>ĐL Chị Hiếu</v>
          </cell>
          <cell r="E19" t="str">
            <v>??</v>
          </cell>
          <cell r="F19" t="str">
            <v>Nguyễn Văn Linh</v>
          </cell>
          <cell r="G19">
            <v>0</v>
          </cell>
          <cell r="H19" t="str">
            <v>SB</v>
          </cell>
          <cell r="I19">
            <v>100</v>
          </cell>
          <cell r="J19">
            <v>0</v>
          </cell>
          <cell r="K19">
            <v>10</v>
          </cell>
          <cell r="L19">
            <v>0</v>
          </cell>
          <cell r="M19">
            <v>80</v>
          </cell>
          <cell r="N19">
            <v>8</v>
          </cell>
          <cell r="O19">
            <v>0</v>
          </cell>
          <cell r="P19">
            <v>0</v>
          </cell>
          <cell r="Q19" t="str">
            <v>01R377</v>
          </cell>
        </row>
        <row r="20">
          <cell r="A20">
            <v>18</v>
          </cell>
          <cell r="B20">
            <v>7</v>
          </cell>
          <cell r="C20" t="str">
            <v>**070090</v>
          </cell>
          <cell r="D20" t="str">
            <v>HTNV Đạt Thành 232</v>
          </cell>
          <cell r="E20">
            <v>232</v>
          </cell>
          <cell r="F20" t="str">
            <v>Nguyễn Thị Thập</v>
          </cell>
          <cell r="G20">
            <v>0</v>
          </cell>
          <cell r="H20" t="str">
            <v>SB</v>
          </cell>
          <cell r="I20">
            <v>20</v>
          </cell>
          <cell r="J20">
            <v>0</v>
          </cell>
          <cell r="K20">
            <v>0</v>
          </cell>
          <cell r="L20">
            <v>0</v>
          </cell>
          <cell r="M20">
            <v>80</v>
          </cell>
          <cell r="N20">
            <v>1.6</v>
          </cell>
          <cell r="O20">
            <v>0</v>
          </cell>
          <cell r="P20">
            <v>0</v>
          </cell>
          <cell r="Q20" t="str">
            <v>01S471</v>
          </cell>
        </row>
        <row r="21">
          <cell r="A21">
            <v>19</v>
          </cell>
          <cell r="B21">
            <v>7</v>
          </cell>
          <cell r="C21" t="str">
            <v>**070175</v>
          </cell>
          <cell r="D21" t="str">
            <v>TH 355</v>
          </cell>
          <cell r="E21">
            <v>355</v>
          </cell>
          <cell r="F21" t="str">
            <v>Lê Văn Lương</v>
          </cell>
          <cell r="G21">
            <v>0</v>
          </cell>
          <cell r="H21" t="str">
            <v>SB</v>
          </cell>
          <cell r="I21">
            <v>8</v>
          </cell>
          <cell r="J21">
            <v>2</v>
          </cell>
          <cell r="K21">
            <v>0</v>
          </cell>
          <cell r="L21">
            <v>0</v>
          </cell>
          <cell r="M21">
            <v>80</v>
          </cell>
          <cell r="N21">
            <v>800</v>
          </cell>
          <cell r="O21">
            <v>0</v>
          </cell>
          <cell r="P21" t="str">
            <v>DOI 2C SX NGAY4/7 HETD ATE</v>
          </cell>
          <cell r="Q21" t="str">
            <v>01R270</v>
          </cell>
        </row>
        <row r="22">
          <cell r="A22">
            <v>20</v>
          </cell>
          <cell r="B22">
            <v>7</v>
          </cell>
          <cell r="C22" t="str">
            <v>**070196</v>
          </cell>
          <cell r="D22" t="str">
            <v>TH Hoa Trang 2 - Đường Số 1</v>
          </cell>
          <cell r="E22">
            <v>57</v>
          </cell>
          <cell r="F22" t="str">
            <v>Đường Số 1</v>
          </cell>
          <cell r="G22">
            <v>0</v>
          </cell>
          <cell r="H22" t="str">
            <v>SB</v>
          </cell>
          <cell r="I22">
            <v>20</v>
          </cell>
          <cell r="J22">
            <v>0</v>
          </cell>
          <cell r="K22">
            <v>2</v>
          </cell>
          <cell r="L22">
            <v>0</v>
          </cell>
          <cell r="M22">
            <v>80</v>
          </cell>
          <cell r="N22">
            <v>1.6</v>
          </cell>
          <cell r="O22">
            <v>0</v>
          </cell>
          <cell r="P22" t="str">
            <v>giao truoc 9h</v>
          </cell>
          <cell r="Q22" t="str">
            <v>01S572</v>
          </cell>
        </row>
        <row r="23">
          <cell r="A23">
            <v>21</v>
          </cell>
          <cell r="B23">
            <v>7</v>
          </cell>
          <cell r="C23" t="str">
            <v>**070007</v>
          </cell>
          <cell r="D23" t="str">
            <v>BC Trảng Bàng 68 NTT</v>
          </cell>
          <cell r="E23">
            <v>68</v>
          </cell>
          <cell r="F23" t="str">
            <v>Nguyễn Thị Thập</v>
          </cell>
          <cell r="G23">
            <v>0</v>
          </cell>
          <cell r="H23" t="str">
            <v>SB</v>
          </cell>
          <cell r="I23">
            <v>10</v>
          </cell>
          <cell r="J23">
            <v>0</v>
          </cell>
          <cell r="K23">
            <v>1</v>
          </cell>
          <cell r="L23">
            <v>0</v>
          </cell>
          <cell r="M23">
            <v>80</v>
          </cell>
          <cell r="N23">
            <v>800</v>
          </cell>
          <cell r="O23">
            <v>0</v>
          </cell>
          <cell r="P23">
            <v>0</v>
          </cell>
          <cell r="Q23" t="str">
            <v>01T572</v>
          </cell>
        </row>
        <row r="24">
          <cell r="A24">
            <v>22</v>
          </cell>
          <cell r="B24">
            <v>7</v>
          </cell>
          <cell r="C24" t="str">
            <v>**070091</v>
          </cell>
          <cell r="D24" t="str">
            <v>KCX Tân Thuận - Cơm Anh Tuấn</v>
          </cell>
          <cell r="E24">
            <v>0</v>
          </cell>
          <cell r="F24" t="str">
            <v>Cổng Bên Phải Huỳnh Tấn Phát</v>
          </cell>
          <cell r="G24">
            <v>0</v>
          </cell>
          <cell r="H24" t="str">
            <v>SB</v>
          </cell>
          <cell r="I24">
            <v>30</v>
          </cell>
          <cell r="J24">
            <v>0</v>
          </cell>
          <cell r="K24">
            <v>0</v>
          </cell>
          <cell r="L24">
            <v>0</v>
          </cell>
          <cell r="M24">
            <v>80</v>
          </cell>
          <cell r="N24">
            <v>2.4</v>
          </cell>
          <cell r="O24">
            <v>0</v>
          </cell>
          <cell r="P24" t="str">
            <v>giao truoc 9h, TRE K LAY</v>
          </cell>
          <cell r="Q24" t="str">
            <v>01V264, 07A444</v>
          </cell>
        </row>
        <row r="25">
          <cell r="A25">
            <v>23</v>
          </cell>
          <cell r="B25">
            <v>7</v>
          </cell>
          <cell r="C25" t="str">
            <v>**070094</v>
          </cell>
          <cell r="D25" t="str">
            <v>KCX Tân Thuận - Cty CX - CT</v>
          </cell>
          <cell r="E25">
            <v>0</v>
          </cell>
          <cell r="F25" t="str">
            <v>KCX Tân Thuận</v>
          </cell>
          <cell r="G25">
            <v>0</v>
          </cell>
          <cell r="H25" t="str">
            <v>SB</v>
          </cell>
          <cell r="I25">
            <v>30</v>
          </cell>
          <cell r="J25">
            <v>0</v>
          </cell>
          <cell r="K25">
            <v>0</v>
          </cell>
          <cell r="L25">
            <v>0</v>
          </cell>
          <cell r="M25">
            <v>80</v>
          </cell>
          <cell r="N25">
            <v>2.4</v>
          </cell>
          <cell r="O25">
            <v>0</v>
          </cell>
          <cell r="P25" t="str">
            <v>giao truoc 9h, TRE K LAY</v>
          </cell>
          <cell r="Q25" t="str">
            <v>01V264, 07A444</v>
          </cell>
        </row>
        <row r="26">
          <cell r="A26">
            <v>24</v>
          </cell>
          <cell r="B26">
            <v>7</v>
          </cell>
          <cell r="C26" t="str">
            <v>**070096</v>
          </cell>
          <cell r="D26" t="str">
            <v>KCX Tân Thuận - Cty FAPV</v>
          </cell>
          <cell r="E26">
            <v>0</v>
          </cell>
          <cell r="F26" t="str">
            <v>ĐS 10 - KCX Tân Thuận</v>
          </cell>
          <cell r="G26">
            <v>0</v>
          </cell>
          <cell r="H26" t="str">
            <v>SB</v>
          </cell>
          <cell r="I26">
            <v>30</v>
          </cell>
          <cell r="J26">
            <v>0</v>
          </cell>
          <cell r="K26">
            <v>3</v>
          </cell>
          <cell r="L26">
            <v>0</v>
          </cell>
          <cell r="M26">
            <v>80</v>
          </cell>
          <cell r="N26">
            <v>2.4</v>
          </cell>
          <cell r="O26">
            <v>0</v>
          </cell>
          <cell r="P26" t="str">
            <v>giao truoc 9h</v>
          </cell>
          <cell r="Q26" t="str">
            <v>01V264, 07A444</v>
          </cell>
        </row>
        <row r="27">
          <cell r="A27">
            <v>25</v>
          </cell>
          <cell r="B27">
            <v>7</v>
          </cell>
          <cell r="C27" t="str">
            <v>**070103</v>
          </cell>
          <cell r="D27" t="str">
            <v>KCX Tân Thuận - Cty PungKook A</v>
          </cell>
          <cell r="E27">
            <v>0</v>
          </cell>
          <cell r="F27" t="str">
            <v>Đường Số 8</v>
          </cell>
          <cell r="G27">
            <v>0</v>
          </cell>
          <cell r="H27" t="str">
            <v>SB</v>
          </cell>
          <cell r="I27">
            <v>20</v>
          </cell>
          <cell r="J27">
            <v>0</v>
          </cell>
          <cell r="K27">
            <v>2</v>
          </cell>
          <cell r="L27">
            <v>0</v>
          </cell>
          <cell r="M27">
            <v>80</v>
          </cell>
          <cell r="N27">
            <v>1.6</v>
          </cell>
          <cell r="O27">
            <v>0</v>
          </cell>
          <cell r="P27">
            <v>0</v>
          </cell>
          <cell r="Q27" t="str">
            <v>01V264, 07A444</v>
          </cell>
        </row>
        <row r="28">
          <cell r="A28">
            <v>26</v>
          </cell>
          <cell r="B28">
            <v>7</v>
          </cell>
          <cell r="C28" t="str">
            <v>**070095</v>
          </cell>
          <cell r="D28" t="str">
            <v>KCX Tân Thuận - Cty Dệt Đông Minh - CT</v>
          </cell>
          <cell r="E28">
            <v>0</v>
          </cell>
          <cell r="F28" t="str">
            <v>Đường số 18</v>
          </cell>
          <cell r="G28">
            <v>0</v>
          </cell>
          <cell r="H28" t="str">
            <v>SB</v>
          </cell>
          <cell r="I28">
            <v>10</v>
          </cell>
          <cell r="J28">
            <v>0</v>
          </cell>
          <cell r="K28">
            <v>0</v>
          </cell>
          <cell r="L28">
            <v>0</v>
          </cell>
          <cell r="M28">
            <v>80</v>
          </cell>
          <cell r="N28">
            <v>800</v>
          </cell>
          <cell r="O28">
            <v>0</v>
          </cell>
          <cell r="P28">
            <v>0</v>
          </cell>
          <cell r="Q28" t="str">
            <v>01V256, 07A436</v>
          </cell>
        </row>
        <row r="29">
          <cell r="A29">
            <v>27</v>
          </cell>
          <cell r="B29">
            <v>7</v>
          </cell>
          <cell r="C29" t="str">
            <v>**070095</v>
          </cell>
          <cell r="D29" t="str">
            <v>KCX Tân Thuận - Cty Dệt Đông Minh - CT</v>
          </cell>
          <cell r="E29">
            <v>0</v>
          </cell>
          <cell r="F29" t="str">
            <v>Đường số 18</v>
          </cell>
          <cell r="G29">
            <v>0</v>
          </cell>
          <cell r="H29" t="str">
            <v>MD</v>
          </cell>
          <cell r="I29">
            <v>10</v>
          </cell>
          <cell r="J29">
            <v>0</v>
          </cell>
          <cell r="K29">
            <v>2</v>
          </cell>
          <cell r="L29">
            <v>0</v>
          </cell>
          <cell r="M29">
            <v>90</v>
          </cell>
          <cell r="N29">
            <v>900</v>
          </cell>
          <cell r="O29">
            <v>0</v>
          </cell>
          <cell r="P29">
            <v>0</v>
          </cell>
          <cell r="Q29" t="str">
            <v>01V256, 07A436</v>
          </cell>
        </row>
        <row r="30">
          <cell r="A30">
            <v>28</v>
          </cell>
          <cell r="B30">
            <v>7</v>
          </cell>
          <cell r="C30" t="str">
            <v>**070123</v>
          </cell>
          <cell r="D30" t="str">
            <v>Phở Hải Phúc</v>
          </cell>
          <cell r="E30">
            <v>541</v>
          </cell>
          <cell r="F30" t="str">
            <v>Trần Trọng Cung</v>
          </cell>
          <cell r="G30" t="str">
            <v>Tân Thuận Đông</v>
          </cell>
          <cell r="H30" t="str">
            <v>SB</v>
          </cell>
          <cell r="I30">
            <v>10</v>
          </cell>
          <cell r="J30">
            <v>0</v>
          </cell>
          <cell r="K30">
            <v>1</v>
          </cell>
          <cell r="L30">
            <v>0</v>
          </cell>
          <cell r="M30">
            <v>80</v>
          </cell>
          <cell r="N30">
            <v>800</v>
          </cell>
          <cell r="O30">
            <v>0</v>
          </cell>
          <cell r="P30">
            <v>0</v>
          </cell>
          <cell r="Q30" t="str">
            <v>01U168</v>
          </cell>
        </row>
        <row r="31">
          <cell r="A31">
            <v>29</v>
          </cell>
          <cell r="B31">
            <v>7</v>
          </cell>
          <cell r="C31" t="str">
            <v>**070134</v>
          </cell>
          <cell r="D31" t="str">
            <v>Quán Cây Táo</v>
          </cell>
          <cell r="E31">
            <v>491</v>
          </cell>
          <cell r="F31" t="str">
            <v>Huỳnh Tấn Phát</v>
          </cell>
          <cell r="G31" t="str">
            <v>Tân Thuận Đông</v>
          </cell>
          <cell r="H31" t="str">
            <v>SB</v>
          </cell>
          <cell r="I31">
            <v>10</v>
          </cell>
          <cell r="J31">
            <v>0</v>
          </cell>
          <cell r="K31">
            <v>0</v>
          </cell>
          <cell r="L31">
            <v>0</v>
          </cell>
          <cell r="M31">
            <v>80</v>
          </cell>
          <cell r="N31">
            <v>800</v>
          </cell>
          <cell r="O31">
            <v>0</v>
          </cell>
          <cell r="P31" t="str">
            <v>GIAO HANG CO HD</v>
          </cell>
          <cell r="Q31" t="str">
            <v>01U168</v>
          </cell>
        </row>
        <row r="32">
          <cell r="A32">
            <v>30</v>
          </cell>
          <cell r="B32">
            <v>7</v>
          </cell>
          <cell r="C32" t="str">
            <v>**070288</v>
          </cell>
          <cell r="D32" t="str">
            <v>TH 64A</v>
          </cell>
          <cell r="E32" t="str">
            <v>64A</v>
          </cell>
          <cell r="F32" t="str">
            <v>Nguyễn Văn Quỳ</v>
          </cell>
          <cell r="G32">
            <v>0</v>
          </cell>
          <cell r="H32" t="str">
            <v>SB</v>
          </cell>
          <cell r="I32">
            <v>10</v>
          </cell>
          <cell r="J32">
            <v>0</v>
          </cell>
          <cell r="K32">
            <v>0</v>
          </cell>
          <cell r="L32">
            <v>0</v>
          </cell>
          <cell r="M32">
            <v>80</v>
          </cell>
          <cell r="N32">
            <v>800</v>
          </cell>
          <cell r="O32">
            <v>0</v>
          </cell>
          <cell r="P32">
            <v>0</v>
          </cell>
          <cell r="Q32" t="str">
            <v>01U271</v>
          </cell>
        </row>
        <row r="33">
          <cell r="A33">
            <v>31</v>
          </cell>
          <cell r="B33">
            <v>7</v>
          </cell>
          <cell r="C33" t="str">
            <v>**070182</v>
          </cell>
          <cell r="D33" t="str">
            <v>TH 89/7D</v>
          </cell>
          <cell r="E33" t="str">
            <v>89/7D</v>
          </cell>
          <cell r="F33" t="str">
            <v>Bến Nghé</v>
          </cell>
          <cell r="G33">
            <v>0</v>
          </cell>
          <cell r="H33" t="str">
            <v>SB</v>
          </cell>
          <cell r="I33">
            <v>20</v>
          </cell>
          <cell r="J33">
            <v>0</v>
          </cell>
          <cell r="K33">
            <v>0</v>
          </cell>
          <cell r="L33">
            <v>0</v>
          </cell>
          <cell r="M33">
            <v>80</v>
          </cell>
          <cell r="N33">
            <v>1.6</v>
          </cell>
          <cell r="O33">
            <v>0</v>
          </cell>
          <cell r="P33" t="str">
            <v>GIAO HANG CO HD</v>
          </cell>
          <cell r="Q33" t="str">
            <v>01T562</v>
          </cell>
        </row>
        <row r="34">
          <cell r="A34">
            <v>32</v>
          </cell>
          <cell r="B34">
            <v>7</v>
          </cell>
          <cell r="C34" t="str">
            <v>**070182</v>
          </cell>
          <cell r="D34" t="str">
            <v>TH 89/7D</v>
          </cell>
          <cell r="E34" t="str">
            <v>89/7D</v>
          </cell>
          <cell r="F34" t="str">
            <v>Bến Nghé</v>
          </cell>
          <cell r="G34">
            <v>0</v>
          </cell>
          <cell r="H34" t="str">
            <v>MD</v>
          </cell>
          <cell r="I34">
            <v>10</v>
          </cell>
          <cell r="J34">
            <v>0</v>
          </cell>
          <cell r="K34">
            <v>2</v>
          </cell>
          <cell r="L34">
            <v>0</v>
          </cell>
          <cell r="M34">
            <v>90</v>
          </cell>
          <cell r="N34">
            <v>900</v>
          </cell>
          <cell r="O34">
            <v>0</v>
          </cell>
          <cell r="P34">
            <v>0</v>
          </cell>
          <cell r="Q34" t="str">
            <v>01T562</v>
          </cell>
        </row>
        <row r="35">
          <cell r="A35">
            <v>33</v>
          </cell>
          <cell r="B35">
            <v>7</v>
          </cell>
          <cell r="C35" t="str">
            <v>**070433</v>
          </cell>
          <cell r="D35" t="str">
            <v>TH Chính Nổ</v>
          </cell>
          <cell r="E35">
            <v>42986</v>
          </cell>
          <cell r="F35" t="str">
            <v>Lưu Trọng Lư</v>
          </cell>
          <cell r="G35">
            <v>0</v>
          </cell>
          <cell r="H35" t="str">
            <v>SB</v>
          </cell>
          <cell r="I35">
            <v>10</v>
          </cell>
          <cell r="J35">
            <v>0</v>
          </cell>
          <cell r="K35">
            <v>0</v>
          </cell>
          <cell r="L35">
            <v>0</v>
          </cell>
          <cell r="M35">
            <v>80</v>
          </cell>
          <cell r="N35">
            <v>800</v>
          </cell>
          <cell r="O35">
            <v>0</v>
          </cell>
          <cell r="P35">
            <v>0</v>
          </cell>
          <cell r="Q35" t="str">
            <v>01T562</v>
          </cell>
        </row>
        <row r="36">
          <cell r="A36">
            <v>34</v>
          </cell>
          <cell r="B36">
            <v>7</v>
          </cell>
          <cell r="C36" t="str">
            <v>**070203</v>
          </cell>
          <cell r="D36" t="str">
            <v>TH Ngọc Hân</v>
          </cell>
          <cell r="E36">
            <v>1412</v>
          </cell>
          <cell r="F36" t="str">
            <v>Huỳnh Tấn Phát</v>
          </cell>
          <cell r="G36">
            <v>0</v>
          </cell>
          <cell r="H36" t="str">
            <v>SB</v>
          </cell>
          <cell r="I36">
            <v>10</v>
          </cell>
          <cell r="J36">
            <v>0</v>
          </cell>
          <cell r="K36">
            <v>0</v>
          </cell>
          <cell r="L36">
            <v>0</v>
          </cell>
          <cell r="M36">
            <v>80</v>
          </cell>
          <cell r="N36">
            <v>800</v>
          </cell>
          <cell r="O36">
            <v>0</v>
          </cell>
          <cell r="P36">
            <v>0</v>
          </cell>
          <cell r="Q36" t="str">
            <v>01U583</v>
          </cell>
        </row>
        <row r="37">
          <cell r="A37">
            <v>35</v>
          </cell>
          <cell r="B37">
            <v>7</v>
          </cell>
          <cell r="C37" t="str">
            <v>**070208</v>
          </cell>
          <cell r="D37" t="str">
            <v>TH Quỳnh Dung</v>
          </cell>
          <cell r="E37" t="str">
            <v>458/45</v>
          </cell>
          <cell r="F37" t="str">
            <v>Huỳnh Tấn Phát</v>
          </cell>
          <cell r="G37">
            <v>0</v>
          </cell>
          <cell r="H37" t="str">
            <v>SB</v>
          </cell>
          <cell r="I37">
            <v>10</v>
          </cell>
          <cell r="J37">
            <v>0</v>
          </cell>
          <cell r="K37">
            <v>0</v>
          </cell>
          <cell r="L37">
            <v>0</v>
          </cell>
          <cell r="M37">
            <v>80</v>
          </cell>
          <cell r="N37">
            <v>800</v>
          </cell>
          <cell r="O37">
            <v>0</v>
          </cell>
          <cell r="P37">
            <v>0</v>
          </cell>
          <cell r="Q37" t="str">
            <v>01U169</v>
          </cell>
        </row>
        <row r="38">
          <cell r="A38">
            <v>36</v>
          </cell>
          <cell r="B38">
            <v>7</v>
          </cell>
          <cell r="C38" t="str">
            <v>**070211</v>
          </cell>
          <cell r="D38" t="str">
            <v>TH Tuệ Nghi</v>
          </cell>
          <cell r="E38" t="str">
            <v>Hẻm 484/47B</v>
          </cell>
          <cell r="F38" t="str">
            <v>Huỳnh Tấn Phát</v>
          </cell>
          <cell r="G38">
            <v>0</v>
          </cell>
          <cell r="H38" t="str">
            <v>SB</v>
          </cell>
          <cell r="I38">
            <v>10</v>
          </cell>
          <cell r="J38">
            <v>0</v>
          </cell>
          <cell r="K38">
            <v>0</v>
          </cell>
          <cell r="L38">
            <v>0</v>
          </cell>
          <cell r="M38">
            <v>80</v>
          </cell>
          <cell r="N38">
            <v>800</v>
          </cell>
          <cell r="O38">
            <v>0</v>
          </cell>
          <cell r="P38">
            <v>0</v>
          </cell>
          <cell r="Q38" t="str">
            <v>01U168</v>
          </cell>
        </row>
        <row r="39">
          <cell r="A39">
            <v>37</v>
          </cell>
          <cell r="B39">
            <v>7</v>
          </cell>
          <cell r="C39" t="str">
            <v>**070211</v>
          </cell>
          <cell r="D39" t="str">
            <v>TH Tuệ Nghi</v>
          </cell>
          <cell r="E39" t="str">
            <v>Hẻm 484/47B</v>
          </cell>
          <cell r="F39" t="str">
            <v>Huỳnh Tấn Phát</v>
          </cell>
          <cell r="G39">
            <v>0</v>
          </cell>
          <cell r="H39" t="str">
            <v>MD</v>
          </cell>
          <cell r="I39">
            <v>10</v>
          </cell>
          <cell r="J39">
            <v>0</v>
          </cell>
          <cell r="K39">
            <v>2</v>
          </cell>
          <cell r="L39">
            <v>0</v>
          </cell>
          <cell r="M39">
            <v>90</v>
          </cell>
          <cell r="N39">
            <v>900</v>
          </cell>
          <cell r="O39">
            <v>0</v>
          </cell>
          <cell r="P39">
            <v>0</v>
          </cell>
          <cell r="Q39" t="str">
            <v>01U168</v>
          </cell>
        </row>
        <row r="40">
          <cell r="A40">
            <v>38</v>
          </cell>
          <cell r="B40">
            <v>7</v>
          </cell>
          <cell r="C40" t="str">
            <v>**070221</v>
          </cell>
          <cell r="D40" t="str">
            <v>TH Vân Khánh</v>
          </cell>
          <cell r="E40">
            <v>28</v>
          </cell>
          <cell r="F40" t="str">
            <v>Lý Phục Man</v>
          </cell>
          <cell r="G40">
            <v>0</v>
          </cell>
          <cell r="H40" t="str">
            <v>SB</v>
          </cell>
          <cell r="I40">
            <v>10</v>
          </cell>
          <cell r="J40">
            <v>0</v>
          </cell>
          <cell r="K40">
            <v>0</v>
          </cell>
          <cell r="L40">
            <v>1</v>
          </cell>
          <cell r="M40">
            <v>80</v>
          </cell>
          <cell r="N40">
            <v>800</v>
          </cell>
          <cell r="O40" t="str">
            <v>NHO</v>
          </cell>
          <cell r="P40" t="str">
            <v>XM RIENG</v>
          </cell>
          <cell r="Q40" t="str">
            <v>01T568</v>
          </cell>
        </row>
        <row r="41">
          <cell r="A41">
            <v>39</v>
          </cell>
          <cell r="B41">
            <v>7</v>
          </cell>
          <cell r="C41" t="str">
            <v>**070753</v>
          </cell>
          <cell r="D41" t="str">
            <v>Công Trình Xuân Mai - XN Chị Lý</v>
          </cell>
          <cell r="E41" t="str">
            <v>39A</v>
          </cell>
          <cell r="F41" t="str">
            <v>Tân Thuận Tây</v>
          </cell>
          <cell r="G41">
            <v>0</v>
          </cell>
          <cell r="H41" t="str">
            <v>SB</v>
          </cell>
          <cell r="I41">
            <v>10</v>
          </cell>
          <cell r="J41">
            <v>0</v>
          </cell>
          <cell r="K41">
            <v>0</v>
          </cell>
          <cell r="L41">
            <v>0</v>
          </cell>
          <cell r="M41">
            <v>80</v>
          </cell>
          <cell r="N41">
            <v>800</v>
          </cell>
          <cell r="O41">
            <v>0</v>
          </cell>
          <cell r="P41">
            <v>0</v>
          </cell>
          <cell r="Q41" t="str">
            <v>01T366</v>
          </cell>
        </row>
        <row r="42">
          <cell r="A42">
            <v>40</v>
          </cell>
          <cell r="B42" t="str">
            <v>TP1</v>
          </cell>
          <cell r="C42" t="str">
            <v>**190004</v>
          </cell>
          <cell r="D42" t="str">
            <v>Bãi Xe Số 2 Tây Thạnh - CT Trong Chị Oanh</v>
          </cell>
          <cell r="E42">
            <v>2</v>
          </cell>
          <cell r="F42" t="str">
            <v>Tây Thạnh</v>
          </cell>
          <cell r="G42">
            <v>0</v>
          </cell>
          <cell r="H42" t="str">
            <v>SB</v>
          </cell>
          <cell r="I42">
            <v>10</v>
          </cell>
          <cell r="J42">
            <v>0</v>
          </cell>
          <cell r="K42">
            <v>0</v>
          </cell>
          <cell r="L42">
            <v>1</v>
          </cell>
          <cell r="M42">
            <v>80</v>
          </cell>
          <cell r="N42">
            <v>800</v>
          </cell>
          <cell r="O42" t="str">
            <v>thuan</v>
          </cell>
          <cell r="P42" t="str">
            <v>xm rieng</v>
          </cell>
          <cell r="Q42" t="str">
            <v>01I126</v>
          </cell>
        </row>
        <row r="43">
          <cell r="A43">
            <v>41</v>
          </cell>
          <cell r="B43" t="str">
            <v>TP1</v>
          </cell>
          <cell r="C43" t="str">
            <v>**190341</v>
          </cell>
          <cell r="D43" t="str">
            <v>Bãi Xe Thái Tuấn</v>
          </cell>
          <cell r="E43">
            <v>37</v>
          </cell>
          <cell r="F43" t="str">
            <v>Tây Thạnh</v>
          </cell>
          <cell r="G43">
            <v>0</v>
          </cell>
          <cell r="H43" t="str">
            <v>SB</v>
          </cell>
          <cell r="I43">
            <v>10</v>
          </cell>
          <cell r="J43">
            <v>0</v>
          </cell>
          <cell r="K43">
            <v>0</v>
          </cell>
          <cell r="L43">
            <v>1</v>
          </cell>
          <cell r="M43">
            <v>80</v>
          </cell>
          <cell r="N43">
            <v>800</v>
          </cell>
          <cell r="O43" t="str">
            <v>thuan</v>
          </cell>
          <cell r="P43" t="str">
            <v>htbh</v>
          </cell>
          <cell r="Q43" t="str">
            <v>01H526</v>
          </cell>
        </row>
        <row r="44">
          <cell r="A44">
            <v>42</v>
          </cell>
          <cell r="B44" t="str">
            <v>TP1</v>
          </cell>
          <cell r="C44" t="str">
            <v>**190020</v>
          </cell>
          <cell r="D44" t="str">
            <v>BBH Phú Lộc 1</v>
          </cell>
          <cell r="E44">
            <v>667</v>
          </cell>
          <cell r="F44" t="str">
            <v>Lê Trọng Tấn</v>
          </cell>
          <cell r="G44">
            <v>0</v>
          </cell>
          <cell r="H44" t="str">
            <v>SB</v>
          </cell>
          <cell r="I44">
            <v>40</v>
          </cell>
          <cell r="J44">
            <v>0</v>
          </cell>
          <cell r="K44">
            <v>0</v>
          </cell>
          <cell r="L44">
            <v>0</v>
          </cell>
          <cell r="M44">
            <v>80</v>
          </cell>
          <cell r="N44">
            <v>3.2</v>
          </cell>
          <cell r="O44">
            <v>0</v>
          </cell>
          <cell r="P44">
            <v>0</v>
          </cell>
          <cell r="Q44" t="str">
            <v>01F129</v>
          </cell>
        </row>
        <row r="45">
          <cell r="A45">
            <v>43</v>
          </cell>
          <cell r="B45" t="str">
            <v>TP1</v>
          </cell>
          <cell r="C45" t="str">
            <v>**190020</v>
          </cell>
          <cell r="D45" t="str">
            <v>BBH Phú Lộc 1</v>
          </cell>
          <cell r="E45">
            <v>667</v>
          </cell>
          <cell r="F45" t="str">
            <v>Lê Trọng Tấn</v>
          </cell>
          <cell r="G45">
            <v>0</v>
          </cell>
          <cell r="H45" t="str">
            <v>MD</v>
          </cell>
          <cell r="I45">
            <v>30</v>
          </cell>
          <cell r="J45">
            <v>0</v>
          </cell>
          <cell r="K45">
            <v>6</v>
          </cell>
          <cell r="L45">
            <v>0</v>
          </cell>
          <cell r="M45">
            <v>90</v>
          </cell>
          <cell r="N45">
            <v>2.7</v>
          </cell>
          <cell r="O45">
            <v>0</v>
          </cell>
          <cell r="P45">
            <v>0</v>
          </cell>
          <cell r="Q45" t="str">
            <v>01F129</v>
          </cell>
        </row>
        <row r="46">
          <cell r="A46">
            <v>44</v>
          </cell>
          <cell r="B46" t="str">
            <v>TP1</v>
          </cell>
          <cell r="C46" t="str">
            <v>**190498</v>
          </cell>
          <cell r="D46" t="str">
            <v>BM Hà Nội 67</v>
          </cell>
          <cell r="E46">
            <v>67</v>
          </cell>
          <cell r="F46" t="str">
            <v>Đường D9 - Tây Thạnh</v>
          </cell>
          <cell r="G46">
            <v>0</v>
          </cell>
          <cell r="H46" t="str">
            <v>SB</v>
          </cell>
          <cell r="I46">
            <v>10</v>
          </cell>
          <cell r="J46">
            <v>0</v>
          </cell>
          <cell r="K46">
            <v>0</v>
          </cell>
          <cell r="L46">
            <v>0</v>
          </cell>
          <cell r="M46">
            <v>80</v>
          </cell>
          <cell r="N46">
            <v>800</v>
          </cell>
          <cell r="O46">
            <v>0</v>
          </cell>
          <cell r="P46">
            <v>0</v>
          </cell>
          <cell r="Q46" t="str">
            <v>01H430</v>
          </cell>
        </row>
        <row r="47">
          <cell r="A47">
            <v>45</v>
          </cell>
          <cell r="B47" t="str">
            <v>TP1</v>
          </cell>
          <cell r="C47" t="str">
            <v>**190026</v>
          </cell>
          <cell r="D47" t="str">
            <v>BM Ngọc Hân</v>
          </cell>
          <cell r="E47">
            <v>0</v>
          </cell>
          <cell r="F47" t="str">
            <v>D9 - KCN Tân Bình</v>
          </cell>
          <cell r="G47">
            <v>0</v>
          </cell>
          <cell r="H47" t="str">
            <v>SB</v>
          </cell>
          <cell r="I47">
            <v>10</v>
          </cell>
          <cell r="J47">
            <v>0</v>
          </cell>
          <cell r="K47">
            <v>0</v>
          </cell>
          <cell r="L47">
            <v>0</v>
          </cell>
          <cell r="M47">
            <v>80</v>
          </cell>
          <cell r="N47">
            <v>800</v>
          </cell>
          <cell r="O47">
            <v>0</v>
          </cell>
          <cell r="P47">
            <v>0</v>
          </cell>
          <cell r="Q47" t="str">
            <v>01H329</v>
          </cell>
        </row>
        <row r="48">
          <cell r="A48">
            <v>46</v>
          </cell>
          <cell r="B48" t="str">
            <v>TP1</v>
          </cell>
          <cell r="C48" t="str">
            <v>**190068</v>
          </cell>
          <cell r="D48" t="str">
            <v>CF Võng Sơn Kỳ</v>
          </cell>
          <cell r="E48">
            <v>102</v>
          </cell>
          <cell r="F48" t="str">
            <v>DC 9 - Sơn Kỳ</v>
          </cell>
          <cell r="G48">
            <v>0</v>
          </cell>
          <cell r="H48" t="str">
            <v>SB</v>
          </cell>
          <cell r="I48">
            <v>10</v>
          </cell>
          <cell r="J48">
            <v>0</v>
          </cell>
          <cell r="K48">
            <v>0</v>
          </cell>
          <cell r="L48">
            <v>0</v>
          </cell>
          <cell r="M48">
            <v>80</v>
          </cell>
          <cell r="N48">
            <v>800</v>
          </cell>
          <cell r="O48">
            <v>0</v>
          </cell>
          <cell r="P48">
            <v>0</v>
          </cell>
          <cell r="Q48" t="str">
            <v>01F432</v>
          </cell>
        </row>
        <row r="49">
          <cell r="A49">
            <v>47</v>
          </cell>
          <cell r="B49" t="str">
            <v>TP1</v>
          </cell>
          <cell r="C49" t="str">
            <v>**190326</v>
          </cell>
          <cell r="D49" t="str">
            <v>KCN TB - Sân Bóng Thắng Lợi</v>
          </cell>
          <cell r="E49">
            <v>0</v>
          </cell>
          <cell r="F49" t="str">
            <v>CN2 - KCN Tân Bình</v>
          </cell>
          <cell r="G49">
            <v>0</v>
          </cell>
          <cell r="H49" t="str">
            <v>SB</v>
          </cell>
          <cell r="I49">
            <v>20</v>
          </cell>
          <cell r="J49">
            <v>0</v>
          </cell>
          <cell r="K49">
            <v>0</v>
          </cell>
          <cell r="L49">
            <v>2</v>
          </cell>
          <cell r="M49">
            <v>80</v>
          </cell>
          <cell r="N49">
            <v>1.6</v>
          </cell>
          <cell r="O49" t="str">
            <v>thuan</v>
          </cell>
          <cell r="P49" t="str">
            <v>htbh</v>
          </cell>
          <cell r="Q49" t="str">
            <v>01H125</v>
          </cell>
        </row>
        <row r="50">
          <cell r="A50">
            <v>48</v>
          </cell>
          <cell r="B50" t="str">
            <v>TP1</v>
          </cell>
          <cell r="C50" t="str">
            <v>**190326</v>
          </cell>
          <cell r="D50" t="str">
            <v>KCN TB - Sân Bóng Thắng Lợi</v>
          </cell>
          <cell r="E50">
            <v>0</v>
          </cell>
          <cell r="F50" t="str">
            <v>CN2 - KCN Tân Bình</v>
          </cell>
          <cell r="G50">
            <v>0</v>
          </cell>
          <cell r="H50" t="str">
            <v>MD</v>
          </cell>
          <cell r="I50">
            <v>10</v>
          </cell>
          <cell r="J50">
            <v>0</v>
          </cell>
          <cell r="K50">
            <v>2</v>
          </cell>
          <cell r="L50">
            <v>0</v>
          </cell>
          <cell r="M50">
            <v>90</v>
          </cell>
          <cell r="N50">
            <v>900</v>
          </cell>
          <cell r="O50">
            <v>0</v>
          </cell>
          <cell r="P50">
            <v>0</v>
          </cell>
          <cell r="Q50" t="str">
            <v>01H125</v>
          </cell>
        </row>
        <row r="51">
          <cell r="A51">
            <v>49</v>
          </cell>
          <cell r="B51" t="str">
            <v>TP1</v>
          </cell>
          <cell r="C51" t="str">
            <v>**190178</v>
          </cell>
          <cell r="D51" t="str">
            <v>Phở Nguyễn -TT</v>
          </cell>
          <cell r="E51">
            <v>151</v>
          </cell>
          <cell r="F51" t="str">
            <v>Tây Thạnh</v>
          </cell>
          <cell r="G51">
            <v>0</v>
          </cell>
          <cell r="H51" t="str">
            <v>SB</v>
          </cell>
          <cell r="I51">
            <v>20</v>
          </cell>
          <cell r="J51">
            <v>0</v>
          </cell>
          <cell r="K51">
            <v>0</v>
          </cell>
          <cell r="L51">
            <v>0</v>
          </cell>
          <cell r="M51">
            <v>80</v>
          </cell>
          <cell r="N51">
            <v>1.6</v>
          </cell>
          <cell r="O51">
            <v>0</v>
          </cell>
          <cell r="P51">
            <v>0</v>
          </cell>
          <cell r="Q51" t="str">
            <v>01H329</v>
          </cell>
        </row>
        <row r="52">
          <cell r="A52">
            <v>50</v>
          </cell>
          <cell r="B52" t="str">
            <v>TP1</v>
          </cell>
          <cell r="C52" t="str">
            <v>**190196</v>
          </cell>
          <cell r="D52" t="str">
            <v>Phở Việt - LTT</v>
          </cell>
          <cell r="E52">
            <v>613</v>
          </cell>
          <cell r="F52" t="str">
            <v>Lê Trọng Tấn</v>
          </cell>
          <cell r="G52">
            <v>0</v>
          </cell>
          <cell r="H52" t="str">
            <v>SB</v>
          </cell>
          <cell r="I52">
            <v>10</v>
          </cell>
          <cell r="J52">
            <v>0</v>
          </cell>
          <cell r="K52">
            <v>1</v>
          </cell>
          <cell r="L52">
            <v>0</v>
          </cell>
          <cell r="M52">
            <v>80</v>
          </cell>
          <cell r="N52">
            <v>800</v>
          </cell>
          <cell r="O52">
            <v>0</v>
          </cell>
          <cell r="P52">
            <v>0</v>
          </cell>
          <cell r="Q52" t="str">
            <v>01F329</v>
          </cell>
        </row>
        <row r="53">
          <cell r="A53">
            <v>51</v>
          </cell>
          <cell r="B53" t="str">
            <v>TP1</v>
          </cell>
          <cell r="C53" t="str">
            <v>**190196</v>
          </cell>
          <cell r="D53" t="str">
            <v>Phở Việt - LTT</v>
          </cell>
          <cell r="E53">
            <v>613</v>
          </cell>
          <cell r="F53" t="str">
            <v>Lê Trọng Tấn</v>
          </cell>
          <cell r="G53">
            <v>0</v>
          </cell>
          <cell r="H53" t="str">
            <v>MD</v>
          </cell>
          <cell r="I53">
            <v>10</v>
          </cell>
          <cell r="J53">
            <v>0</v>
          </cell>
          <cell r="K53">
            <v>2</v>
          </cell>
          <cell r="L53">
            <v>0</v>
          </cell>
          <cell r="M53">
            <v>90</v>
          </cell>
          <cell r="N53">
            <v>900</v>
          </cell>
          <cell r="O53">
            <v>0</v>
          </cell>
          <cell r="P53">
            <v>0</v>
          </cell>
          <cell r="Q53" t="str">
            <v>01F329</v>
          </cell>
        </row>
        <row r="54">
          <cell r="A54">
            <v>52</v>
          </cell>
          <cell r="B54" t="str">
            <v>TP1</v>
          </cell>
          <cell r="C54" t="str">
            <v>**190211</v>
          </cell>
          <cell r="D54" t="str">
            <v>SA ĐHK - CTY Dệt Thành Công - CT</v>
          </cell>
          <cell r="E54">
            <v>0</v>
          </cell>
          <cell r="F54" t="str">
            <v>KCN Tân Bình</v>
          </cell>
          <cell r="G54">
            <v>0</v>
          </cell>
          <cell r="H54" t="str">
            <v>SB</v>
          </cell>
          <cell r="I54">
            <v>20</v>
          </cell>
          <cell r="J54">
            <v>0</v>
          </cell>
          <cell r="K54">
            <v>0</v>
          </cell>
          <cell r="L54">
            <v>2</v>
          </cell>
          <cell r="M54">
            <v>80</v>
          </cell>
          <cell r="N54">
            <v>1.6</v>
          </cell>
          <cell r="O54" t="str">
            <v>thuan</v>
          </cell>
          <cell r="P54">
            <v>0</v>
          </cell>
          <cell r="Q54" t="str">
            <v>01H327</v>
          </cell>
        </row>
        <row r="55">
          <cell r="A55">
            <v>53</v>
          </cell>
          <cell r="B55" t="str">
            <v>TP1</v>
          </cell>
          <cell r="C55" t="str">
            <v>**190211</v>
          </cell>
          <cell r="D55" t="str">
            <v>SA ĐHK - CTY Dệt Thành Công - CT</v>
          </cell>
          <cell r="E55">
            <v>0</v>
          </cell>
          <cell r="F55" t="str">
            <v>KCN Tân Bình</v>
          </cell>
          <cell r="G55">
            <v>0</v>
          </cell>
          <cell r="H55" t="str">
            <v>MD</v>
          </cell>
          <cell r="I55">
            <v>20</v>
          </cell>
          <cell r="J55">
            <v>0</v>
          </cell>
          <cell r="K55">
            <v>4</v>
          </cell>
          <cell r="L55">
            <v>0</v>
          </cell>
          <cell r="M55">
            <v>90</v>
          </cell>
          <cell r="N55">
            <v>1.8</v>
          </cell>
          <cell r="O55">
            <v>0</v>
          </cell>
          <cell r="P55">
            <v>0</v>
          </cell>
          <cell r="Q55" t="str">
            <v>01H327</v>
          </cell>
        </row>
        <row r="56">
          <cell r="A56">
            <v>54</v>
          </cell>
          <cell r="B56" t="str">
            <v>TP1</v>
          </cell>
          <cell r="C56" t="str">
            <v>**190236</v>
          </cell>
          <cell r="D56" t="str">
            <v>TH Huế</v>
          </cell>
          <cell r="E56">
            <v>148</v>
          </cell>
          <cell r="F56" t="str">
            <v>DC 8</v>
          </cell>
          <cell r="G56">
            <v>0</v>
          </cell>
          <cell r="H56" t="str">
            <v>SB</v>
          </cell>
          <cell r="I56">
            <v>20</v>
          </cell>
          <cell r="J56">
            <v>0</v>
          </cell>
          <cell r="K56">
            <v>0</v>
          </cell>
          <cell r="L56">
            <v>4</v>
          </cell>
          <cell r="M56">
            <v>80</v>
          </cell>
          <cell r="N56">
            <v>1.6</v>
          </cell>
          <cell r="O56" t="str">
            <v>thuan</v>
          </cell>
          <cell r="P56" t="str">
            <v>htbh</v>
          </cell>
          <cell r="Q56" t="str">
            <v>01F433</v>
          </cell>
        </row>
        <row r="57">
          <cell r="A57">
            <v>55</v>
          </cell>
          <cell r="B57" t="str">
            <v>TP1</v>
          </cell>
          <cell r="C57" t="str">
            <v>**190643</v>
          </cell>
          <cell r="D57" t="str">
            <v>Công Trình Aeon - XN Chị Quyên</v>
          </cell>
          <cell r="E57">
            <v>139</v>
          </cell>
          <cell r="F57" t="str">
            <v>Bờ Bao Tân Tân Thắng</v>
          </cell>
          <cell r="G57">
            <v>0</v>
          </cell>
          <cell r="H57" t="str">
            <v>SB</v>
          </cell>
          <cell r="I57">
            <v>30</v>
          </cell>
          <cell r="J57">
            <v>0</v>
          </cell>
          <cell r="K57">
            <v>0</v>
          </cell>
          <cell r="L57">
            <v>0</v>
          </cell>
          <cell r="M57">
            <v>80</v>
          </cell>
          <cell r="N57">
            <v>2.4</v>
          </cell>
          <cell r="O57">
            <v>0</v>
          </cell>
          <cell r="P57">
            <v>0</v>
          </cell>
          <cell r="Q57" t="str">
            <v>01G337</v>
          </cell>
        </row>
        <row r="58">
          <cell r="A58">
            <v>56</v>
          </cell>
          <cell r="B58" t="str">
            <v>TP</v>
          </cell>
          <cell r="C58" t="str">
            <v>**190635</v>
          </cell>
          <cell r="D58" t="str">
            <v>Bãi Xe 677 - Cô Oanh</v>
          </cell>
          <cell r="E58">
            <v>677</v>
          </cell>
          <cell r="F58" t="str">
            <v>Âu Cơ</v>
          </cell>
          <cell r="G58">
            <v>0</v>
          </cell>
          <cell r="H58" t="str">
            <v>SB</v>
          </cell>
          <cell r="I58">
            <v>20</v>
          </cell>
          <cell r="J58">
            <v>0</v>
          </cell>
          <cell r="K58">
            <v>0</v>
          </cell>
          <cell r="L58">
            <v>0</v>
          </cell>
          <cell r="M58">
            <v>80</v>
          </cell>
          <cell r="N58">
            <v>1.6</v>
          </cell>
          <cell r="O58">
            <v>0</v>
          </cell>
          <cell r="P58">
            <v>0</v>
          </cell>
          <cell r="Q58" t="str">
            <v>01J144</v>
          </cell>
        </row>
        <row r="59">
          <cell r="A59">
            <v>57</v>
          </cell>
          <cell r="B59" t="str">
            <v>TP</v>
          </cell>
          <cell r="C59" t="str">
            <v>**190187</v>
          </cell>
          <cell r="D59" t="str">
            <v>Phở Tâm Anh</v>
          </cell>
          <cell r="E59">
            <v>159</v>
          </cell>
          <cell r="F59" t="str">
            <v>Độc Lập</v>
          </cell>
          <cell r="G59">
            <v>0</v>
          </cell>
          <cell r="H59" t="str">
            <v>SB</v>
          </cell>
          <cell r="I59">
            <v>0</v>
          </cell>
          <cell r="J59">
            <v>4</v>
          </cell>
          <cell r="K59">
            <v>0</v>
          </cell>
          <cell r="L59">
            <v>0</v>
          </cell>
          <cell r="M59">
            <v>80</v>
          </cell>
          <cell r="N59" t="str">
            <v>-</v>
          </cell>
          <cell r="O59">
            <v>0</v>
          </cell>
          <cell r="P59" t="str">
            <v>DOI 4C HET DATE SX NGAY 6/7</v>
          </cell>
          <cell r="Q59" t="str">
            <v>01I141</v>
          </cell>
        </row>
        <row r="60">
          <cell r="A60">
            <v>58</v>
          </cell>
          <cell r="B60" t="str">
            <v>TP</v>
          </cell>
          <cell r="C60" t="str">
            <v>**190292</v>
          </cell>
          <cell r="D60" t="str">
            <v>Bún Chả Cá Quy Nhơn 128</v>
          </cell>
          <cell r="E60">
            <v>128</v>
          </cell>
          <cell r="F60" t="str">
            <v>Nguyễn Sơn</v>
          </cell>
          <cell r="G60">
            <v>0</v>
          </cell>
          <cell r="H60" t="str">
            <v>MD</v>
          </cell>
          <cell r="I60">
            <v>10</v>
          </cell>
          <cell r="J60">
            <v>0</v>
          </cell>
          <cell r="K60">
            <v>2</v>
          </cell>
          <cell r="L60">
            <v>0</v>
          </cell>
          <cell r="M60">
            <v>90</v>
          </cell>
          <cell r="N60">
            <v>900</v>
          </cell>
          <cell r="O60">
            <v>0</v>
          </cell>
          <cell r="P60">
            <v>0</v>
          </cell>
          <cell r="Q60" t="str">
            <v>01I147</v>
          </cell>
        </row>
        <row r="61">
          <cell r="A61">
            <v>59</v>
          </cell>
          <cell r="B61" t="str">
            <v>TP</v>
          </cell>
          <cell r="C61" t="str">
            <v>**190029</v>
          </cell>
          <cell r="D61" t="str">
            <v>Bún Chả Cá Ti</v>
          </cell>
          <cell r="E61">
            <v>69</v>
          </cell>
          <cell r="F61" t="str">
            <v>Trần Hưng Đạo</v>
          </cell>
          <cell r="G61" t="str">
            <v>??</v>
          </cell>
          <cell r="H61" t="str">
            <v>SB</v>
          </cell>
          <cell r="I61">
            <v>20</v>
          </cell>
          <cell r="J61">
            <v>0</v>
          </cell>
          <cell r="K61">
            <v>2</v>
          </cell>
          <cell r="L61">
            <v>0</v>
          </cell>
          <cell r="M61">
            <v>80</v>
          </cell>
          <cell r="N61">
            <v>1.6</v>
          </cell>
          <cell r="O61">
            <v>0</v>
          </cell>
          <cell r="P61">
            <v>0</v>
          </cell>
          <cell r="Q61" t="str">
            <v>01I440</v>
          </cell>
        </row>
        <row r="62">
          <cell r="A62">
            <v>60</v>
          </cell>
          <cell r="B62" t="str">
            <v>TP</v>
          </cell>
          <cell r="C62" t="str">
            <v>**190029</v>
          </cell>
          <cell r="D62" t="str">
            <v>Bún Chả Cá Ti</v>
          </cell>
          <cell r="E62">
            <v>69</v>
          </cell>
          <cell r="F62" t="str">
            <v>Trần Hưng Đạo</v>
          </cell>
          <cell r="G62" t="str">
            <v>??</v>
          </cell>
          <cell r="H62" t="str">
            <v>MD</v>
          </cell>
          <cell r="I62">
            <v>10</v>
          </cell>
          <cell r="J62">
            <v>0</v>
          </cell>
          <cell r="K62">
            <v>2</v>
          </cell>
          <cell r="L62">
            <v>0</v>
          </cell>
          <cell r="M62">
            <v>90</v>
          </cell>
          <cell r="N62">
            <v>900</v>
          </cell>
          <cell r="O62">
            <v>0</v>
          </cell>
          <cell r="P62">
            <v>0</v>
          </cell>
          <cell r="Q62" t="str">
            <v>01I440</v>
          </cell>
        </row>
        <row r="63">
          <cell r="A63">
            <v>61</v>
          </cell>
          <cell r="B63" t="str">
            <v>TP</v>
          </cell>
          <cell r="C63" t="str">
            <v>**190322</v>
          </cell>
          <cell r="D63" t="str">
            <v>Cơm Gà Ngon Số 1</v>
          </cell>
          <cell r="E63">
            <v>231</v>
          </cell>
          <cell r="F63" t="str">
            <v>Trương Vĩnh Ký</v>
          </cell>
          <cell r="G63">
            <v>0</v>
          </cell>
          <cell r="H63" t="str">
            <v>SB</v>
          </cell>
          <cell r="I63">
            <v>10</v>
          </cell>
          <cell r="J63">
            <v>0</v>
          </cell>
          <cell r="K63">
            <v>0</v>
          </cell>
          <cell r="L63">
            <v>0</v>
          </cell>
          <cell r="M63">
            <v>80</v>
          </cell>
          <cell r="N63">
            <v>800</v>
          </cell>
          <cell r="O63">
            <v>0</v>
          </cell>
          <cell r="P63">
            <v>0</v>
          </cell>
          <cell r="Q63" t="str">
            <v>01I140</v>
          </cell>
        </row>
        <row r="64">
          <cell r="A64">
            <v>62</v>
          </cell>
          <cell r="B64" t="str">
            <v>TP</v>
          </cell>
          <cell r="C64" t="str">
            <v>**190322</v>
          </cell>
          <cell r="D64" t="str">
            <v>Cơm Gà Ngon Số 1</v>
          </cell>
          <cell r="E64">
            <v>231</v>
          </cell>
          <cell r="F64" t="str">
            <v>Trương Vĩnh Ký</v>
          </cell>
          <cell r="G64">
            <v>0</v>
          </cell>
          <cell r="H64" t="str">
            <v>MD</v>
          </cell>
          <cell r="I64">
            <v>10</v>
          </cell>
          <cell r="J64">
            <v>0</v>
          </cell>
          <cell r="K64">
            <v>2</v>
          </cell>
          <cell r="L64">
            <v>0</v>
          </cell>
          <cell r="M64">
            <v>90</v>
          </cell>
          <cell r="N64">
            <v>900</v>
          </cell>
          <cell r="O64">
            <v>0</v>
          </cell>
          <cell r="P64">
            <v>0</v>
          </cell>
          <cell r="Q64" t="str">
            <v>01I140</v>
          </cell>
        </row>
        <row r="65">
          <cell r="A65">
            <v>63</v>
          </cell>
          <cell r="B65" t="str">
            <v>TP</v>
          </cell>
          <cell r="C65" t="str">
            <v>**190077</v>
          </cell>
          <cell r="D65" t="str">
            <v>Cơm Thủy Trúc</v>
          </cell>
          <cell r="E65">
            <v>39</v>
          </cell>
          <cell r="F65" t="str">
            <v>Nguyễn Như Lâm</v>
          </cell>
          <cell r="G65">
            <v>0</v>
          </cell>
          <cell r="H65" t="str">
            <v>SB</v>
          </cell>
          <cell r="I65">
            <v>10</v>
          </cell>
          <cell r="J65">
            <v>0</v>
          </cell>
          <cell r="K65">
            <v>0</v>
          </cell>
          <cell r="L65">
            <v>0</v>
          </cell>
          <cell r="M65">
            <v>80</v>
          </cell>
          <cell r="N65">
            <v>800</v>
          </cell>
          <cell r="O65">
            <v>0</v>
          </cell>
          <cell r="P65">
            <v>0</v>
          </cell>
          <cell r="Q65" t="str">
            <v>01H446</v>
          </cell>
        </row>
        <row r="66">
          <cell r="A66">
            <v>64</v>
          </cell>
          <cell r="B66" t="str">
            <v>TP</v>
          </cell>
          <cell r="C66" t="str">
            <v>**190085</v>
          </cell>
          <cell r="D66" t="str">
            <v>CTY May Việt Thịnh - CT</v>
          </cell>
          <cell r="E66">
            <v>58</v>
          </cell>
          <cell r="F66" t="str">
            <v>Thoại Ngọc Hầu</v>
          </cell>
          <cell r="G66">
            <v>0</v>
          </cell>
          <cell r="H66" t="str">
            <v>SB</v>
          </cell>
          <cell r="I66">
            <v>10</v>
          </cell>
          <cell r="J66">
            <v>0</v>
          </cell>
          <cell r="K66">
            <v>2</v>
          </cell>
          <cell r="L66">
            <v>0</v>
          </cell>
          <cell r="M66">
            <v>80</v>
          </cell>
          <cell r="N66">
            <v>800</v>
          </cell>
          <cell r="O66">
            <v>0</v>
          </cell>
          <cell r="P66" t="str">
            <v>giao truoc 8h</v>
          </cell>
          <cell r="Q66" t="str">
            <v>01I546</v>
          </cell>
        </row>
        <row r="67">
          <cell r="A67">
            <v>65</v>
          </cell>
          <cell r="B67" t="str">
            <v>TP</v>
          </cell>
          <cell r="C67" t="str">
            <v>**190118</v>
          </cell>
          <cell r="D67" t="str">
            <v>HTNV Trường Phát</v>
          </cell>
          <cell r="E67" t="str">
            <v>156 - 158</v>
          </cell>
          <cell r="F67" t="str">
            <v>Gò Dầu</v>
          </cell>
          <cell r="G67">
            <v>0</v>
          </cell>
          <cell r="H67" t="str">
            <v>SB</v>
          </cell>
          <cell r="I67">
            <v>10</v>
          </cell>
          <cell r="J67">
            <v>0</v>
          </cell>
          <cell r="K67">
            <v>0</v>
          </cell>
          <cell r="L67">
            <v>0</v>
          </cell>
          <cell r="M67">
            <v>80</v>
          </cell>
          <cell r="N67">
            <v>800</v>
          </cell>
          <cell r="O67">
            <v>0</v>
          </cell>
          <cell r="P67">
            <v>0</v>
          </cell>
          <cell r="Q67" t="str">
            <v>01H239</v>
          </cell>
        </row>
        <row r="68">
          <cell r="A68">
            <v>66</v>
          </cell>
          <cell r="B68" t="str">
            <v>TP</v>
          </cell>
          <cell r="C68" t="str">
            <v>**190118</v>
          </cell>
          <cell r="D68" t="str">
            <v>HTNV Trường Phát</v>
          </cell>
          <cell r="E68" t="str">
            <v>156 - 158</v>
          </cell>
          <cell r="F68" t="str">
            <v>Gò Dầu</v>
          </cell>
          <cell r="G68">
            <v>0</v>
          </cell>
          <cell r="H68" t="str">
            <v>MD</v>
          </cell>
          <cell r="I68">
            <v>10</v>
          </cell>
          <cell r="J68">
            <v>0</v>
          </cell>
          <cell r="K68">
            <v>2</v>
          </cell>
          <cell r="L68">
            <v>0</v>
          </cell>
          <cell r="M68">
            <v>90</v>
          </cell>
          <cell r="N68">
            <v>900</v>
          </cell>
          <cell r="O68">
            <v>0</v>
          </cell>
          <cell r="P68">
            <v>0</v>
          </cell>
          <cell r="Q68" t="str">
            <v>01H239</v>
          </cell>
        </row>
        <row r="69">
          <cell r="A69">
            <v>67</v>
          </cell>
          <cell r="B69" t="str">
            <v>TP</v>
          </cell>
          <cell r="C69" t="str">
            <v>**190141</v>
          </cell>
          <cell r="D69" t="str">
            <v>LT 169</v>
          </cell>
          <cell r="E69">
            <v>169</v>
          </cell>
          <cell r="F69" t="str">
            <v>Trương Vĩnh Ký</v>
          </cell>
          <cell r="G69">
            <v>0</v>
          </cell>
          <cell r="H69" t="str">
            <v>SB</v>
          </cell>
          <cell r="I69">
            <v>10</v>
          </cell>
          <cell r="J69">
            <v>0</v>
          </cell>
          <cell r="K69">
            <v>0</v>
          </cell>
          <cell r="L69">
            <v>0</v>
          </cell>
          <cell r="M69">
            <v>80</v>
          </cell>
          <cell r="N69">
            <v>800</v>
          </cell>
          <cell r="O69">
            <v>0</v>
          </cell>
          <cell r="P69">
            <v>0</v>
          </cell>
          <cell r="Q69" t="str">
            <v>01I441</v>
          </cell>
        </row>
        <row r="70">
          <cell r="A70">
            <v>68</v>
          </cell>
          <cell r="B70" t="str">
            <v>TP</v>
          </cell>
          <cell r="C70" t="str">
            <v>**190141</v>
          </cell>
          <cell r="D70" t="str">
            <v>LT 169</v>
          </cell>
          <cell r="E70">
            <v>169</v>
          </cell>
          <cell r="F70" t="str">
            <v>Trương Vĩnh Ký</v>
          </cell>
          <cell r="G70">
            <v>0</v>
          </cell>
          <cell r="H70" t="str">
            <v>MD</v>
          </cell>
          <cell r="I70">
            <v>10</v>
          </cell>
          <cell r="J70">
            <v>0</v>
          </cell>
          <cell r="K70">
            <v>2</v>
          </cell>
          <cell r="L70">
            <v>0</v>
          </cell>
          <cell r="M70">
            <v>90</v>
          </cell>
          <cell r="N70">
            <v>900</v>
          </cell>
          <cell r="O70">
            <v>0</v>
          </cell>
          <cell r="P70">
            <v>0</v>
          </cell>
          <cell r="Q70" t="str">
            <v>01I441</v>
          </cell>
        </row>
        <row r="71">
          <cell r="A71">
            <v>69</v>
          </cell>
          <cell r="B71" t="str">
            <v>TP</v>
          </cell>
          <cell r="C71" t="str">
            <v>**190516</v>
          </cell>
          <cell r="D71" t="str">
            <v>Mì Quảng 302</v>
          </cell>
          <cell r="E71">
            <v>302</v>
          </cell>
          <cell r="F71" t="str">
            <v>Tân Hương</v>
          </cell>
          <cell r="G71">
            <v>0</v>
          </cell>
          <cell r="H71" t="str">
            <v>SB</v>
          </cell>
          <cell r="I71">
            <v>10</v>
          </cell>
          <cell r="J71">
            <v>0</v>
          </cell>
          <cell r="K71">
            <v>0</v>
          </cell>
          <cell r="L71">
            <v>0</v>
          </cell>
          <cell r="M71">
            <v>80</v>
          </cell>
          <cell r="N71">
            <v>800</v>
          </cell>
          <cell r="O71">
            <v>0</v>
          </cell>
          <cell r="P71">
            <v>0</v>
          </cell>
          <cell r="Q71" t="str">
            <v>01G543</v>
          </cell>
        </row>
        <row r="72">
          <cell r="A72">
            <v>70</v>
          </cell>
          <cell r="B72" t="str">
            <v>TP</v>
          </cell>
          <cell r="C72" t="str">
            <v>**190353</v>
          </cell>
          <cell r="D72" t="str">
            <v>Phở 67</v>
          </cell>
          <cell r="E72">
            <v>67</v>
          </cell>
          <cell r="F72" t="str">
            <v>Tân Kỳ Tân Quý</v>
          </cell>
          <cell r="G72">
            <v>0</v>
          </cell>
          <cell r="H72" t="str">
            <v>SB</v>
          </cell>
          <cell r="I72">
            <v>10</v>
          </cell>
          <cell r="J72">
            <v>0</v>
          </cell>
          <cell r="K72">
            <v>0</v>
          </cell>
          <cell r="L72">
            <v>0</v>
          </cell>
          <cell r="M72">
            <v>80</v>
          </cell>
          <cell r="N72">
            <v>800</v>
          </cell>
          <cell r="O72">
            <v>0</v>
          </cell>
          <cell r="P72" t="str">
            <v>k lay goi ve vp</v>
          </cell>
          <cell r="Q72" t="str">
            <v>01I335</v>
          </cell>
        </row>
        <row r="73">
          <cell r="A73">
            <v>71</v>
          </cell>
          <cell r="B73" t="str">
            <v>TP</v>
          </cell>
          <cell r="C73" t="str">
            <v>**190406</v>
          </cell>
          <cell r="D73" t="str">
            <v>Phở Dậu Gia Truyền</v>
          </cell>
          <cell r="E73">
            <v>52</v>
          </cell>
          <cell r="F73" t="str">
            <v>Gò Dầu</v>
          </cell>
          <cell r="G73">
            <v>0</v>
          </cell>
          <cell r="H73" t="str">
            <v>SB</v>
          </cell>
          <cell r="I73">
            <v>10</v>
          </cell>
          <cell r="J73">
            <v>0</v>
          </cell>
          <cell r="K73">
            <v>1</v>
          </cell>
          <cell r="L73">
            <v>0</v>
          </cell>
          <cell r="M73">
            <v>80</v>
          </cell>
          <cell r="N73">
            <v>800</v>
          </cell>
          <cell r="O73">
            <v>0</v>
          </cell>
          <cell r="P73">
            <v>0</v>
          </cell>
          <cell r="Q73" t="str">
            <v>01H540</v>
          </cell>
        </row>
        <row r="74">
          <cell r="A74">
            <v>72</v>
          </cell>
          <cell r="B74" t="str">
            <v>TP</v>
          </cell>
          <cell r="C74" t="str">
            <v>**190182</v>
          </cell>
          <cell r="D74" t="str">
            <v>Phở Phương</v>
          </cell>
          <cell r="E74">
            <v>136</v>
          </cell>
          <cell r="F74" t="str">
            <v>Gò Dầu</v>
          </cell>
          <cell r="G74" t="str">
            <v>??</v>
          </cell>
          <cell r="H74" t="str">
            <v>SB</v>
          </cell>
          <cell r="I74">
            <v>15</v>
          </cell>
          <cell r="J74">
            <v>0</v>
          </cell>
          <cell r="K74">
            <v>0</v>
          </cell>
          <cell r="L74">
            <v>0</v>
          </cell>
          <cell r="M74">
            <v>80</v>
          </cell>
          <cell r="N74">
            <v>1.2</v>
          </cell>
          <cell r="O74">
            <v>0</v>
          </cell>
          <cell r="P74">
            <v>0</v>
          </cell>
          <cell r="Q74" t="str">
            <v>01H239</v>
          </cell>
        </row>
        <row r="75">
          <cell r="A75">
            <v>73</v>
          </cell>
          <cell r="B75" t="str">
            <v>TP</v>
          </cell>
          <cell r="C75" t="str">
            <v>**190404</v>
          </cell>
          <cell r="D75" t="str">
            <v>Phở Phương 2</v>
          </cell>
          <cell r="E75">
            <v>1</v>
          </cell>
          <cell r="F75" t="str">
            <v>Văn Cao</v>
          </cell>
          <cell r="G75">
            <v>0</v>
          </cell>
          <cell r="H75" t="str">
            <v>SB</v>
          </cell>
          <cell r="I75">
            <v>10</v>
          </cell>
          <cell r="J75">
            <v>0</v>
          </cell>
          <cell r="K75">
            <v>0</v>
          </cell>
          <cell r="L75">
            <v>0</v>
          </cell>
          <cell r="M75">
            <v>80</v>
          </cell>
          <cell r="N75">
            <v>800</v>
          </cell>
          <cell r="O75">
            <v>0</v>
          </cell>
          <cell r="P75">
            <v>0</v>
          </cell>
          <cell r="Q75" t="str">
            <v>01H147</v>
          </cell>
        </row>
        <row r="76">
          <cell r="A76">
            <v>74</v>
          </cell>
          <cell r="B76" t="str">
            <v>TP</v>
          </cell>
          <cell r="C76" t="str">
            <v>**190187</v>
          </cell>
          <cell r="D76" t="str">
            <v>Phở Tâm Anh</v>
          </cell>
          <cell r="E76">
            <v>159</v>
          </cell>
          <cell r="F76" t="str">
            <v>Độc Lập</v>
          </cell>
          <cell r="G76">
            <v>0</v>
          </cell>
          <cell r="H76" t="str">
            <v>MD</v>
          </cell>
          <cell r="I76">
            <v>10</v>
          </cell>
          <cell r="J76">
            <v>0</v>
          </cell>
          <cell r="K76">
            <v>2</v>
          </cell>
          <cell r="L76">
            <v>0</v>
          </cell>
          <cell r="M76">
            <v>90</v>
          </cell>
          <cell r="N76">
            <v>900</v>
          </cell>
          <cell r="O76">
            <v>0</v>
          </cell>
          <cell r="P76">
            <v>0</v>
          </cell>
          <cell r="Q76" t="str">
            <v>01I141</v>
          </cell>
        </row>
        <row r="77">
          <cell r="A77">
            <v>75</v>
          </cell>
          <cell r="B77" t="str">
            <v>TP</v>
          </cell>
          <cell r="C77" t="str">
            <v>**190493</v>
          </cell>
          <cell r="D77" t="str">
            <v>XN 6Y - Chị Diễm</v>
          </cell>
          <cell r="E77" t="str">
            <v>6Y</v>
          </cell>
          <cell r="F77" t="str">
            <v>Hẻm 644 - Lũy Bán Bích</v>
          </cell>
          <cell r="G77">
            <v>0</v>
          </cell>
          <cell r="H77" t="str">
            <v>SB</v>
          </cell>
          <cell r="I77">
            <v>20</v>
          </cell>
          <cell r="J77">
            <v>0</v>
          </cell>
          <cell r="K77">
            <v>2</v>
          </cell>
          <cell r="L77">
            <v>0</v>
          </cell>
          <cell r="M77">
            <v>80</v>
          </cell>
          <cell r="N77">
            <v>1.6</v>
          </cell>
          <cell r="O77">
            <v>0</v>
          </cell>
          <cell r="P77">
            <v>0</v>
          </cell>
          <cell r="Q77" t="str">
            <v>01I544</v>
          </cell>
        </row>
        <row r="78">
          <cell r="A78">
            <v>76</v>
          </cell>
          <cell r="B78" t="str">
            <v>TP</v>
          </cell>
          <cell r="C78" t="str">
            <v>**190374</v>
          </cell>
          <cell r="D78" t="str">
            <v>Chay Phước Thiện 2 - TĐT</v>
          </cell>
          <cell r="E78">
            <v>28</v>
          </cell>
          <cell r="F78" t="str">
            <v>Trịnh Đình Thảo</v>
          </cell>
          <cell r="G78">
            <v>0</v>
          </cell>
          <cell r="H78" t="str">
            <v>SB</v>
          </cell>
          <cell r="I78">
            <v>20</v>
          </cell>
          <cell r="J78">
            <v>0</v>
          </cell>
          <cell r="K78">
            <v>0</v>
          </cell>
          <cell r="L78">
            <v>2</v>
          </cell>
          <cell r="M78">
            <v>80</v>
          </cell>
          <cell r="N78">
            <v>1.6</v>
          </cell>
          <cell r="O78" t="str">
            <v>THUAN</v>
          </cell>
          <cell r="P78" t="str">
            <v>HTBH, GIAO O 281KÊNH TÂN HÓA</v>
          </cell>
          <cell r="Q78" t="str">
            <v>01I451</v>
          </cell>
        </row>
        <row r="79">
          <cell r="A79">
            <v>77</v>
          </cell>
          <cell r="B79" t="str">
            <v>TP</v>
          </cell>
          <cell r="C79" t="str">
            <v>**190379</v>
          </cell>
          <cell r="D79" t="str">
            <v>HTNV Thành Đạt - AC</v>
          </cell>
          <cell r="E79">
            <v>609</v>
          </cell>
          <cell r="F79" t="str">
            <v>Âu Cơ</v>
          </cell>
          <cell r="G79">
            <v>0</v>
          </cell>
          <cell r="H79" t="str">
            <v>SB</v>
          </cell>
          <cell r="I79">
            <v>20</v>
          </cell>
          <cell r="J79">
            <v>0</v>
          </cell>
          <cell r="K79">
            <v>2</v>
          </cell>
          <cell r="L79">
            <v>0</v>
          </cell>
          <cell r="M79">
            <v>80</v>
          </cell>
          <cell r="N79">
            <v>1.6</v>
          </cell>
          <cell r="O79">
            <v>0</v>
          </cell>
          <cell r="P79">
            <v>0</v>
          </cell>
          <cell r="Q79" t="str">
            <v>01J146</v>
          </cell>
        </row>
        <row r="80">
          <cell r="A80">
            <v>78</v>
          </cell>
          <cell r="B80" t="str">
            <v>TP</v>
          </cell>
          <cell r="C80" t="str">
            <v>**190379</v>
          </cell>
          <cell r="D80" t="str">
            <v>HTNV Thành Đạt - AC</v>
          </cell>
          <cell r="E80">
            <v>609</v>
          </cell>
          <cell r="F80" t="str">
            <v>Âu Cơ</v>
          </cell>
          <cell r="G80">
            <v>0</v>
          </cell>
          <cell r="H80" t="str">
            <v>MD</v>
          </cell>
          <cell r="I80">
            <v>10</v>
          </cell>
          <cell r="J80">
            <v>0</v>
          </cell>
          <cell r="K80">
            <v>2</v>
          </cell>
          <cell r="L80">
            <v>0</v>
          </cell>
          <cell r="M80">
            <v>90</v>
          </cell>
          <cell r="N80">
            <v>900</v>
          </cell>
          <cell r="O80">
            <v>0</v>
          </cell>
          <cell r="P80">
            <v>0</v>
          </cell>
          <cell r="Q80" t="str">
            <v>01J146</v>
          </cell>
        </row>
        <row r="81">
          <cell r="A81">
            <v>79</v>
          </cell>
          <cell r="B81" t="str">
            <v>TP</v>
          </cell>
          <cell r="C81" t="str">
            <v>**190449</v>
          </cell>
          <cell r="D81" t="str">
            <v>Quán Ốc 605</v>
          </cell>
          <cell r="E81">
            <v>605</v>
          </cell>
          <cell r="F81" t="str">
            <v>Âu Cơ</v>
          </cell>
          <cell r="G81">
            <v>0</v>
          </cell>
          <cell r="H81" t="str">
            <v>SB</v>
          </cell>
          <cell r="I81">
            <v>10</v>
          </cell>
          <cell r="J81">
            <v>0</v>
          </cell>
          <cell r="K81">
            <v>0</v>
          </cell>
          <cell r="L81">
            <v>1</v>
          </cell>
          <cell r="M81">
            <v>80</v>
          </cell>
          <cell r="N81">
            <v>800</v>
          </cell>
          <cell r="O81" t="str">
            <v>THUAN</v>
          </cell>
          <cell r="P81" t="str">
            <v>HTBH</v>
          </cell>
          <cell r="Q81" t="str">
            <v>01J346</v>
          </cell>
        </row>
        <row r="82">
          <cell r="A82">
            <v>80</v>
          </cell>
          <cell r="B82" t="str">
            <v>TP</v>
          </cell>
          <cell r="C82" t="str">
            <v>**190243</v>
          </cell>
          <cell r="D82" t="str">
            <v>TH Ngọc Lan 63 - LBB</v>
          </cell>
          <cell r="E82">
            <v>63</v>
          </cell>
          <cell r="F82" t="str">
            <v>Lũy Bán Bích</v>
          </cell>
          <cell r="G82">
            <v>0</v>
          </cell>
          <cell r="H82" t="str">
            <v>SB</v>
          </cell>
          <cell r="I82">
            <v>10</v>
          </cell>
          <cell r="J82">
            <v>0</v>
          </cell>
          <cell r="K82">
            <v>1</v>
          </cell>
          <cell r="L82">
            <v>0</v>
          </cell>
          <cell r="M82">
            <v>80</v>
          </cell>
          <cell r="N82">
            <v>800</v>
          </cell>
          <cell r="O82">
            <v>0</v>
          </cell>
          <cell r="P82">
            <v>0</v>
          </cell>
          <cell r="Q82" t="str">
            <v>01I259</v>
          </cell>
        </row>
        <row r="83">
          <cell r="A83">
            <v>81</v>
          </cell>
          <cell r="B83" t="str">
            <v>TP</v>
          </cell>
          <cell r="C83" t="str">
            <v>**190243</v>
          </cell>
          <cell r="D83" t="str">
            <v>TH Ngọc Lan 63 - LBB</v>
          </cell>
          <cell r="E83">
            <v>63</v>
          </cell>
          <cell r="F83" t="str">
            <v>Lũy Bán Bích</v>
          </cell>
          <cell r="G83">
            <v>0</v>
          </cell>
          <cell r="H83" t="str">
            <v>MD</v>
          </cell>
          <cell r="I83">
            <v>10</v>
          </cell>
          <cell r="J83">
            <v>0</v>
          </cell>
          <cell r="K83">
            <v>2</v>
          </cell>
          <cell r="L83">
            <v>0</v>
          </cell>
          <cell r="M83">
            <v>90</v>
          </cell>
          <cell r="N83">
            <v>900</v>
          </cell>
          <cell r="O83">
            <v>0</v>
          </cell>
          <cell r="P83">
            <v>0</v>
          </cell>
          <cell r="Q83" t="str">
            <v>01I259</v>
          </cell>
        </row>
        <row r="84">
          <cell r="A84">
            <v>82</v>
          </cell>
          <cell r="B84" t="str">
            <v>TP</v>
          </cell>
          <cell r="C84" t="str">
            <v>**190363</v>
          </cell>
          <cell r="D84" t="str">
            <v>TH Nhữ Hà</v>
          </cell>
          <cell r="E84">
            <v>1</v>
          </cell>
          <cell r="F84" t="str">
            <v>CC Huỳnh Văn Chính</v>
          </cell>
          <cell r="G84">
            <v>0</v>
          </cell>
          <cell r="H84" t="str">
            <v>SB</v>
          </cell>
          <cell r="I84">
            <v>10</v>
          </cell>
          <cell r="J84">
            <v>3</v>
          </cell>
          <cell r="K84">
            <v>0</v>
          </cell>
          <cell r="L84">
            <v>0</v>
          </cell>
          <cell r="M84">
            <v>80</v>
          </cell>
          <cell r="N84">
            <v>1.6</v>
          </cell>
          <cell r="O84">
            <v>0</v>
          </cell>
          <cell r="P84" t="str">
            <v>SX 1C NGAY 15/07, 1C NGAY 19/07, 1C NGAY 22/07 BI CHUA</v>
          </cell>
          <cell r="Q84" t="str">
            <v>01J248</v>
          </cell>
        </row>
        <row r="85">
          <cell r="A85">
            <v>83</v>
          </cell>
          <cell r="B85" t="str">
            <v>TP</v>
          </cell>
          <cell r="C85" t="str">
            <v>**190259</v>
          </cell>
          <cell r="D85" t="str">
            <v>TR ĐH Hồng Bàng - CT</v>
          </cell>
          <cell r="E85">
            <v>213</v>
          </cell>
          <cell r="F85" t="str">
            <v>Hòa Bình</v>
          </cell>
          <cell r="G85">
            <v>0</v>
          </cell>
          <cell r="H85" t="str">
            <v>SB</v>
          </cell>
          <cell r="I85">
            <v>10</v>
          </cell>
          <cell r="J85">
            <v>0</v>
          </cell>
          <cell r="K85">
            <v>1</v>
          </cell>
          <cell r="L85">
            <v>0</v>
          </cell>
          <cell r="M85">
            <v>80</v>
          </cell>
          <cell r="N85">
            <v>800</v>
          </cell>
          <cell r="O85">
            <v>0</v>
          </cell>
          <cell r="P85">
            <v>0</v>
          </cell>
          <cell r="Q85" t="str">
            <v>01I354</v>
          </cell>
        </row>
        <row r="86">
          <cell r="A86">
            <v>84</v>
          </cell>
          <cell r="B86" t="str">
            <v>BA1</v>
          </cell>
          <cell r="C86" t="str">
            <v>**130721</v>
          </cell>
          <cell r="D86" t="str">
            <v>Bún Mắm Bạc Liêu 195</v>
          </cell>
          <cell r="E86">
            <v>195</v>
          </cell>
          <cell r="F86" t="str">
            <v>Đs 1 - Bình Trị Đông</v>
          </cell>
          <cell r="G86">
            <v>0</v>
          </cell>
          <cell r="H86" t="str">
            <v>SB</v>
          </cell>
          <cell r="I86">
            <v>10</v>
          </cell>
          <cell r="J86">
            <v>0</v>
          </cell>
          <cell r="K86">
            <v>0</v>
          </cell>
          <cell r="L86">
            <v>0</v>
          </cell>
          <cell r="M86">
            <v>80</v>
          </cell>
          <cell r="N86">
            <v>800</v>
          </cell>
          <cell r="O86">
            <v>0</v>
          </cell>
          <cell r="P86">
            <v>0</v>
          </cell>
          <cell r="Q86" t="str">
            <v>01G466</v>
          </cell>
        </row>
        <row r="87">
          <cell r="A87">
            <v>85</v>
          </cell>
          <cell r="B87" t="str">
            <v>BA1</v>
          </cell>
          <cell r="C87" t="str">
            <v>**130013</v>
          </cell>
          <cell r="D87" t="str">
            <v>BV Triều An - CT</v>
          </cell>
          <cell r="E87">
            <v>425</v>
          </cell>
          <cell r="F87" t="str">
            <v>Kinh Dương Vương</v>
          </cell>
          <cell r="G87">
            <v>0</v>
          </cell>
          <cell r="H87" t="str">
            <v>SB</v>
          </cell>
          <cell r="I87">
            <v>40</v>
          </cell>
          <cell r="J87">
            <v>0</v>
          </cell>
          <cell r="K87">
            <v>4</v>
          </cell>
          <cell r="L87">
            <v>0</v>
          </cell>
          <cell r="M87">
            <v>80</v>
          </cell>
          <cell r="N87">
            <v>3.2</v>
          </cell>
          <cell r="O87">
            <v>0</v>
          </cell>
          <cell r="P87">
            <v>0</v>
          </cell>
          <cell r="Q87" t="str">
            <v>01G471</v>
          </cell>
        </row>
        <row r="88">
          <cell r="A88">
            <v>86</v>
          </cell>
          <cell r="B88" t="str">
            <v>BA1</v>
          </cell>
          <cell r="C88" t="str">
            <v>**130013</v>
          </cell>
          <cell r="D88" t="str">
            <v>BV Triều An - CT</v>
          </cell>
          <cell r="E88">
            <v>425</v>
          </cell>
          <cell r="F88" t="str">
            <v>Kinh Dương Vương</v>
          </cell>
          <cell r="G88">
            <v>0</v>
          </cell>
          <cell r="H88" t="str">
            <v>MD</v>
          </cell>
          <cell r="I88">
            <v>10</v>
          </cell>
          <cell r="J88">
            <v>0</v>
          </cell>
          <cell r="K88">
            <v>2</v>
          </cell>
          <cell r="L88">
            <v>0</v>
          </cell>
          <cell r="M88">
            <v>90</v>
          </cell>
          <cell r="N88">
            <v>900</v>
          </cell>
          <cell r="O88">
            <v>0</v>
          </cell>
          <cell r="P88">
            <v>0</v>
          </cell>
          <cell r="Q88" t="str">
            <v>01G471</v>
          </cell>
        </row>
        <row r="89">
          <cell r="A89">
            <v>87</v>
          </cell>
          <cell r="B89" t="str">
            <v>BA1</v>
          </cell>
          <cell r="C89" t="str">
            <v>**130014</v>
          </cell>
          <cell r="D89" t="str">
            <v>BV Triều An - TH Chị Linh</v>
          </cell>
          <cell r="E89">
            <v>425</v>
          </cell>
          <cell r="F89" t="str">
            <v>Kinh Dương Vương</v>
          </cell>
          <cell r="G89">
            <v>0</v>
          </cell>
          <cell r="H89" t="str">
            <v>SB</v>
          </cell>
          <cell r="I89">
            <v>10</v>
          </cell>
          <cell r="J89">
            <v>0</v>
          </cell>
          <cell r="K89">
            <v>0</v>
          </cell>
          <cell r="L89">
            <v>0</v>
          </cell>
          <cell r="M89">
            <v>80</v>
          </cell>
          <cell r="N89">
            <v>800</v>
          </cell>
          <cell r="O89">
            <v>0</v>
          </cell>
          <cell r="P89">
            <v>0</v>
          </cell>
          <cell r="Q89" t="str">
            <v>01G471</v>
          </cell>
        </row>
        <row r="90">
          <cell r="A90">
            <v>88</v>
          </cell>
          <cell r="B90" t="str">
            <v>BA1</v>
          </cell>
          <cell r="C90" t="str">
            <v>**130014</v>
          </cell>
          <cell r="D90" t="str">
            <v>BV Triều An - TH Chị Linh</v>
          </cell>
          <cell r="E90">
            <v>425</v>
          </cell>
          <cell r="F90" t="str">
            <v>Kinh Dương Vương</v>
          </cell>
          <cell r="G90">
            <v>0</v>
          </cell>
          <cell r="H90" t="str">
            <v>MD</v>
          </cell>
          <cell r="I90">
            <v>10</v>
          </cell>
          <cell r="J90">
            <v>0</v>
          </cell>
          <cell r="K90">
            <v>2</v>
          </cell>
          <cell r="L90">
            <v>0</v>
          </cell>
          <cell r="M90">
            <v>90</v>
          </cell>
          <cell r="N90">
            <v>900</v>
          </cell>
          <cell r="O90">
            <v>0</v>
          </cell>
          <cell r="P90">
            <v>0</v>
          </cell>
          <cell r="Q90" t="str">
            <v>01G471</v>
          </cell>
        </row>
        <row r="91">
          <cell r="A91">
            <v>89</v>
          </cell>
          <cell r="B91" t="str">
            <v>BA1</v>
          </cell>
          <cell r="C91" t="str">
            <v>**130015</v>
          </cell>
          <cell r="D91" t="str">
            <v>BXMT - Anh Bảy</v>
          </cell>
          <cell r="E91">
            <v>0</v>
          </cell>
          <cell r="F91" t="str">
            <v>Bến Xe Miền Tây</v>
          </cell>
          <cell r="G91">
            <v>0</v>
          </cell>
          <cell r="H91" t="str">
            <v>SB</v>
          </cell>
          <cell r="I91">
            <v>10</v>
          </cell>
          <cell r="J91">
            <v>0</v>
          </cell>
          <cell r="K91">
            <v>0</v>
          </cell>
          <cell r="L91">
            <v>0</v>
          </cell>
          <cell r="M91">
            <v>80</v>
          </cell>
          <cell r="N91">
            <v>800</v>
          </cell>
          <cell r="O91">
            <v>0</v>
          </cell>
          <cell r="P91">
            <v>0</v>
          </cell>
          <cell r="Q91" t="str">
            <v>01G470</v>
          </cell>
        </row>
        <row r="92">
          <cell r="A92">
            <v>90</v>
          </cell>
          <cell r="B92" t="str">
            <v>BA1</v>
          </cell>
          <cell r="C92" t="str">
            <v>**130016</v>
          </cell>
          <cell r="D92" t="str">
            <v>BXMT - CF Chị Hoàng</v>
          </cell>
          <cell r="E92">
            <v>0</v>
          </cell>
          <cell r="F92" t="str">
            <v>Bến Xe Miền Tây</v>
          </cell>
          <cell r="G92">
            <v>0</v>
          </cell>
          <cell r="H92" t="str">
            <v>SB</v>
          </cell>
          <cell r="I92">
            <v>10</v>
          </cell>
          <cell r="J92">
            <v>0</v>
          </cell>
          <cell r="K92">
            <v>0</v>
          </cell>
          <cell r="L92">
            <v>0</v>
          </cell>
          <cell r="M92">
            <v>80</v>
          </cell>
          <cell r="N92">
            <v>800</v>
          </cell>
          <cell r="O92">
            <v>0</v>
          </cell>
          <cell r="P92">
            <v>0</v>
          </cell>
          <cell r="Q92" t="str">
            <v>01G570</v>
          </cell>
        </row>
        <row r="93">
          <cell r="A93">
            <v>91</v>
          </cell>
          <cell r="B93" t="str">
            <v>BA1</v>
          </cell>
          <cell r="C93" t="str">
            <v>**130019</v>
          </cell>
          <cell r="D93" t="str">
            <v>BXMT - CF Chuyển Phát Nhanh Hương Trang</v>
          </cell>
          <cell r="E93">
            <v>0</v>
          </cell>
          <cell r="F93" t="str">
            <v>BXMT</v>
          </cell>
          <cell r="G93">
            <v>0</v>
          </cell>
          <cell r="H93" t="str">
            <v>SB</v>
          </cell>
          <cell r="I93">
            <v>10</v>
          </cell>
          <cell r="J93">
            <v>0</v>
          </cell>
          <cell r="K93">
            <v>0</v>
          </cell>
          <cell r="L93">
            <v>0</v>
          </cell>
          <cell r="M93">
            <v>80</v>
          </cell>
          <cell r="N93">
            <v>800</v>
          </cell>
          <cell r="O93">
            <v>0</v>
          </cell>
          <cell r="P93" t="str">
            <v>GIAO DATE MOI NHAT</v>
          </cell>
          <cell r="Q93" t="str">
            <v>01G570</v>
          </cell>
        </row>
        <row r="94">
          <cell r="A94">
            <v>92</v>
          </cell>
          <cell r="B94" t="str">
            <v>BA1</v>
          </cell>
          <cell r="C94" t="str">
            <v>**130023</v>
          </cell>
          <cell r="D94" t="str">
            <v>BXMT - CT Anh Khẩn</v>
          </cell>
          <cell r="E94">
            <v>0</v>
          </cell>
          <cell r="F94" t="str">
            <v>Bến Xe Miền Tây</v>
          </cell>
          <cell r="G94">
            <v>0</v>
          </cell>
          <cell r="H94" t="str">
            <v>SB</v>
          </cell>
          <cell r="I94">
            <v>60</v>
          </cell>
          <cell r="J94">
            <v>0</v>
          </cell>
          <cell r="K94">
            <v>6</v>
          </cell>
          <cell r="L94">
            <v>0</v>
          </cell>
          <cell r="M94">
            <v>80</v>
          </cell>
          <cell r="N94">
            <v>4.8</v>
          </cell>
          <cell r="O94">
            <v>0</v>
          </cell>
          <cell r="P94">
            <v>0</v>
          </cell>
          <cell r="Q94" t="str">
            <v>01G570</v>
          </cell>
        </row>
        <row r="95">
          <cell r="A95">
            <v>93</v>
          </cell>
          <cell r="B95" t="str">
            <v>BA1</v>
          </cell>
          <cell r="C95" t="str">
            <v>**130023</v>
          </cell>
          <cell r="D95" t="str">
            <v>BXMT - CT Anh Khẩn</v>
          </cell>
          <cell r="E95">
            <v>0</v>
          </cell>
          <cell r="F95" t="str">
            <v>Bến Xe Miền Tây</v>
          </cell>
          <cell r="G95">
            <v>0</v>
          </cell>
          <cell r="H95" t="str">
            <v>MD</v>
          </cell>
          <cell r="I95">
            <v>20</v>
          </cell>
          <cell r="J95">
            <v>0</v>
          </cell>
          <cell r="K95">
            <v>4</v>
          </cell>
          <cell r="L95">
            <v>0</v>
          </cell>
          <cell r="M95">
            <v>90</v>
          </cell>
          <cell r="N95">
            <v>1.8</v>
          </cell>
          <cell r="O95">
            <v>0</v>
          </cell>
          <cell r="P95">
            <v>0</v>
          </cell>
          <cell r="Q95" t="str">
            <v>01G570</v>
          </cell>
        </row>
        <row r="96">
          <cell r="A96">
            <v>94</v>
          </cell>
          <cell r="B96" t="str">
            <v>BA1</v>
          </cell>
          <cell r="C96" t="str">
            <v>**130026</v>
          </cell>
          <cell r="D96" t="str">
            <v>BXMT TH Nhà Chờ 2</v>
          </cell>
          <cell r="E96">
            <v>0</v>
          </cell>
          <cell r="F96" t="str">
            <v>BXMT</v>
          </cell>
          <cell r="G96">
            <v>0</v>
          </cell>
          <cell r="H96" t="str">
            <v>SB</v>
          </cell>
          <cell r="I96">
            <v>10</v>
          </cell>
          <cell r="J96">
            <v>0</v>
          </cell>
          <cell r="K96">
            <v>0</v>
          </cell>
          <cell r="L96">
            <v>0</v>
          </cell>
          <cell r="M96">
            <v>80</v>
          </cell>
          <cell r="N96">
            <v>800</v>
          </cell>
          <cell r="O96">
            <v>0</v>
          </cell>
          <cell r="P96">
            <v>0</v>
          </cell>
          <cell r="Q96" t="str">
            <v>01G570</v>
          </cell>
        </row>
        <row r="97">
          <cell r="A97">
            <v>95</v>
          </cell>
          <cell r="B97" t="str">
            <v>BA1</v>
          </cell>
          <cell r="C97" t="str">
            <v>**130026</v>
          </cell>
          <cell r="D97" t="str">
            <v>BXMT TH Nhà Chờ 2</v>
          </cell>
          <cell r="E97">
            <v>0</v>
          </cell>
          <cell r="F97" t="str">
            <v>BXMT</v>
          </cell>
          <cell r="G97">
            <v>0</v>
          </cell>
          <cell r="H97" t="str">
            <v>MD</v>
          </cell>
          <cell r="I97">
            <v>10</v>
          </cell>
          <cell r="J97">
            <v>0</v>
          </cell>
          <cell r="K97">
            <v>2</v>
          </cell>
          <cell r="L97">
            <v>0</v>
          </cell>
          <cell r="M97">
            <v>90</v>
          </cell>
          <cell r="N97">
            <v>900</v>
          </cell>
          <cell r="O97">
            <v>0</v>
          </cell>
          <cell r="P97">
            <v>0</v>
          </cell>
          <cell r="Q97" t="str">
            <v>01G570</v>
          </cell>
        </row>
        <row r="98">
          <cell r="A98">
            <v>96</v>
          </cell>
          <cell r="B98" t="str">
            <v>BA1</v>
          </cell>
          <cell r="C98" t="str">
            <v>**130785</v>
          </cell>
          <cell r="D98" t="str">
            <v>CC Ehome 3 - Rau Sạch Đà Lạt</v>
          </cell>
          <cell r="E98">
            <v>0</v>
          </cell>
          <cell r="F98" t="str">
            <v>CC Ehome 3 - Hồ Ngọc Lãm</v>
          </cell>
          <cell r="G98">
            <v>0</v>
          </cell>
          <cell r="H98" t="str">
            <v>SB</v>
          </cell>
          <cell r="I98">
            <v>10</v>
          </cell>
          <cell r="J98">
            <v>0</v>
          </cell>
          <cell r="K98">
            <v>1</v>
          </cell>
          <cell r="L98">
            <v>0</v>
          </cell>
          <cell r="M98">
            <v>80</v>
          </cell>
          <cell r="N98">
            <v>800</v>
          </cell>
          <cell r="O98">
            <v>0</v>
          </cell>
          <cell r="P98">
            <v>0</v>
          </cell>
          <cell r="Q98" t="str">
            <v>01F585</v>
          </cell>
        </row>
        <row r="99">
          <cell r="A99">
            <v>97</v>
          </cell>
          <cell r="B99" t="str">
            <v>BA1</v>
          </cell>
          <cell r="C99" t="str">
            <v>**130785</v>
          </cell>
          <cell r="D99" t="str">
            <v>CC Ehome 3 - Rau Sạch Đà Lạt</v>
          </cell>
          <cell r="E99">
            <v>0</v>
          </cell>
          <cell r="F99" t="str">
            <v>CC Ehome 3 - Hồ Ngọc Lãm</v>
          </cell>
          <cell r="G99">
            <v>0</v>
          </cell>
          <cell r="H99" t="str">
            <v>MD</v>
          </cell>
          <cell r="I99">
            <v>10</v>
          </cell>
          <cell r="J99">
            <v>0</v>
          </cell>
          <cell r="K99">
            <v>2</v>
          </cell>
          <cell r="L99">
            <v>0</v>
          </cell>
          <cell r="M99">
            <v>90</v>
          </cell>
          <cell r="N99">
            <v>900</v>
          </cell>
          <cell r="O99">
            <v>0</v>
          </cell>
          <cell r="P99">
            <v>0</v>
          </cell>
          <cell r="Q99" t="str">
            <v>01F585</v>
          </cell>
        </row>
        <row r="100">
          <cell r="A100">
            <v>98</v>
          </cell>
          <cell r="B100" t="str">
            <v>BA1</v>
          </cell>
          <cell r="C100" t="str">
            <v>**130839</v>
          </cell>
          <cell r="D100" t="str">
            <v>Công Trình Takco - CT Chị Thủy</v>
          </cell>
          <cell r="E100">
            <v>499</v>
          </cell>
          <cell r="F100" t="str">
            <v>Nguyễn Cửu Phú</v>
          </cell>
          <cell r="G100">
            <v>0</v>
          </cell>
          <cell r="H100" t="str">
            <v>SB</v>
          </cell>
          <cell r="I100">
            <v>40</v>
          </cell>
          <cell r="J100">
            <v>0</v>
          </cell>
          <cell r="K100">
            <v>0</v>
          </cell>
          <cell r="L100">
            <v>4</v>
          </cell>
          <cell r="M100">
            <v>80</v>
          </cell>
          <cell r="N100">
            <v>3.2</v>
          </cell>
          <cell r="O100" t="str">
            <v>HIEUL</v>
          </cell>
          <cell r="P100" t="str">
            <v>HT BAN HANG</v>
          </cell>
          <cell r="Q100" t="str">
            <v>01C289</v>
          </cell>
        </row>
        <row r="101">
          <cell r="A101">
            <v>99</v>
          </cell>
          <cell r="B101" t="str">
            <v>BA1</v>
          </cell>
          <cell r="C101" t="str">
            <v>**130061</v>
          </cell>
          <cell r="D101" t="str">
            <v>Chay Hương Thiền</v>
          </cell>
          <cell r="E101" t="str">
            <v>24A</v>
          </cell>
          <cell r="F101" t="str">
            <v>Khu Phố 2</v>
          </cell>
          <cell r="G101" t="str">
            <v>An Lạc A</v>
          </cell>
          <cell r="H101" t="str">
            <v>SB</v>
          </cell>
          <cell r="I101">
            <v>10</v>
          </cell>
          <cell r="J101">
            <v>0</v>
          </cell>
          <cell r="K101">
            <v>2</v>
          </cell>
          <cell r="L101">
            <v>0</v>
          </cell>
          <cell r="M101">
            <v>80</v>
          </cell>
          <cell r="N101">
            <v>800</v>
          </cell>
          <cell r="O101">
            <v>0</v>
          </cell>
          <cell r="P101">
            <v>0</v>
          </cell>
          <cell r="Q101" t="str">
            <v>01G368</v>
          </cell>
        </row>
        <row r="102">
          <cell r="A102">
            <v>100</v>
          </cell>
          <cell r="B102" t="str">
            <v>BA1</v>
          </cell>
          <cell r="C102" t="str">
            <v>**130656</v>
          </cell>
          <cell r="D102" t="str">
            <v>BM Mỹ Lan</v>
          </cell>
          <cell r="E102">
            <v>247</v>
          </cell>
          <cell r="F102" t="str">
            <v>Phan Anh</v>
          </cell>
          <cell r="G102">
            <v>0</v>
          </cell>
          <cell r="H102" t="str">
            <v>SB</v>
          </cell>
          <cell r="I102">
            <v>20</v>
          </cell>
          <cell r="J102">
            <v>0</v>
          </cell>
          <cell r="K102">
            <v>0</v>
          </cell>
          <cell r="L102">
            <v>2</v>
          </cell>
          <cell r="M102">
            <v>80</v>
          </cell>
          <cell r="N102">
            <v>1.6</v>
          </cell>
          <cell r="O102" t="str">
            <v>HIEUL</v>
          </cell>
          <cell r="P102" t="str">
            <v>HT BAN HANG</v>
          </cell>
          <cell r="Q102" t="str">
            <v>01H258</v>
          </cell>
        </row>
        <row r="103">
          <cell r="A103">
            <v>101</v>
          </cell>
          <cell r="B103" t="str">
            <v>BA1</v>
          </cell>
          <cell r="C103" t="str">
            <v>**130698</v>
          </cell>
          <cell r="D103" t="str">
            <v>Phở Thành Vũ</v>
          </cell>
          <cell r="E103">
            <v>120</v>
          </cell>
          <cell r="F103" t="str">
            <v>Hồ Học Lãm</v>
          </cell>
          <cell r="G103">
            <v>0</v>
          </cell>
          <cell r="H103" t="str">
            <v>SB</v>
          </cell>
          <cell r="I103">
            <v>20</v>
          </cell>
          <cell r="J103">
            <v>0</v>
          </cell>
          <cell r="K103">
            <v>0</v>
          </cell>
          <cell r="L103">
            <v>0</v>
          </cell>
          <cell r="M103">
            <v>80</v>
          </cell>
          <cell r="N103">
            <v>1.6</v>
          </cell>
          <cell r="O103">
            <v>0</v>
          </cell>
          <cell r="P103">
            <v>0</v>
          </cell>
          <cell r="Q103" t="str">
            <v>01G182</v>
          </cell>
        </row>
        <row r="104">
          <cell r="A104">
            <v>102</v>
          </cell>
          <cell r="B104" t="str">
            <v>BA1</v>
          </cell>
          <cell r="C104" t="str">
            <v>**130698</v>
          </cell>
          <cell r="D104" t="str">
            <v>Phở Thành Vũ</v>
          </cell>
          <cell r="E104">
            <v>120</v>
          </cell>
          <cell r="F104" t="str">
            <v>Hồ Học Lãm</v>
          </cell>
          <cell r="G104">
            <v>0</v>
          </cell>
          <cell r="H104" t="str">
            <v>MD</v>
          </cell>
          <cell r="I104">
            <v>10</v>
          </cell>
          <cell r="J104">
            <v>0</v>
          </cell>
          <cell r="K104">
            <v>2</v>
          </cell>
          <cell r="L104">
            <v>0</v>
          </cell>
          <cell r="M104">
            <v>90</v>
          </cell>
          <cell r="N104">
            <v>900</v>
          </cell>
          <cell r="O104">
            <v>0</v>
          </cell>
          <cell r="P104">
            <v>0</v>
          </cell>
          <cell r="Q104" t="str">
            <v>01G182</v>
          </cell>
        </row>
        <row r="105">
          <cell r="A105">
            <v>103</v>
          </cell>
          <cell r="B105" t="str">
            <v>BA1</v>
          </cell>
          <cell r="C105" t="str">
            <v>**130564</v>
          </cell>
          <cell r="D105" t="str">
            <v>QA Huy Ký</v>
          </cell>
          <cell r="E105">
            <v>518</v>
          </cell>
          <cell r="F105" t="str">
            <v>Kinh Dương Vương</v>
          </cell>
          <cell r="G105">
            <v>0</v>
          </cell>
          <cell r="H105" t="str">
            <v>SB</v>
          </cell>
          <cell r="I105">
            <v>10</v>
          </cell>
          <cell r="J105">
            <v>0</v>
          </cell>
          <cell r="K105">
            <v>0</v>
          </cell>
          <cell r="L105">
            <v>0</v>
          </cell>
          <cell r="M105">
            <v>80</v>
          </cell>
          <cell r="N105">
            <v>800</v>
          </cell>
          <cell r="O105">
            <v>0</v>
          </cell>
          <cell r="P105">
            <v>0</v>
          </cell>
          <cell r="Q105" t="str">
            <v>01G272</v>
          </cell>
        </row>
        <row r="106">
          <cell r="A106">
            <v>104</v>
          </cell>
          <cell r="B106" t="str">
            <v>BA1</v>
          </cell>
          <cell r="C106" t="str">
            <v>**130115</v>
          </cell>
          <cell r="D106" t="str">
            <v>TH 162</v>
          </cell>
          <cell r="E106">
            <v>162</v>
          </cell>
          <cell r="F106" t="str">
            <v>Mã Lò</v>
          </cell>
          <cell r="G106">
            <v>0</v>
          </cell>
          <cell r="H106" t="str">
            <v>SB</v>
          </cell>
          <cell r="I106">
            <v>10</v>
          </cell>
          <cell r="J106">
            <v>0</v>
          </cell>
          <cell r="K106">
            <v>0</v>
          </cell>
          <cell r="L106">
            <v>1</v>
          </cell>
          <cell r="M106">
            <v>80</v>
          </cell>
          <cell r="N106">
            <v>800</v>
          </cell>
          <cell r="O106" t="str">
            <v>HIEUL</v>
          </cell>
          <cell r="P106" t="str">
            <v>HT BAN HANG</v>
          </cell>
          <cell r="Q106" t="str">
            <v>01F257</v>
          </cell>
        </row>
        <row r="107">
          <cell r="A107">
            <v>105</v>
          </cell>
          <cell r="B107" t="str">
            <v>BA1</v>
          </cell>
          <cell r="C107" t="str">
            <v>**130808</v>
          </cell>
          <cell r="D107" t="str">
            <v>TH Cà Rốt - Đs 1</v>
          </cell>
          <cell r="E107">
            <v>42</v>
          </cell>
          <cell r="F107" t="str">
            <v>Đs 1</v>
          </cell>
          <cell r="G107">
            <v>0</v>
          </cell>
          <cell r="H107" t="str">
            <v>SB</v>
          </cell>
          <cell r="I107">
            <v>10</v>
          </cell>
          <cell r="J107">
            <v>0</v>
          </cell>
          <cell r="K107">
            <v>0</v>
          </cell>
          <cell r="L107">
            <v>0</v>
          </cell>
          <cell r="M107">
            <v>80</v>
          </cell>
          <cell r="N107">
            <v>800</v>
          </cell>
          <cell r="O107">
            <v>0</v>
          </cell>
          <cell r="P107">
            <v>0</v>
          </cell>
          <cell r="Q107" t="str">
            <v>01H166</v>
          </cell>
        </row>
        <row r="108">
          <cell r="A108">
            <v>106</v>
          </cell>
          <cell r="B108" t="str">
            <v>BA1</v>
          </cell>
          <cell r="C108" t="str">
            <v>**130808</v>
          </cell>
          <cell r="D108" t="str">
            <v>TH Cà Rốt - Đs 1</v>
          </cell>
          <cell r="E108">
            <v>42</v>
          </cell>
          <cell r="F108" t="str">
            <v>Đs 1</v>
          </cell>
          <cell r="G108">
            <v>0</v>
          </cell>
          <cell r="H108" t="str">
            <v>MD</v>
          </cell>
          <cell r="I108">
            <v>10</v>
          </cell>
          <cell r="J108">
            <v>0</v>
          </cell>
          <cell r="K108">
            <v>2</v>
          </cell>
          <cell r="L108">
            <v>0</v>
          </cell>
          <cell r="M108">
            <v>90</v>
          </cell>
          <cell r="N108">
            <v>900</v>
          </cell>
          <cell r="O108">
            <v>0</v>
          </cell>
          <cell r="P108">
            <v>0</v>
          </cell>
          <cell r="Q108" t="str">
            <v>01H166</v>
          </cell>
        </row>
        <row r="109">
          <cell r="A109">
            <v>107</v>
          </cell>
          <cell r="B109" t="str">
            <v>BA1</v>
          </cell>
          <cell r="C109" t="str">
            <v>**130657</v>
          </cell>
          <cell r="D109" t="str">
            <v>Trạm Xe Phát - Bạc Liêu</v>
          </cell>
          <cell r="E109">
            <v>4</v>
          </cell>
          <cell r="F109" t="str">
            <v>ĐS 1A - An Lạc</v>
          </cell>
          <cell r="G109">
            <v>0</v>
          </cell>
          <cell r="H109" t="str">
            <v>SB</v>
          </cell>
          <cell r="I109">
            <v>10</v>
          </cell>
          <cell r="J109">
            <v>0</v>
          </cell>
          <cell r="K109">
            <v>0</v>
          </cell>
          <cell r="L109">
            <v>0</v>
          </cell>
          <cell r="M109">
            <v>80</v>
          </cell>
          <cell r="N109">
            <v>800</v>
          </cell>
          <cell r="O109">
            <v>0</v>
          </cell>
          <cell r="P109">
            <v>0</v>
          </cell>
          <cell r="Q109" t="str">
            <v>01G379</v>
          </cell>
        </row>
        <row r="110">
          <cell r="A110">
            <v>108</v>
          </cell>
          <cell r="B110" t="str">
            <v>BA1</v>
          </cell>
          <cell r="C110" t="str">
            <v>**130657</v>
          </cell>
          <cell r="D110" t="str">
            <v>Trạm Xe Phát - Bạc Liêu</v>
          </cell>
          <cell r="E110">
            <v>4</v>
          </cell>
          <cell r="F110" t="str">
            <v>ĐS 1A - An Lạc</v>
          </cell>
          <cell r="G110">
            <v>0</v>
          </cell>
          <cell r="H110" t="str">
            <v>MD</v>
          </cell>
          <cell r="I110">
            <v>10</v>
          </cell>
          <cell r="J110">
            <v>0</v>
          </cell>
          <cell r="K110">
            <v>2</v>
          </cell>
          <cell r="L110">
            <v>0</v>
          </cell>
          <cell r="M110">
            <v>90</v>
          </cell>
          <cell r="N110">
            <v>900</v>
          </cell>
          <cell r="O110">
            <v>0</v>
          </cell>
          <cell r="P110">
            <v>0</v>
          </cell>
          <cell r="Q110" t="str">
            <v>01G379</v>
          </cell>
        </row>
        <row r="111">
          <cell r="A111">
            <v>109</v>
          </cell>
          <cell r="B111" t="str">
            <v>BA1</v>
          </cell>
          <cell r="C111" t="str">
            <v>**130979</v>
          </cell>
          <cell r="D111" t="str">
            <v>XN 676 - Chị Thiếc</v>
          </cell>
          <cell r="E111">
            <v>676</v>
          </cell>
          <cell r="F111" t="str">
            <v>Kinh Dương Vương</v>
          </cell>
          <cell r="G111">
            <v>0</v>
          </cell>
          <cell r="H111" t="str">
            <v>SB</v>
          </cell>
          <cell r="I111">
            <v>10</v>
          </cell>
          <cell r="J111">
            <v>0</v>
          </cell>
          <cell r="K111">
            <v>0</v>
          </cell>
          <cell r="L111">
            <v>0</v>
          </cell>
          <cell r="M111">
            <v>80</v>
          </cell>
          <cell r="N111">
            <v>800</v>
          </cell>
          <cell r="O111">
            <v>0</v>
          </cell>
          <cell r="P111">
            <v>0</v>
          </cell>
          <cell r="Q111" t="str">
            <v>01F377, 16C201</v>
          </cell>
        </row>
        <row r="112">
          <cell r="A112">
            <v>110</v>
          </cell>
          <cell r="B112" t="str">
            <v>BA1</v>
          </cell>
          <cell r="C112" t="str">
            <v>**130975</v>
          </cell>
          <cell r="D112" t="str">
            <v>Công Trình Takco - CF Chú Liêm</v>
          </cell>
          <cell r="E112">
            <v>4328</v>
          </cell>
          <cell r="F112" t="str">
            <v>Nguyễn Cửu Phú</v>
          </cell>
          <cell r="G112">
            <v>0</v>
          </cell>
          <cell r="H112" t="str">
            <v>SB</v>
          </cell>
          <cell r="I112">
            <v>10</v>
          </cell>
          <cell r="J112">
            <v>0</v>
          </cell>
          <cell r="K112">
            <v>0</v>
          </cell>
          <cell r="L112">
            <v>0</v>
          </cell>
          <cell r="M112">
            <v>80</v>
          </cell>
          <cell r="N112">
            <v>800</v>
          </cell>
          <cell r="O112">
            <v>0</v>
          </cell>
          <cell r="P112">
            <v>0</v>
          </cell>
          <cell r="Q112" t="str">
            <v>01D164</v>
          </cell>
        </row>
        <row r="113">
          <cell r="A113">
            <v>111</v>
          </cell>
          <cell r="B113" t="str">
            <v>BA1</v>
          </cell>
          <cell r="C113" t="str">
            <v>**130421</v>
          </cell>
          <cell r="D113" t="str">
            <v>BBH Cô Út</v>
          </cell>
          <cell r="E113">
            <v>419</v>
          </cell>
          <cell r="F113" t="str">
            <v>ĐS 7</v>
          </cell>
          <cell r="G113">
            <v>0</v>
          </cell>
          <cell r="H113" t="str">
            <v>SB</v>
          </cell>
          <cell r="I113">
            <v>10</v>
          </cell>
          <cell r="J113">
            <v>0</v>
          </cell>
          <cell r="K113">
            <v>0</v>
          </cell>
          <cell r="L113">
            <v>1</v>
          </cell>
          <cell r="M113">
            <v>80</v>
          </cell>
          <cell r="N113">
            <v>800</v>
          </cell>
          <cell r="O113" t="str">
            <v>HIEUL</v>
          </cell>
          <cell r="P113" t="str">
            <v>XMR-HT BAN HANG</v>
          </cell>
          <cell r="Q113" t="str">
            <v>01F464</v>
          </cell>
        </row>
        <row r="114">
          <cell r="A114">
            <v>112</v>
          </cell>
          <cell r="B114" t="str">
            <v>BA1</v>
          </cell>
          <cell r="C114" t="str">
            <v>**130421</v>
          </cell>
          <cell r="D114" t="str">
            <v>BBH Cô Út</v>
          </cell>
          <cell r="E114">
            <v>419</v>
          </cell>
          <cell r="F114" t="str">
            <v>ĐS 7</v>
          </cell>
          <cell r="G114">
            <v>0</v>
          </cell>
          <cell r="H114" t="str">
            <v>MD</v>
          </cell>
          <cell r="I114">
            <v>10</v>
          </cell>
          <cell r="J114">
            <v>0</v>
          </cell>
          <cell r="K114">
            <v>2</v>
          </cell>
          <cell r="L114">
            <v>0</v>
          </cell>
          <cell r="M114">
            <v>90</v>
          </cell>
          <cell r="N114">
            <v>900</v>
          </cell>
          <cell r="O114">
            <v>0</v>
          </cell>
          <cell r="P114">
            <v>0</v>
          </cell>
          <cell r="Q114" t="str">
            <v>01F464</v>
          </cell>
        </row>
        <row r="115">
          <cell r="A115">
            <v>113</v>
          </cell>
          <cell r="B115" t="str">
            <v>BA1</v>
          </cell>
          <cell r="C115" t="str">
            <v>**130681</v>
          </cell>
          <cell r="D115" t="str">
            <v>KCN Hải Thành - CTY PouYuen - Cổng Sau - XN Chị Hường</v>
          </cell>
          <cell r="E115">
            <v>0</v>
          </cell>
          <cell r="F115" t="str">
            <v>Đs 7 - KCN Hải Thành</v>
          </cell>
          <cell r="G115">
            <v>0</v>
          </cell>
          <cell r="H115" t="str">
            <v>SB</v>
          </cell>
          <cell r="I115">
            <v>10</v>
          </cell>
          <cell r="J115">
            <v>0</v>
          </cell>
          <cell r="K115">
            <v>0</v>
          </cell>
          <cell r="L115">
            <v>0</v>
          </cell>
          <cell r="M115">
            <v>80</v>
          </cell>
          <cell r="N115">
            <v>800</v>
          </cell>
          <cell r="O115">
            <v>0</v>
          </cell>
          <cell r="P115">
            <v>0</v>
          </cell>
          <cell r="Q115">
            <v>1E+266</v>
          </cell>
        </row>
        <row r="116">
          <cell r="A116">
            <v>114</v>
          </cell>
          <cell r="B116" t="str">
            <v>BA1</v>
          </cell>
          <cell r="C116" t="str">
            <v>**130068</v>
          </cell>
          <cell r="D116" t="str">
            <v>KCN Hai Thành - Cty Pouyuen - Quầy Nước Anh Hà</v>
          </cell>
          <cell r="E116">
            <v>0</v>
          </cell>
          <cell r="F116" t="str">
            <v>ĐS 7 - KCN Hai Thành</v>
          </cell>
          <cell r="G116">
            <v>0</v>
          </cell>
          <cell r="H116" t="str">
            <v>SB</v>
          </cell>
          <cell r="I116">
            <v>40</v>
          </cell>
          <cell r="J116">
            <v>0</v>
          </cell>
          <cell r="K116">
            <v>0</v>
          </cell>
          <cell r="L116">
            <v>0</v>
          </cell>
          <cell r="M116">
            <v>80</v>
          </cell>
          <cell r="N116">
            <v>3.2</v>
          </cell>
          <cell r="O116">
            <v>0</v>
          </cell>
          <cell r="P116">
            <v>0</v>
          </cell>
          <cell r="Q116">
            <v>1E+266</v>
          </cell>
        </row>
        <row r="117">
          <cell r="A117">
            <v>115</v>
          </cell>
          <cell r="B117" t="str">
            <v>BA1</v>
          </cell>
          <cell r="C117" t="str">
            <v>**130068</v>
          </cell>
          <cell r="D117" t="str">
            <v>KCN Hai Thành - Cty Pouyuen - Quầy Nước Anh Hà</v>
          </cell>
          <cell r="E117">
            <v>0</v>
          </cell>
          <cell r="F117" t="str">
            <v>ĐS 7 - KCN Hai Thành</v>
          </cell>
          <cell r="G117">
            <v>0</v>
          </cell>
          <cell r="H117" t="str">
            <v>MD</v>
          </cell>
          <cell r="I117">
            <v>20</v>
          </cell>
          <cell r="J117">
            <v>0</v>
          </cell>
          <cell r="K117">
            <v>4</v>
          </cell>
          <cell r="L117">
            <v>0</v>
          </cell>
          <cell r="M117">
            <v>90</v>
          </cell>
          <cell r="N117">
            <v>1.8</v>
          </cell>
          <cell r="O117">
            <v>0</v>
          </cell>
          <cell r="P117">
            <v>0</v>
          </cell>
          <cell r="Q117">
            <v>1E+266</v>
          </cell>
        </row>
        <row r="118">
          <cell r="A118">
            <v>116</v>
          </cell>
          <cell r="B118" t="str">
            <v>BA1</v>
          </cell>
          <cell r="C118" t="str">
            <v>**130066</v>
          </cell>
          <cell r="D118" t="str">
            <v>KCN Hai Thành - Cty Pouyuen - CT Ngoài Công Đoàn</v>
          </cell>
          <cell r="E118">
            <v>0</v>
          </cell>
          <cell r="F118" t="str">
            <v>ĐS 7 - KCN Hai Thành</v>
          </cell>
          <cell r="G118">
            <v>0</v>
          </cell>
          <cell r="H118" t="str">
            <v>SB</v>
          </cell>
          <cell r="I118">
            <v>30</v>
          </cell>
          <cell r="J118">
            <v>0</v>
          </cell>
          <cell r="K118">
            <v>0</v>
          </cell>
          <cell r="L118">
            <v>0</v>
          </cell>
          <cell r="M118">
            <v>80</v>
          </cell>
          <cell r="N118">
            <v>2.4</v>
          </cell>
          <cell r="O118">
            <v>0</v>
          </cell>
          <cell r="P118">
            <v>0</v>
          </cell>
          <cell r="Q118">
            <v>1E+266</v>
          </cell>
        </row>
        <row r="119">
          <cell r="A119">
            <v>117</v>
          </cell>
          <cell r="B119" t="str">
            <v>BA1</v>
          </cell>
          <cell r="C119" t="str">
            <v>**130066</v>
          </cell>
          <cell r="D119" t="str">
            <v>KCN Hai Thành - Cty Pouyuen - CT Ngoài Công Đoàn</v>
          </cell>
          <cell r="E119">
            <v>0</v>
          </cell>
          <cell r="F119" t="str">
            <v>ĐS 7 - KCN Hai Thành</v>
          </cell>
          <cell r="G119">
            <v>0</v>
          </cell>
          <cell r="H119" t="str">
            <v>MD</v>
          </cell>
          <cell r="I119">
            <v>10</v>
          </cell>
          <cell r="J119">
            <v>0</v>
          </cell>
          <cell r="K119">
            <v>2</v>
          </cell>
          <cell r="L119">
            <v>0</v>
          </cell>
          <cell r="M119">
            <v>90</v>
          </cell>
          <cell r="N119">
            <v>900</v>
          </cell>
          <cell r="O119">
            <v>0</v>
          </cell>
          <cell r="P119">
            <v>0</v>
          </cell>
          <cell r="Q119">
            <v>1E+266</v>
          </cell>
        </row>
        <row r="120">
          <cell r="A120">
            <v>118</v>
          </cell>
          <cell r="B120" t="str">
            <v>BA1</v>
          </cell>
          <cell r="C120" t="str">
            <v>**130067</v>
          </cell>
          <cell r="D120" t="str">
            <v>KCN Hai Thành - Cty Pouyuen - CT Số 8</v>
          </cell>
          <cell r="E120">
            <v>0</v>
          </cell>
          <cell r="F120" t="str">
            <v>ĐS 7 - KCN Hai Thành</v>
          </cell>
          <cell r="G120">
            <v>0</v>
          </cell>
          <cell r="H120" t="str">
            <v>SB</v>
          </cell>
          <cell r="I120">
            <v>20</v>
          </cell>
          <cell r="J120">
            <v>0</v>
          </cell>
          <cell r="K120">
            <v>2</v>
          </cell>
          <cell r="L120">
            <v>0</v>
          </cell>
          <cell r="M120">
            <v>80</v>
          </cell>
          <cell r="N120">
            <v>1.6</v>
          </cell>
          <cell r="O120">
            <v>0</v>
          </cell>
          <cell r="P120">
            <v>0</v>
          </cell>
          <cell r="Q120">
            <v>1E+266</v>
          </cell>
        </row>
        <row r="121">
          <cell r="A121">
            <v>119</v>
          </cell>
          <cell r="B121" t="str">
            <v>BA1</v>
          </cell>
          <cell r="C121" t="str">
            <v>**130067</v>
          </cell>
          <cell r="D121" t="str">
            <v>KCN Hai Thành - Cty Pouyuen - CT Số 8</v>
          </cell>
          <cell r="E121">
            <v>0</v>
          </cell>
          <cell r="F121" t="str">
            <v>ĐS 7 - KCN Hai Thành</v>
          </cell>
          <cell r="G121">
            <v>0</v>
          </cell>
          <cell r="H121" t="str">
            <v>MD</v>
          </cell>
          <cell r="I121">
            <v>10</v>
          </cell>
          <cell r="J121">
            <v>0</v>
          </cell>
          <cell r="K121">
            <v>2</v>
          </cell>
          <cell r="L121">
            <v>0</v>
          </cell>
          <cell r="M121">
            <v>90</v>
          </cell>
          <cell r="N121">
            <v>900</v>
          </cell>
          <cell r="O121">
            <v>0</v>
          </cell>
          <cell r="P121">
            <v>0</v>
          </cell>
          <cell r="Q121">
            <v>1E+266</v>
          </cell>
        </row>
        <row r="122">
          <cell r="A122">
            <v>120</v>
          </cell>
          <cell r="B122" t="str">
            <v>BA1</v>
          </cell>
          <cell r="C122" t="str">
            <v>**130475</v>
          </cell>
          <cell r="D122" t="str">
            <v>KCN Hai Thành - Cty Pouyuen - CT Anh Duy</v>
          </cell>
          <cell r="E122">
            <v>0</v>
          </cell>
          <cell r="F122" t="str">
            <v>KCN Hai Thành</v>
          </cell>
          <cell r="G122">
            <v>0</v>
          </cell>
          <cell r="H122" t="str">
            <v>SB</v>
          </cell>
          <cell r="I122">
            <v>40</v>
          </cell>
          <cell r="J122">
            <v>0</v>
          </cell>
          <cell r="K122">
            <v>4</v>
          </cell>
          <cell r="L122">
            <v>0</v>
          </cell>
          <cell r="M122">
            <v>80</v>
          </cell>
          <cell r="N122">
            <v>3.2</v>
          </cell>
          <cell r="O122">
            <v>0</v>
          </cell>
          <cell r="P122">
            <v>0</v>
          </cell>
          <cell r="Q122" t="str">
            <v>01E466</v>
          </cell>
        </row>
        <row r="123">
          <cell r="A123">
            <v>121</v>
          </cell>
          <cell r="B123" t="str">
            <v>BA1</v>
          </cell>
          <cell r="C123" t="str">
            <v>**130475</v>
          </cell>
          <cell r="D123" t="str">
            <v>KCN Hai Thành - Cty Pouyuen - CT Anh Duy</v>
          </cell>
          <cell r="E123">
            <v>0</v>
          </cell>
          <cell r="F123" t="str">
            <v>KCN Hai Thành</v>
          </cell>
          <cell r="G123">
            <v>0</v>
          </cell>
          <cell r="H123" t="str">
            <v>MD</v>
          </cell>
          <cell r="I123">
            <v>10</v>
          </cell>
          <cell r="J123">
            <v>0</v>
          </cell>
          <cell r="K123">
            <v>2</v>
          </cell>
          <cell r="L123">
            <v>0</v>
          </cell>
          <cell r="M123">
            <v>90</v>
          </cell>
          <cell r="N123">
            <v>900</v>
          </cell>
          <cell r="O123">
            <v>0</v>
          </cell>
          <cell r="P123">
            <v>0</v>
          </cell>
          <cell r="Q123" t="str">
            <v>01E466</v>
          </cell>
        </row>
        <row r="124">
          <cell r="A124">
            <v>122</v>
          </cell>
          <cell r="B124" t="str">
            <v>BA1</v>
          </cell>
          <cell r="C124" t="str">
            <v>**130172</v>
          </cell>
          <cell r="D124" t="str">
            <v>KCN Hai Thành - Cty Pouyuen - CT Anh Lộc</v>
          </cell>
          <cell r="E124">
            <v>0</v>
          </cell>
          <cell r="F124" t="str">
            <v>ĐS 7 - KCN Hai Thành</v>
          </cell>
          <cell r="G124">
            <v>0</v>
          </cell>
          <cell r="H124" t="str">
            <v>MD</v>
          </cell>
          <cell r="I124">
            <v>10</v>
          </cell>
          <cell r="J124">
            <v>0</v>
          </cell>
          <cell r="K124">
            <v>2</v>
          </cell>
          <cell r="L124">
            <v>0</v>
          </cell>
          <cell r="M124">
            <v>90</v>
          </cell>
          <cell r="N124">
            <v>900</v>
          </cell>
          <cell r="O124">
            <v>0</v>
          </cell>
          <cell r="P124">
            <v>0</v>
          </cell>
          <cell r="Q124">
            <v>1E+266</v>
          </cell>
        </row>
        <row r="125">
          <cell r="A125">
            <v>123</v>
          </cell>
          <cell r="B125" t="str">
            <v>BA1</v>
          </cell>
          <cell r="C125" t="str">
            <v>**130069</v>
          </cell>
          <cell r="D125" t="str">
            <v>KCN Hai Thành - XN Chị Bích</v>
          </cell>
          <cell r="E125">
            <v>0</v>
          </cell>
          <cell r="F125" t="str">
            <v>ĐS 7 - KCN Hai Thành</v>
          </cell>
          <cell r="G125">
            <v>0</v>
          </cell>
          <cell r="H125" t="str">
            <v>SB</v>
          </cell>
          <cell r="I125">
            <v>10</v>
          </cell>
          <cell r="J125">
            <v>0</v>
          </cell>
          <cell r="K125">
            <v>1</v>
          </cell>
          <cell r="L125">
            <v>0</v>
          </cell>
          <cell r="M125">
            <v>80</v>
          </cell>
          <cell r="N125">
            <v>800</v>
          </cell>
          <cell r="O125">
            <v>0</v>
          </cell>
          <cell r="P125">
            <v>0</v>
          </cell>
          <cell r="Q125" t="str">
            <v>01F169</v>
          </cell>
        </row>
        <row r="126">
          <cell r="A126">
            <v>124</v>
          </cell>
          <cell r="B126" t="str">
            <v>BA1</v>
          </cell>
          <cell r="C126" t="str">
            <v>**130070</v>
          </cell>
          <cell r="D126" t="str">
            <v>KCN Hai Thành - XN Chị Tư</v>
          </cell>
          <cell r="E126">
            <v>0</v>
          </cell>
          <cell r="F126" t="str">
            <v>ĐS 7 - KCN Hai Thành</v>
          </cell>
          <cell r="G126">
            <v>0</v>
          </cell>
          <cell r="H126" t="str">
            <v>SB</v>
          </cell>
          <cell r="I126">
            <v>20</v>
          </cell>
          <cell r="J126">
            <v>0</v>
          </cell>
          <cell r="K126">
            <v>2</v>
          </cell>
          <cell r="L126">
            <v>0</v>
          </cell>
          <cell r="M126">
            <v>80</v>
          </cell>
          <cell r="N126">
            <v>1.6</v>
          </cell>
          <cell r="O126">
            <v>0</v>
          </cell>
          <cell r="P126">
            <v>0</v>
          </cell>
          <cell r="Q126" t="str">
            <v>01F169</v>
          </cell>
        </row>
        <row r="127">
          <cell r="A127">
            <v>125</v>
          </cell>
          <cell r="B127" t="str">
            <v>BA1</v>
          </cell>
          <cell r="C127" t="str">
            <v>**130482</v>
          </cell>
          <cell r="D127" t="str">
            <v>KCN Tân Tạo -Cty Đông Dược XN Chị Hương</v>
          </cell>
          <cell r="E127">
            <v>0</v>
          </cell>
          <cell r="F127" t="str">
            <v>ĐS 2 - KCN Tân Tạo</v>
          </cell>
          <cell r="G127">
            <v>0</v>
          </cell>
          <cell r="H127" t="str">
            <v>SB</v>
          </cell>
          <cell r="I127">
            <v>10</v>
          </cell>
          <cell r="J127">
            <v>0</v>
          </cell>
          <cell r="K127">
            <v>0</v>
          </cell>
          <cell r="L127">
            <v>0</v>
          </cell>
          <cell r="M127">
            <v>80</v>
          </cell>
          <cell r="N127">
            <v>800</v>
          </cell>
          <cell r="O127">
            <v>0</v>
          </cell>
          <cell r="P127" t="str">
            <v>GIAO TU 9H-11H30</v>
          </cell>
          <cell r="Q127" t="str">
            <v>01D467</v>
          </cell>
        </row>
        <row r="128">
          <cell r="A128">
            <v>126</v>
          </cell>
          <cell r="B128" t="str">
            <v>BA1</v>
          </cell>
          <cell r="C128" t="str">
            <v>**130659</v>
          </cell>
          <cell r="D128" t="str">
            <v>KCN Tân Tạo - Cty Thái Kim Long - XN Chị Thảo</v>
          </cell>
          <cell r="E128">
            <v>0</v>
          </cell>
          <cell r="F128" t="str">
            <v>ĐS 1 - KCN Tân Tạo</v>
          </cell>
          <cell r="G128">
            <v>0</v>
          </cell>
          <cell r="H128" t="str">
            <v>SB</v>
          </cell>
          <cell r="I128">
            <v>10</v>
          </cell>
          <cell r="J128">
            <v>0</v>
          </cell>
          <cell r="K128">
            <v>0</v>
          </cell>
          <cell r="L128">
            <v>0</v>
          </cell>
          <cell r="M128">
            <v>80</v>
          </cell>
          <cell r="N128">
            <v>800</v>
          </cell>
          <cell r="O128">
            <v>0</v>
          </cell>
          <cell r="P128">
            <v>0</v>
          </cell>
          <cell r="Q128">
            <v>1E+270</v>
          </cell>
        </row>
        <row r="129">
          <cell r="A129">
            <v>127</v>
          </cell>
          <cell r="B129" t="str">
            <v>BA1</v>
          </cell>
          <cell r="C129" t="str">
            <v>**130085</v>
          </cell>
          <cell r="D129" t="str">
            <v>KCN Tân Tạo - XN Chị Hồng</v>
          </cell>
          <cell r="E129">
            <v>0</v>
          </cell>
          <cell r="F129" t="str">
            <v>KCN Tân Tạo</v>
          </cell>
          <cell r="G129">
            <v>0</v>
          </cell>
          <cell r="H129" t="str">
            <v>SB</v>
          </cell>
          <cell r="I129">
            <v>20</v>
          </cell>
          <cell r="J129">
            <v>0</v>
          </cell>
          <cell r="K129">
            <v>0</v>
          </cell>
          <cell r="L129">
            <v>2</v>
          </cell>
          <cell r="M129">
            <v>80</v>
          </cell>
          <cell r="N129">
            <v>1.6</v>
          </cell>
          <cell r="O129" t="str">
            <v>HIEUL</v>
          </cell>
          <cell r="P129" t="str">
            <v>HT BAN HANG</v>
          </cell>
          <cell r="Q129" t="str">
            <v>01D270</v>
          </cell>
        </row>
        <row r="130">
          <cell r="A130">
            <v>128</v>
          </cell>
          <cell r="B130" t="str">
            <v>BA1</v>
          </cell>
          <cell r="C130" t="str">
            <v>**130918</v>
          </cell>
          <cell r="D130" t="str">
            <v>Phở An Lạc - Lê Cơ</v>
          </cell>
          <cell r="E130">
            <v>174</v>
          </cell>
          <cell r="F130" t="str">
            <v>Lê Cơ</v>
          </cell>
          <cell r="G130">
            <v>0</v>
          </cell>
          <cell r="H130" t="str">
            <v>SB</v>
          </cell>
          <cell r="I130">
            <v>10</v>
          </cell>
          <cell r="J130">
            <v>0</v>
          </cell>
          <cell r="K130">
            <v>0</v>
          </cell>
          <cell r="L130">
            <v>0</v>
          </cell>
          <cell r="M130">
            <v>80</v>
          </cell>
          <cell r="N130">
            <v>800</v>
          </cell>
          <cell r="O130">
            <v>0</v>
          </cell>
          <cell r="P130">
            <v>0</v>
          </cell>
          <cell r="Q130" t="str">
            <v>01G178</v>
          </cell>
        </row>
        <row r="131">
          <cell r="A131">
            <v>129</v>
          </cell>
          <cell r="B131" t="str">
            <v>BA1</v>
          </cell>
          <cell r="C131" t="str">
            <v>**130758</v>
          </cell>
          <cell r="D131" t="str">
            <v>Phở Bắc Bình</v>
          </cell>
          <cell r="E131" t="str">
            <v>Đối diện 33</v>
          </cell>
          <cell r="F131" t="str">
            <v>Đường 55</v>
          </cell>
          <cell r="G131">
            <v>0</v>
          </cell>
          <cell r="H131" t="str">
            <v>SB</v>
          </cell>
          <cell r="I131">
            <v>10</v>
          </cell>
          <cell r="J131">
            <v>0</v>
          </cell>
          <cell r="K131">
            <v>0</v>
          </cell>
          <cell r="L131">
            <v>0</v>
          </cell>
          <cell r="M131">
            <v>80</v>
          </cell>
          <cell r="N131">
            <v>800</v>
          </cell>
          <cell r="O131">
            <v>0</v>
          </cell>
          <cell r="P131">
            <v>0</v>
          </cell>
          <cell r="Q131" t="str">
            <v>01E363</v>
          </cell>
        </row>
        <row r="132">
          <cell r="A132">
            <v>130</v>
          </cell>
          <cell r="B132" t="str">
            <v>BA1</v>
          </cell>
          <cell r="C132" t="str">
            <v>**130125</v>
          </cell>
          <cell r="D132" t="str">
            <v>TH 88</v>
          </cell>
          <cell r="E132">
            <v>88</v>
          </cell>
          <cell r="F132" t="str">
            <v>ĐS 54</v>
          </cell>
          <cell r="G132">
            <v>0</v>
          </cell>
          <cell r="H132" t="str">
            <v>SB</v>
          </cell>
          <cell r="I132">
            <v>20</v>
          </cell>
          <cell r="J132">
            <v>0</v>
          </cell>
          <cell r="K132">
            <v>0</v>
          </cell>
          <cell r="L132">
            <v>2</v>
          </cell>
          <cell r="M132">
            <v>80</v>
          </cell>
          <cell r="N132">
            <v>1.6</v>
          </cell>
          <cell r="O132" t="str">
            <v>HIEUL</v>
          </cell>
          <cell r="P132" t="str">
            <v>HT BAN HANG</v>
          </cell>
          <cell r="Q132" t="str">
            <v>01D563</v>
          </cell>
        </row>
        <row r="133">
          <cell r="A133">
            <v>131</v>
          </cell>
          <cell r="B133" t="str">
            <v>BA1</v>
          </cell>
          <cell r="C133" t="str">
            <v>**130497</v>
          </cell>
          <cell r="D133" t="str">
            <v>CF 399 - HHL</v>
          </cell>
          <cell r="E133">
            <v>399</v>
          </cell>
          <cell r="F133" t="str">
            <v>Hồ Học Lãm</v>
          </cell>
          <cell r="G133">
            <v>0</v>
          </cell>
          <cell r="H133" t="str">
            <v>SB</v>
          </cell>
          <cell r="I133">
            <v>20</v>
          </cell>
          <cell r="J133">
            <v>0</v>
          </cell>
          <cell r="K133">
            <v>0</v>
          </cell>
          <cell r="L133">
            <v>0</v>
          </cell>
          <cell r="M133">
            <v>80</v>
          </cell>
          <cell r="N133">
            <v>1.6</v>
          </cell>
          <cell r="O133">
            <v>0</v>
          </cell>
          <cell r="P133" t="str">
            <v>giao o 425 kinh duong vuong</v>
          </cell>
          <cell r="Q133" t="str">
            <v>01F480</v>
          </cell>
        </row>
        <row r="134">
          <cell r="A134">
            <v>132</v>
          </cell>
          <cell r="B134" t="str">
            <v>BA1</v>
          </cell>
          <cell r="C134" t="str">
            <v>**130441</v>
          </cell>
          <cell r="D134" t="str">
            <v>TH Ngọc Châu</v>
          </cell>
          <cell r="E134">
            <v>53</v>
          </cell>
          <cell r="F134" t="str">
            <v>ĐS 5 - Tân Tạo</v>
          </cell>
          <cell r="G134">
            <v>0</v>
          </cell>
          <cell r="H134" t="str">
            <v>SB</v>
          </cell>
          <cell r="I134">
            <v>10</v>
          </cell>
          <cell r="J134">
            <v>0</v>
          </cell>
          <cell r="K134">
            <v>1</v>
          </cell>
          <cell r="L134">
            <v>0</v>
          </cell>
          <cell r="M134">
            <v>80</v>
          </cell>
          <cell r="N134">
            <v>800</v>
          </cell>
          <cell r="O134">
            <v>0</v>
          </cell>
          <cell r="P134">
            <v>0</v>
          </cell>
          <cell r="Q134" t="str">
            <v>01D465</v>
          </cell>
        </row>
        <row r="135">
          <cell r="A135">
            <v>133</v>
          </cell>
          <cell r="B135" t="str">
            <v>BA1</v>
          </cell>
          <cell r="C135" t="str">
            <v>**130141</v>
          </cell>
          <cell r="D135" t="str">
            <v>TH Trúc Hương</v>
          </cell>
          <cell r="E135">
            <v>1308</v>
          </cell>
          <cell r="F135" t="str">
            <v>Tỉnh Lộ 10</v>
          </cell>
          <cell r="G135">
            <v>0</v>
          </cell>
          <cell r="H135" t="str">
            <v>SB</v>
          </cell>
          <cell r="I135">
            <v>10</v>
          </cell>
          <cell r="J135">
            <v>0</v>
          </cell>
          <cell r="K135">
            <v>0</v>
          </cell>
          <cell r="L135">
            <v>0</v>
          </cell>
          <cell r="M135">
            <v>80</v>
          </cell>
          <cell r="N135">
            <v>800</v>
          </cell>
          <cell r="O135">
            <v>0</v>
          </cell>
          <cell r="P135">
            <v>0</v>
          </cell>
          <cell r="Q135" t="str">
            <v>01D561</v>
          </cell>
        </row>
        <row r="136">
          <cell r="A136">
            <v>134</v>
          </cell>
          <cell r="B136" t="str">
            <v>BA1</v>
          </cell>
          <cell r="C136" t="str">
            <v>**130141</v>
          </cell>
          <cell r="D136" t="str">
            <v>TH Trúc Hương</v>
          </cell>
          <cell r="E136">
            <v>1308</v>
          </cell>
          <cell r="F136" t="str">
            <v>Tỉnh Lộ 10</v>
          </cell>
          <cell r="G136">
            <v>0</v>
          </cell>
          <cell r="H136" t="str">
            <v>MD</v>
          </cell>
          <cell r="I136">
            <v>10</v>
          </cell>
          <cell r="J136">
            <v>0</v>
          </cell>
          <cell r="K136">
            <v>2</v>
          </cell>
          <cell r="L136">
            <v>0</v>
          </cell>
          <cell r="M136">
            <v>90</v>
          </cell>
          <cell r="N136">
            <v>900</v>
          </cell>
          <cell r="O136">
            <v>0</v>
          </cell>
          <cell r="P136">
            <v>0</v>
          </cell>
          <cell r="Q136" t="str">
            <v>01D561</v>
          </cell>
        </row>
        <row r="137">
          <cell r="A137">
            <v>135</v>
          </cell>
          <cell r="B137" t="str">
            <v>BA1</v>
          </cell>
          <cell r="C137" t="str">
            <v>**130170</v>
          </cell>
          <cell r="D137" t="str">
            <v>XN Hẻm 1175</v>
          </cell>
          <cell r="E137" t="str">
            <v>Hẻm 1175</v>
          </cell>
          <cell r="F137" t="str">
            <v>Quốc Lộ 1A</v>
          </cell>
          <cell r="G137">
            <v>0</v>
          </cell>
          <cell r="H137" t="str">
            <v>SB</v>
          </cell>
          <cell r="I137">
            <v>10</v>
          </cell>
          <cell r="J137">
            <v>0</v>
          </cell>
          <cell r="K137">
            <v>0</v>
          </cell>
          <cell r="L137">
            <v>1</v>
          </cell>
          <cell r="M137">
            <v>80</v>
          </cell>
          <cell r="N137">
            <v>800</v>
          </cell>
          <cell r="O137" t="str">
            <v>HIEUL</v>
          </cell>
          <cell r="P137" t="str">
            <v>HT BAN HANG</v>
          </cell>
          <cell r="Q137" t="str">
            <v>01F169</v>
          </cell>
        </row>
        <row r="138">
          <cell r="A138">
            <v>136</v>
          </cell>
          <cell r="B138" t="str">
            <v>BA1</v>
          </cell>
          <cell r="C138" t="str">
            <v>**130170</v>
          </cell>
          <cell r="D138" t="str">
            <v>XN Hẻm 1175</v>
          </cell>
          <cell r="E138" t="str">
            <v>Hẻm 1175</v>
          </cell>
          <cell r="F138" t="str">
            <v>Quốc Lộ 1A</v>
          </cell>
          <cell r="G138">
            <v>0</v>
          </cell>
          <cell r="H138" t="str">
            <v>MD</v>
          </cell>
          <cell r="I138">
            <v>10</v>
          </cell>
          <cell r="J138">
            <v>0</v>
          </cell>
          <cell r="K138">
            <v>2</v>
          </cell>
          <cell r="L138">
            <v>0</v>
          </cell>
          <cell r="M138">
            <v>90</v>
          </cell>
          <cell r="N138">
            <v>900</v>
          </cell>
          <cell r="O138">
            <v>0</v>
          </cell>
          <cell r="P138">
            <v>0</v>
          </cell>
          <cell r="Q138" t="str">
            <v>01F169</v>
          </cell>
        </row>
        <row r="139">
          <cell r="A139">
            <v>137</v>
          </cell>
          <cell r="B139">
            <v>43345</v>
          </cell>
          <cell r="C139" t="str">
            <v>**020429</v>
          </cell>
          <cell r="D139" t="str">
            <v>KCN Cát Lái - Cty Tân Cảng Hiệp Lực - CT</v>
          </cell>
          <cell r="E139">
            <v>0</v>
          </cell>
          <cell r="F139" t="str">
            <v>Đường B - KCN Cát Lái</v>
          </cell>
          <cell r="G139">
            <v>0</v>
          </cell>
          <cell r="H139" t="str">
            <v>SB</v>
          </cell>
          <cell r="I139">
            <v>15</v>
          </cell>
          <cell r="J139">
            <v>0</v>
          </cell>
          <cell r="K139">
            <v>0</v>
          </cell>
          <cell r="L139">
            <v>0</v>
          </cell>
          <cell r="M139">
            <v>80</v>
          </cell>
          <cell r="N139">
            <v>1.2</v>
          </cell>
          <cell r="O139">
            <v>0</v>
          </cell>
          <cell r="P139">
            <v>0</v>
          </cell>
          <cell r="Q139" t="str">
            <v>01Z358, 07E538</v>
          </cell>
        </row>
        <row r="140">
          <cell r="A140">
            <v>138</v>
          </cell>
          <cell r="B140">
            <v>43345</v>
          </cell>
          <cell r="C140" t="str">
            <v>**020398</v>
          </cell>
          <cell r="D140" t="str">
            <v>TH Cô Xuyến</v>
          </cell>
          <cell r="E140" t="str">
            <v>Số 1088</v>
          </cell>
          <cell r="F140" t="str">
            <v>Nguyễn Thi Định</v>
          </cell>
          <cell r="G140">
            <v>0</v>
          </cell>
          <cell r="H140" t="str">
            <v>SB</v>
          </cell>
          <cell r="I140">
            <v>10</v>
          </cell>
          <cell r="J140">
            <v>0</v>
          </cell>
          <cell r="K140">
            <v>1</v>
          </cell>
          <cell r="L140">
            <v>0</v>
          </cell>
          <cell r="M140">
            <v>80</v>
          </cell>
          <cell r="N140">
            <v>800</v>
          </cell>
          <cell r="O140">
            <v>0</v>
          </cell>
          <cell r="P140">
            <v>0</v>
          </cell>
          <cell r="Q140" t="str">
            <v>01AA460, 07G140</v>
          </cell>
        </row>
        <row r="141">
          <cell r="A141">
            <v>139</v>
          </cell>
          <cell r="B141">
            <v>43345</v>
          </cell>
          <cell r="C141" t="str">
            <v>**020404</v>
          </cell>
          <cell r="D141" t="str">
            <v>TH Chính Hồng</v>
          </cell>
          <cell r="E141">
            <v>1080</v>
          </cell>
          <cell r="F141" t="str">
            <v>Nguyễn Thị Định</v>
          </cell>
          <cell r="G141">
            <v>0</v>
          </cell>
          <cell r="H141" t="str">
            <v>SB</v>
          </cell>
          <cell r="I141">
            <v>20</v>
          </cell>
          <cell r="J141">
            <v>0</v>
          </cell>
          <cell r="K141">
            <v>2</v>
          </cell>
          <cell r="L141">
            <v>0</v>
          </cell>
          <cell r="M141">
            <v>80</v>
          </cell>
          <cell r="N141">
            <v>1.6</v>
          </cell>
          <cell r="O141">
            <v>0</v>
          </cell>
          <cell r="P141">
            <v>0</v>
          </cell>
          <cell r="Q141" t="str">
            <v>01AA360, 07F540</v>
          </cell>
        </row>
        <row r="142">
          <cell r="A142">
            <v>140</v>
          </cell>
          <cell r="B142">
            <v>43345</v>
          </cell>
          <cell r="C142" t="str">
            <v>**020404</v>
          </cell>
          <cell r="D142" t="str">
            <v>TH Chính Hồng</v>
          </cell>
          <cell r="E142">
            <v>1080</v>
          </cell>
          <cell r="F142" t="str">
            <v>Nguyễn Thị Định</v>
          </cell>
          <cell r="G142">
            <v>0</v>
          </cell>
          <cell r="H142" t="str">
            <v>MD</v>
          </cell>
          <cell r="I142">
            <v>10</v>
          </cell>
          <cell r="J142">
            <v>0</v>
          </cell>
          <cell r="K142">
            <v>2</v>
          </cell>
          <cell r="L142">
            <v>0</v>
          </cell>
          <cell r="M142">
            <v>90</v>
          </cell>
          <cell r="N142">
            <v>900</v>
          </cell>
          <cell r="O142">
            <v>0</v>
          </cell>
          <cell r="P142">
            <v>0</v>
          </cell>
          <cell r="Q142" t="str">
            <v>01AA360, 07F540</v>
          </cell>
        </row>
        <row r="143">
          <cell r="A143">
            <v>141</v>
          </cell>
          <cell r="B143">
            <v>43345</v>
          </cell>
          <cell r="C143" t="str">
            <v>**020409</v>
          </cell>
          <cell r="D143" t="str">
            <v>TH Minh Thư</v>
          </cell>
          <cell r="E143">
            <v>904</v>
          </cell>
          <cell r="F143" t="str">
            <v>Nguyễn Thị Định</v>
          </cell>
          <cell r="G143">
            <v>0</v>
          </cell>
          <cell r="H143" t="str">
            <v>SB</v>
          </cell>
          <cell r="I143">
            <v>20</v>
          </cell>
          <cell r="J143">
            <v>0</v>
          </cell>
          <cell r="K143">
            <v>2</v>
          </cell>
          <cell r="L143">
            <v>0</v>
          </cell>
          <cell r="M143">
            <v>80</v>
          </cell>
          <cell r="N143">
            <v>1.6</v>
          </cell>
          <cell r="O143">
            <v>0</v>
          </cell>
          <cell r="P143">
            <v>0</v>
          </cell>
          <cell r="Q143" t="str">
            <v>01Z254, 07E434</v>
          </cell>
        </row>
        <row r="144">
          <cell r="A144">
            <v>142</v>
          </cell>
          <cell r="B144">
            <v>43345</v>
          </cell>
          <cell r="C144" t="str">
            <v>**020413</v>
          </cell>
          <cell r="D144" t="str">
            <v>TH Thu Lâm</v>
          </cell>
          <cell r="E144">
            <v>1086</v>
          </cell>
          <cell r="F144" t="str">
            <v>Nguyễn Thị Định</v>
          </cell>
          <cell r="G144" t="str">
            <v>Thạnh Mỹ Lợi</v>
          </cell>
          <cell r="H144" t="str">
            <v>SB</v>
          </cell>
          <cell r="I144">
            <v>20</v>
          </cell>
          <cell r="J144">
            <v>0</v>
          </cell>
          <cell r="K144">
            <v>2</v>
          </cell>
          <cell r="L144">
            <v>0</v>
          </cell>
          <cell r="M144">
            <v>80</v>
          </cell>
          <cell r="N144">
            <v>1.6</v>
          </cell>
          <cell r="O144">
            <v>0</v>
          </cell>
          <cell r="P144">
            <v>0</v>
          </cell>
          <cell r="Q144" t="str">
            <v>01AA460, 07G140</v>
          </cell>
        </row>
        <row r="145">
          <cell r="A145">
            <v>143</v>
          </cell>
          <cell r="B145">
            <v>43345</v>
          </cell>
          <cell r="C145" t="str">
            <v>**020298</v>
          </cell>
          <cell r="D145" t="str">
            <v>Bãi Xe Chín Dầu - XN Chị Liên</v>
          </cell>
          <cell r="E145">
            <v>0</v>
          </cell>
          <cell r="F145" t="str">
            <v>KCN Cát Lái</v>
          </cell>
          <cell r="G145">
            <v>0</v>
          </cell>
          <cell r="H145" t="str">
            <v>SB</v>
          </cell>
          <cell r="I145">
            <v>10</v>
          </cell>
          <cell r="J145">
            <v>0</v>
          </cell>
          <cell r="K145">
            <v>0</v>
          </cell>
          <cell r="L145">
            <v>0</v>
          </cell>
          <cell r="M145">
            <v>80</v>
          </cell>
          <cell r="N145">
            <v>800</v>
          </cell>
          <cell r="O145">
            <v>0</v>
          </cell>
          <cell r="P145">
            <v>0</v>
          </cell>
          <cell r="Q145" t="str">
            <v>01Z458, 07E538</v>
          </cell>
        </row>
        <row r="146">
          <cell r="A146">
            <v>144</v>
          </cell>
          <cell r="B146">
            <v>43345</v>
          </cell>
          <cell r="C146" t="str">
            <v>**020309</v>
          </cell>
          <cell r="D146" t="str">
            <v>Cảng Cát Lái - Cống B - Chị Diễm</v>
          </cell>
          <cell r="E146">
            <v>0</v>
          </cell>
          <cell r="F146" t="str">
            <v>Cảng Cát Lái</v>
          </cell>
          <cell r="G146">
            <v>0</v>
          </cell>
          <cell r="H146" t="str">
            <v>SB</v>
          </cell>
          <cell r="I146">
            <v>10</v>
          </cell>
          <cell r="J146">
            <v>0</v>
          </cell>
          <cell r="K146">
            <v>0</v>
          </cell>
          <cell r="L146">
            <v>1</v>
          </cell>
          <cell r="M146">
            <v>80</v>
          </cell>
          <cell r="N146">
            <v>800</v>
          </cell>
          <cell r="O146" t="str">
            <v>CHAU</v>
          </cell>
          <cell r="P146" t="str">
            <v>HTBH</v>
          </cell>
          <cell r="Q146" t="str">
            <v>01AA457, 07G137</v>
          </cell>
        </row>
        <row r="147">
          <cell r="A147">
            <v>145</v>
          </cell>
          <cell r="B147">
            <v>43345</v>
          </cell>
          <cell r="C147" t="str">
            <v>**020309</v>
          </cell>
          <cell r="D147" t="str">
            <v>Cảng Cát Lái - Cống B - Chị Diễm</v>
          </cell>
          <cell r="E147">
            <v>0</v>
          </cell>
          <cell r="F147" t="str">
            <v>Cảng Cát Lái</v>
          </cell>
          <cell r="G147">
            <v>0</v>
          </cell>
          <cell r="H147" t="str">
            <v>MD</v>
          </cell>
          <cell r="I147">
            <v>10</v>
          </cell>
          <cell r="J147">
            <v>0</v>
          </cell>
          <cell r="K147">
            <v>2</v>
          </cell>
          <cell r="L147">
            <v>0</v>
          </cell>
          <cell r="M147">
            <v>90</v>
          </cell>
          <cell r="N147">
            <v>900</v>
          </cell>
          <cell r="O147">
            <v>0</v>
          </cell>
          <cell r="P147">
            <v>0</v>
          </cell>
          <cell r="Q147" t="str">
            <v>01AA457, 07G137</v>
          </cell>
        </row>
        <row r="148">
          <cell r="A148">
            <v>146</v>
          </cell>
          <cell r="B148">
            <v>43345</v>
          </cell>
          <cell r="C148" t="str">
            <v>**020314</v>
          </cell>
          <cell r="D148" t="str">
            <v>Cảng Cát Lái - Cống C - CT Hải Quân 125</v>
          </cell>
          <cell r="E148">
            <v>0</v>
          </cell>
          <cell r="F148" t="str">
            <v>Cảng Cát Lái</v>
          </cell>
          <cell r="G148">
            <v>0</v>
          </cell>
          <cell r="H148" t="str">
            <v>SB</v>
          </cell>
          <cell r="I148">
            <v>10</v>
          </cell>
          <cell r="J148">
            <v>0</v>
          </cell>
          <cell r="K148">
            <v>1</v>
          </cell>
          <cell r="L148">
            <v>0</v>
          </cell>
          <cell r="M148">
            <v>80</v>
          </cell>
          <cell r="N148">
            <v>800</v>
          </cell>
          <cell r="O148">
            <v>0</v>
          </cell>
          <cell r="P148">
            <v>0</v>
          </cell>
          <cell r="Q148" t="str">
            <v>01AA257, 07F337</v>
          </cell>
        </row>
        <row r="149">
          <cell r="A149">
            <v>147</v>
          </cell>
          <cell r="B149">
            <v>43345</v>
          </cell>
          <cell r="C149" t="str">
            <v>**020314</v>
          </cell>
          <cell r="D149" t="str">
            <v>Cảng Cát Lái - Cống C - CT Hải Quân 125</v>
          </cell>
          <cell r="E149">
            <v>0</v>
          </cell>
          <cell r="F149" t="str">
            <v>Cảng Cát Lái</v>
          </cell>
          <cell r="G149">
            <v>0</v>
          </cell>
          <cell r="H149" t="str">
            <v>MD</v>
          </cell>
          <cell r="I149">
            <v>10</v>
          </cell>
          <cell r="J149">
            <v>0</v>
          </cell>
          <cell r="K149">
            <v>2</v>
          </cell>
          <cell r="L149">
            <v>0</v>
          </cell>
          <cell r="M149">
            <v>90</v>
          </cell>
          <cell r="N149">
            <v>900</v>
          </cell>
          <cell r="O149">
            <v>0</v>
          </cell>
          <cell r="P149">
            <v>0</v>
          </cell>
          <cell r="Q149" t="str">
            <v>01AA257, 07F337</v>
          </cell>
        </row>
        <row r="150">
          <cell r="A150">
            <v>148</v>
          </cell>
          <cell r="B150">
            <v>43345</v>
          </cell>
          <cell r="C150" t="str">
            <v>**020318</v>
          </cell>
          <cell r="D150" t="str">
            <v>Cảng Cát Lái - Cổng C - Quán Lá</v>
          </cell>
          <cell r="E150">
            <v>0</v>
          </cell>
          <cell r="F150" t="str">
            <v>Cảng Cát Lái</v>
          </cell>
          <cell r="G150">
            <v>0</v>
          </cell>
          <cell r="H150" t="str">
            <v>SB</v>
          </cell>
          <cell r="I150">
            <v>10</v>
          </cell>
          <cell r="J150">
            <v>0</v>
          </cell>
          <cell r="K150">
            <v>0</v>
          </cell>
          <cell r="L150">
            <v>1</v>
          </cell>
          <cell r="M150">
            <v>80</v>
          </cell>
          <cell r="N150">
            <v>800</v>
          </cell>
          <cell r="O150" t="str">
            <v>CHAU</v>
          </cell>
          <cell r="P150" t="str">
            <v>HTBH</v>
          </cell>
          <cell r="Q150" t="str">
            <v>01AA256, 07F436</v>
          </cell>
        </row>
        <row r="151">
          <cell r="A151">
            <v>149</v>
          </cell>
          <cell r="B151">
            <v>43345</v>
          </cell>
          <cell r="C151" t="str">
            <v>**020357</v>
          </cell>
          <cell r="D151" t="str">
            <v>KCN Cát Lái - Bãi Xe Tân Hữu 1 - CT Chị Thoàng</v>
          </cell>
          <cell r="E151">
            <v>0</v>
          </cell>
          <cell r="F151" t="str">
            <v>KCN Cát Lái</v>
          </cell>
          <cell r="G151">
            <v>0</v>
          </cell>
          <cell r="H151" t="str">
            <v>SB</v>
          </cell>
          <cell r="I151">
            <v>10</v>
          </cell>
          <cell r="J151">
            <v>0</v>
          </cell>
          <cell r="K151">
            <v>1</v>
          </cell>
          <cell r="L151">
            <v>0</v>
          </cell>
          <cell r="M151">
            <v>80</v>
          </cell>
          <cell r="N151">
            <v>800</v>
          </cell>
          <cell r="O151">
            <v>0</v>
          </cell>
          <cell r="P151">
            <v>0</v>
          </cell>
          <cell r="Q151" t="str">
            <v>01Z458, 07E538</v>
          </cell>
        </row>
        <row r="152">
          <cell r="A152">
            <v>150</v>
          </cell>
          <cell r="B152">
            <v>43345</v>
          </cell>
          <cell r="C152" t="str">
            <v>**020357</v>
          </cell>
          <cell r="D152" t="str">
            <v>KCN Cát Lái - Bãi Xe Tân Hữu 1 - CT Chị Thoàng</v>
          </cell>
          <cell r="E152">
            <v>0</v>
          </cell>
          <cell r="F152" t="str">
            <v>KCN Cát Lái</v>
          </cell>
          <cell r="G152">
            <v>0</v>
          </cell>
          <cell r="H152" t="str">
            <v>MD</v>
          </cell>
          <cell r="I152">
            <v>10</v>
          </cell>
          <cell r="J152">
            <v>0</v>
          </cell>
          <cell r="K152">
            <v>2</v>
          </cell>
          <cell r="L152">
            <v>0</v>
          </cell>
          <cell r="M152">
            <v>90</v>
          </cell>
          <cell r="N152">
            <v>900</v>
          </cell>
          <cell r="O152">
            <v>0</v>
          </cell>
          <cell r="P152">
            <v>0</v>
          </cell>
          <cell r="Q152" t="str">
            <v>01Z458, 07E538</v>
          </cell>
        </row>
        <row r="153">
          <cell r="A153">
            <v>151</v>
          </cell>
          <cell r="B153">
            <v>43345</v>
          </cell>
          <cell r="C153" t="str">
            <v>**020366</v>
          </cell>
          <cell r="D153" t="str">
            <v>KCN Cát Lái - XN Anh Phi</v>
          </cell>
          <cell r="E153">
            <v>0</v>
          </cell>
          <cell r="F153" t="str">
            <v>KCN Cát Lái</v>
          </cell>
          <cell r="G153">
            <v>0</v>
          </cell>
          <cell r="H153" t="str">
            <v>SB</v>
          </cell>
          <cell r="I153">
            <v>10</v>
          </cell>
          <cell r="J153">
            <v>0</v>
          </cell>
          <cell r="K153">
            <v>0</v>
          </cell>
          <cell r="L153">
            <v>0</v>
          </cell>
          <cell r="M153">
            <v>80</v>
          </cell>
          <cell r="N153">
            <v>800</v>
          </cell>
          <cell r="O153">
            <v>0</v>
          </cell>
          <cell r="P153">
            <v>0</v>
          </cell>
          <cell r="Q153" t="str">
            <v>01Z458, 07E538</v>
          </cell>
        </row>
        <row r="154">
          <cell r="A154">
            <v>152</v>
          </cell>
          <cell r="B154">
            <v>43345</v>
          </cell>
          <cell r="C154" t="str">
            <v>**020371</v>
          </cell>
          <cell r="D154" t="str">
            <v>KCN Cát Lái - XN Chị Gái</v>
          </cell>
          <cell r="E154">
            <v>0</v>
          </cell>
          <cell r="F154" t="str">
            <v>KCN Cát Lái</v>
          </cell>
          <cell r="G154">
            <v>0</v>
          </cell>
          <cell r="H154" t="str">
            <v>SB</v>
          </cell>
          <cell r="I154">
            <v>10</v>
          </cell>
          <cell r="J154">
            <v>0</v>
          </cell>
          <cell r="K154">
            <v>1</v>
          </cell>
          <cell r="L154">
            <v>0</v>
          </cell>
          <cell r="M154">
            <v>80</v>
          </cell>
          <cell r="N154">
            <v>800</v>
          </cell>
          <cell r="O154">
            <v>0</v>
          </cell>
          <cell r="P154">
            <v>0</v>
          </cell>
          <cell r="Q154" t="str">
            <v>01Z458, 07E538</v>
          </cell>
        </row>
        <row r="155">
          <cell r="A155">
            <v>153</v>
          </cell>
          <cell r="B155">
            <v>43345</v>
          </cell>
          <cell r="C155" t="str">
            <v>**020371</v>
          </cell>
          <cell r="D155" t="str">
            <v>KCN Cát Lái - XN Chị Gái</v>
          </cell>
          <cell r="E155">
            <v>0</v>
          </cell>
          <cell r="F155" t="str">
            <v>KCN Cát Lái</v>
          </cell>
          <cell r="G155">
            <v>0</v>
          </cell>
          <cell r="H155" t="str">
            <v>MD</v>
          </cell>
          <cell r="I155">
            <v>10</v>
          </cell>
          <cell r="J155">
            <v>0</v>
          </cell>
          <cell r="K155">
            <v>2</v>
          </cell>
          <cell r="L155">
            <v>0</v>
          </cell>
          <cell r="M155">
            <v>90</v>
          </cell>
          <cell r="N155">
            <v>900</v>
          </cell>
          <cell r="O155">
            <v>0</v>
          </cell>
          <cell r="P155">
            <v>0</v>
          </cell>
          <cell r="Q155" t="str">
            <v>01Z458, 07E538</v>
          </cell>
        </row>
        <row r="156">
          <cell r="A156">
            <v>154</v>
          </cell>
          <cell r="B156">
            <v>43345</v>
          </cell>
          <cell r="C156" t="str">
            <v>**020374</v>
          </cell>
          <cell r="D156" t="str">
            <v>KCN Cát Lái - XN Chị Nga</v>
          </cell>
          <cell r="E156" t="str">
            <v>??</v>
          </cell>
          <cell r="F156" t="str">
            <v>Nguyễn Thị Đỉnh</v>
          </cell>
          <cell r="G156">
            <v>0</v>
          </cell>
          <cell r="H156" t="str">
            <v>SB</v>
          </cell>
          <cell r="I156">
            <v>10</v>
          </cell>
          <cell r="J156">
            <v>0</v>
          </cell>
          <cell r="K156">
            <v>0</v>
          </cell>
          <cell r="L156">
            <v>1</v>
          </cell>
          <cell r="M156">
            <v>80</v>
          </cell>
          <cell r="N156">
            <v>800</v>
          </cell>
          <cell r="O156" t="str">
            <v>CHAU</v>
          </cell>
          <cell r="P156" t="str">
            <v>HTBH</v>
          </cell>
          <cell r="Q156" t="str">
            <v>01Z458, 07E538</v>
          </cell>
        </row>
        <row r="157">
          <cell r="A157">
            <v>155</v>
          </cell>
          <cell r="B157">
            <v>43345</v>
          </cell>
          <cell r="C157" t="str">
            <v>**020406</v>
          </cell>
          <cell r="D157" t="str">
            <v>TH Chú Thoàng</v>
          </cell>
          <cell r="E157">
            <v>1051</v>
          </cell>
          <cell r="F157" t="str">
            <v>Nguyễn Thị Định</v>
          </cell>
          <cell r="G157">
            <v>0</v>
          </cell>
          <cell r="H157" t="str">
            <v>SB</v>
          </cell>
          <cell r="I157">
            <v>10</v>
          </cell>
          <cell r="J157">
            <v>0</v>
          </cell>
          <cell r="K157">
            <v>1</v>
          </cell>
          <cell r="L157">
            <v>0</v>
          </cell>
          <cell r="M157">
            <v>80</v>
          </cell>
          <cell r="N157">
            <v>800</v>
          </cell>
          <cell r="O157">
            <v>0</v>
          </cell>
          <cell r="P157">
            <v>0</v>
          </cell>
          <cell r="Q157" t="str">
            <v>01Z254, 07E434</v>
          </cell>
        </row>
        <row r="158">
          <cell r="A158">
            <v>156</v>
          </cell>
          <cell r="B158">
            <v>43345</v>
          </cell>
          <cell r="C158" t="str">
            <v>**020406</v>
          </cell>
          <cell r="D158" t="str">
            <v>TH Chú Thoàng</v>
          </cell>
          <cell r="E158">
            <v>1051</v>
          </cell>
          <cell r="F158" t="str">
            <v>Nguyễn Thị Định</v>
          </cell>
          <cell r="G158">
            <v>0</v>
          </cell>
          <cell r="H158" t="str">
            <v>MD</v>
          </cell>
          <cell r="I158">
            <v>10</v>
          </cell>
          <cell r="J158">
            <v>0</v>
          </cell>
          <cell r="K158">
            <v>2</v>
          </cell>
          <cell r="L158">
            <v>0</v>
          </cell>
          <cell r="M158">
            <v>90</v>
          </cell>
          <cell r="N158">
            <v>900</v>
          </cell>
          <cell r="O158">
            <v>0</v>
          </cell>
          <cell r="P158">
            <v>0</v>
          </cell>
          <cell r="Q158" t="str">
            <v>01Z254, 07E434</v>
          </cell>
        </row>
        <row r="159">
          <cell r="A159">
            <v>157</v>
          </cell>
          <cell r="B159">
            <v>43345</v>
          </cell>
          <cell r="C159" t="str">
            <v>**020415</v>
          </cell>
          <cell r="D159" t="str">
            <v>TR TC Kỹ Thuật Hải Quân</v>
          </cell>
          <cell r="E159" t="str">
            <v>1295A</v>
          </cell>
          <cell r="F159" t="str">
            <v>Nguyễn Thị Định</v>
          </cell>
          <cell r="G159">
            <v>0</v>
          </cell>
          <cell r="H159" t="str">
            <v>SB</v>
          </cell>
          <cell r="I159">
            <v>60</v>
          </cell>
          <cell r="J159">
            <v>0</v>
          </cell>
          <cell r="K159">
            <v>12</v>
          </cell>
          <cell r="L159">
            <v>0</v>
          </cell>
          <cell r="M159">
            <v>80</v>
          </cell>
          <cell r="N159">
            <v>8</v>
          </cell>
          <cell r="O159">
            <v>0</v>
          </cell>
          <cell r="P159">
            <v>0</v>
          </cell>
          <cell r="Q159" t="str">
            <v>01AA359, 07F539</v>
          </cell>
        </row>
        <row r="160">
          <cell r="A160">
            <v>158</v>
          </cell>
          <cell r="B160">
            <v>43345</v>
          </cell>
          <cell r="C160" t="str">
            <v>**020379</v>
          </cell>
          <cell r="D160" t="str">
            <v>Phà Cát Lái - CT Chị Phượng</v>
          </cell>
          <cell r="E160">
            <v>0</v>
          </cell>
          <cell r="F160" t="str">
            <v>Phà Cát Lái</v>
          </cell>
          <cell r="G160">
            <v>0</v>
          </cell>
          <cell r="H160" t="str">
            <v>SB</v>
          </cell>
          <cell r="I160">
            <v>20</v>
          </cell>
          <cell r="J160">
            <v>0</v>
          </cell>
          <cell r="K160">
            <v>2</v>
          </cell>
          <cell r="L160">
            <v>0</v>
          </cell>
          <cell r="M160">
            <v>80</v>
          </cell>
          <cell r="N160">
            <v>1.6</v>
          </cell>
          <cell r="O160">
            <v>0</v>
          </cell>
          <cell r="P160">
            <v>0</v>
          </cell>
          <cell r="Q160" t="str">
            <v>01AA460, 07G141</v>
          </cell>
        </row>
        <row r="161">
          <cell r="A161">
            <v>159</v>
          </cell>
          <cell r="B161">
            <v>43345</v>
          </cell>
          <cell r="C161" t="str">
            <v>**020379</v>
          </cell>
          <cell r="D161" t="str">
            <v>Phà Cát Lái - CT Chị Phượng</v>
          </cell>
          <cell r="E161">
            <v>0</v>
          </cell>
          <cell r="F161" t="str">
            <v>Phà Cát Lái</v>
          </cell>
          <cell r="G161">
            <v>0</v>
          </cell>
          <cell r="H161" t="str">
            <v>MD</v>
          </cell>
          <cell r="I161">
            <v>10</v>
          </cell>
          <cell r="J161">
            <v>0</v>
          </cell>
          <cell r="K161">
            <v>2</v>
          </cell>
          <cell r="L161">
            <v>0</v>
          </cell>
          <cell r="M161">
            <v>90</v>
          </cell>
          <cell r="N161">
            <v>900</v>
          </cell>
          <cell r="O161">
            <v>0</v>
          </cell>
          <cell r="P161">
            <v>0</v>
          </cell>
          <cell r="Q161" t="str">
            <v>01AA460, 07G141</v>
          </cell>
        </row>
        <row r="162">
          <cell r="A162">
            <v>160</v>
          </cell>
          <cell r="B162">
            <v>6</v>
          </cell>
          <cell r="C162" t="str">
            <v>**060153</v>
          </cell>
          <cell r="D162" t="str">
            <v>BBH Phượng 233</v>
          </cell>
          <cell r="E162">
            <v>233</v>
          </cell>
          <cell r="F162" t="str">
            <v>Đường Chợ Lớn</v>
          </cell>
          <cell r="G162">
            <v>0</v>
          </cell>
          <cell r="H162" t="str">
            <v>SB</v>
          </cell>
          <cell r="I162">
            <v>10</v>
          </cell>
          <cell r="J162">
            <v>0</v>
          </cell>
          <cell r="K162">
            <v>0</v>
          </cell>
          <cell r="L162">
            <v>0</v>
          </cell>
          <cell r="M162">
            <v>80</v>
          </cell>
          <cell r="N162">
            <v>800</v>
          </cell>
          <cell r="O162">
            <v>0</v>
          </cell>
          <cell r="P162">
            <v>0</v>
          </cell>
          <cell r="Q162" t="str">
            <v>01I367</v>
          </cell>
        </row>
        <row r="163">
          <cell r="A163">
            <v>161</v>
          </cell>
          <cell r="B163">
            <v>6</v>
          </cell>
          <cell r="C163" t="str">
            <v>**060153</v>
          </cell>
          <cell r="D163" t="str">
            <v>BBH Phượng 233</v>
          </cell>
          <cell r="E163">
            <v>233</v>
          </cell>
          <cell r="F163" t="str">
            <v>Đường Chợ Lớn</v>
          </cell>
          <cell r="G163">
            <v>0</v>
          </cell>
          <cell r="H163" t="str">
            <v>MD</v>
          </cell>
          <cell r="I163">
            <v>10</v>
          </cell>
          <cell r="J163">
            <v>0</v>
          </cell>
          <cell r="K163">
            <v>2</v>
          </cell>
          <cell r="L163">
            <v>0</v>
          </cell>
          <cell r="M163">
            <v>90</v>
          </cell>
          <cell r="N163">
            <v>900</v>
          </cell>
          <cell r="O163">
            <v>0</v>
          </cell>
          <cell r="P163">
            <v>0</v>
          </cell>
          <cell r="Q163" t="str">
            <v>01I367</v>
          </cell>
        </row>
        <row r="164">
          <cell r="A164">
            <v>162</v>
          </cell>
          <cell r="B164">
            <v>6</v>
          </cell>
          <cell r="C164" t="str">
            <v>**060125</v>
          </cell>
          <cell r="D164" t="str">
            <v>Phở 41 - ĐS 26</v>
          </cell>
          <cell r="E164">
            <v>13</v>
          </cell>
          <cell r="F164" t="str">
            <v>ĐS 26 - P11</v>
          </cell>
          <cell r="G164">
            <v>0</v>
          </cell>
          <cell r="H164" t="str">
            <v>SB</v>
          </cell>
          <cell r="I164">
            <v>10</v>
          </cell>
          <cell r="J164">
            <v>0</v>
          </cell>
          <cell r="K164">
            <v>0</v>
          </cell>
          <cell r="L164">
            <v>0</v>
          </cell>
          <cell r="M164">
            <v>80</v>
          </cell>
          <cell r="N164">
            <v>800</v>
          </cell>
          <cell r="O164">
            <v>0</v>
          </cell>
          <cell r="P164">
            <v>0</v>
          </cell>
          <cell r="Q164" t="str">
            <v>01H469</v>
          </cell>
        </row>
        <row r="165">
          <cell r="A165">
            <v>163</v>
          </cell>
          <cell r="B165">
            <v>6</v>
          </cell>
          <cell r="C165" t="str">
            <v>**060121</v>
          </cell>
          <cell r="D165" t="str">
            <v>Công Trình Hòa Bình - XN Cô Loan</v>
          </cell>
          <cell r="E165">
            <v>1474</v>
          </cell>
          <cell r="F165" t="str">
            <v>Võ Văn Kiệt</v>
          </cell>
          <cell r="G165">
            <v>0</v>
          </cell>
          <cell r="H165" t="str">
            <v>SB</v>
          </cell>
          <cell r="I165">
            <v>10</v>
          </cell>
          <cell r="J165">
            <v>0</v>
          </cell>
          <cell r="K165">
            <v>0</v>
          </cell>
          <cell r="L165">
            <v>1</v>
          </cell>
          <cell r="M165">
            <v>80</v>
          </cell>
          <cell r="N165">
            <v>800</v>
          </cell>
          <cell r="O165" t="str">
            <v>HIEUL</v>
          </cell>
          <cell r="P165" t="str">
            <v>htbh</v>
          </cell>
          <cell r="Q165" t="str">
            <v>01J271</v>
          </cell>
        </row>
        <row r="166">
          <cell r="A166">
            <v>164</v>
          </cell>
          <cell r="B166">
            <v>6</v>
          </cell>
          <cell r="C166" t="str">
            <v>**060126</v>
          </cell>
          <cell r="D166" t="str">
            <v>Cơm Bình Dân 739</v>
          </cell>
          <cell r="E166">
            <v>739</v>
          </cell>
          <cell r="F166" t="str">
            <v>ĐS 2 - P13</v>
          </cell>
          <cell r="G166">
            <v>0</v>
          </cell>
          <cell r="H166" t="str">
            <v>SB</v>
          </cell>
          <cell r="I166">
            <v>10</v>
          </cell>
          <cell r="J166">
            <v>0</v>
          </cell>
          <cell r="K166">
            <v>0</v>
          </cell>
          <cell r="L166">
            <v>0</v>
          </cell>
          <cell r="M166">
            <v>80</v>
          </cell>
          <cell r="N166">
            <v>800</v>
          </cell>
          <cell r="O166">
            <v>0</v>
          </cell>
          <cell r="P166">
            <v>0</v>
          </cell>
          <cell r="Q166" t="str">
            <v>01H466</v>
          </cell>
        </row>
        <row r="167">
          <cell r="A167">
            <v>165</v>
          </cell>
          <cell r="B167">
            <v>6</v>
          </cell>
          <cell r="C167" t="str">
            <v>**060170</v>
          </cell>
          <cell r="D167" t="str">
            <v>Cư Xá Thanh Đa - HTNV Thành Đạt 1E</v>
          </cell>
          <cell r="E167" t="str">
            <v>1E</v>
          </cell>
          <cell r="F167" t="str">
            <v>Đs 10 - Cư Xá Thanh Đa</v>
          </cell>
          <cell r="G167">
            <v>0</v>
          </cell>
          <cell r="H167" t="str">
            <v>SB</v>
          </cell>
          <cell r="I167">
            <v>10</v>
          </cell>
          <cell r="J167">
            <v>0</v>
          </cell>
          <cell r="K167">
            <v>0</v>
          </cell>
          <cell r="L167">
            <v>0</v>
          </cell>
          <cell r="M167">
            <v>80</v>
          </cell>
          <cell r="N167">
            <v>800</v>
          </cell>
          <cell r="O167">
            <v>0</v>
          </cell>
          <cell r="P167">
            <v>0</v>
          </cell>
          <cell r="Q167" t="str">
            <v>01H465</v>
          </cell>
        </row>
        <row r="168">
          <cell r="A168">
            <v>166</v>
          </cell>
          <cell r="B168">
            <v>11</v>
          </cell>
          <cell r="C168" t="str">
            <v>**110112</v>
          </cell>
          <cell r="D168" t="str">
            <v>Bánh Canh Cá Lóc Năm Đoan</v>
          </cell>
          <cell r="E168" t="str">
            <v>C11/319</v>
          </cell>
          <cell r="F168" t="str">
            <v>Khu Thương Mại Thuận Việt Thiên Phước</v>
          </cell>
          <cell r="G168">
            <v>0</v>
          </cell>
          <cell r="H168" t="str">
            <v>SB</v>
          </cell>
          <cell r="I168">
            <v>10</v>
          </cell>
          <cell r="J168">
            <v>0</v>
          </cell>
          <cell r="K168">
            <v>0</v>
          </cell>
          <cell r="L168">
            <v>0</v>
          </cell>
          <cell r="M168">
            <v>80</v>
          </cell>
          <cell r="N168">
            <v>800</v>
          </cell>
          <cell r="O168">
            <v>0</v>
          </cell>
          <cell r="P168">
            <v>0</v>
          </cell>
          <cell r="Q168" t="str">
            <v>01P150</v>
          </cell>
        </row>
        <row r="169">
          <cell r="A169">
            <v>167</v>
          </cell>
          <cell r="B169">
            <v>11</v>
          </cell>
          <cell r="C169" t="str">
            <v>**110004</v>
          </cell>
          <cell r="D169" t="str">
            <v>BBH Gia Hội 14A</v>
          </cell>
          <cell r="E169" t="str">
            <v>14A</v>
          </cell>
          <cell r="F169" t="str">
            <v>Đường Số 2 - CX Lữ Gia</v>
          </cell>
          <cell r="G169">
            <v>0</v>
          </cell>
          <cell r="H169" t="str">
            <v>SB</v>
          </cell>
          <cell r="I169">
            <v>10</v>
          </cell>
          <cell r="J169">
            <v>0</v>
          </cell>
          <cell r="K169">
            <v>1</v>
          </cell>
          <cell r="L169">
            <v>0</v>
          </cell>
          <cell r="M169">
            <v>80</v>
          </cell>
          <cell r="N169">
            <v>800</v>
          </cell>
          <cell r="O169">
            <v>0</v>
          </cell>
          <cell r="P169">
            <v>0</v>
          </cell>
          <cell r="Q169" t="str">
            <v>01K553</v>
          </cell>
        </row>
        <row r="170">
          <cell r="A170">
            <v>168</v>
          </cell>
          <cell r="B170">
            <v>11</v>
          </cell>
          <cell r="C170" t="str">
            <v>**110004</v>
          </cell>
          <cell r="D170" t="str">
            <v>BBH Gia Hội 14A</v>
          </cell>
          <cell r="E170" t="str">
            <v>14A</v>
          </cell>
          <cell r="F170" t="str">
            <v>Đường Số 2 - CX Lữ Gia</v>
          </cell>
          <cell r="G170">
            <v>0</v>
          </cell>
          <cell r="H170" t="str">
            <v>MD</v>
          </cell>
          <cell r="I170">
            <v>10</v>
          </cell>
          <cell r="J170">
            <v>0</v>
          </cell>
          <cell r="K170">
            <v>2</v>
          </cell>
          <cell r="L170">
            <v>0</v>
          </cell>
          <cell r="M170">
            <v>90</v>
          </cell>
          <cell r="N170">
            <v>900</v>
          </cell>
          <cell r="O170">
            <v>0</v>
          </cell>
          <cell r="P170">
            <v>0</v>
          </cell>
          <cell r="Q170" t="str">
            <v>01K553</v>
          </cell>
        </row>
        <row r="171">
          <cell r="A171">
            <v>169</v>
          </cell>
          <cell r="B171">
            <v>11</v>
          </cell>
          <cell r="C171" t="str">
            <v>**110020</v>
          </cell>
          <cell r="D171" t="str">
            <v>Cơm Hoàng Dương</v>
          </cell>
          <cell r="E171">
            <v>1</v>
          </cell>
          <cell r="F171" t="str">
            <v>Lê Đại Hành</v>
          </cell>
          <cell r="G171">
            <v>0</v>
          </cell>
          <cell r="H171" t="str">
            <v>SB</v>
          </cell>
          <cell r="I171">
            <v>10</v>
          </cell>
          <cell r="J171">
            <v>0</v>
          </cell>
          <cell r="K171">
            <v>0</v>
          </cell>
          <cell r="L171">
            <v>0</v>
          </cell>
          <cell r="M171">
            <v>80</v>
          </cell>
          <cell r="N171">
            <v>800</v>
          </cell>
          <cell r="O171">
            <v>0</v>
          </cell>
          <cell r="P171">
            <v>0</v>
          </cell>
          <cell r="Q171" t="str">
            <v>01L260</v>
          </cell>
        </row>
        <row r="172">
          <cell r="A172">
            <v>170</v>
          </cell>
          <cell r="B172">
            <v>11</v>
          </cell>
          <cell r="C172" t="str">
            <v>**110020</v>
          </cell>
          <cell r="D172" t="str">
            <v>Cơm Hoàng Dương</v>
          </cell>
          <cell r="E172">
            <v>1</v>
          </cell>
          <cell r="F172" t="str">
            <v>Lê Đại Hành</v>
          </cell>
          <cell r="G172">
            <v>0</v>
          </cell>
          <cell r="H172" t="str">
            <v>MD</v>
          </cell>
          <cell r="I172">
            <v>10</v>
          </cell>
          <cell r="J172">
            <v>0</v>
          </cell>
          <cell r="K172">
            <v>2</v>
          </cell>
          <cell r="L172">
            <v>0</v>
          </cell>
          <cell r="M172">
            <v>90</v>
          </cell>
          <cell r="N172">
            <v>900</v>
          </cell>
          <cell r="O172">
            <v>0</v>
          </cell>
          <cell r="P172">
            <v>0</v>
          </cell>
          <cell r="Q172" t="str">
            <v>01L260</v>
          </cell>
        </row>
        <row r="173">
          <cell r="A173">
            <v>171</v>
          </cell>
          <cell r="B173">
            <v>11</v>
          </cell>
          <cell r="C173" t="str">
            <v>**110086</v>
          </cell>
          <cell r="D173" t="str">
            <v>Yaourt Rio</v>
          </cell>
          <cell r="E173" t="str">
            <v>70B</v>
          </cell>
          <cell r="F173" t="str">
            <v>Lữ Gia</v>
          </cell>
          <cell r="G173">
            <v>15</v>
          </cell>
          <cell r="H173" t="str">
            <v>SB</v>
          </cell>
          <cell r="I173">
            <v>10</v>
          </cell>
          <cell r="J173">
            <v>0</v>
          </cell>
          <cell r="K173">
            <v>1</v>
          </cell>
          <cell r="L173">
            <v>0</v>
          </cell>
          <cell r="M173">
            <v>80</v>
          </cell>
          <cell r="N173">
            <v>800</v>
          </cell>
          <cell r="O173">
            <v>0</v>
          </cell>
          <cell r="P173">
            <v>0</v>
          </cell>
          <cell r="Q173" t="str">
            <v>01K553</v>
          </cell>
        </row>
        <row r="174">
          <cell r="A174">
            <v>172</v>
          </cell>
          <cell r="B174">
            <v>11</v>
          </cell>
          <cell r="C174" t="str">
            <v>**110118</v>
          </cell>
          <cell r="D174" t="str">
            <v>BBSH Hòa Bình</v>
          </cell>
          <cell r="E174" t="str">
            <v>52A</v>
          </cell>
          <cell r="F174" t="str">
            <v>Hòa Bình</v>
          </cell>
          <cell r="G174">
            <v>0</v>
          </cell>
          <cell r="H174" t="str">
            <v>SB</v>
          </cell>
          <cell r="I174">
            <v>10</v>
          </cell>
          <cell r="J174">
            <v>0</v>
          </cell>
          <cell r="K174">
            <v>1</v>
          </cell>
          <cell r="L174">
            <v>0</v>
          </cell>
          <cell r="M174">
            <v>80</v>
          </cell>
          <cell r="N174">
            <v>800</v>
          </cell>
          <cell r="O174">
            <v>0</v>
          </cell>
          <cell r="P174">
            <v>0</v>
          </cell>
          <cell r="Q174" t="str">
            <v>01J255</v>
          </cell>
        </row>
        <row r="175">
          <cell r="A175">
            <v>173</v>
          </cell>
          <cell r="B175">
            <v>11</v>
          </cell>
          <cell r="C175" t="str">
            <v>**110010</v>
          </cell>
          <cell r="D175" t="str">
            <v>CF 341/19/68</v>
          </cell>
          <cell r="E175">
            <v>0</v>
          </cell>
          <cell r="F175" t="str">
            <v>Khuông Việt</v>
          </cell>
          <cell r="G175">
            <v>0</v>
          </cell>
          <cell r="H175" t="str">
            <v>SB</v>
          </cell>
          <cell r="I175">
            <v>10</v>
          </cell>
          <cell r="J175">
            <v>0</v>
          </cell>
          <cell r="K175">
            <v>1</v>
          </cell>
          <cell r="L175">
            <v>0</v>
          </cell>
          <cell r="M175">
            <v>80</v>
          </cell>
          <cell r="N175">
            <v>800</v>
          </cell>
          <cell r="O175">
            <v>0</v>
          </cell>
          <cell r="P175">
            <v>0</v>
          </cell>
          <cell r="Q175" t="str">
            <v>01J154</v>
          </cell>
        </row>
        <row r="176">
          <cell r="A176">
            <v>174</v>
          </cell>
          <cell r="B176">
            <v>11</v>
          </cell>
          <cell r="C176" t="str">
            <v>**110034</v>
          </cell>
          <cell r="D176" t="str">
            <v>HTNV Đạt Thành 2</v>
          </cell>
          <cell r="E176" t="str">
            <v>84D</v>
          </cell>
          <cell r="F176" t="str">
            <v>Hòa Bình</v>
          </cell>
          <cell r="G176">
            <v>0</v>
          </cell>
          <cell r="H176" t="str">
            <v>SB</v>
          </cell>
          <cell r="I176">
            <v>10</v>
          </cell>
          <cell r="J176">
            <v>0</v>
          </cell>
          <cell r="K176">
            <v>1</v>
          </cell>
          <cell r="L176">
            <v>0</v>
          </cell>
          <cell r="M176">
            <v>80</v>
          </cell>
          <cell r="N176">
            <v>800</v>
          </cell>
          <cell r="O176">
            <v>0</v>
          </cell>
          <cell r="P176">
            <v>0</v>
          </cell>
          <cell r="Q176" t="str">
            <v>01J154</v>
          </cell>
        </row>
        <row r="177">
          <cell r="A177">
            <v>175</v>
          </cell>
          <cell r="B177">
            <v>11</v>
          </cell>
          <cell r="C177" t="str">
            <v>**110119</v>
          </cell>
          <cell r="D177" t="str">
            <v>Phở Kim Vân 160</v>
          </cell>
          <cell r="E177">
            <v>160</v>
          </cell>
          <cell r="F177" t="str">
            <v>Lạc Long Quân</v>
          </cell>
          <cell r="G177">
            <v>0</v>
          </cell>
          <cell r="H177" t="str">
            <v>MD</v>
          </cell>
          <cell r="I177">
            <v>10</v>
          </cell>
          <cell r="J177">
            <v>0</v>
          </cell>
          <cell r="K177">
            <v>2</v>
          </cell>
          <cell r="L177">
            <v>0</v>
          </cell>
          <cell r="M177">
            <v>90</v>
          </cell>
          <cell r="N177">
            <v>900</v>
          </cell>
          <cell r="O177">
            <v>0</v>
          </cell>
          <cell r="P177">
            <v>0</v>
          </cell>
          <cell r="Q177" t="str">
            <v>01I461</v>
          </cell>
        </row>
        <row r="178">
          <cell r="A178">
            <v>176</v>
          </cell>
          <cell r="B178" t="str">
            <v>BA2</v>
          </cell>
          <cell r="C178" t="str">
            <v>**130187</v>
          </cell>
          <cell r="D178" t="str">
            <v>BB Giò 2D - Phan Đăng Giảng</v>
          </cell>
          <cell r="E178" t="str">
            <v>2D</v>
          </cell>
          <cell r="F178" t="str">
            <v>Phan Đăng Giảng</v>
          </cell>
          <cell r="G178">
            <v>0</v>
          </cell>
          <cell r="H178" t="str">
            <v>SB</v>
          </cell>
          <cell r="I178">
            <v>10</v>
          </cell>
          <cell r="J178">
            <v>0</v>
          </cell>
          <cell r="K178">
            <v>0</v>
          </cell>
          <cell r="L178">
            <v>0</v>
          </cell>
          <cell r="M178">
            <v>80</v>
          </cell>
          <cell r="N178">
            <v>800</v>
          </cell>
          <cell r="O178">
            <v>0</v>
          </cell>
          <cell r="P178">
            <v>0</v>
          </cell>
          <cell r="Q178" t="str">
            <v>01F325</v>
          </cell>
        </row>
        <row r="179">
          <cell r="A179">
            <v>177</v>
          </cell>
          <cell r="B179" t="str">
            <v>BA2</v>
          </cell>
          <cell r="C179" t="str">
            <v>**130219</v>
          </cell>
          <cell r="D179" t="str">
            <v>CF Trạm Y Tế - Phường Bình Hưng Hòa A</v>
          </cell>
          <cell r="E179">
            <v>621</v>
          </cell>
          <cell r="F179" t="str">
            <v>Tân Kỳ Tân Qúy</v>
          </cell>
          <cell r="G179">
            <v>0</v>
          </cell>
          <cell r="H179" t="str">
            <v>SB</v>
          </cell>
          <cell r="I179">
            <v>10</v>
          </cell>
          <cell r="J179">
            <v>0</v>
          </cell>
          <cell r="K179">
            <v>0</v>
          </cell>
          <cell r="L179">
            <v>1</v>
          </cell>
          <cell r="M179">
            <v>80</v>
          </cell>
          <cell r="N179">
            <v>800</v>
          </cell>
          <cell r="O179" t="str">
            <v>THUAN</v>
          </cell>
          <cell r="P179" t="str">
            <v>HT BAN HANG</v>
          </cell>
          <cell r="Q179" t="str">
            <v>01F540</v>
          </cell>
        </row>
        <row r="180">
          <cell r="A180">
            <v>178</v>
          </cell>
          <cell r="B180" t="str">
            <v>BA2</v>
          </cell>
          <cell r="C180" t="str">
            <v>**130230</v>
          </cell>
          <cell r="D180" t="str">
            <v>CLB THTM Sơn Thuận</v>
          </cell>
          <cell r="E180">
            <v>23</v>
          </cell>
          <cell r="F180" t="str">
            <v>ĐS 1</v>
          </cell>
          <cell r="G180">
            <v>0</v>
          </cell>
          <cell r="H180" t="str">
            <v>SB</v>
          </cell>
          <cell r="I180">
            <v>10</v>
          </cell>
          <cell r="J180">
            <v>0</v>
          </cell>
          <cell r="K180">
            <v>0</v>
          </cell>
          <cell r="L180">
            <v>1</v>
          </cell>
          <cell r="M180">
            <v>80</v>
          </cell>
          <cell r="N180">
            <v>800</v>
          </cell>
          <cell r="O180" t="str">
            <v>THUAN</v>
          </cell>
          <cell r="P180" t="str">
            <v>HT BAN HANG</v>
          </cell>
          <cell r="Q180" t="str">
            <v>01F325</v>
          </cell>
        </row>
        <row r="181">
          <cell r="A181">
            <v>179</v>
          </cell>
          <cell r="B181" t="str">
            <v>BA2</v>
          </cell>
          <cell r="C181" t="str">
            <v>**130234</v>
          </cell>
          <cell r="D181" t="str">
            <v>Cơm Út Hường 689</v>
          </cell>
          <cell r="E181">
            <v>689</v>
          </cell>
          <cell r="F181" t="str">
            <v>Quốc Lộ 1A</v>
          </cell>
          <cell r="G181">
            <v>0</v>
          </cell>
          <cell r="H181" t="str">
            <v>SB</v>
          </cell>
          <cell r="I181">
            <v>10</v>
          </cell>
          <cell r="J181">
            <v>0</v>
          </cell>
          <cell r="K181">
            <v>0</v>
          </cell>
          <cell r="L181">
            <v>0</v>
          </cell>
          <cell r="M181">
            <v>80</v>
          </cell>
          <cell r="N181">
            <v>800</v>
          </cell>
          <cell r="O181">
            <v>0</v>
          </cell>
          <cell r="P181">
            <v>0</v>
          </cell>
          <cell r="Q181">
            <v>1.0000000000000001E+242</v>
          </cell>
        </row>
        <row r="182">
          <cell r="A182">
            <v>180</v>
          </cell>
          <cell r="B182" t="str">
            <v>BA2</v>
          </cell>
          <cell r="C182" t="str">
            <v>**130652</v>
          </cell>
          <cell r="D182" t="str">
            <v>CH Tiến Đạt 113</v>
          </cell>
          <cell r="E182">
            <v>113</v>
          </cell>
          <cell r="F182" t="str">
            <v>Phan Đăng Giảng</v>
          </cell>
          <cell r="G182">
            <v>0</v>
          </cell>
          <cell r="H182" t="str">
            <v>SB</v>
          </cell>
          <cell r="I182">
            <v>10</v>
          </cell>
          <cell r="J182">
            <v>0</v>
          </cell>
          <cell r="K182">
            <v>0</v>
          </cell>
          <cell r="L182">
            <v>0</v>
          </cell>
          <cell r="M182">
            <v>80</v>
          </cell>
          <cell r="N182">
            <v>800</v>
          </cell>
          <cell r="O182">
            <v>0</v>
          </cell>
          <cell r="P182">
            <v>0</v>
          </cell>
          <cell r="Q182" t="str">
            <v>01F127</v>
          </cell>
        </row>
        <row r="183">
          <cell r="A183">
            <v>181</v>
          </cell>
          <cell r="B183" t="str">
            <v>BA2</v>
          </cell>
          <cell r="C183" t="str">
            <v>**130634</v>
          </cell>
          <cell r="D183" t="str">
            <v>CH Vân Sơn</v>
          </cell>
          <cell r="E183">
            <v>694</v>
          </cell>
          <cell r="F183" t="str">
            <v>Tân Kỳ Tân Quý</v>
          </cell>
          <cell r="G183">
            <v>0</v>
          </cell>
          <cell r="H183" t="str">
            <v>SB</v>
          </cell>
          <cell r="I183">
            <v>10</v>
          </cell>
          <cell r="J183">
            <v>0</v>
          </cell>
          <cell r="K183">
            <v>0</v>
          </cell>
          <cell r="L183">
            <v>1</v>
          </cell>
          <cell r="M183">
            <v>80</v>
          </cell>
          <cell r="N183">
            <v>800</v>
          </cell>
          <cell r="O183" t="str">
            <v>THUAN</v>
          </cell>
          <cell r="P183" t="str">
            <v>HT BAN HANG</v>
          </cell>
          <cell r="Q183" t="str">
            <v>01F341</v>
          </cell>
        </row>
        <row r="184">
          <cell r="A184">
            <v>182</v>
          </cell>
          <cell r="B184" t="str">
            <v>BA2</v>
          </cell>
          <cell r="C184" t="str">
            <v>**130873</v>
          </cell>
          <cell r="D184" t="str">
            <v>Chung Cư Green Hill - TH Khánh Vân</v>
          </cell>
          <cell r="E184" t="str">
            <v>A102</v>
          </cell>
          <cell r="F184" t="str">
            <v>Lô F - Chung Cư Green Hill</v>
          </cell>
          <cell r="G184">
            <v>0</v>
          </cell>
          <cell r="H184" t="str">
            <v>SB</v>
          </cell>
          <cell r="I184">
            <v>10</v>
          </cell>
          <cell r="J184">
            <v>0</v>
          </cell>
          <cell r="K184">
            <v>0</v>
          </cell>
          <cell r="L184">
            <v>1</v>
          </cell>
          <cell r="M184">
            <v>80</v>
          </cell>
          <cell r="N184">
            <v>800</v>
          </cell>
          <cell r="O184" t="str">
            <v>THUAN</v>
          </cell>
          <cell r="P184" t="str">
            <v>XMR-HT BAN HANG</v>
          </cell>
          <cell r="Q184" t="str">
            <v>01D334</v>
          </cell>
        </row>
        <row r="185">
          <cell r="A185">
            <v>183</v>
          </cell>
          <cell r="B185" t="str">
            <v>BA2</v>
          </cell>
          <cell r="C185" t="str">
            <v>**130294</v>
          </cell>
          <cell r="D185" t="str">
            <v>KDC Vĩnh Lộc - Công Trình Green Hils - TH Chị Gái</v>
          </cell>
          <cell r="E185" t="str">
            <v>360/65/49</v>
          </cell>
          <cell r="F185" t="str">
            <v>Đường Số 1</v>
          </cell>
          <cell r="G185" t="str">
            <v>KDC Vĩnh Lộc</v>
          </cell>
          <cell r="H185" t="str">
            <v>SB</v>
          </cell>
          <cell r="I185">
            <v>10</v>
          </cell>
          <cell r="J185">
            <v>0</v>
          </cell>
          <cell r="K185">
            <v>1</v>
          </cell>
          <cell r="L185">
            <v>0</v>
          </cell>
          <cell r="M185">
            <v>80</v>
          </cell>
          <cell r="N185">
            <v>800</v>
          </cell>
          <cell r="O185">
            <v>0</v>
          </cell>
          <cell r="P185">
            <v>0</v>
          </cell>
        </row>
        <row r="186">
          <cell r="A186">
            <v>184</v>
          </cell>
          <cell r="B186" t="str">
            <v>BA2</v>
          </cell>
          <cell r="C186" t="str">
            <v>**130419</v>
          </cell>
          <cell r="D186" t="str">
            <v>Phở Bắc Bình</v>
          </cell>
          <cell r="E186">
            <v>604</v>
          </cell>
          <cell r="F186" t="str">
            <v>Tân Kỳ Tân Quý</v>
          </cell>
          <cell r="G186">
            <v>0</v>
          </cell>
          <cell r="H186" t="str">
            <v>SB</v>
          </cell>
          <cell r="I186">
            <v>10</v>
          </cell>
          <cell r="J186">
            <v>0</v>
          </cell>
          <cell r="K186">
            <v>0</v>
          </cell>
          <cell r="L186">
            <v>0</v>
          </cell>
          <cell r="M186">
            <v>80</v>
          </cell>
          <cell r="N186">
            <v>800</v>
          </cell>
          <cell r="O186">
            <v>0</v>
          </cell>
          <cell r="P186">
            <v>0</v>
          </cell>
          <cell r="Q186" t="str">
            <v>01F540</v>
          </cell>
        </row>
        <row r="187">
          <cell r="A187">
            <v>185</v>
          </cell>
          <cell r="B187" t="str">
            <v>BA2</v>
          </cell>
          <cell r="C187" t="str">
            <v>**130417</v>
          </cell>
          <cell r="D187" t="str">
            <v>Phở Lâm</v>
          </cell>
          <cell r="E187">
            <v>210</v>
          </cell>
          <cell r="F187" t="str">
            <v>ĐS 12 - Bình Hưng Hòa</v>
          </cell>
          <cell r="G187">
            <v>0</v>
          </cell>
          <cell r="H187" t="str">
            <v>SB</v>
          </cell>
          <cell r="I187">
            <v>10</v>
          </cell>
          <cell r="J187">
            <v>0</v>
          </cell>
          <cell r="K187">
            <v>0</v>
          </cell>
          <cell r="L187">
            <v>0</v>
          </cell>
          <cell r="M187">
            <v>80</v>
          </cell>
          <cell r="N187">
            <v>800</v>
          </cell>
          <cell r="O187">
            <v>0</v>
          </cell>
          <cell r="P187">
            <v>0</v>
          </cell>
          <cell r="Q187" t="str">
            <v>01F140</v>
          </cell>
        </row>
        <row r="188">
          <cell r="A188">
            <v>186</v>
          </cell>
          <cell r="B188" t="str">
            <v>BA2</v>
          </cell>
          <cell r="C188" t="str">
            <v>**130464</v>
          </cell>
          <cell r="D188" t="str">
            <v>TH 104/54</v>
          </cell>
          <cell r="E188" t="str">
            <v>104/54</v>
          </cell>
          <cell r="F188" t="str">
            <v>ĐS 11 - Bình Hưng Hòa</v>
          </cell>
          <cell r="G188">
            <v>0</v>
          </cell>
          <cell r="H188" t="str">
            <v>SB</v>
          </cell>
          <cell r="I188">
            <v>10</v>
          </cell>
          <cell r="J188">
            <v>0</v>
          </cell>
          <cell r="K188">
            <v>0</v>
          </cell>
          <cell r="L188">
            <v>0</v>
          </cell>
          <cell r="M188">
            <v>80</v>
          </cell>
          <cell r="N188">
            <v>800</v>
          </cell>
          <cell r="O188">
            <v>0</v>
          </cell>
          <cell r="P188" t="str">
            <v>GIAO TU 10H, KH NGU DAY TRE</v>
          </cell>
          <cell r="Q188" t="str">
            <v>01F137</v>
          </cell>
        </row>
        <row r="189">
          <cell r="A189">
            <v>187</v>
          </cell>
          <cell r="B189" t="str">
            <v>BA2</v>
          </cell>
          <cell r="C189" t="str">
            <v>**130470</v>
          </cell>
          <cell r="D189" t="str">
            <v>TH Phúc Lộc</v>
          </cell>
          <cell r="E189" t="str">
            <v>208/14</v>
          </cell>
          <cell r="F189" t="str">
            <v>Bình Hưng Hòa</v>
          </cell>
          <cell r="G189">
            <v>0</v>
          </cell>
          <cell r="H189" t="str">
            <v>SB</v>
          </cell>
          <cell r="I189">
            <v>10</v>
          </cell>
          <cell r="J189">
            <v>0</v>
          </cell>
          <cell r="K189">
            <v>0</v>
          </cell>
          <cell r="L189">
            <v>0</v>
          </cell>
          <cell r="M189">
            <v>80</v>
          </cell>
          <cell r="N189">
            <v>800</v>
          </cell>
          <cell r="O189">
            <v>0</v>
          </cell>
          <cell r="P189">
            <v>0</v>
          </cell>
          <cell r="Q189" t="str">
            <v>01F237</v>
          </cell>
        </row>
        <row r="190">
          <cell r="A190">
            <v>188</v>
          </cell>
          <cell r="B190" t="str">
            <v>BA2</v>
          </cell>
          <cell r="C190" t="str">
            <v>**130871</v>
          </cell>
          <cell r="D190" t="str">
            <v>TH Su Su - Đs 15</v>
          </cell>
          <cell r="E190">
            <v>75</v>
          </cell>
          <cell r="F190" t="str">
            <v>Đs 15</v>
          </cell>
          <cell r="G190">
            <v>0</v>
          </cell>
          <cell r="H190" t="str">
            <v>SB</v>
          </cell>
          <cell r="I190">
            <v>10</v>
          </cell>
          <cell r="J190">
            <v>0</v>
          </cell>
          <cell r="K190">
            <v>0</v>
          </cell>
          <cell r="L190">
            <v>0</v>
          </cell>
          <cell r="M190">
            <v>80</v>
          </cell>
          <cell r="N190">
            <v>800</v>
          </cell>
          <cell r="O190">
            <v>0</v>
          </cell>
          <cell r="P190">
            <v>0</v>
          </cell>
          <cell r="Q190" t="str">
            <v>01F336</v>
          </cell>
        </row>
        <row r="191">
          <cell r="A191">
            <v>189</v>
          </cell>
          <cell r="B191" t="str">
            <v>BA2</v>
          </cell>
          <cell r="C191" t="str">
            <v>**130403</v>
          </cell>
          <cell r="D191" t="str">
            <v>XN 270 - Chị Tiền</v>
          </cell>
          <cell r="E191">
            <v>270</v>
          </cell>
          <cell r="F191" t="str">
            <v>Tân Thới Nhất</v>
          </cell>
          <cell r="G191">
            <v>0</v>
          </cell>
          <cell r="H191" t="str">
            <v>SB</v>
          </cell>
          <cell r="I191">
            <v>10</v>
          </cell>
          <cell r="J191">
            <v>0</v>
          </cell>
          <cell r="K191">
            <v>1</v>
          </cell>
          <cell r="L191">
            <v>0</v>
          </cell>
          <cell r="M191">
            <v>80</v>
          </cell>
          <cell r="N191">
            <v>800</v>
          </cell>
          <cell r="O191">
            <v>0</v>
          </cell>
          <cell r="P191">
            <v>0</v>
          </cell>
          <cell r="Q191" t="str">
            <v>01H322</v>
          </cell>
        </row>
        <row r="192">
          <cell r="A192">
            <v>190</v>
          </cell>
          <cell r="B192" t="str">
            <v>BA2</v>
          </cell>
          <cell r="C192" t="str">
            <v>**130183</v>
          </cell>
          <cell r="D192" t="str">
            <v>BB Đông Ba 4</v>
          </cell>
          <cell r="E192">
            <v>238</v>
          </cell>
          <cell r="F192" t="str">
            <v>Hương Lộ 80</v>
          </cell>
          <cell r="G192">
            <v>0</v>
          </cell>
          <cell r="H192" t="str">
            <v>SB</v>
          </cell>
          <cell r="I192">
            <v>10</v>
          </cell>
          <cell r="J192">
            <v>0</v>
          </cell>
          <cell r="K192">
            <v>0</v>
          </cell>
          <cell r="L192">
            <v>1</v>
          </cell>
          <cell r="M192">
            <v>80</v>
          </cell>
          <cell r="N192">
            <v>800</v>
          </cell>
          <cell r="O192" t="str">
            <v>THUAN</v>
          </cell>
          <cell r="P192" t="str">
            <v>HT BAN HANG</v>
          </cell>
          <cell r="Q192" t="str">
            <v>01D226</v>
          </cell>
        </row>
        <row r="193">
          <cell r="A193">
            <v>191</v>
          </cell>
          <cell r="B193" t="str">
            <v>BA2</v>
          </cell>
          <cell r="C193" t="str">
            <v>**130692</v>
          </cell>
          <cell r="D193" t="str">
            <v>Bò Né Đoremi</v>
          </cell>
          <cell r="E193">
            <v>66</v>
          </cell>
          <cell r="F193" t="str">
            <v>Đs 2 - KCN Vĩnh Lộc</v>
          </cell>
          <cell r="G193">
            <v>0</v>
          </cell>
          <cell r="H193" t="str">
            <v>SB</v>
          </cell>
          <cell r="I193">
            <v>10</v>
          </cell>
          <cell r="J193">
            <v>0</v>
          </cell>
          <cell r="K193">
            <v>0</v>
          </cell>
          <cell r="L193">
            <v>0</v>
          </cell>
          <cell r="M193">
            <v>80</v>
          </cell>
          <cell r="N193">
            <v>800</v>
          </cell>
          <cell r="O193">
            <v>0</v>
          </cell>
          <cell r="P193">
            <v>0</v>
          </cell>
          <cell r="Q193" t="str">
            <v>01D537</v>
          </cell>
        </row>
        <row r="194">
          <cell r="A194">
            <v>192</v>
          </cell>
          <cell r="B194" t="str">
            <v>BA2</v>
          </cell>
          <cell r="C194" t="str">
            <v>**130804</v>
          </cell>
          <cell r="D194" t="str">
            <v>Bún Mắm Dì Bảy - Nguyễn Thị Tú</v>
          </cell>
          <cell r="E194">
            <v>459</v>
          </cell>
          <cell r="F194" t="str">
            <v>Nguyễn Thị Tú</v>
          </cell>
          <cell r="G194">
            <v>0</v>
          </cell>
          <cell r="H194" t="str">
            <v>SB</v>
          </cell>
          <cell r="I194">
            <v>10</v>
          </cell>
          <cell r="J194">
            <v>0</v>
          </cell>
          <cell r="K194">
            <v>0</v>
          </cell>
          <cell r="L194">
            <v>0</v>
          </cell>
          <cell r="M194">
            <v>80</v>
          </cell>
          <cell r="N194">
            <v>800</v>
          </cell>
          <cell r="O194">
            <v>0</v>
          </cell>
          <cell r="P194">
            <v>0</v>
          </cell>
          <cell r="Q194" t="str">
            <v>01D129</v>
          </cell>
        </row>
        <row r="195">
          <cell r="A195">
            <v>193</v>
          </cell>
          <cell r="B195" t="str">
            <v>BA2</v>
          </cell>
          <cell r="C195" t="str">
            <v>**130804</v>
          </cell>
          <cell r="D195" t="str">
            <v>Bún Mắm Dì Bảy - Nguyễn Thị Tú</v>
          </cell>
          <cell r="E195">
            <v>459</v>
          </cell>
          <cell r="F195" t="str">
            <v>Nguyễn Thị Tú</v>
          </cell>
          <cell r="G195">
            <v>0</v>
          </cell>
          <cell r="H195" t="str">
            <v>MD</v>
          </cell>
          <cell r="I195">
            <v>10</v>
          </cell>
          <cell r="J195">
            <v>0</v>
          </cell>
          <cell r="K195">
            <v>2</v>
          </cell>
          <cell r="L195">
            <v>0</v>
          </cell>
          <cell r="M195">
            <v>90</v>
          </cell>
          <cell r="N195">
            <v>900</v>
          </cell>
          <cell r="O195">
            <v>0</v>
          </cell>
          <cell r="P195">
            <v>0</v>
          </cell>
          <cell r="Q195" t="str">
            <v>01D129</v>
          </cell>
        </row>
        <row r="196">
          <cell r="A196">
            <v>194</v>
          </cell>
          <cell r="B196" t="str">
            <v>BA2</v>
          </cell>
          <cell r="C196" t="str">
            <v>**130269</v>
          </cell>
          <cell r="D196" t="str">
            <v>KCN Vĩnh Lộc - Bãi Xe Quang Châu</v>
          </cell>
          <cell r="E196">
            <v>0</v>
          </cell>
          <cell r="F196" t="str">
            <v>Quốc Lộ 1A</v>
          </cell>
          <cell r="G196">
            <v>0</v>
          </cell>
          <cell r="H196" t="str">
            <v>SB</v>
          </cell>
          <cell r="I196">
            <v>10</v>
          </cell>
          <cell r="J196">
            <v>0</v>
          </cell>
          <cell r="K196">
            <v>0</v>
          </cell>
          <cell r="L196">
            <v>0</v>
          </cell>
          <cell r="M196">
            <v>80</v>
          </cell>
          <cell r="N196">
            <v>800</v>
          </cell>
          <cell r="O196">
            <v>0</v>
          </cell>
          <cell r="P196">
            <v>0</v>
          </cell>
          <cell r="Q196" t="str">
            <v>01F123</v>
          </cell>
        </row>
        <row r="197">
          <cell r="A197">
            <v>195</v>
          </cell>
          <cell r="B197" t="str">
            <v>BA2</v>
          </cell>
          <cell r="C197" t="str">
            <v>**130799</v>
          </cell>
          <cell r="D197" t="str">
            <v>KCN Vĩnh Lộc - Bánh Canh Cá Lóc Quang Dũng</v>
          </cell>
          <cell r="E197">
            <v>54</v>
          </cell>
          <cell r="F197" t="str">
            <v>Đs 2 - KCN Vĩnh Lộc</v>
          </cell>
          <cell r="G197">
            <v>0</v>
          </cell>
          <cell r="H197" t="str">
            <v>SB</v>
          </cell>
          <cell r="I197">
            <v>10</v>
          </cell>
          <cell r="J197">
            <v>0</v>
          </cell>
          <cell r="K197">
            <v>0</v>
          </cell>
          <cell r="L197">
            <v>0</v>
          </cell>
          <cell r="M197">
            <v>80</v>
          </cell>
          <cell r="N197">
            <v>800</v>
          </cell>
          <cell r="O197">
            <v>0</v>
          </cell>
          <cell r="P197">
            <v>0</v>
          </cell>
          <cell r="Q197" t="str">
            <v>01D537</v>
          </cell>
        </row>
        <row r="198">
          <cell r="A198">
            <v>196</v>
          </cell>
          <cell r="B198" t="str">
            <v>BA2</v>
          </cell>
          <cell r="C198" t="str">
            <v>**130280</v>
          </cell>
          <cell r="D198" t="str">
            <v>KCN Vĩnh Lộc - Cty Mười Đay - XN Chị Diệp</v>
          </cell>
          <cell r="E198">
            <v>0</v>
          </cell>
          <cell r="F198" t="str">
            <v>ĐS 7 - KCN Vĩnh Lộc</v>
          </cell>
          <cell r="G198">
            <v>0</v>
          </cell>
          <cell r="H198" t="str">
            <v>SB</v>
          </cell>
          <cell r="I198">
            <v>10</v>
          </cell>
          <cell r="J198">
            <v>0</v>
          </cell>
          <cell r="K198">
            <v>0</v>
          </cell>
          <cell r="L198">
            <v>1</v>
          </cell>
          <cell r="M198">
            <v>80</v>
          </cell>
          <cell r="N198">
            <v>800</v>
          </cell>
          <cell r="O198" t="str">
            <v>THUAN</v>
          </cell>
          <cell r="P198" t="str">
            <v>XMR-HT BAN HANG</v>
          </cell>
          <cell r="Q198" t="str">
            <v>01E423</v>
          </cell>
        </row>
        <row r="199">
          <cell r="A199">
            <v>197</v>
          </cell>
          <cell r="B199" t="str">
            <v>BA2</v>
          </cell>
          <cell r="C199" t="str">
            <v>**130626</v>
          </cell>
          <cell r="D199" t="str">
            <v>KCN Vĩnh Lộc - QA Gia Đình</v>
          </cell>
          <cell r="E199">
            <v>96</v>
          </cell>
          <cell r="F199" t="str">
            <v>ĐS 2 - KCN Vĩnh Lộc</v>
          </cell>
          <cell r="G199">
            <v>0</v>
          </cell>
          <cell r="H199" t="str">
            <v>MD</v>
          </cell>
          <cell r="I199">
            <v>10</v>
          </cell>
          <cell r="J199">
            <v>0</v>
          </cell>
          <cell r="K199">
            <v>2</v>
          </cell>
          <cell r="L199">
            <v>0</v>
          </cell>
          <cell r="M199">
            <v>90</v>
          </cell>
          <cell r="N199">
            <v>900</v>
          </cell>
          <cell r="O199">
            <v>0</v>
          </cell>
          <cell r="P199">
            <v>0</v>
          </cell>
          <cell r="Q199" t="str">
            <v>01D336</v>
          </cell>
        </row>
        <row r="200">
          <cell r="A200">
            <v>198</v>
          </cell>
          <cell r="B200" t="str">
            <v>BA2</v>
          </cell>
          <cell r="C200" t="str">
            <v>**130293</v>
          </cell>
          <cell r="D200" t="str">
            <v>KCN Vĩnh Lộc - XN Chị Hương</v>
          </cell>
          <cell r="E200">
            <v>0</v>
          </cell>
          <cell r="F200" t="str">
            <v>KCN Vĩnh Lộc</v>
          </cell>
          <cell r="G200">
            <v>0</v>
          </cell>
          <cell r="H200" t="str">
            <v>SB</v>
          </cell>
          <cell r="I200">
            <v>10</v>
          </cell>
          <cell r="J200">
            <v>0</v>
          </cell>
          <cell r="K200">
            <v>1</v>
          </cell>
          <cell r="L200">
            <v>0</v>
          </cell>
          <cell r="M200">
            <v>80</v>
          </cell>
          <cell r="N200">
            <v>800</v>
          </cell>
          <cell r="O200">
            <v>0</v>
          </cell>
          <cell r="P200">
            <v>0</v>
          </cell>
          <cell r="Q200" t="str">
            <v>01D226</v>
          </cell>
        </row>
        <row r="201">
          <cell r="A201">
            <v>199</v>
          </cell>
          <cell r="B201" t="str">
            <v>BA2</v>
          </cell>
          <cell r="C201" t="str">
            <v>**130675</v>
          </cell>
          <cell r="D201" t="str">
            <v>Quán Hưng Bún Bò - 152</v>
          </cell>
          <cell r="E201">
            <v>152</v>
          </cell>
          <cell r="F201" t="str">
            <v>Nguyễn Thị Tú</v>
          </cell>
          <cell r="G201">
            <v>0</v>
          </cell>
          <cell r="H201" t="str">
            <v>SB</v>
          </cell>
          <cell r="I201">
            <v>10</v>
          </cell>
          <cell r="J201">
            <v>0</v>
          </cell>
          <cell r="K201">
            <v>0</v>
          </cell>
          <cell r="L201">
            <v>0</v>
          </cell>
          <cell r="M201">
            <v>80</v>
          </cell>
          <cell r="N201">
            <v>800</v>
          </cell>
          <cell r="O201">
            <v>0</v>
          </cell>
          <cell r="P201">
            <v>0</v>
          </cell>
          <cell r="Q201" t="str">
            <v>01D329</v>
          </cell>
        </row>
        <row r="202">
          <cell r="A202">
            <v>200</v>
          </cell>
          <cell r="B202" t="str">
            <v>BA2</v>
          </cell>
          <cell r="C202" t="str">
            <v>**130664</v>
          </cell>
          <cell r="D202" t="str">
            <v>TH Kim Thảo</v>
          </cell>
          <cell r="E202">
            <v>199</v>
          </cell>
          <cell r="F202" t="str">
            <v>Phan Đăng Giảng</v>
          </cell>
          <cell r="G202">
            <v>0</v>
          </cell>
          <cell r="H202" t="str">
            <v>SB</v>
          </cell>
          <cell r="I202">
            <v>10</v>
          </cell>
          <cell r="J202">
            <v>0</v>
          </cell>
          <cell r="K202">
            <v>0</v>
          </cell>
          <cell r="L202">
            <v>1</v>
          </cell>
          <cell r="M202">
            <v>80</v>
          </cell>
          <cell r="N202">
            <v>800</v>
          </cell>
          <cell r="O202" t="str">
            <v>THUAN</v>
          </cell>
          <cell r="P202" t="str">
            <v>XMR-HT BAN HANG</v>
          </cell>
          <cell r="Q202" t="str">
            <v>01E528</v>
          </cell>
        </row>
        <row r="203">
          <cell r="A203">
            <v>201</v>
          </cell>
          <cell r="B203" t="str">
            <v>BA2</v>
          </cell>
          <cell r="C203" t="str">
            <v>**130524</v>
          </cell>
          <cell r="D203" t="str">
            <v>TH Linh Thúy</v>
          </cell>
          <cell r="E203">
            <v>58</v>
          </cell>
          <cell r="F203" t="str">
            <v>Hồ Văn Long</v>
          </cell>
          <cell r="G203">
            <v>0</v>
          </cell>
          <cell r="H203" t="str">
            <v>SB</v>
          </cell>
          <cell r="I203">
            <v>10</v>
          </cell>
          <cell r="J203">
            <v>0</v>
          </cell>
          <cell r="K203">
            <v>0</v>
          </cell>
          <cell r="L203">
            <v>0</v>
          </cell>
          <cell r="M203">
            <v>80</v>
          </cell>
          <cell r="N203">
            <v>800</v>
          </cell>
          <cell r="O203">
            <v>0</v>
          </cell>
          <cell r="P203">
            <v>0</v>
          </cell>
          <cell r="Q203" t="str">
            <v>01E328</v>
          </cell>
        </row>
        <row r="204">
          <cell r="A204">
            <v>202</v>
          </cell>
          <cell r="B204" t="str">
            <v>BA2</v>
          </cell>
          <cell r="C204" t="str">
            <v>**130737</v>
          </cell>
          <cell r="D204" t="str">
            <v>TH Phượng 399/32</v>
          </cell>
          <cell r="E204" t="str">
            <v>399/32</v>
          </cell>
          <cell r="F204" t="str">
            <v>Bình Thành - Bình Hưng Hòa</v>
          </cell>
          <cell r="G204">
            <v>0</v>
          </cell>
          <cell r="H204" t="str">
            <v>SB</v>
          </cell>
          <cell r="I204">
            <v>10</v>
          </cell>
          <cell r="J204">
            <v>0</v>
          </cell>
          <cell r="K204">
            <v>0</v>
          </cell>
          <cell r="L204">
            <v>0</v>
          </cell>
          <cell r="M204">
            <v>80</v>
          </cell>
          <cell r="N204">
            <v>800</v>
          </cell>
          <cell r="O204">
            <v>0</v>
          </cell>
          <cell r="P204">
            <v>0</v>
          </cell>
          <cell r="Q204">
            <v>1.0000000000000001E+230</v>
          </cell>
        </row>
        <row r="205">
          <cell r="A205">
            <v>203</v>
          </cell>
          <cell r="B205" t="str">
            <v>BA2</v>
          </cell>
          <cell r="C205" t="str">
            <v>**130737</v>
          </cell>
          <cell r="D205" t="str">
            <v>TH Phượng 399/32</v>
          </cell>
          <cell r="E205" t="str">
            <v>399/32</v>
          </cell>
          <cell r="F205" t="str">
            <v>Bình Thành - Bình Hưng Hòa</v>
          </cell>
          <cell r="G205">
            <v>0</v>
          </cell>
          <cell r="H205" t="str">
            <v>MD</v>
          </cell>
          <cell r="I205">
            <v>10</v>
          </cell>
          <cell r="J205">
            <v>0</v>
          </cell>
          <cell r="K205">
            <v>2</v>
          </cell>
          <cell r="L205">
            <v>0</v>
          </cell>
          <cell r="M205">
            <v>90</v>
          </cell>
          <cell r="N205">
            <v>900</v>
          </cell>
          <cell r="O205">
            <v>0</v>
          </cell>
          <cell r="P205">
            <v>0</v>
          </cell>
          <cell r="Q205">
            <v>1.0000000000000001E+230</v>
          </cell>
        </row>
        <row r="206">
          <cell r="A206">
            <v>204</v>
          </cell>
          <cell r="B206" t="str">
            <v>BA2</v>
          </cell>
          <cell r="C206" t="str">
            <v>**130647</v>
          </cell>
          <cell r="D206" t="str">
            <v>Bách Hóa Kim Ngân</v>
          </cell>
          <cell r="E206">
            <v>153</v>
          </cell>
          <cell r="F206" t="str">
            <v>Gò Xoài</v>
          </cell>
          <cell r="G206">
            <v>0</v>
          </cell>
          <cell r="H206" t="str">
            <v>SB</v>
          </cell>
          <cell r="I206">
            <v>10</v>
          </cell>
          <cell r="J206">
            <v>0</v>
          </cell>
          <cell r="K206">
            <v>0</v>
          </cell>
          <cell r="L206">
            <v>0</v>
          </cell>
          <cell r="M206">
            <v>80</v>
          </cell>
          <cell r="N206">
            <v>800</v>
          </cell>
          <cell r="O206">
            <v>0</v>
          </cell>
          <cell r="P206">
            <v>0</v>
          </cell>
          <cell r="Q206" t="str">
            <v>01F247</v>
          </cell>
        </row>
        <row r="207">
          <cell r="A207">
            <v>205</v>
          </cell>
          <cell r="B207" t="str">
            <v>BA2</v>
          </cell>
          <cell r="C207" t="str">
            <v>**130316</v>
          </cell>
          <cell r="D207" t="str">
            <v>Phở Ngọc - LVQ</v>
          </cell>
          <cell r="E207">
            <v>98</v>
          </cell>
          <cell r="F207" t="str">
            <v>Lê Văn Quới</v>
          </cell>
          <cell r="G207" t="str">
            <v>??</v>
          </cell>
          <cell r="H207" t="str">
            <v>SB</v>
          </cell>
          <cell r="I207">
            <v>10</v>
          </cell>
          <cell r="J207">
            <v>0</v>
          </cell>
          <cell r="K207">
            <v>1</v>
          </cell>
          <cell r="L207">
            <v>0</v>
          </cell>
          <cell r="M207">
            <v>80</v>
          </cell>
          <cell r="N207">
            <v>800</v>
          </cell>
          <cell r="O207">
            <v>0</v>
          </cell>
          <cell r="P207">
            <v>0</v>
          </cell>
          <cell r="Q207" t="str">
            <v>01G551</v>
          </cell>
        </row>
        <row r="208">
          <cell r="A208">
            <v>206</v>
          </cell>
          <cell r="B208" t="str">
            <v>BA2</v>
          </cell>
          <cell r="C208" t="str">
            <v>**130329</v>
          </cell>
          <cell r="D208" t="str">
            <v>Tiệm Điện Minh Tân - CF 71</v>
          </cell>
          <cell r="E208">
            <v>71</v>
          </cell>
          <cell r="F208" t="str">
            <v>Ao Đôi</v>
          </cell>
          <cell r="G208" t="str">
            <v>Bình Trị Đông A</v>
          </cell>
          <cell r="H208" t="str">
            <v>SB</v>
          </cell>
          <cell r="I208">
            <v>10</v>
          </cell>
          <cell r="J208">
            <v>0</v>
          </cell>
          <cell r="K208">
            <v>0</v>
          </cell>
          <cell r="L208">
            <v>0</v>
          </cell>
          <cell r="M208">
            <v>80</v>
          </cell>
          <cell r="N208">
            <v>800</v>
          </cell>
          <cell r="O208">
            <v>0</v>
          </cell>
          <cell r="P208">
            <v>0</v>
          </cell>
          <cell r="Q208" t="str">
            <v>01E552</v>
          </cell>
        </row>
        <row r="209">
          <cell r="A209">
            <v>207</v>
          </cell>
          <cell r="B209" t="str">
            <v>BA2</v>
          </cell>
          <cell r="C209" t="str">
            <v>**130760</v>
          </cell>
          <cell r="D209" t="str">
            <v>TH 1/4S</v>
          </cell>
          <cell r="E209" t="str">
            <v>1/4S</v>
          </cell>
          <cell r="F209" t="str">
            <v>Đường 18B</v>
          </cell>
          <cell r="G209">
            <v>0</v>
          </cell>
          <cell r="H209" t="str">
            <v>SB</v>
          </cell>
          <cell r="I209">
            <v>10</v>
          </cell>
          <cell r="J209">
            <v>0</v>
          </cell>
          <cell r="K209">
            <v>1</v>
          </cell>
          <cell r="L209">
            <v>0</v>
          </cell>
          <cell r="M209">
            <v>80</v>
          </cell>
          <cell r="N209">
            <v>800</v>
          </cell>
          <cell r="O209">
            <v>0</v>
          </cell>
          <cell r="P209">
            <v>0</v>
          </cell>
          <cell r="Q209" t="str">
            <v>01E448</v>
          </cell>
        </row>
        <row r="210">
          <cell r="A210">
            <v>208</v>
          </cell>
          <cell r="B210" t="str">
            <v>BA2</v>
          </cell>
          <cell r="C210" t="str">
            <v>**130339</v>
          </cell>
          <cell r="D210" t="str">
            <v>TH Anh Quân</v>
          </cell>
          <cell r="E210" t="str">
            <v>1A</v>
          </cell>
          <cell r="F210" t="str">
            <v>Ao Đôi</v>
          </cell>
          <cell r="G210">
            <v>0</v>
          </cell>
          <cell r="H210" t="str">
            <v>SB</v>
          </cell>
          <cell r="I210">
            <v>10</v>
          </cell>
          <cell r="J210">
            <v>0</v>
          </cell>
          <cell r="K210">
            <v>1</v>
          </cell>
          <cell r="L210">
            <v>0</v>
          </cell>
          <cell r="M210">
            <v>80</v>
          </cell>
          <cell r="N210">
            <v>800</v>
          </cell>
          <cell r="O210">
            <v>0</v>
          </cell>
          <cell r="P210">
            <v>0</v>
          </cell>
          <cell r="Q210" t="str">
            <v>01E552</v>
          </cell>
        </row>
        <row r="211">
          <cell r="A211">
            <v>209</v>
          </cell>
          <cell r="B211" t="str">
            <v>BA2</v>
          </cell>
          <cell r="C211" t="str">
            <v>**130973</v>
          </cell>
          <cell r="D211" t="str">
            <v>TH Mai Lan</v>
          </cell>
          <cell r="E211">
            <v>171</v>
          </cell>
          <cell r="F211" t="str">
            <v>Gò Xoài</v>
          </cell>
          <cell r="G211">
            <v>0</v>
          </cell>
          <cell r="H211" t="str">
            <v>SB</v>
          </cell>
          <cell r="I211">
            <v>10</v>
          </cell>
          <cell r="J211">
            <v>0</v>
          </cell>
          <cell r="K211">
            <v>0</v>
          </cell>
          <cell r="L211">
            <v>0</v>
          </cell>
          <cell r="M211">
            <v>80</v>
          </cell>
          <cell r="N211">
            <v>800</v>
          </cell>
          <cell r="O211">
            <v>0</v>
          </cell>
          <cell r="P211" t="str">
            <v>XX-NHO XIN LAI SDT MOI</v>
          </cell>
          <cell r="Q211" t="str">
            <v>01F245</v>
          </cell>
        </row>
        <row r="212">
          <cell r="A212">
            <v>210</v>
          </cell>
          <cell r="B212" t="str">
            <v>BA2</v>
          </cell>
          <cell r="C212" t="str">
            <v>**130365</v>
          </cell>
          <cell r="D212" t="str">
            <v>TH Ngọc Dung</v>
          </cell>
          <cell r="E212">
            <v>493</v>
          </cell>
          <cell r="F212" t="str">
            <v>Mã Lò</v>
          </cell>
          <cell r="G212">
            <v>0</v>
          </cell>
          <cell r="H212" t="str">
            <v>SB</v>
          </cell>
          <cell r="I212">
            <v>10</v>
          </cell>
          <cell r="J212">
            <v>0</v>
          </cell>
          <cell r="K212">
            <v>0</v>
          </cell>
          <cell r="L212">
            <v>0</v>
          </cell>
          <cell r="M212">
            <v>80</v>
          </cell>
          <cell r="N212">
            <v>800</v>
          </cell>
          <cell r="O212">
            <v>0</v>
          </cell>
          <cell r="P212">
            <v>0</v>
          </cell>
          <cell r="Q212" t="str">
            <v>01E550</v>
          </cell>
        </row>
        <row r="213">
          <cell r="A213">
            <v>211</v>
          </cell>
          <cell r="B213" t="str">
            <v>BA2</v>
          </cell>
          <cell r="C213" t="str">
            <v>**130830</v>
          </cell>
          <cell r="D213" t="str">
            <v>BB Đông Ba 16/1D - Nguyễn Ảnh Thủ</v>
          </cell>
          <cell r="E213" t="str">
            <v>16/1D</v>
          </cell>
          <cell r="F213" t="str">
            <v>Nguyễn Ảnh Thủ</v>
          </cell>
          <cell r="G213">
            <v>0</v>
          </cell>
          <cell r="H213" t="str">
            <v>SB</v>
          </cell>
          <cell r="I213">
            <v>20</v>
          </cell>
          <cell r="J213">
            <v>0</v>
          </cell>
          <cell r="K213">
            <v>0</v>
          </cell>
          <cell r="L213">
            <v>2</v>
          </cell>
          <cell r="M213">
            <v>80</v>
          </cell>
          <cell r="N213">
            <v>1.6</v>
          </cell>
          <cell r="O213" t="str">
            <v>THUAN</v>
          </cell>
          <cell r="P213" t="str">
            <v>HT BAN HANG</v>
          </cell>
          <cell r="Q213" t="str">
            <v>01E511, 02G159</v>
          </cell>
        </row>
        <row r="214">
          <cell r="A214">
            <v>212</v>
          </cell>
          <cell r="B214" t="str">
            <v>BA2</v>
          </cell>
          <cell r="C214" t="str">
            <v>**130195</v>
          </cell>
          <cell r="D214" t="str">
            <v>Bún Mắm Đệ Nhất</v>
          </cell>
          <cell r="E214" t="str">
            <v>41/6</v>
          </cell>
          <cell r="F214" t="str">
            <v>Phan Văn Hớn</v>
          </cell>
          <cell r="G214">
            <v>0</v>
          </cell>
          <cell r="H214" t="str">
            <v>SB</v>
          </cell>
          <cell r="I214">
            <v>10</v>
          </cell>
          <cell r="J214">
            <v>0</v>
          </cell>
          <cell r="K214">
            <v>1</v>
          </cell>
          <cell r="L214">
            <v>0</v>
          </cell>
          <cell r="M214">
            <v>80</v>
          </cell>
          <cell r="N214">
            <v>800</v>
          </cell>
          <cell r="O214">
            <v>0</v>
          </cell>
          <cell r="P214">
            <v>0</v>
          </cell>
          <cell r="Q214" t="str">
            <v>01F318</v>
          </cell>
        </row>
        <row r="215">
          <cell r="A215">
            <v>213</v>
          </cell>
          <cell r="B215" t="str">
            <v>BA2</v>
          </cell>
          <cell r="C215" t="str">
            <v>**130741</v>
          </cell>
          <cell r="D215" t="str">
            <v>CF Không Tên 62/2</v>
          </cell>
          <cell r="E215" t="str">
            <v>62/2</v>
          </cell>
          <cell r="F215" t="str">
            <v>Bùi Văn Thủ</v>
          </cell>
          <cell r="G215">
            <v>0</v>
          </cell>
          <cell r="H215" t="str">
            <v>SB</v>
          </cell>
          <cell r="I215">
            <v>10</v>
          </cell>
          <cell r="J215">
            <v>0</v>
          </cell>
          <cell r="K215">
            <v>0</v>
          </cell>
          <cell r="L215">
            <v>1</v>
          </cell>
          <cell r="M215">
            <v>80</v>
          </cell>
          <cell r="N215">
            <v>800</v>
          </cell>
          <cell r="O215" t="str">
            <v>THUAN</v>
          </cell>
          <cell r="P215" t="str">
            <v>HT BAN HANG</v>
          </cell>
          <cell r="Q215" t="str">
            <v>01E521</v>
          </cell>
        </row>
        <row r="216">
          <cell r="A216">
            <v>214</v>
          </cell>
          <cell r="B216" t="str">
            <v>BA2</v>
          </cell>
          <cell r="C216" t="str">
            <v>**130506</v>
          </cell>
          <cell r="D216" t="str">
            <v>CH Khánh Huyền - PVĐ</v>
          </cell>
          <cell r="E216" t="str">
            <v>32/6K</v>
          </cell>
          <cell r="F216" t="str">
            <v>Phan Văn Đối</v>
          </cell>
          <cell r="G216">
            <v>0</v>
          </cell>
          <cell r="H216" t="str">
            <v>SB</v>
          </cell>
          <cell r="I216">
            <v>10</v>
          </cell>
          <cell r="J216">
            <v>0</v>
          </cell>
          <cell r="K216">
            <v>0</v>
          </cell>
          <cell r="L216">
            <v>0</v>
          </cell>
          <cell r="M216">
            <v>80</v>
          </cell>
          <cell r="N216">
            <v>800</v>
          </cell>
          <cell r="O216">
            <v>0</v>
          </cell>
          <cell r="P216">
            <v>0</v>
          </cell>
          <cell r="Q216">
            <v>9.9999999999999997E+117</v>
          </cell>
        </row>
        <row r="217">
          <cell r="A217">
            <v>215</v>
          </cell>
          <cell r="B217" t="str">
            <v>BA2</v>
          </cell>
          <cell r="C217" t="str">
            <v>**130261</v>
          </cell>
          <cell r="D217" t="str">
            <v>Chợ Đầu Mối Nông Sản - CT Nga Sơn</v>
          </cell>
          <cell r="E217">
            <v>0</v>
          </cell>
          <cell r="F217" t="str">
            <v>Chợ Đầu Mối</v>
          </cell>
          <cell r="G217">
            <v>0</v>
          </cell>
          <cell r="H217" t="str">
            <v>SB</v>
          </cell>
          <cell r="I217">
            <v>10</v>
          </cell>
          <cell r="J217">
            <v>0</v>
          </cell>
          <cell r="K217">
            <v>0</v>
          </cell>
          <cell r="L217">
            <v>1</v>
          </cell>
          <cell r="M217">
            <v>80</v>
          </cell>
          <cell r="N217">
            <v>800</v>
          </cell>
          <cell r="O217" t="str">
            <v>THUAN</v>
          </cell>
          <cell r="P217" t="str">
            <v>HT BAN HANG</v>
          </cell>
          <cell r="Q217" t="str">
            <v>01E504, 02G251</v>
          </cell>
        </row>
        <row r="218">
          <cell r="A218">
            <v>216</v>
          </cell>
          <cell r="B218" t="str">
            <v>BA2</v>
          </cell>
          <cell r="C218" t="str">
            <v>**130264</v>
          </cell>
          <cell r="D218" t="str">
            <v>Gara Hai Tấn - XN Chị Thúy</v>
          </cell>
          <cell r="E218" t="str">
            <v>56/16C</v>
          </cell>
          <cell r="F218" t="str">
            <v>Quốc Lộ 1A</v>
          </cell>
          <cell r="G218">
            <v>0</v>
          </cell>
          <cell r="H218" t="str">
            <v>SB</v>
          </cell>
          <cell r="I218">
            <v>10</v>
          </cell>
          <cell r="J218">
            <v>0</v>
          </cell>
          <cell r="K218">
            <v>0</v>
          </cell>
          <cell r="L218">
            <v>0</v>
          </cell>
          <cell r="M218">
            <v>80</v>
          </cell>
          <cell r="N218">
            <v>800</v>
          </cell>
          <cell r="O218">
            <v>0</v>
          </cell>
          <cell r="P218">
            <v>0</v>
          </cell>
          <cell r="Q218" t="str">
            <v>01F122</v>
          </cell>
        </row>
        <row r="219">
          <cell r="A219">
            <v>217</v>
          </cell>
          <cell r="B219" t="str">
            <v>BA2</v>
          </cell>
          <cell r="C219" t="str">
            <v>**130276</v>
          </cell>
          <cell r="D219" t="str">
            <v>KCN Vĩnh Lộc - Cty Kềm Nghĩa - CT</v>
          </cell>
          <cell r="E219">
            <v>0</v>
          </cell>
          <cell r="F219" t="str">
            <v>Phan Văn Đối</v>
          </cell>
          <cell r="G219" t="str">
            <v>KCN Vĩnh Lộc</v>
          </cell>
          <cell r="H219" t="str">
            <v>SB</v>
          </cell>
          <cell r="I219">
            <v>10</v>
          </cell>
          <cell r="J219">
            <v>0</v>
          </cell>
          <cell r="K219">
            <v>1</v>
          </cell>
          <cell r="L219">
            <v>0</v>
          </cell>
          <cell r="M219">
            <v>80</v>
          </cell>
          <cell r="N219">
            <v>800</v>
          </cell>
          <cell r="O219">
            <v>0</v>
          </cell>
          <cell r="P219">
            <v>0</v>
          </cell>
          <cell r="Q219" t="str">
            <v>01E421</v>
          </cell>
        </row>
        <row r="220">
          <cell r="A220">
            <v>218</v>
          </cell>
          <cell r="B220" t="str">
            <v>BA2</v>
          </cell>
          <cell r="C220" t="str">
            <v>**130276</v>
          </cell>
          <cell r="D220" t="str">
            <v>KCN Vĩnh Lộc - Cty Kềm Nghĩa - CT</v>
          </cell>
          <cell r="E220">
            <v>0</v>
          </cell>
          <cell r="F220" t="str">
            <v>Phan Văn Đối</v>
          </cell>
          <cell r="G220" t="str">
            <v>KCN Vĩnh Lộc</v>
          </cell>
          <cell r="H220" t="str">
            <v>MD</v>
          </cell>
          <cell r="I220">
            <v>10</v>
          </cell>
          <cell r="J220">
            <v>0</v>
          </cell>
          <cell r="K220">
            <v>2</v>
          </cell>
          <cell r="L220">
            <v>0</v>
          </cell>
          <cell r="M220">
            <v>90</v>
          </cell>
          <cell r="N220">
            <v>900</v>
          </cell>
          <cell r="O220">
            <v>0</v>
          </cell>
          <cell r="P220">
            <v>0</v>
          </cell>
          <cell r="Q220" t="str">
            <v>01E421</v>
          </cell>
        </row>
        <row r="221">
          <cell r="A221">
            <v>219</v>
          </cell>
          <cell r="B221" t="str">
            <v>BA2</v>
          </cell>
          <cell r="C221" t="str">
            <v>**130278</v>
          </cell>
          <cell r="D221" t="str">
            <v>KCN Vĩnh Lộc - Cty Mì 3 Miền - XN Chị Thắm</v>
          </cell>
          <cell r="E221">
            <v>0</v>
          </cell>
          <cell r="F221" t="str">
            <v>KCN Vĩnh Lộc</v>
          </cell>
          <cell r="G221">
            <v>0</v>
          </cell>
          <cell r="H221" t="str">
            <v>SB</v>
          </cell>
          <cell r="I221">
            <v>10</v>
          </cell>
          <cell r="J221">
            <v>0</v>
          </cell>
          <cell r="K221">
            <v>0</v>
          </cell>
          <cell r="L221">
            <v>0</v>
          </cell>
          <cell r="M221">
            <v>80</v>
          </cell>
          <cell r="N221">
            <v>800</v>
          </cell>
          <cell r="O221">
            <v>0</v>
          </cell>
          <cell r="P221">
            <v>0</v>
          </cell>
          <cell r="Q221">
            <v>1E+220</v>
          </cell>
        </row>
        <row r="222">
          <cell r="A222">
            <v>220</v>
          </cell>
          <cell r="B222" t="str">
            <v>BA2</v>
          </cell>
          <cell r="C222" t="str">
            <v>**130287</v>
          </cell>
          <cell r="D222" t="str">
            <v>KCN Vĩnh Lộc - Cty Vạn Đức - XN Chị Nga</v>
          </cell>
          <cell r="E222">
            <v>0</v>
          </cell>
          <cell r="F222" t="str">
            <v>2F</v>
          </cell>
          <cell r="G222" t="str">
            <v>KCN Vĩnh Lôc</v>
          </cell>
          <cell r="H222" t="str">
            <v>SB</v>
          </cell>
          <cell r="I222">
            <v>20</v>
          </cell>
          <cell r="J222">
            <v>0</v>
          </cell>
          <cell r="K222">
            <v>2</v>
          </cell>
          <cell r="L222">
            <v>0</v>
          </cell>
          <cell r="M222">
            <v>80</v>
          </cell>
          <cell r="N222">
            <v>1.6</v>
          </cell>
          <cell r="O222">
            <v>0</v>
          </cell>
          <cell r="P222">
            <v>0</v>
          </cell>
          <cell r="Q222" t="str">
            <v>01D323</v>
          </cell>
        </row>
        <row r="223">
          <cell r="A223">
            <v>221</v>
          </cell>
          <cell r="B223" t="str">
            <v>BA2</v>
          </cell>
          <cell r="C223" t="str">
            <v>**130336</v>
          </cell>
          <cell r="D223" t="str">
            <v>TH 29/9</v>
          </cell>
          <cell r="E223">
            <v>43372</v>
          </cell>
          <cell r="F223" t="str">
            <v>Quốc Lộ 22</v>
          </cell>
          <cell r="G223">
            <v>0</v>
          </cell>
          <cell r="H223" t="str">
            <v>SB</v>
          </cell>
          <cell r="I223">
            <v>10</v>
          </cell>
          <cell r="J223">
            <v>0</v>
          </cell>
          <cell r="K223">
            <v>0</v>
          </cell>
          <cell r="L223">
            <v>0</v>
          </cell>
          <cell r="M223">
            <v>80</v>
          </cell>
          <cell r="N223">
            <v>800</v>
          </cell>
          <cell r="O223">
            <v>0</v>
          </cell>
          <cell r="P223">
            <v>0</v>
          </cell>
          <cell r="Q223" t="str">
            <v>01F306, 02G554</v>
          </cell>
        </row>
        <row r="224">
          <cell r="A224">
            <v>222</v>
          </cell>
          <cell r="B224" t="str">
            <v>BA2</v>
          </cell>
          <cell r="C224" t="str">
            <v>**130377</v>
          </cell>
          <cell r="D224" t="str">
            <v>TH Thanh Sang</v>
          </cell>
          <cell r="E224" t="str">
            <v>40/4</v>
          </cell>
          <cell r="F224" t="str">
            <v>Bà Điểm 8</v>
          </cell>
          <cell r="G224">
            <v>0</v>
          </cell>
          <cell r="H224" t="str">
            <v>SB</v>
          </cell>
          <cell r="I224">
            <v>10</v>
          </cell>
          <cell r="J224">
            <v>0</v>
          </cell>
          <cell r="K224">
            <v>0</v>
          </cell>
          <cell r="L224">
            <v>0</v>
          </cell>
          <cell r="M224">
            <v>80</v>
          </cell>
          <cell r="N224">
            <v>800</v>
          </cell>
          <cell r="O224">
            <v>0</v>
          </cell>
          <cell r="P224">
            <v>0</v>
          </cell>
          <cell r="Q224" t="str">
            <v>01F317</v>
          </cell>
        </row>
        <row r="225">
          <cell r="A225">
            <v>223</v>
          </cell>
          <cell r="B225" t="str">
            <v>BA2</v>
          </cell>
          <cell r="C225" t="str">
            <v>**131033</v>
          </cell>
          <cell r="D225" t="str">
            <v>TH Hoài Hoa - Võ Văn Vân</v>
          </cell>
          <cell r="E225">
            <v>46204</v>
          </cell>
          <cell r="F225" t="str">
            <v>Võ Văn Vân</v>
          </cell>
          <cell r="G225">
            <v>0</v>
          </cell>
          <cell r="H225" t="str">
            <v>SB</v>
          </cell>
          <cell r="I225">
            <v>10</v>
          </cell>
          <cell r="J225">
            <v>0</v>
          </cell>
          <cell r="K225">
            <v>0</v>
          </cell>
          <cell r="L225">
            <v>0</v>
          </cell>
          <cell r="M225">
            <v>80</v>
          </cell>
          <cell r="N225">
            <v>800</v>
          </cell>
          <cell r="O225">
            <v>0</v>
          </cell>
          <cell r="P225" t="str">
            <v>XX HUY TELE</v>
          </cell>
          <cell r="Q225" t="str">
            <v>01C330</v>
          </cell>
        </row>
        <row r="226">
          <cell r="A226">
            <v>224</v>
          </cell>
          <cell r="B226" t="str">
            <v>BA2</v>
          </cell>
          <cell r="C226" t="str">
            <v>**131033</v>
          </cell>
          <cell r="D226" t="str">
            <v>TH Hoài Hoa - Võ Văn Vân</v>
          </cell>
          <cell r="E226">
            <v>46204</v>
          </cell>
          <cell r="F226" t="str">
            <v>Võ Văn Vân</v>
          </cell>
          <cell r="G226">
            <v>0</v>
          </cell>
          <cell r="H226" t="str">
            <v>MD</v>
          </cell>
          <cell r="I226">
            <v>10</v>
          </cell>
          <cell r="J226">
            <v>0</v>
          </cell>
          <cell r="K226">
            <v>2</v>
          </cell>
          <cell r="L226">
            <v>0</v>
          </cell>
          <cell r="M226">
            <v>90</v>
          </cell>
          <cell r="N226">
            <v>900</v>
          </cell>
          <cell r="O226">
            <v>0</v>
          </cell>
          <cell r="P226" t="str">
            <v>XX HUY TELE</v>
          </cell>
          <cell r="Q226" t="str">
            <v>01C330</v>
          </cell>
        </row>
        <row r="227">
          <cell r="A227">
            <v>225</v>
          </cell>
          <cell r="B227" t="str">
            <v>BA2</v>
          </cell>
          <cell r="C227" t="str">
            <v>**130182</v>
          </cell>
          <cell r="D227" t="str">
            <v>BB 36</v>
          </cell>
          <cell r="E227">
            <v>36</v>
          </cell>
          <cell r="F227" t="str">
            <v>Quách Điêu</v>
          </cell>
          <cell r="G227">
            <v>0</v>
          </cell>
          <cell r="H227" t="str">
            <v>SB</v>
          </cell>
          <cell r="I227">
            <v>20</v>
          </cell>
          <cell r="J227">
            <v>0</v>
          </cell>
          <cell r="K227">
            <v>0</v>
          </cell>
          <cell r="L227">
            <v>0</v>
          </cell>
          <cell r="M227">
            <v>80</v>
          </cell>
          <cell r="N227">
            <v>1.6</v>
          </cell>
          <cell r="O227">
            <v>0</v>
          </cell>
          <cell r="P227">
            <v>0</v>
          </cell>
          <cell r="Q227" t="str">
            <v>01C128</v>
          </cell>
        </row>
        <row r="228">
          <cell r="A228">
            <v>226</v>
          </cell>
          <cell r="B228" t="str">
            <v>BA2</v>
          </cell>
          <cell r="C228" t="str">
            <v>**130185</v>
          </cell>
          <cell r="D228" t="str">
            <v>BB Đông Ba A3/2</v>
          </cell>
          <cell r="E228" t="str">
            <v>A3/2</v>
          </cell>
          <cell r="F228" t="str">
            <v>Hương Lô 80 ( gần cây xang Hoàng Phú)</v>
          </cell>
          <cell r="G228">
            <v>0</v>
          </cell>
          <cell r="H228" t="str">
            <v>SB</v>
          </cell>
          <cell r="I228">
            <v>20</v>
          </cell>
          <cell r="J228">
            <v>0</v>
          </cell>
          <cell r="K228">
            <v>0</v>
          </cell>
          <cell r="L228">
            <v>2</v>
          </cell>
          <cell r="M228">
            <v>80</v>
          </cell>
          <cell r="N228">
            <v>1.6</v>
          </cell>
          <cell r="O228" t="str">
            <v>THUAN</v>
          </cell>
          <cell r="P228" t="str">
            <v>HT BAN HANG</v>
          </cell>
          <cell r="Q228" t="str">
            <v>01B134</v>
          </cell>
        </row>
        <row r="229">
          <cell r="A229">
            <v>227</v>
          </cell>
          <cell r="B229" t="str">
            <v>BA2</v>
          </cell>
          <cell r="C229" t="str">
            <v>**130271</v>
          </cell>
          <cell r="D229" t="str">
            <v>KCN Vĩnh Lộc - CF Ngọc Trâm</v>
          </cell>
          <cell r="E229">
            <v>0</v>
          </cell>
          <cell r="F229" t="str">
            <v>Liên Ấp 56</v>
          </cell>
          <cell r="G229" t="str">
            <v>KCN Vĩnh Lộc</v>
          </cell>
          <cell r="H229" t="str">
            <v>SB</v>
          </cell>
          <cell r="I229">
            <v>20</v>
          </cell>
          <cell r="J229">
            <v>0</v>
          </cell>
          <cell r="K229">
            <v>0</v>
          </cell>
          <cell r="L229">
            <v>0</v>
          </cell>
          <cell r="M229">
            <v>80</v>
          </cell>
          <cell r="N229">
            <v>1.6</v>
          </cell>
          <cell r="O229">
            <v>0</v>
          </cell>
          <cell r="P229">
            <v>0</v>
          </cell>
          <cell r="Q229" t="str">
            <v>01D226</v>
          </cell>
        </row>
        <row r="230">
          <cell r="A230">
            <v>228</v>
          </cell>
          <cell r="B230" t="str">
            <v>BA2</v>
          </cell>
          <cell r="C230" t="str">
            <v>**130288</v>
          </cell>
          <cell r="D230" t="str">
            <v>KCN Vĩnh Lộc - Cty Vina Pack - XN Chị Thanh</v>
          </cell>
          <cell r="E230">
            <v>0</v>
          </cell>
          <cell r="F230" t="str">
            <v>ĐS 2 - KCN Vĩnh Lộc</v>
          </cell>
          <cell r="G230">
            <v>0</v>
          </cell>
          <cell r="H230" t="str">
            <v>SB</v>
          </cell>
          <cell r="I230">
            <v>10</v>
          </cell>
          <cell r="J230">
            <v>0</v>
          </cell>
          <cell r="K230">
            <v>0</v>
          </cell>
          <cell r="L230">
            <v>0</v>
          </cell>
          <cell r="M230">
            <v>80</v>
          </cell>
          <cell r="N230">
            <v>800</v>
          </cell>
          <cell r="O230">
            <v>0</v>
          </cell>
          <cell r="P230">
            <v>0</v>
          </cell>
          <cell r="Q230" t="str">
            <v>01D325</v>
          </cell>
        </row>
        <row r="231">
          <cell r="A231">
            <v>229</v>
          </cell>
          <cell r="B231" t="str">
            <v>BA2</v>
          </cell>
          <cell r="C231" t="str">
            <v>**130291</v>
          </cell>
          <cell r="D231" t="str">
            <v>KCN Vĩnh Lộc - Xí Nghiệp Thủy Sản Việt Nhật</v>
          </cell>
          <cell r="E231">
            <v>0</v>
          </cell>
          <cell r="F231" t="str">
            <v>2G</v>
          </cell>
          <cell r="G231" t="str">
            <v>KCN Vĩnh Lộc</v>
          </cell>
          <cell r="H231" t="str">
            <v>SB</v>
          </cell>
          <cell r="I231">
            <v>10</v>
          </cell>
          <cell r="J231">
            <v>0</v>
          </cell>
          <cell r="K231">
            <v>0</v>
          </cell>
          <cell r="L231">
            <v>0</v>
          </cell>
          <cell r="M231">
            <v>80</v>
          </cell>
          <cell r="N231">
            <v>800</v>
          </cell>
          <cell r="O231">
            <v>0</v>
          </cell>
          <cell r="P231">
            <v>0</v>
          </cell>
          <cell r="Q231" t="str">
            <v>01D322</v>
          </cell>
        </row>
        <row r="232">
          <cell r="A232">
            <v>230</v>
          </cell>
          <cell r="B232" t="str">
            <v>BA2</v>
          </cell>
          <cell r="C232" t="str">
            <v>**130291</v>
          </cell>
          <cell r="D232" t="str">
            <v>KCN Vĩnh Lộc - Xí Nghiệp Thủy Sản Việt Nhật</v>
          </cell>
          <cell r="E232">
            <v>0</v>
          </cell>
          <cell r="F232" t="str">
            <v>2G</v>
          </cell>
          <cell r="G232" t="str">
            <v>KCN Vĩnh Lộc</v>
          </cell>
          <cell r="H232" t="str">
            <v>MD</v>
          </cell>
          <cell r="I232">
            <v>10</v>
          </cell>
          <cell r="J232">
            <v>0</v>
          </cell>
          <cell r="K232">
            <v>2</v>
          </cell>
          <cell r="L232">
            <v>0</v>
          </cell>
          <cell r="M232">
            <v>90</v>
          </cell>
          <cell r="N232">
            <v>900</v>
          </cell>
          <cell r="O232">
            <v>0</v>
          </cell>
          <cell r="P232">
            <v>0</v>
          </cell>
          <cell r="Q232" t="str">
            <v>01D322</v>
          </cell>
        </row>
        <row r="233">
          <cell r="A233">
            <v>231</v>
          </cell>
          <cell r="B233" t="str">
            <v>BA2</v>
          </cell>
          <cell r="C233" t="str">
            <v>**130292</v>
          </cell>
          <cell r="D233" t="str">
            <v>KCN Vĩnh Lộc - XN Chị Châu</v>
          </cell>
          <cell r="E233">
            <v>0</v>
          </cell>
          <cell r="F233" t="str">
            <v>ĐS 2F - KCN Vĩnh Lộc</v>
          </cell>
          <cell r="G233">
            <v>0</v>
          </cell>
          <cell r="H233" t="str">
            <v>SB</v>
          </cell>
          <cell r="I233">
            <v>10</v>
          </cell>
          <cell r="J233">
            <v>0</v>
          </cell>
          <cell r="K233">
            <v>1</v>
          </cell>
          <cell r="L233">
            <v>0</v>
          </cell>
          <cell r="M233">
            <v>80</v>
          </cell>
          <cell r="N233">
            <v>800</v>
          </cell>
          <cell r="O233">
            <v>0</v>
          </cell>
          <cell r="P233">
            <v>0</v>
          </cell>
          <cell r="Q233" t="str">
            <v>01D324</v>
          </cell>
        </row>
        <row r="234">
          <cell r="A234">
            <v>232</v>
          </cell>
          <cell r="B234" t="str">
            <v>BA2</v>
          </cell>
          <cell r="C234" t="str">
            <v>**130309</v>
          </cell>
          <cell r="D234" t="str">
            <v>Phở Bò Nam Định - QĐ</v>
          </cell>
          <cell r="E234" t="str">
            <v>F12/18H</v>
          </cell>
          <cell r="F234" t="str">
            <v>Quách Điêu</v>
          </cell>
          <cell r="G234">
            <v>0</v>
          </cell>
          <cell r="H234" t="str">
            <v>SB</v>
          </cell>
          <cell r="I234">
            <v>10</v>
          </cell>
          <cell r="J234">
            <v>0</v>
          </cell>
          <cell r="K234">
            <v>0</v>
          </cell>
          <cell r="L234">
            <v>0</v>
          </cell>
          <cell r="M234">
            <v>80</v>
          </cell>
          <cell r="N234">
            <v>800</v>
          </cell>
          <cell r="O234">
            <v>0</v>
          </cell>
          <cell r="P234">
            <v>0</v>
          </cell>
          <cell r="Q234" t="str">
            <v>01C128</v>
          </cell>
        </row>
        <row r="235">
          <cell r="A235">
            <v>233</v>
          </cell>
          <cell r="B235" t="str">
            <v>BA2</v>
          </cell>
          <cell r="C235" t="str">
            <v>**130684</v>
          </cell>
          <cell r="D235" t="str">
            <v>Phở Linh 1998</v>
          </cell>
          <cell r="E235">
            <v>1998</v>
          </cell>
          <cell r="F235" t="str">
            <v>Vĩnh Lộc - Vĩnh Lộc A</v>
          </cell>
          <cell r="G235">
            <v>0</v>
          </cell>
          <cell r="H235" t="str">
            <v>SB</v>
          </cell>
          <cell r="I235">
            <v>10</v>
          </cell>
          <cell r="J235">
            <v>0</v>
          </cell>
          <cell r="K235">
            <v>0</v>
          </cell>
          <cell r="L235">
            <v>0</v>
          </cell>
          <cell r="M235">
            <v>80</v>
          </cell>
          <cell r="N235">
            <v>800</v>
          </cell>
          <cell r="O235">
            <v>0</v>
          </cell>
          <cell r="P235">
            <v>0</v>
          </cell>
          <cell r="Q235" t="str">
            <v>01B232</v>
          </cell>
        </row>
        <row r="236">
          <cell r="A236">
            <v>234</v>
          </cell>
          <cell r="B236" t="str">
            <v>BA2</v>
          </cell>
          <cell r="C236" t="str">
            <v>**130528</v>
          </cell>
          <cell r="D236" t="str">
            <v>TH Kim Phúc</v>
          </cell>
          <cell r="E236" t="str">
            <v>F3/1/K1</v>
          </cell>
          <cell r="F236" t="str">
            <v>Liên Ấp 2 - 6</v>
          </cell>
          <cell r="G236">
            <v>0</v>
          </cell>
          <cell r="H236" t="str">
            <v>SB</v>
          </cell>
          <cell r="I236">
            <v>20</v>
          </cell>
          <cell r="J236">
            <v>0</v>
          </cell>
          <cell r="K236">
            <v>0</v>
          </cell>
          <cell r="L236">
            <v>0</v>
          </cell>
          <cell r="M236">
            <v>80</v>
          </cell>
          <cell r="N236">
            <v>1.6</v>
          </cell>
          <cell r="O236">
            <v>0</v>
          </cell>
          <cell r="P236">
            <v>0</v>
          </cell>
          <cell r="Q236" t="str">
            <v>01B427</v>
          </cell>
        </row>
        <row r="237">
          <cell r="A237">
            <v>235</v>
          </cell>
          <cell r="B237" t="str">
            <v>BA2</v>
          </cell>
          <cell r="C237" t="str">
            <v>**130865</v>
          </cell>
          <cell r="D237" t="str">
            <v>TH Mẹ Và Bé - Hương Lộ 80</v>
          </cell>
          <cell r="E237">
            <v>1712</v>
          </cell>
          <cell r="F237" t="str">
            <v>Hương Lộ 80</v>
          </cell>
          <cell r="G237">
            <v>0</v>
          </cell>
          <cell r="H237" t="str">
            <v>SB</v>
          </cell>
          <cell r="I237">
            <v>10</v>
          </cell>
          <cell r="J237">
            <v>0</v>
          </cell>
          <cell r="K237">
            <v>0</v>
          </cell>
          <cell r="L237">
            <v>0</v>
          </cell>
          <cell r="M237">
            <v>80</v>
          </cell>
          <cell r="N237">
            <v>800</v>
          </cell>
          <cell r="O237">
            <v>0</v>
          </cell>
          <cell r="P237">
            <v>0</v>
          </cell>
          <cell r="Q237" t="str">
            <v>01A536</v>
          </cell>
        </row>
        <row r="238">
          <cell r="A238">
            <v>236</v>
          </cell>
          <cell r="B238" t="str">
            <v>BA2</v>
          </cell>
          <cell r="C238" t="str">
            <v>**130752</v>
          </cell>
          <cell r="D238" t="str">
            <v>TH Thanh Vân</v>
          </cell>
          <cell r="E238">
            <v>0</v>
          </cell>
          <cell r="F238" t="str">
            <v>Liên Ấp 2-6</v>
          </cell>
          <cell r="G238">
            <v>0</v>
          </cell>
          <cell r="H238" t="str">
            <v>SB</v>
          </cell>
          <cell r="I238">
            <v>10</v>
          </cell>
          <cell r="J238">
            <v>0</v>
          </cell>
          <cell r="K238">
            <v>0</v>
          </cell>
          <cell r="L238">
            <v>1</v>
          </cell>
          <cell r="M238">
            <v>80</v>
          </cell>
          <cell r="N238">
            <v>800</v>
          </cell>
          <cell r="O238" t="str">
            <v>THUAN</v>
          </cell>
          <cell r="P238" t="str">
            <v>XMR-HT BAN HANG</v>
          </cell>
          <cell r="Q238" t="str">
            <v>01B127</v>
          </cell>
        </row>
        <row r="239">
          <cell r="A239">
            <v>237</v>
          </cell>
          <cell r="B239" t="str">
            <v>BA2</v>
          </cell>
          <cell r="C239" t="str">
            <v>**130640</v>
          </cell>
          <cell r="D239" t="str">
            <v>TH Trà My - VL</v>
          </cell>
          <cell r="E239" t="str">
            <v>F1/15</v>
          </cell>
          <cell r="F239" t="str">
            <v>Vĩnh Lộc</v>
          </cell>
          <cell r="G239">
            <v>0</v>
          </cell>
          <cell r="H239" t="str">
            <v>SB</v>
          </cell>
          <cell r="I239">
            <v>30</v>
          </cell>
          <cell r="J239">
            <v>0</v>
          </cell>
          <cell r="K239">
            <v>3</v>
          </cell>
          <cell r="L239">
            <v>0</v>
          </cell>
          <cell r="M239">
            <v>80</v>
          </cell>
          <cell r="N239">
            <v>2.4</v>
          </cell>
          <cell r="O239">
            <v>0</v>
          </cell>
          <cell r="P239">
            <v>0</v>
          </cell>
          <cell r="Q239" t="str">
            <v>01B531</v>
          </cell>
        </row>
        <row r="240">
          <cell r="A240">
            <v>238</v>
          </cell>
          <cell r="B240" t="str">
            <v>BA2</v>
          </cell>
          <cell r="C240" t="str">
            <v>**130997</v>
          </cell>
          <cell r="D240" t="str">
            <v>Phở Hà Nội 36/5B - Phan Văn Hớn</v>
          </cell>
          <cell r="E240" t="str">
            <v>36/5B</v>
          </cell>
          <cell r="F240" t="str">
            <v>Phan Văn Hớn</v>
          </cell>
          <cell r="G240">
            <v>0</v>
          </cell>
          <cell r="H240" t="str">
            <v>SB</v>
          </cell>
          <cell r="I240">
            <v>10</v>
          </cell>
          <cell r="J240">
            <v>0</v>
          </cell>
          <cell r="K240">
            <v>0</v>
          </cell>
          <cell r="L240">
            <v>0</v>
          </cell>
          <cell r="M240">
            <v>80</v>
          </cell>
          <cell r="N240">
            <v>800</v>
          </cell>
          <cell r="O240">
            <v>0</v>
          </cell>
          <cell r="P240">
            <v>0</v>
          </cell>
          <cell r="Q240" t="str">
            <v>01D109, 02E356</v>
          </cell>
        </row>
        <row r="241">
          <cell r="A241">
            <v>239</v>
          </cell>
          <cell r="B241" t="str">
            <v>BA2</v>
          </cell>
          <cell r="C241" t="str">
            <v>**130383</v>
          </cell>
          <cell r="D241" t="str">
            <v>TH Trúc Phương</v>
          </cell>
          <cell r="E241">
            <v>113</v>
          </cell>
          <cell r="F241" t="str">
            <v>Ao Đôi</v>
          </cell>
          <cell r="G241" t="str">
            <v>Bình Trị Đông A</v>
          </cell>
          <cell r="H241" t="str">
            <v>SB</v>
          </cell>
          <cell r="I241">
            <v>10</v>
          </cell>
          <cell r="J241">
            <v>0</v>
          </cell>
          <cell r="K241">
            <v>0</v>
          </cell>
          <cell r="L241">
            <v>0</v>
          </cell>
          <cell r="M241">
            <v>80</v>
          </cell>
          <cell r="N241">
            <v>800</v>
          </cell>
          <cell r="O241">
            <v>0</v>
          </cell>
          <cell r="P241">
            <v>0</v>
          </cell>
          <cell r="Q241" t="str">
            <v>01E552</v>
          </cell>
        </row>
        <row r="242">
          <cell r="A242">
            <v>240</v>
          </cell>
          <cell r="B242" t="str">
            <v>BA2</v>
          </cell>
          <cell r="C242" t="str">
            <v>**130326</v>
          </cell>
          <cell r="D242" t="str">
            <v>Sân Banh Thanh Thảo</v>
          </cell>
          <cell r="E242" t="str">
            <v>C3/38</v>
          </cell>
          <cell r="F242" t="str">
            <v>Đường Liên ấp 123</v>
          </cell>
          <cell r="G242" t="str">
            <v>Xã Vĩnh Lộc B</v>
          </cell>
          <cell r="H242" t="str">
            <v>SB</v>
          </cell>
          <cell r="I242">
            <v>20</v>
          </cell>
          <cell r="J242">
            <v>0</v>
          </cell>
          <cell r="K242">
            <v>2</v>
          </cell>
          <cell r="L242">
            <v>0</v>
          </cell>
          <cell r="M242">
            <v>80</v>
          </cell>
          <cell r="N242">
            <v>1.6</v>
          </cell>
          <cell r="O242">
            <v>0</v>
          </cell>
          <cell r="P242" t="str">
            <v>HUY TELE</v>
          </cell>
          <cell r="Q242" t="str">
            <v>01C341</v>
          </cell>
        </row>
        <row r="243">
          <cell r="A243">
            <v>241</v>
          </cell>
          <cell r="B243" t="str">
            <v>BA1</v>
          </cell>
          <cell r="C243" t="str">
            <v>**130065</v>
          </cell>
          <cell r="D243" t="str">
            <v>DL Bia Tài Phát</v>
          </cell>
          <cell r="E243">
            <v>18</v>
          </cell>
          <cell r="F243" t="str">
            <v>Trương Phước Phan</v>
          </cell>
          <cell r="G243">
            <v>0</v>
          </cell>
          <cell r="H243" t="str">
            <v>SB</v>
          </cell>
          <cell r="I243">
            <v>10</v>
          </cell>
          <cell r="J243">
            <v>0</v>
          </cell>
          <cell r="K243">
            <v>0</v>
          </cell>
          <cell r="L243">
            <v>0</v>
          </cell>
          <cell r="M243">
            <v>80</v>
          </cell>
          <cell r="N243">
            <v>800</v>
          </cell>
          <cell r="O243">
            <v>0</v>
          </cell>
          <cell r="P243">
            <v>0</v>
          </cell>
          <cell r="Q243" t="str">
            <v>01G252</v>
          </cell>
        </row>
        <row r="244">
          <cell r="A244">
            <v>242</v>
          </cell>
          <cell r="B244">
            <v>3</v>
          </cell>
          <cell r="C244" t="str">
            <v>**030062</v>
          </cell>
          <cell r="D244" t="str">
            <v>Ga SG - CH Bách Hóa Tổng Hợp</v>
          </cell>
          <cell r="E244">
            <v>1</v>
          </cell>
          <cell r="F244" t="str">
            <v>Nguyễn Thông</v>
          </cell>
          <cell r="G244">
            <v>9</v>
          </cell>
          <cell r="H244" t="str">
            <v>SB</v>
          </cell>
          <cell r="I244">
            <v>10</v>
          </cell>
          <cell r="J244">
            <v>0</v>
          </cell>
          <cell r="K244">
            <v>1</v>
          </cell>
          <cell r="L244">
            <v>0</v>
          </cell>
          <cell r="M244">
            <v>80</v>
          </cell>
          <cell r="N244">
            <v>800</v>
          </cell>
          <cell r="O244">
            <v>0</v>
          </cell>
          <cell r="P244">
            <v>0</v>
          </cell>
          <cell r="Q244" t="str">
            <v>01N347</v>
          </cell>
        </row>
        <row r="245">
          <cell r="A245">
            <v>243</v>
          </cell>
          <cell r="B245">
            <v>3</v>
          </cell>
          <cell r="C245" t="str">
            <v>**030072</v>
          </cell>
          <cell r="D245" t="str">
            <v>Nhà Văn Hóa Phụ Nữ</v>
          </cell>
          <cell r="E245" t="str">
            <v>192-194</v>
          </cell>
          <cell r="F245" t="str">
            <v>Lý Chính Thắng</v>
          </cell>
          <cell r="G245">
            <v>0</v>
          </cell>
          <cell r="H245" t="str">
            <v>SB</v>
          </cell>
          <cell r="I245">
            <v>30</v>
          </cell>
          <cell r="J245">
            <v>0</v>
          </cell>
          <cell r="K245">
            <v>0</v>
          </cell>
          <cell r="L245">
            <v>0</v>
          </cell>
          <cell r="M245">
            <v>80</v>
          </cell>
          <cell r="N245">
            <v>2.4</v>
          </cell>
          <cell r="O245">
            <v>0</v>
          </cell>
          <cell r="P245">
            <v>0</v>
          </cell>
          <cell r="Q245" t="str">
            <v>01P146</v>
          </cell>
        </row>
        <row r="246">
          <cell r="A246">
            <v>244</v>
          </cell>
          <cell r="B246">
            <v>3</v>
          </cell>
          <cell r="C246" t="str">
            <v>**030241</v>
          </cell>
          <cell r="D246" t="str">
            <v>Phở Anh</v>
          </cell>
          <cell r="E246">
            <v>8</v>
          </cell>
          <cell r="F246" t="str">
            <v>Kỳ Đồng</v>
          </cell>
          <cell r="G246">
            <v>0</v>
          </cell>
          <cell r="H246" t="str">
            <v>SB</v>
          </cell>
          <cell r="I246">
            <v>10</v>
          </cell>
          <cell r="J246">
            <v>0</v>
          </cell>
          <cell r="K246">
            <v>0</v>
          </cell>
          <cell r="L246">
            <v>0</v>
          </cell>
          <cell r="M246">
            <v>80</v>
          </cell>
          <cell r="N246">
            <v>800</v>
          </cell>
          <cell r="O246">
            <v>0</v>
          </cell>
          <cell r="P246">
            <v>0</v>
          </cell>
          <cell r="Q246" t="str">
            <v>01N546</v>
          </cell>
        </row>
        <row r="247">
          <cell r="A247">
            <v>245</v>
          </cell>
          <cell r="B247">
            <v>3</v>
          </cell>
          <cell r="C247" t="str">
            <v>**030080</v>
          </cell>
          <cell r="D247" t="str">
            <v>Phở Miến Gà Kỳ Đồng</v>
          </cell>
          <cell r="E247" t="str">
            <v>14/5 BIS</v>
          </cell>
          <cell r="F247" t="str">
            <v>Bis Kỳ Đồng</v>
          </cell>
          <cell r="G247">
            <v>9</v>
          </cell>
          <cell r="H247" t="str">
            <v>SB</v>
          </cell>
          <cell r="I247">
            <v>10</v>
          </cell>
          <cell r="J247">
            <v>0</v>
          </cell>
          <cell r="K247">
            <v>0</v>
          </cell>
          <cell r="L247">
            <v>0</v>
          </cell>
          <cell r="M247">
            <v>80</v>
          </cell>
          <cell r="N247">
            <v>800</v>
          </cell>
          <cell r="O247">
            <v>0</v>
          </cell>
          <cell r="P247">
            <v>0</v>
          </cell>
          <cell r="Q247" t="str">
            <v>01N546</v>
          </cell>
        </row>
        <row r="248">
          <cell r="A248">
            <v>246</v>
          </cell>
          <cell r="B248">
            <v>3</v>
          </cell>
          <cell r="C248" t="str">
            <v>**030084</v>
          </cell>
          <cell r="D248" t="str">
            <v>QA Bà Dạng</v>
          </cell>
          <cell r="E248" t="str">
            <v>59 Bis</v>
          </cell>
          <cell r="F248" t="str">
            <v>Nguyễn Thông</v>
          </cell>
          <cell r="G248">
            <v>0</v>
          </cell>
          <cell r="H248" t="str">
            <v>SB</v>
          </cell>
          <cell r="I248">
            <v>10</v>
          </cell>
          <cell r="J248">
            <v>0</v>
          </cell>
          <cell r="K248">
            <v>0</v>
          </cell>
          <cell r="L248">
            <v>0</v>
          </cell>
          <cell r="M248">
            <v>80</v>
          </cell>
          <cell r="N248">
            <v>800</v>
          </cell>
          <cell r="O248">
            <v>0</v>
          </cell>
          <cell r="P248">
            <v>0</v>
          </cell>
          <cell r="Q248" t="str">
            <v>01N448</v>
          </cell>
        </row>
        <row r="249">
          <cell r="A249">
            <v>247</v>
          </cell>
          <cell r="B249">
            <v>3</v>
          </cell>
          <cell r="C249" t="str">
            <v>**030248</v>
          </cell>
          <cell r="D249" t="str">
            <v>TH Mỹ Lộc</v>
          </cell>
          <cell r="E249" t="str">
            <v>1A</v>
          </cell>
          <cell r="F249" t="str">
            <v>Nguyễn Thông</v>
          </cell>
          <cell r="G249">
            <v>0</v>
          </cell>
          <cell r="H249" t="str">
            <v>SB</v>
          </cell>
          <cell r="I249">
            <v>20</v>
          </cell>
          <cell r="J249">
            <v>0</v>
          </cell>
          <cell r="K249">
            <v>0</v>
          </cell>
          <cell r="L249">
            <v>0</v>
          </cell>
          <cell r="M249">
            <v>80</v>
          </cell>
          <cell r="N249">
            <v>1.6</v>
          </cell>
          <cell r="O249">
            <v>0</v>
          </cell>
          <cell r="P249">
            <v>0</v>
          </cell>
          <cell r="Q249" t="str">
            <v>01N347</v>
          </cell>
        </row>
        <row r="250">
          <cell r="A250">
            <v>248</v>
          </cell>
          <cell r="B250">
            <v>3</v>
          </cell>
          <cell r="C250" t="str">
            <v>**030029</v>
          </cell>
          <cell r="D250" t="str">
            <v>CF 39</v>
          </cell>
          <cell r="E250">
            <v>39</v>
          </cell>
          <cell r="F250" t="str">
            <v>Lê Quý Đôn</v>
          </cell>
          <cell r="G250">
            <v>0</v>
          </cell>
          <cell r="H250" t="str">
            <v>SB</v>
          </cell>
          <cell r="I250">
            <v>10</v>
          </cell>
          <cell r="J250">
            <v>0</v>
          </cell>
          <cell r="K250">
            <v>0</v>
          </cell>
          <cell r="L250">
            <v>0</v>
          </cell>
          <cell r="M250">
            <v>80</v>
          </cell>
          <cell r="N250">
            <v>800</v>
          </cell>
          <cell r="O250">
            <v>0</v>
          </cell>
          <cell r="P250">
            <v>0</v>
          </cell>
          <cell r="Q250" t="str">
            <v>01P447</v>
          </cell>
        </row>
        <row r="251">
          <cell r="A251">
            <v>249</v>
          </cell>
          <cell r="B251">
            <v>3</v>
          </cell>
          <cell r="C251" t="str">
            <v>**030161</v>
          </cell>
          <cell r="D251" t="str">
            <v>XN 257 - ĐBP</v>
          </cell>
          <cell r="E251">
            <v>257</v>
          </cell>
          <cell r="F251" t="str">
            <v>Điện Biên Phủ</v>
          </cell>
          <cell r="G251">
            <v>0</v>
          </cell>
          <cell r="H251" t="str">
            <v>SB</v>
          </cell>
          <cell r="I251">
            <v>15</v>
          </cell>
          <cell r="J251">
            <v>0</v>
          </cell>
          <cell r="K251">
            <v>1</v>
          </cell>
          <cell r="L251">
            <v>0</v>
          </cell>
          <cell r="M251">
            <v>80</v>
          </cell>
          <cell r="N251">
            <v>1.2</v>
          </cell>
          <cell r="O251">
            <v>0</v>
          </cell>
          <cell r="P251" t="str">
            <v>giao trc 8h30 k dc giao tre</v>
          </cell>
          <cell r="Q251" t="str">
            <v>01P447</v>
          </cell>
        </row>
        <row r="252">
          <cell r="A252">
            <v>250</v>
          </cell>
          <cell r="B252">
            <v>3</v>
          </cell>
          <cell r="C252" t="str">
            <v>**030027</v>
          </cell>
          <cell r="D252" t="str">
            <v>CF 330 - VVT</v>
          </cell>
          <cell r="E252">
            <v>330</v>
          </cell>
          <cell r="F252" t="str">
            <v>Võ Văn Tần</v>
          </cell>
          <cell r="G252">
            <v>0</v>
          </cell>
          <cell r="H252" t="str">
            <v>SB</v>
          </cell>
          <cell r="I252">
            <v>10</v>
          </cell>
          <cell r="J252">
            <v>0</v>
          </cell>
          <cell r="K252">
            <v>0</v>
          </cell>
          <cell r="L252">
            <v>0</v>
          </cell>
          <cell r="M252">
            <v>80</v>
          </cell>
          <cell r="N252">
            <v>800</v>
          </cell>
          <cell r="O252">
            <v>0</v>
          </cell>
          <cell r="P252">
            <v>0</v>
          </cell>
          <cell r="Q252" t="str">
            <v>01P253</v>
          </cell>
        </row>
        <row r="253">
          <cell r="A253">
            <v>251</v>
          </cell>
          <cell r="B253">
            <v>3</v>
          </cell>
          <cell r="C253" t="str">
            <v>**030027</v>
          </cell>
          <cell r="D253" t="str">
            <v>CF 330 - VVT</v>
          </cell>
          <cell r="E253">
            <v>330</v>
          </cell>
          <cell r="F253" t="str">
            <v>Võ Văn Tần</v>
          </cell>
          <cell r="G253">
            <v>0</v>
          </cell>
          <cell r="H253" t="str">
            <v>MD</v>
          </cell>
          <cell r="I253">
            <v>10</v>
          </cell>
          <cell r="J253">
            <v>0</v>
          </cell>
          <cell r="K253">
            <v>2</v>
          </cell>
          <cell r="L253">
            <v>0</v>
          </cell>
          <cell r="M253">
            <v>90</v>
          </cell>
          <cell r="N253">
            <v>900</v>
          </cell>
          <cell r="O253">
            <v>0</v>
          </cell>
          <cell r="P253">
            <v>0</v>
          </cell>
          <cell r="Q253" t="str">
            <v>01P253</v>
          </cell>
        </row>
        <row r="254">
          <cell r="A254">
            <v>252</v>
          </cell>
          <cell r="B254">
            <v>3</v>
          </cell>
          <cell r="C254" t="str">
            <v>**030165</v>
          </cell>
          <cell r="D254" t="str">
            <v>XN 340 - ĐBP</v>
          </cell>
          <cell r="E254">
            <v>340</v>
          </cell>
          <cell r="F254" t="str">
            <v>Điện Biên Phủ</v>
          </cell>
          <cell r="G254">
            <v>0</v>
          </cell>
          <cell r="H254" t="str">
            <v>SB</v>
          </cell>
          <cell r="I254">
            <v>10</v>
          </cell>
          <cell r="J254">
            <v>0</v>
          </cell>
          <cell r="K254">
            <v>0</v>
          </cell>
          <cell r="L254">
            <v>0</v>
          </cell>
          <cell r="M254">
            <v>80</v>
          </cell>
          <cell r="N254">
            <v>800</v>
          </cell>
          <cell r="O254">
            <v>0</v>
          </cell>
          <cell r="P254">
            <v>0</v>
          </cell>
          <cell r="Q254" t="str">
            <v>01P150</v>
          </cell>
        </row>
        <row r="255">
          <cell r="A255">
            <v>253</v>
          </cell>
          <cell r="B255">
            <v>3</v>
          </cell>
          <cell r="C255" t="str">
            <v>**030286</v>
          </cell>
          <cell r="D255" t="str">
            <v>TH 195/19/2 - Lê Văn Sỹ</v>
          </cell>
          <cell r="E255" t="str">
            <v>195/19/2</v>
          </cell>
          <cell r="F255" t="str">
            <v>Lê Văn Sỹ</v>
          </cell>
          <cell r="G255">
            <v>0</v>
          </cell>
          <cell r="H255" t="str">
            <v>SB</v>
          </cell>
          <cell r="I255">
            <v>10</v>
          </cell>
          <cell r="J255">
            <v>0</v>
          </cell>
          <cell r="K255">
            <v>0</v>
          </cell>
          <cell r="L255">
            <v>0</v>
          </cell>
          <cell r="M255">
            <v>80</v>
          </cell>
          <cell r="N255">
            <v>800</v>
          </cell>
          <cell r="O255">
            <v>0</v>
          </cell>
          <cell r="P255">
            <v>0</v>
          </cell>
          <cell r="Q255" t="str">
            <v>01N445</v>
          </cell>
        </row>
        <row r="256">
          <cell r="A256">
            <v>254</v>
          </cell>
          <cell r="B256">
            <v>3</v>
          </cell>
          <cell r="C256" t="str">
            <v>**030286</v>
          </cell>
          <cell r="D256" t="str">
            <v>TH 195/19/2 - Lê Văn Sỹ</v>
          </cell>
          <cell r="E256" t="str">
            <v>195/19/2</v>
          </cell>
          <cell r="F256" t="str">
            <v>Lê Văn Sỹ</v>
          </cell>
          <cell r="G256">
            <v>0</v>
          </cell>
          <cell r="H256" t="str">
            <v>MD</v>
          </cell>
          <cell r="I256">
            <v>10</v>
          </cell>
          <cell r="J256">
            <v>0</v>
          </cell>
          <cell r="K256">
            <v>2</v>
          </cell>
          <cell r="L256">
            <v>0</v>
          </cell>
          <cell r="M256">
            <v>90</v>
          </cell>
          <cell r="N256">
            <v>900</v>
          </cell>
          <cell r="O256">
            <v>0</v>
          </cell>
          <cell r="P256">
            <v>0</v>
          </cell>
          <cell r="Q256" t="str">
            <v>01N445</v>
          </cell>
        </row>
        <row r="257">
          <cell r="A257">
            <v>255</v>
          </cell>
          <cell r="B257">
            <v>3</v>
          </cell>
          <cell r="C257" t="str">
            <v>**030079</v>
          </cell>
          <cell r="D257" t="str">
            <v>Phở Lệ</v>
          </cell>
          <cell r="E257" t="str">
            <v>303-305</v>
          </cell>
          <cell r="F257" t="str">
            <v>Võ Văn Tần</v>
          </cell>
          <cell r="G257">
            <v>5</v>
          </cell>
          <cell r="H257" t="str">
            <v>SB</v>
          </cell>
          <cell r="I257">
            <v>10</v>
          </cell>
          <cell r="J257">
            <v>0</v>
          </cell>
          <cell r="K257">
            <v>0</v>
          </cell>
          <cell r="L257">
            <v>0</v>
          </cell>
          <cell r="M257">
            <v>80</v>
          </cell>
          <cell r="N257">
            <v>800</v>
          </cell>
          <cell r="O257">
            <v>0</v>
          </cell>
          <cell r="P257">
            <v>0</v>
          </cell>
          <cell r="Q257" t="str">
            <v>01N556</v>
          </cell>
        </row>
        <row r="258">
          <cell r="A258">
            <v>256</v>
          </cell>
          <cell r="B258">
            <v>3</v>
          </cell>
          <cell r="C258" t="str">
            <v>**030079</v>
          </cell>
          <cell r="D258" t="str">
            <v>Phở Lệ</v>
          </cell>
          <cell r="E258" t="str">
            <v>303-305</v>
          </cell>
          <cell r="F258" t="str">
            <v>Võ Văn Tần</v>
          </cell>
          <cell r="G258">
            <v>5</v>
          </cell>
          <cell r="H258" t="str">
            <v>MD</v>
          </cell>
          <cell r="I258">
            <v>10</v>
          </cell>
          <cell r="J258">
            <v>0</v>
          </cell>
          <cell r="K258">
            <v>2</v>
          </cell>
          <cell r="L258">
            <v>0</v>
          </cell>
          <cell r="M258">
            <v>90</v>
          </cell>
          <cell r="N258">
            <v>900</v>
          </cell>
          <cell r="O258">
            <v>0</v>
          </cell>
          <cell r="P258">
            <v>0</v>
          </cell>
          <cell r="Q258" t="str">
            <v>01N556</v>
          </cell>
        </row>
        <row r="259">
          <cell r="A259">
            <v>257</v>
          </cell>
          <cell r="B259">
            <v>3</v>
          </cell>
          <cell r="C259" t="str">
            <v>**030304</v>
          </cell>
          <cell r="D259" t="str">
            <v>ĐL Bia Số 2 - Bàn Cờ</v>
          </cell>
          <cell r="E259" t="str">
            <v>2BIS</v>
          </cell>
          <cell r="F259" t="str">
            <v>Bàn Cờ</v>
          </cell>
          <cell r="G259">
            <v>0</v>
          </cell>
          <cell r="H259" t="str">
            <v>SB</v>
          </cell>
          <cell r="I259">
            <v>20</v>
          </cell>
          <cell r="J259">
            <v>0</v>
          </cell>
          <cell r="K259">
            <v>2</v>
          </cell>
          <cell r="L259">
            <v>0</v>
          </cell>
          <cell r="M259">
            <v>80</v>
          </cell>
          <cell r="N259">
            <v>1.6</v>
          </cell>
          <cell r="O259">
            <v>0</v>
          </cell>
          <cell r="P259">
            <v>0</v>
          </cell>
          <cell r="Q259" t="str">
            <v>01N454</v>
          </cell>
        </row>
        <row r="260">
          <cell r="A260">
            <v>258</v>
          </cell>
          <cell r="B260" t="str">
            <v>BT</v>
          </cell>
          <cell r="C260" t="str">
            <v>**140131</v>
          </cell>
          <cell r="D260" t="str">
            <v>Chay An Duyên</v>
          </cell>
          <cell r="E260" t="str">
            <v>482C</v>
          </cell>
          <cell r="F260" t="str">
            <v>Lê Quang Định</v>
          </cell>
          <cell r="G260">
            <v>0</v>
          </cell>
          <cell r="H260" t="str">
            <v>SB</v>
          </cell>
          <cell r="I260">
            <v>10</v>
          </cell>
          <cell r="J260">
            <v>0</v>
          </cell>
          <cell r="K260">
            <v>1</v>
          </cell>
          <cell r="L260">
            <v>0</v>
          </cell>
          <cell r="M260">
            <v>80</v>
          </cell>
          <cell r="N260">
            <v>800</v>
          </cell>
          <cell r="O260">
            <v>0</v>
          </cell>
          <cell r="P260">
            <v>0</v>
          </cell>
          <cell r="Q260" t="str">
            <v>01P429</v>
          </cell>
        </row>
        <row r="261">
          <cell r="A261">
            <v>259</v>
          </cell>
          <cell r="B261" t="str">
            <v>BT</v>
          </cell>
          <cell r="C261" t="str">
            <v>**140131</v>
          </cell>
          <cell r="D261" t="str">
            <v>Chay An Duyên</v>
          </cell>
          <cell r="E261" t="str">
            <v>482C</v>
          </cell>
          <cell r="F261" t="str">
            <v>Lê Quang Định</v>
          </cell>
          <cell r="G261">
            <v>0</v>
          </cell>
          <cell r="H261" t="str">
            <v>MD</v>
          </cell>
          <cell r="I261">
            <v>10</v>
          </cell>
          <cell r="J261">
            <v>0</v>
          </cell>
          <cell r="K261">
            <v>2</v>
          </cell>
          <cell r="L261">
            <v>0</v>
          </cell>
          <cell r="M261">
            <v>90</v>
          </cell>
          <cell r="N261">
            <v>900</v>
          </cell>
          <cell r="O261">
            <v>0</v>
          </cell>
          <cell r="P261">
            <v>0</v>
          </cell>
          <cell r="Q261" t="str">
            <v>01P429</v>
          </cell>
        </row>
        <row r="262">
          <cell r="A262">
            <v>260</v>
          </cell>
          <cell r="B262" t="str">
            <v>BT</v>
          </cell>
          <cell r="C262" t="str">
            <v>**140137</v>
          </cell>
          <cell r="D262" t="str">
            <v>Chay Khai Tâm</v>
          </cell>
          <cell r="E262">
            <v>201</v>
          </cell>
          <cell r="F262" t="str">
            <v>Lê Quang Định</v>
          </cell>
          <cell r="G262">
            <v>0</v>
          </cell>
          <cell r="H262" t="str">
            <v>SB</v>
          </cell>
          <cell r="I262">
            <v>10</v>
          </cell>
          <cell r="J262">
            <v>0</v>
          </cell>
          <cell r="K262">
            <v>0</v>
          </cell>
          <cell r="L262">
            <v>0</v>
          </cell>
          <cell r="M262">
            <v>80</v>
          </cell>
          <cell r="N262">
            <v>800</v>
          </cell>
          <cell r="O262">
            <v>0</v>
          </cell>
          <cell r="P262">
            <v>0</v>
          </cell>
          <cell r="Q262" t="str">
            <v>01Q232</v>
          </cell>
        </row>
        <row r="263">
          <cell r="A263">
            <v>261</v>
          </cell>
          <cell r="B263" t="str">
            <v>BT</v>
          </cell>
          <cell r="C263" t="str">
            <v>**140029</v>
          </cell>
          <cell r="D263" t="str">
            <v>BV Ung Bướu - Photo 28</v>
          </cell>
          <cell r="E263">
            <v>28</v>
          </cell>
          <cell r="F263" t="str">
            <v>Nơ Trang Long</v>
          </cell>
          <cell r="G263">
            <v>0</v>
          </cell>
          <cell r="H263" t="str">
            <v>SB</v>
          </cell>
          <cell r="I263">
            <v>10</v>
          </cell>
          <cell r="J263">
            <v>0</v>
          </cell>
          <cell r="K263">
            <v>0</v>
          </cell>
          <cell r="L263">
            <v>0</v>
          </cell>
          <cell r="M263">
            <v>80</v>
          </cell>
          <cell r="N263">
            <v>800</v>
          </cell>
          <cell r="O263">
            <v>0</v>
          </cell>
          <cell r="P263">
            <v>0</v>
          </cell>
          <cell r="Q263" t="str">
            <v>01Q234</v>
          </cell>
        </row>
        <row r="264">
          <cell r="A264">
            <v>262</v>
          </cell>
          <cell r="B264" t="str">
            <v>BT</v>
          </cell>
          <cell r="C264" t="str">
            <v>**140030</v>
          </cell>
          <cell r="D264" t="str">
            <v>BV Ung Bướu - XN Chị Tư</v>
          </cell>
          <cell r="E264">
            <v>3</v>
          </cell>
          <cell r="F264" t="str">
            <v>Nơ Trang Long</v>
          </cell>
          <cell r="G264">
            <v>0</v>
          </cell>
          <cell r="H264" t="str">
            <v>SB</v>
          </cell>
          <cell r="I264">
            <v>20</v>
          </cell>
          <cell r="J264">
            <v>0</v>
          </cell>
          <cell r="K264">
            <v>2</v>
          </cell>
          <cell r="L264">
            <v>0</v>
          </cell>
          <cell r="M264">
            <v>80</v>
          </cell>
          <cell r="N264">
            <v>1.6</v>
          </cell>
          <cell r="O264">
            <v>0</v>
          </cell>
          <cell r="P264">
            <v>0</v>
          </cell>
          <cell r="Q264" t="str">
            <v>01Q234</v>
          </cell>
        </row>
        <row r="265">
          <cell r="A265">
            <v>263</v>
          </cell>
          <cell r="B265" t="str">
            <v>BT</v>
          </cell>
          <cell r="C265" t="str">
            <v>**140030</v>
          </cell>
          <cell r="D265" t="str">
            <v>BV Ung Bướu - XN Chị Tư</v>
          </cell>
          <cell r="E265">
            <v>3</v>
          </cell>
          <cell r="F265" t="str">
            <v>Nơ Trang Long</v>
          </cell>
          <cell r="G265">
            <v>0</v>
          </cell>
          <cell r="H265" t="str">
            <v>MD</v>
          </cell>
          <cell r="I265">
            <v>10</v>
          </cell>
          <cell r="J265">
            <v>0</v>
          </cell>
          <cell r="K265">
            <v>2</v>
          </cell>
          <cell r="L265">
            <v>0</v>
          </cell>
          <cell r="M265">
            <v>90</v>
          </cell>
          <cell r="N265">
            <v>900</v>
          </cell>
          <cell r="O265">
            <v>0</v>
          </cell>
          <cell r="P265">
            <v>0</v>
          </cell>
          <cell r="Q265" t="str">
            <v>01Q234</v>
          </cell>
        </row>
        <row r="266">
          <cell r="A266">
            <v>264</v>
          </cell>
          <cell r="B266" t="str">
            <v>BT</v>
          </cell>
          <cell r="C266" t="str">
            <v>**140149</v>
          </cell>
          <cell r="D266" t="str">
            <v>Gà Ta Thanh Thủy</v>
          </cell>
          <cell r="E266">
            <v>212</v>
          </cell>
          <cell r="F266" t="str">
            <v>Nơ Trang Long</v>
          </cell>
          <cell r="G266">
            <v>12</v>
          </cell>
          <cell r="H266" t="str">
            <v>MD</v>
          </cell>
          <cell r="I266">
            <v>10</v>
          </cell>
          <cell r="J266">
            <v>0</v>
          </cell>
          <cell r="K266">
            <v>2</v>
          </cell>
          <cell r="L266">
            <v>0</v>
          </cell>
          <cell r="M266">
            <v>90</v>
          </cell>
          <cell r="N266">
            <v>900</v>
          </cell>
          <cell r="O266">
            <v>0</v>
          </cell>
          <cell r="P266">
            <v>0</v>
          </cell>
          <cell r="Q266" t="str">
            <v>01Q330</v>
          </cell>
        </row>
        <row r="267">
          <cell r="A267">
            <v>265</v>
          </cell>
          <cell r="B267" t="str">
            <v>BT</v>
          </cell>
          <cell r="C267" t="str">
            <v>**140666</v>
          </cell>
          <cell r="D267" t="str">
            <v>Phở Hồng - Bùi Đình Túy</v>
          </cell>
          <cell r="E267">
            <v>252</v>
          </cell>
          <cell r="F267" t="str">
            <v>Bùi Đình Túy - P 12</v>
          </cell>
          <cell r="G267">
            <v>0</v>
          </cell>
          <cell r="H267" t="str">
            <v>SB</v>
          </cell>
          <cell r="I267">
            <v>10</v>
          </cell>
          <cell r="J267">
            <v>0</v>
          </cell>
          <cell r="K267">
            <v>0</v>
          </cell>
          <cell r="L267">
            <v>0</v>
          </cell>
          <cell r="M267">
            <v>80</v>
          </cell>
          <cell r="N267">
            <v>800</v>
          </cell>
          <cell r="O267">
            <v>0</v>
          </cell>
          <cell r="P267">
            <v>0</v>
          </cell>
          <cell r="Q267" t="str">
            <v>01R133</v>
          </cell>
        </row>
        <row r="268">
          <cell r="A268">
            <v>266</v>
          </cell>
          <cell r="B268" t="str">
            <v>BT</v>
          </cell>
          <cell r="C268" t="str">
            <v>**140666</v>
          </cell>
          <cell r="D268" t="str">
            <v>Phở Hồng - Bùi Đình Túy</v>
          </cell>
          <cell r="E268">
            <v>252</v>
          </cell>
          <cell r="F268" t="str">
            <v>Bùi Đình Túy - P 12</v>
          </cell>
          <cell r="G268">
            <v>0</v>
          </cell>
          <cell r="H268" t="str">
            <v>MD</v>
          </cell>
          <cell r="I268">
            <v>10</v>
          </cell>
          <cell r="J268">
            <v>0</v>
          </cell>
          <cell r="K268">
            <v>2</v>
          </cell>
          <cell r="L268">
            <v>0</v>
          </cell>
          <cell r="M268">
            <v>90</v>
          </cell>
          <cell r="N268">
            <v>900</v>
          </cell>
          <cell r="O268">
            <v>0</v>
          </cell>
          <cell r="P268">
            <v>0</v>
          </cell>
          <cell r="Q268" t="str">
            <v>01R133</v>
          </cell>
        </row>
        <row r="269">
          <cell r="A269">
            <v>267</v>
          </cell>
          <cell r="B269" t="str">
            <v>BT</v>
          </cell>
          <cell r="C269" t="str">
            <v>**140201</v>
          </cell>
          <cell r="D269" t="str">
            <v>Phở Quỳnh 8</v>
          </cell>
          <cell r="E269">
            <v>150</v>
          </cell>
          <cell r="F269" t="str">
            <v>Chu Văn An</v>
          </cell>
          <cell r="G269">
            <v>0</v>
          </cell>
          <cell r="H269" t="str">
            <v>SB</v>
          </cell>
          <cell r="I269">
            <v>10</v>
          </cell>
          <cell r="J269">
            <v>0</v>
          </cell>
          <cell r="K269">
            <v>0</v>
          </cell>
          <cell r="L269">
            <v>1</v>
          </cell>
          <cell r="M269">
            <v>80</v>
          </cell>
          <cell r="N269">
            <v>800</v>
          </cell>
          <cell r="O269" t="str">
            <v>sang</v>
          </cell>
          <cell r="P269" t="str">
            <v>xm rieng</v>
          </cell>
          <cell r="Q269" t="str">
            <v>01R331</v>
          </cell>
        </row>
        <row r="270">
          <cell r="A270">
            <v>268</v>
          </cell>
          <cell r="B270" t="str">
            <v>BT</v>
          </cell>
          <cell r="C270" t="str">
            <v>**140374</v>
          </cell>
          <cell r="D270" t="str">
            <v>Bánh Canh 226</v>
          </cell>
          <cell r="E270">
            <v>226</v>
          </cell>
          <cell r="F270" t="str">
            <v>Xô Viết Nghệ Tĩnh</v>
          </cell>
          <cell r="G270">
            <v>0</v>
          </cell>
          <cell r="H270" t="str">
            <v>SB</v>
          </cell>
          <cell r="I270">
            <v>10</v>
          </cell>
          <cell r="J270">
            <v>0</v>
          </cell>
          <cell r="K270">
            <v>0</v>
          </cell>
          <cell r="L270">
            <v>0</v>
          </cell>
          <cell r="M270">
            <v>80</v>
          </cell>
          <cell r="N270">
            <v>800</v>
          </cell>
          <cell r="O270">
            <v>0</v>
          </cell>
          <cell r="P270">
            <v>0</v>
          </cell>
          <cell r="Q270" t="str">
            <v>01S138</v>
          </cell>
        </row>
        <row r="271">
          <cell r="A271">
            <v>269</v>
          </cell>
          <cell r="B271" t="str">
            <v>BT</v>
          </cell>
          <cell r="C271" t="str">
            <v>**140542</v>
          </cell>
          <cell r="D271" t="str">
            <v>BXMD - CF Thanh Tâm</v>
          </cell>
          <cell r="E271" t="str">
            <v>Dãy 9</v>
          </cell>
          <cell r="F271" t="str">
            <v>Bến Xe Miền Đông</v>
          </cell>
          <cell r="G271">
            <v>0</v>
          </cell>
          <cell r="H271" t="str">
            <v>SB</v>
          </cell>
          <cell r="I271">
            <v>10</v>
          </cell>
          <cell r="J271">
            <v>0</v>
          </cell>
          <cell r="K271">
            <v>0</v>
          </cell>
          <cell r="L271">
            <v>0</v>
          </cell>
          <cell r="M271">
            <v>80</v>
          </cell>
          <cell r="N271">
            <v>800</v>
          </cell>
          <cell r="O271">
            <v>0</v>
          </cell>
          <cell r="P271">
            <v>0</v>
          </cell>
          <cell r="Q271" t="str">
            <v>01S130</v>
          </cell>
        </row>
        <row r="272">
          <cell r="A272">
            <v>270</v>
          </cell>
          <cell r="B272" t="str">
            <v>BT</v>
          </cell>
          <cell r="C272" t="str">
            <v>**140037</v>
          </cell>
          <cell r="D272" t="str">
            <v>BXMD - Cổng Số 2 - Quán Nước K5</v>
          </cell>
          <cell r="E272">
            <v>0</v>
          </cell>
          <cell r="F272" t="str">
            <v>Bến Xe Miền Đông</v>
          </cell>
          <cell r="G272">
            <v>0</v>
          </cell>
          <cell r="H272" t="str">
            <v>SB</v>
          </cell>
          <cell r="I272">
            <v>10</v>
          </cell>
          <cell r="J272">
            <v>0</v>
          </cell>
          <cell r="K272">
            <v>0</v>
          </cell>
          <cell r="L272">
            <v>0</v>
          </cell>
          <cell r="M272">
            <v>80</v>
          </cell>
          <cell r="N272">
            <v>800</v>
          </cell>
          <cell r="O272">
            <v>0</v>
          </cell>
          <cell r="P272">
            <v>0</v>
          </cell>
          <cell r="Q272" t="str">
            <v>01S129</v>
          </cell>
        </row>
        <row r="273">
          <cell r="A273">
            <v>271</v>
          </cell>
          <cell r="B273" t="str">
            <v>BT</v>
          </cell>
          <cell r="C273" t="str">
            <v>**140038</v>
          </cell>
          <cell r="D273" t="str">
            <v>BXMD - Cửa Số 3 - CF Chị Thi</v>
          </cell>
          <cell r="E273">
            <v>0</v>
          </cell>
          <cell r="F273" t="str">
            <v>Bến Xe Miền Đông</v>
          </cell>
          <cell r="G273">
            <v>0</v>
          </cell>
          <cell r="H273" t="str">
            <v>SB</v>
          </cell>
          <cell r="I273">
            <v>10</v>
          </cell>
          <cell r="J273">
            <v>0</v>
          </cell>
          <cell r="K273">
            <v>0</v>
          </cell>
          <cell r="L273">
            <v>0</v>
          </cell>
          <cell r="M273">
            <v>80</v>
          </cell>
          <cell r="N273">
            <v>800</v>
          </cell>
          <cell r="O273">
            <v>0</v>
          </cell>
          <cell r="P273">
            <v>0</v>
          </cell>
          <cell r="Q273" t="str">
            <v>01S129</v>
          </cell>
        </row>
        <row r="274">
          <cell r="A274">
            <v>272</v>
          </cell>
          <cell r="B274" t="str">
            <v>BT</v>
          </cell>
          <cell r="C274" t="str">
            <v>**140709</v>
          </cell>
          <cell r="D274" t="str">
            <v>Công trình Richmond - CT Chị Trúc</v>
          </cell>
          <cell r="E274">
            <v>188</v>
          </cell>
          <cell r="F274" t="str">
            <v>Nguyễn Xí</v>
          </cell>
          <cell r="G274">
            <v>0</v>
          </cell>
          <cell r="H274" t="str">
            <v>SB</v>
          </cell>
          <cell r="I274">
            <v>10</v>
          </cell>
          <cell r="J274">
            <v>0</v>
          </cell>
          <cell r="K274">
            <v>0</v>
          </cell>
          <cell r="L274">
            <v>0</v>
          </cell>
          <cell r="M274">
            <v>80</v>
          </cell>
          <cell r="N274">
            <v>800</v>
          </cell>
          <cell r="O274">
            <v>0</v>
          </cell>
          <cell r="P274">
            <v>0</v>
          </cell>
          <cell r="Q274" t="str">
            <v>01R428</v>
          </cell>
        </row>
        <row r="275">
          <cell r="A275">
            <v>273</v>
          </cell>
          <cell r="B275" t="str">
            <v>BT</v>
          </cell>
          <cell r="C275" t="str">
            <v>**140750</v>
          </cell>
          <cell r="D275" t="str">
            <v>Nhà Xe 397 - XN Anh Xề</v>
          </cell>
          <cell r="E275">
            <v>397</v>
          </cell>
          <cell r="F275" t="str">
            <v>Đinh Bộ Lĩnh</v>
          </cell>
          <cell r="G275">
            <v>0</v>
          </cell>
          <cell r="H275" t="str">
            <v>SB</v>
          </cell>
          <cell r="I275">
            <v>10</v>
          </cell>
          <cell r="J275">
            <v>0</v>
          </cell>
          <cell r="K275">
            <v>0</v>
          </cell>
          <cell r="L275">
            <v>0</v>
          </cell>
          <cell r="M275">
            <v>80</v>
          </cell>
          <cell r="N275">
            <v>800</v>
          </cell>
          <cell r="O275">
            <v>0</v>
          </cell>
          <cell r="P275">
            <v>0</v>
          </cell>
          <cell r="Q275" t="str">
            <v>01S128</v>
          </cell>
        </row>
        <row r="276">
          <cell r="A276">
            <v>274</v>
          </cell>
          <cell r="B276" t="str">
            <v>BT</v>
          </cell>
          <cell r="C276" t="str">
            <v>**140750</v>
          </cell>
          <cell r="D276" t="str">
            <v>Nhà Xe 397 - XN Anh Xề</v>
          </cell>
          <cell r="E276">
            <v>397</v>
          </cell>
          <cell r="F276" t="str">
            <v>Đinh Bộ Lĩnh</v>
          </cell>
          <cell r="G276">
            <v>0</v>
          </cell>
          <cell r="H276" t="str">
            <v>MD</v>
          </cell>
          <cell r="I276">
            <v>10</v>
          </cell>
          <cell r="J276">
            <v>0</v>
          </cell>
          <cell r="K276">
            <v>2</v>
          </cell>
          <cell r="L276">
            <v>0</v>
          </cell>
          <cell r="M276">
            <v>90</v>
          </cell>
          <cell r="N276">
            <v>900</v>
          </cell>
          <cell r="O276">
            <v>0</v>
          </cell>
          <cell r="P276">
            <v>0</v>
          </cell>
          <cell r="Q276" t="str">
            <v>01S128</v>
          </cell>
        </row>
        <row r="277">
          <cell r="A277">
            <v>275</v>
          </cell>
          <cell r="B277" t="str">
            <v>BT</v>
          </cell>
          <cell r="C277" t="str">
            <v>**140172</v>
          </cell>
          <cell r="D277" t="str">
            <v>Nhà Xe Bảo Trân - Cô Minh</v>
          </cell>
          <cell r="E277">
            <v>319</v>
          </cell>
          <cell r="F277" t="str">
            <v>Đinh Bộ Lĩnh</v>
          </cell>
          <cell r="G277">
            <v>26</v>
          </cell>
          <cell r="H277" t="str">
            <v>SB</v>
          </cell>
          <cell r="I277">
            <v>40</v>
          </cell>
          <cell r="J277">
            <v>0</v>
          </cell>
          <cell r="K277">
            <v>4</v>
          </cell>
          <cell r="L277">
            <v>0</v>
          </cell>
          <cell r="M277">
            <v>80</v>
          </cell>
          <cell r="N277">
            <v>3.2</v>
          </cell>
          <cell r="O277">
            <v>0</v>
          </cell>
          <cell r="P277">
            <v>0</v>
          </cell>
          <cell r="Q277" t="str">
            <v>01S128</v>
          </cell>
        </row>
        <row r="278">
          <cell r="A278">
            <v>276</v>
          </cell>
          <cell r="B278" t="str">
            <v>BT</v>
          </cell>
          <cell r="C278" t="str">
            <v>**140180</v>
          </cell>
          <cell r="D278" t="str">
            <v>Phở Bắp Bò Bắc Hải</v>
          </cell>
          <cell r="E278" t="str">
            <v>360E</v>
          </cell>
          <cell r="F278" t="str">
            <v>Nơ Trang Long</v>
          </cell>
          <cell r="G278">
            <v>13</v>
          </cell>
          <cell r="H278" t="str">
            <v>SB</v>
          </cell>
          <cell r="I278">
            <v>20</v>
          </cell>
          <cell r="J278">
            <v>0</v>
          </cell>
          <cell r="K278">
            <v>0</v>
          </cell>
          <cell r="L278">
            <v>0</v>
          </cell>
          <cell r="M278">
            <v>80</v>
          </cell>
          <cell r="N278">
            <v>1.6</v>
          </cell>
          <cell r="O278">
            <v>0</v>
          </cell>
          <cell r="P278">
            <v>0</v>
          </cell>
          <cell r="Q278" t="str">
            <v>01R226</v>
          </cell>
        </row>
        <row r="279">
          <cell r="A279">
            <v>277</v>
          </cell>
          <cell r="B279" t="str">
            <v>BT</v>
          </cell>
          <cell r="C279" t="str">
            <v>**140237</v>
          </cell>
          <cell r="D279" t="str">
            <v>TH 02 - NTL</v>
          </cell>
          <cell r="E279">
            <v>2</v>
          </cell>
          <cell r="F279" t="str">
            <v>Nơ Trang Long</v>
          </cell>
          <cell r="G279">
            <v>0</v>
          </cell>
          <cell r="H279" t="str">
            <v>SB</v>
          </cell>
          <cell r="I279">
            <v>10</v>
          </cell>
          <cell r="J279">
            <v>0</v>
          </cell>
          <cell r="K279">
            <v>0</v>
          </cell>
          <cell r="L279">
            <v>0</v>
          </cell>
          <cell r="M279">
            <v>80</v>
          </cell>
          <cell r="N279">
            <v>800</v>
          </cell>
          <cell r="O279">
            <v>0</v>
          </cell>
          <cell r="P279">
            <v>0</v>
          </cell>
          <cell r="Q279" t="str">
            <v>01Q235</v>
          </cell>
        </row>
        <row r="280">
          <cell r="A280">
            <v>278</v>
          </cell>
          <cell r="B280" t="str">
            <v>BT</v>
          </cell>
          <cell r="C280" t="str">
            <v>**140237</v>
          </cell>
          <cell r="D280" t="str">
            <v>TH 02 - NTL</v>
          </cell>
          <cell r="E280">
            <v>2</v>
          </cell>
          <cell r="F280" t="str">
            <v>Nơ Trang Long</v>
          </cell>
          <cell r="G280">
            <v>0</v>
          </cell>
          <cell r="H280" t="str">
            <v>MD</v>
          </cell>
          <cell r="I280">
            <v>10</v>
          </cell>
          <cell r="J280">
            <v>0</v>
          </cell>
          <cell r="K280">
            <v>2</v>
          </cell>
          <cell r="L280">
            <v>0</v>
          </cell>
          <cell r="M280">
            <v>90</v>
          </cell>
          <cell r="N280">
            <v>900</v>
          </cell>
          <cell r="O280">
            <v>0</v>
          </cell>
          <cell r="P280">
            <v>0</v>
          </cell>
          <cell r="Q280" t="str">
            <v>01Q235</v>
          </cell>
        </row>
        <row r="281">
          <cell r="A281">
            <v>279</v>
          </cell>
          <cell r="B281" t="str">
            <v>BT</v>
          </cell>
          <cell r="C281" t="str">
            <v>**140423</v>
          </cell>
          <cell r="D281" t="str">
            <v>TH 245/35</v>
          </cell>
          <cell r="E281" t="str">
            <v>245/35</v>
          </cell>
          <cell r="F281" t="str">
            <v>Bình Lợi</v>
          </cell>
          <cell r="G281">
            <v>0</v>
          </cell>
          <cell r="H281" t="str">
            <v>SB</v>
          </cell>
          <cell r="I281">
            <v>10</v>
          </cell>
          <cell r="J281">
            <v>0</v>
          </cell>
          <cell r="K281">
            <v>0</v>
          </cell>
          <cell r="L281">
            <v>0</v>
          </cell>
          <cell r="M281">
            <v>80</v>
          </cell>
          <cell r="N281">
            <v>800</v>
          </cell>
          <cell r="O281">
            <v>0</v>
          </cell>
          <cell r="P281">
            <v>0</v>
          </cell>
          <cell r="Q281" t="str">
            <v>01R319</v>
          </cell>
        </row>
        <row r="282">
          <cell r="A282">
            <v>280</v>
          </cell>
          <cell r="B282" t="str">
            <v>BT</v>
          </cell>
          <cell r="C282" t="str">
            <v>**140371</v>
          </cell>
          <cell r="D282" t="str">
            <v>TH 290/102</v>
          </cell>
          <cell r="E282" t="str">
            <v>290/102</v>
          </cell>
          <cell r="F282" t="str">
            <v>Nơ Trang Long</v>
          </cell>
          <cell r="G282">
            <v>0</v>
          </cell>
          <cell r="H282" t="str">
            <v>SB</v>
          </cell>
          <cell r="I282">
            <v>10</v>
          </cell>
          <cell r="J282">
            <v>0</v>
          </cell>
          <cell r="K282">
            <v>0</v>
          </cell>
          <cell r="L282">
            <v>0</v>
          </cell>
          <cell r="M282">
            <v>80</v>
          </cell>
          <cell r="N282">
            <v>800</v>
          </cell>
          <cell r="O282">
            <v>0</v>
          </cell>
          <cell r="P282">
            <v>0</v>
          </cell>
          <cell r="Q282" t="str">
            <v>01Q428</v>
          </cell>
        </row>
        <row r="283">
          <cell r="A283">
            <v>281</v>
          </cell>
          <cell r="B283" t="str">
            <v>BT</v>
          </cell>
          <cell r="C283" t="str">
            <v>**140634</v>
          </cell>
          <cell r="D283" t="str">
            <v>Bãi Xe 81 Tầng - XN Chị Hiền</v>
          </cell>
          <cell r="E283">
            <v>722</v>
          </cell>
          <cell r="F283" t="str">
            <v>Điện Biên Phủ</v>
          </cell>
          <cell r="G283">
            <v>0</v>
          </cell>
          <cell r="H283" t="str">
            <v>SB</v>
          </cell>
          <cell r="I283">
            <v>20</v>
          </cell>
          <cell r="J283">
            <v>0</v>
          </cell>
          <cell r="K283">
            <v>0</v>
          </cell>
          <cell r="L283">
            <v>0</v>
          </cell>
          <cell r="M283">
            <v>80</v>
          </cell>
          <cell r="N283">
            <v>1.6</v>
          </cell>
          <cell r="O283">
            <v>0</v>
          </cell>
          <cell r="P283">
            <v>0</v>
          </cell>
          <cell r="Q283" t="str">
            <v>01T240</v>
          </cell>
        </row>
        <row r="284">
          <cell r="A284">
            <v>282</v>
          </cell>
          <cell r="B284" t="str">
            <v>BT</v>
          </cell>
          <cell r="C284" t="str">
            <v>**140608</v>
          </cell>
          <cell r="D284" t="str">
            <v>BM Hà Nội 140A - Bình Quới</v>
          </cell>
          <cell r="E284" t="str">
            <v>140A</v>
          </cell>
          <cell r="F284" t="str">
            <v>Bình Quới</v>
          </cell>
          <cell r="G284">
            <v>0</v>
          </cell>
          <cell r="H284" t="str">
            <v>SB</v>
          </cell>
          <cell r="I284">
            <v>10</v>
          </cell>
          <cell r="J284">
            <v>0</v>
          </cell>
          <cell r="K284">
            <v>0</v>
          </cell>
          <cell r="L284">
            <v>0</v>
          </cell>
          <cell r="M284">
            <v>80</v>
          </cell>
          <cell r="N284">
            <v>800</v>
          </cell>
          <cell r="O284">
            <v>0</v>
          </cell>
          <cell r="P284">
            <v>0</v>
          </cell>
          <cell r="Q284" t="str">
            <v>01T128</v>
          </cell>
        </row>
        <row r="285">
          <cell r="A285">
            <v>283</v>
          </cell>
          <cell r="B285" t="str">
            <v>BT</v>
          </cell>
          <cell r="C285" t="str">
            <v>**140633</v>
          </cell>
          <cell r="D285" t="str">
            <v>Cầu Thủ Thiêm - XN Cô Mai</v>
          </cell>
          <cell r="E285">
            <v>90</v>
          </cell>
          <cell r="F285" t="str">
            <v>Nguyễn Hữu Cảnh</v>
          </cell>
          <cell r="G285">
            <v>0</v>
          </cell>
          <cell r="H285" t="str">
            <v>SB</v>
          </cell>
          <cell r="I285">
            <v>10</v>
          </cell>
          <cell r="J285">
            <v>0</v>
          </cell>
          <cell r="K285">
            <v>0</v>
          </cell>
          <cell r="L285">
            <v>0</v>
          </cell>
          <cell r="M285">
            <v>80</v>
          </cell>
          <cell r="N285">
            <v>800</v>
          </cell>
          <cell r="O285">
            <v>0</v>
          </cell>
          <cell r="P285">
            <v>0</v>
          </cell>
          <cell r="Q285" t="str">
            <v>01S544</v>
          </cell>
        </row>
        <row r="286">
          <cell r="A286">
            <v>284</v>
          </cell>
          <cell r="B286" t="str">
            <v>BT</v>
          </cell>
          <cell r="C286" t="str">
            <v>**140182</v>
          </cell>
          <cell r="D286" t="str">
            <v>Phở Bò Thanh Đa</v>
          </cell>
          <cell r="E286">
            <v>72</v>
          </cell>
          <cell r="F286" t="str">
            <v>Bình Quới</v>
          </cell>
          <cell r="G286">
            <v>27</v>
          </cell>
          <cell r="H286" t="str">
            <v>SB</v>
          </cell>
          <cell r="I286">
            <v>20</v>
          </cell>
          <cell r="J286">
            <v>0</v>
          </cell>
          <cell r="K286">
            <v>0</v>
          </cell>
          <cell r="L286">
            <v>0</v>
          </cell>
          <cell r="M286">
            <v>80</v>
          </cell>
          <cell r="N286">
            <v>1.6</v>
          </cell>
          <cell r="O286">
            <v>0</v>
          </cell>
          <cell r="P286">
            <v>0</v>
          </cell>
          <cell r="Q286" t="str">
            <v>01S528</v>
          </cell>
        </row>
        <row r="287">
          <cell r="A287">
            <v>285</v>
          </cell>
          <cell r="B287" t="str">
            <v>BT</v>
          </cell>
          <cell r="C287" t="str">
            <v>**140191</v>
          </cell>
          <cell r="D287" t="str">
            <v>Phở Hiền - XVNT</v>
          </cell>
          <cell r="E287" t="str">
            <v>452A</v>
          </cell>
          <cell r="F287" t="str">
            <v>Xô Viết Nghệ Tĩnh</v>
          </cell>
          <cell r="G287">
            <v>25</v>
          </cell>
          <cell r="H287" t="str">
            <v>SB</v>
          </cell>
          <cell r="I287">
            <v>10</v>
          </cell>
          <cell r="J287">
            <v>0</v>
          </cell>
          <cell r="K287">
            <v>0</v>
          </cell>
          <cell r="L287">
            <v>0</v>
          </cell>
          <cell r="M287">
            <v>80</v>
          </cell>
          <cell r="N287">
            <v>800</v>
          </cell>
          <cell r="O287">
            <v>0</v>
          </cell>
          <cell r="P287">
            <v>0</v>
          </cell>
          <cell r="Q287" t="str">
            <v>01S133</v>
          </cell>
        </row>
        <row r="288">
          <cell r="A288">
            <v>286</v>
          </cell>
          <cell r="B288" t="str">
            <v>BT</v>
          </cell>
          <cell r="C288" t="str">
            <v>**140272</v>
          </cell>
          <cell r="D288" t="str">
            <v>TH Ngân Tín</v>
          </cell>
          <cell r="E288">
            <v>29</v>
          </cell>
          <cell r="F288" t="str">
            <v>Ung Văn Khiêm</v>
          </cell>
          <cell r="G288">
            <v>0</v>
          </cell>
          <cell r="H288" t="str">
            <v>SB</v>
          </cell>
          <cell r="I288">
            <v>10</v>
          </cell>
          <cell r="J288">
            <v>0</v>
          </cell>
          <cell r="K288">
            <v>0</v>
          </cell>
          <cell r="L288">
            <v>0</v>
          </cell>
          <cell r="M288">
            <v>80</v>
          </cell>
          <cell r="N288">
            <v>800</v>
          </cell>
          <cell r="O288">
            <v>0</v>
          </cell>
          <cell r="P288">
            <v>0</v>
          </cell>
          <cell r="Q288" t="str">
            <v>01S232</v>
          </cell>
        </row>
        <row r="289">
          <cell r="A289">
            <v>287</v>
          </cell>
          <cell r="B289" t="str">
            <v>BT</v>
          </cell>
          <cell r="C289" t="str">
            <v>**140273</v>
          </cell>
          <cell r="D289" t="str">
            <v>TH Ngọc Dung</v>
          </cell>
          <cell r="E289">
            <v>114</v>
          </cell>
          <cell r="F289" t="str">
            <v>Ngô Tất Tố</v>
          </cell>
          <cell r="G289">
            <v>0</v>
          </cell>
          <cell r="H289" t="str">
            <v>SB</v>
          </cell>
          <cell r="I289">
            <v>20</v>
          </cell>
          <cell r="J289">
            <v>0</v>
          </cell>
          <cell r="K289">
            <v>0</v>
          </cell>
          <cell r="L289">
            <v>0</v>
          </cell>
          <cell r="M289">
            <v>80</v>
          </cell>
          <cell r="N289">
            <v>1.6</v>
          </cell>
          <cell r="O289">
            <v>0</v>
          </cell>
          <cell r="P289">
            <v>0</v>
          </cell>
          <cell r="Q289" t="str">
            <v>01S242</v>
          </cell>
        </row>
        <row r="290">
          <cell r="A290">
            <v>288</v>
          </cell>
          <cell r="B290" t="str">
            <v>BT</v>
          </cell>
          <cell r="C290" t="str">
            <v>**140283</v>
          </cell>
          <cell r="D290" t="str">
            <v>TH Vy</v>
          </cell>
          <cell r="E290" t="str">
            <v>79/28</v>
          </cell>
          <cell r="F290" t="str">
            <v>Phạm Viết Chánh</v>
          </cell>
          <cell r="G290">
            <v>0</v>
          </cell>
          <cell r="H290" t="str">
            <v>SB</v>
          </cell>
          <cell r="I290">
            <v>10</v>
          </cell>
          <cell r="J290">
            <v>0</v>
          </cell>
          <cell r="K290">
            <v>0</v>
          </cell>
          <cell r="L290">
            <v>0</v>
          </cell>
          <cell r="M290">
            <v>80</v>
          </cell>
          <cell r="N290">
            <v>800</v>
          </cell>
          <cell r="O290">
            <v>0</v>
          </cell>
          <cell r="P290">
            <v>0</v>
          </cell>
          <cell r="Q290" t="str">
            <v>01R543</v>
          </cell>
        </row>
        <row r="291">
          <cell r="A291">
            <v>289</v>
          </cell>
          <cell r="B291" t="str">
            <v>BT</v>
          </cell>
          <cell r="C291" t="str">
            <v>**140289</v>
          </cell>
          <cell r="D291" t="str">
            <v>TR ĐH GTVT - CT Chị Thúy</v>
          </cell>
          <cell r="E291">
            <v>2</v>
          </cell>
          <cell r="F291" t="str">
            <v>D3</v>
          </cell>
          <cell r="G291">
            <v>0</v>
          </cell>
          <cell r="H291" t="str">
            <v>SB</v>
          </cell>
          <cell r="I291">
            <v>20</v>
          </cell>
          <cell r="J291">
            <v>0</v>
          </cell>
          <cell r="K291">
            <v>0</v>
          </cell>
          <cell r="L291">
            <v>2</v>
          </cell>
          <cell r="M291">
            <v>80</v>
          </cell>
          <cell r="N291">
            <v>1.6</v>
          </cell>
          <cell r="O291" t="str">
            <v>sang</v>
          </cell>
          <cell r="P291" t="str">
            <v>ho tro ban hang</v>
          </cell>
          <cell r="Q291" t="str">
            <v>01S435</v>
          </cell>
        </row>
        <row r="292">
          <cell r="A292">
            <v>290</v>
          </cell>
          <cell r="B292" t="str">
            <v>BT</v>
          </cell>
          <cell r="C292" t="str">
            <v>**140290</v>
          </cell>
          <cell r="D292" t="str">
            <v>TR ĐH GTVT - Quán Phú Đạt</v>
          </cell>
          <cell r="E292">
            <v>407</v>
          </cell>
          <cell r="F292" t="str">
            <v>D3</v>
          </cell>
          <cell r="G292">
            <v>0</v>
          </cell>
          <cell r="H292" t="str">
            <v>SB</v>
          </cell>
          <cell r="I292">
            <v>10</v>
          </cell>
          <cell r="J292">
            <v>0</v>
          </cell>
          <cell r="K292">
            <v>0</v>
          </cell>
          <cell r="L292">
            <v>0</v>
          </cell>
          <cell r="M292">
            <v>80</v>
          </cell>
          <cell r="N292">
            <v>800</v>
          </cell>
          <cell r="O292">
            <v>0</v>
          </cell>
          <cell r="P292">
            <v>0</v>
          </cell>
          <cell r="Q292" t="str">
            <v>01S435</v>
          </cell>
        </row>
        <row r="293">
          <cell r="A293">
            <v>291</v>
          </cell>
          <cell r="B293" t="str">
            <v>BT</v>
          </cell>
          <cell r="C293" t="str">
            <v>**140388</v>
          </cell>
          <cell r="D293" t="str">
            <v>Công Trình Delta - XN Cô Thu</v>
          </cell>
          <cell r="E293">
            <v>722</v>
          </cell>
          <cell r="F293" t="str">
            <v>Điện Biên Phủ</v>
          </cell>
          <cell r="G293">
            <v>0</v>
          </cell>
          <cell r="H293" t="str">
            <v>SB</v>
          </cell>
          <cell r="I293">
            <v>20</v>
          </cell>
          <cell r="J293">
            <v>0</v>
          </cell>
          <cell r="K293">
            <v>0</v>
          </cell>
          <cell r="L293">
            <v>0</v>
          </cell>
          <cell r="M293">
            <v>80</v>
          </cell>
          <cell r="N293">
            <v>1.6</v>
          </cell>
          <cell r="O293">
            <v>0</v>
          </cell>
          <cell r="P293">
            <v>0</v>
          </cell>
          <cell r="Q293" t="str">
            <v>01T239</v>
          </cell>
        </row>
        <row r="294">
          <cell r="A294">
            <v>292</v>
          </cell>
          <cell r="B294" t="str">
            <v>BT</v>
          </cell>
          <cell r="C294" t="str">
            <v>**140138</v>
          </cell>
          <cell r="D294" t="str">
            <v>Chay Ngọc Ý</v>
          </cell>
          <cell r="E294">
            <v>117</v>
          </cell>
          <cell r="F294" t="str">
            <v>Điện Biên Phủ</v>
          </cell>
          <cell r="G294">
            <v>0</v>
          </cell>
          <cell r="H294" t="str">
            <v>SB</v>
          </cell>
          <cell r="I294">
            <v>20</v>
          </cell>
          <cell r="J294">
            <v>0</v>
          </cell>
          <cell r="K294">
            <v>0</v>
          </cell>
          <cell r="L294">
            <v>0</v>
          </cell>
          <cell r="M294">
            <v>80</v>
          </cell>
          <cell r="N294">
            <v>1.6</v>
          </cell>
          <cell r="O294">
            <v>0</v>
          </cell>
          <cell r="P294">
            <v>0</v>
          </cell>
          <cell r="Q294" t="str">
            <v>01R338</v>
          </cell>
        </row>
        <row r="295">
          <cell r="A295">
            <v>293</v>
          </cell>
          <cell r="B295" t="str">
            <v>BT</v>
          </cell>
          <cell r="C295" t="str">
            <v>**140138</v>
          </cell>
          <cell r="D295" t="str">
            <v>Chay Ngọc Ý</v>
          </cell>
          <cell r="E295">
            <v>117</v>
          </cell>
          <cell r="F295" t="str">
            <v>Điện Biên Phủ</v>
          </cell>
          <cell r="G295">
            <v>0</v>
          </cell>
          <cell r="H295" t="str">
            <v>MD</v>
          </cell>
          <cell r="I295">
            <v>10</v>
          </cell>
          <cell r="J295">
            <v>0</v>
          </cell>
          <cell r="K295">
            <v>2</v>
          </cell>
          <cell r="L295">
            <v>0</v>
          </cell>
          <cell r="M295">
            <v>90</v>
          </cell>
          <cell r="N295">
            <v>900</v>
          </cell>
          <cell r="O295">
            <v>0</v>
          </cell>
          <cell r="P295">
            <v>0</v>
          </cell>
          <cell r="Q295" t="str">
            <v>01R338</v>
          </cell>
        </row>
        <row r="296">
          <cell r="A296">
            <v>294</v>
          </cell>
          <cell r="B296" t="str">
            <v>BT</v>
          </cell>
          <cell r="C296" t="str">
            <v>**140425</v>
          </cell>
          <cell r="D296" t="str">
            <v>DL Bia 382</v>
          </cell>
          <cell r="E296">
            <v>382</v>
          </cell>
          <cell r="F296" t="str">
            <v>Xô Viết Nghệ Tĩnh</v>
          </cell>
          <cell r="G296">
            <v>0</v>
          </cell>
          <cell r="H296" t="str">
            <v>SB</v>
          </cell>
          <cell r="I296">
            <v>10</v>
          </cell>
          <cell r="J296">
            <v>0</v>
          </cell>
          <cell r="K296">
            <v>0</v>
          </cell>
          <cell r="L296">
            <v>0</v>
          </cell>
          <cell r="M296">
            <v>80</v>
          </cell>
          <cell r="N296">
            <v>800</v>
          </cell>
          <cell r="O296">
            <v>0</v>
          </cell>
          <cell r="P296">
            <v>0</v>
          </cell>
          <cell r="Q296" t="str">
            <v>01R540</v>
          </cell>
        </row>
        <row r="297">
          <cell r="A297">
            <v>295</v>
          </cell>
          <cell r="B297" t="str">
            <v>BT</v>
          </cell>
          <cell r="C297" t="str">
            <v>**140179</v>
          </cell>
          <cell r="D297" t="str">
            <v>Phở Bắc Hải HN 486L</v>
          </cell>
          <cell r="E297" t="str">
            <v>486L</v>
          </cell>
          <cell r="F297" t="str">
            <v>Điện Biên Phủ</v>
          </cell>
          <cell r="G297">
            <v>21</v>
          </cell>
          <cell r="H297" t="str">
            <v>SB</v>
          </cell>
          <cell r="I297">
            <v>10</v>
          </cell>
          <cell r="J297">
            <v>0</v>
          </cell>
          <cell r="K297">
            <v>1</v>
          </cell>
          <cell r="L297">
            <v>0</v>
          </cell>
          <cell r="M297">
            <v>80</v>
          </cell>
          <cell r="N297">
            <v>800</v>
          </cell>
          <cell r="O297">
            <v>0</v>
          </cell>
          <cell r="P297">
            <v>0</v>
          </cell>
          <cell r="Q297" t="str">
            <v>01S337</v>
          </cell>
        </row>
        <row r="298">
          <cell r="A298">
            <v>296</v>
          </cell>
          <cell r="B298" t="str">
            <v>BT</v>
          </cell>
          <cell r="C298" t="str">
            <v>**140298</v>
          </cell>
          <cell r="D298" t="str">
            <v>TR ĐH Hutech - XN Chị Lan</v>
          </cell>
          <cell r="E298">
            <v>0</v>
          </cell>
          <cell r="F298" t="str">
            <v>Điện Biên Phủ</v>
          </cell>
          <cell r="G298">
            <v>0</v>
          </cell>
          <cell r="H298" t="str">
            <v>SB</v>
          </cell>
          <cell r="I298">
            <v>10</v>
          </cell>
          <cell r="J298">
            <v>0</v>
          </cell>
          <cell r="K298">
            <v>1</v>
          </cell>
          <cell r="L298">
            <v>0</v>
          </cell>
          <cell r="M298">
            <v>80</v>
          </cell>
          <cell r="N298">
            <v>800</v>
          </cell>
          <cell r="O298">
            <v>0</v>
          </cell>
          <cell r="P298">
            <v>0</v>
          </cell>
          <cell r="Q298" t="str">
            <v>01S336</v>
          </cell>
        </row>
        <row r="299">
          <cell r="A299">
            <v>297</v>
          </cell>
          <cell r="B299" t="str">
            <v>BT</v>
          </cell>
          <cell r="C299" t="str">
            <v>**140193</v>
          </cell>
          <cell r="D299" t="str">
            <v>Phở Hùng</v>
          </cell>
          <cell r="E299">
            <v>91</v>
          </cell>
          <cell r="F299" t="str">
            <v>Vạn Kiếp</v>
          </cell>
          <cell r="G299">
            <v>0</v>
          </cell>
          <cell r="H299" t="str">
            <v>SB</v>
          </cell>
          <cell r="I299">
            <v>10</v>
          </cell>
          <cell r="J299">
            <v>0</v>
          </cell>
          <cell r="K299">
            <v>0</v>
          </cell>
          <cell r="L299">
            <v>0</v>
          </cell>
          <cell r="M299">
            <v>80</v>
          </cell>
          <cell r="N299">
            <v>800</v>
          </cell>
          <cell r="O299">
            <v>0</v>
          </cell>
          <cell r="P299">
            <v>0</v>
          </cell>
          <cell r="Q299" t="str">
            <v>01Q138</v>
          </cell>
        </row>
        <row r="300">
          <cell r="A300">
            <v>298</v>
          </cell>
          <cell r="B300" t="str">
            <v>BT</v>
          </cell>
          <cell r="C300" t="str">
            <v>**140617</v>
          </cell>
          <cell r="D300" t="str">
            <v>TH Kim Ngọc - Điện Biên Phủ</v>
          </cell>
          <cell r="E300" t="str">
            <v>27/30</v>
          </cell>
          <cell r="F300" t="str">
            <v>Điện Biên Phủ - P 15</v>
          </cell>
          <cell r="G300">
            <v>0</v>
          </cell>
          <cell r="H300" t="str">
            <v>SB</v>
          </cell>
          <cell r="I300">
            <v>10</v>
          </cell>
          <cell r="J300">
            <v>0</v>
          </cell>
          <cell r="K300">
            <v>0</v>
          </cell>
          <cell r="L300">
            <v>0</v>
          </cell>
          <cell r="M300">
            <v>80</v>
          </cell>
          <cell r="N300">
            <v>800</v>
          </cell>
          <cell r="O300">
            <v>0</v>
          </cell>
          <cell r="P300">
            <v>0</v>
          </cell>
          <cell r="Q300" t="str">
            <v>01Q540</v>
          </cell>
        </row>
        <row r="301">
          <cell r="A301">
            <v>299</v>
          </cell>
          <cell r="B301" t="str">
            <v>BT</v>
          </cell>
          <cell r="C301" t="str">
            <v>**140349</v>
          </cell>
          <cell r="D301" t="str">
            <v>XN Mía Chị Ngọc - Công Trình 36</v>
          </cell>
          <cell r="E301">
            <v>0</v>
          </cell>
          <cell r="F301" t="str">
            <v>Bùi Hữu Nghĩa</v>
          </cell>
          <cell r="G301">
            <v>0</v>
          </cell>
          <cell r="H301" t="str">
            <v>SB</v>
          </cell>
          <cell r="I301">
            <v>10</v>
          </cell>
          <cell r="J301">
            <v>0</v>
          </cell>
          <cell r="K301">
            <v>0</v>
          </cell>
          <cell r="L301">
            <v>0</v>
          </cell>
          <cell r="M301">
            <v>80</v>
          </cell>
          <cell r="N301">
            <v>800</v>
          </cell>
          <cell r="O301">
            <v>0</v>
          </cell>
          <cell r="P301">
            <v>0</v>
          </cell>
          <cell r="Q301" t="str">
            <v>01Q436</v>
          </cell>
        </row>
        <row r="302">
          <cell r="A302">
            <v>300</v>
          </cell>
          <cell r="B302">
            <v>1</v>
          </cell>
          <cell r="C302" t="str">
            <v>**010009</v>
          </cell>
          <cell r="D302" t="str">
            <v>BB O Xuân</v>
          </cell>
          <cell r="E302" t="str">
            <v>18-20</v>
          </cell>
          <cell r="F302" t="str">
            <v>Nguyễn Hữu Cầu</v>
          </cell>
          <cell r="G302">
            <v>0</v>
          </cell>
          <cell r="H302" t="str">
            <v>SB</v>
          </cell>
          <cell r="I302">
            <v>10</v>
          </cell>
          <cell r="J302">
            <v>0</v>
          </cell>
          <cell r="K302">
            <v>1</v>
          </cell>
          <cell r="L302">
            <v>0</v>
          </cell>
          <cell r="M302">
            <v>80</v>
          </cell>
          <cell r="N302">
            <v>800</v>
          </cell>
          <cell r="O302">
            <v>0</v>
          </cell>
          <cell r="P302">
            <v>0</v>
          </cell>
          <cell r="Q302" t="str">
            <v>01P542</v>
          </cell>
        </row>
        <row r="303">
          <cell r="A303">
            <v>301</v>
          </cell>
          <cell r="B303">
            <v>1</v>
          </cell>
          <cell r="C303" t="str">
            <v>**010009</v>
          </cell>
          <cell r="D303" t="str">
            <v>BB O Xuân</v>
          </cell>
          <cell r="E303" t="str">
            <v>18-20</v>
          </cell>
          <cell r="F303" t="str">
            <v>Nguyễn Hữu Cầu</v>
          </cell>
          <cell r="G303">
            <v>0</v>
          </cell>
          <cell r="H303" t="str">
            <v>MD</v>
          </cell>
          <cell r="I303">
            <v>10</v>
          </cell>
          <cell r="J303">
            <v>0</v>
          </cell>
          <cell r="K303">
            <v>2</v>
          </cell>
          <cell r="L303">
            <v>0</v>
          </cell>
          <cell r="M303">
            <v>90</v>
          </cell>
          <cell r="N303">
            <v>900</v>
          </cell>
          <cell r="O303">
            <v>0</v>
          </cell>
          <cell r="P303">
            <v>0</v>
          </cell>
          <cell r="Q303" t="str">
            <v>01P542</v>
          </cell>
        </row>
        <row r="304">
          <cell r="A304">
            <v>302</v>
          </cell>
          <cell r="B304">
            <v>1</v>
          </cell>
          <cell r="C304" t="str">
            <v>**010059</v>
          </cell>
          <cell r="D304" t="str">
            <v>CF Phượng</v>
          </cell>
          <cell r="E304">
            <v>55</v>
          </cell>
          <cell r="F304" t="str">
            <v>Trần Nhật Duật</v>
          </cell>
          <cell r="G304">
            <v>0</v>
          </cell>
          <cell r="H304" t="str">
            <v>SB</v>
          </cell>
          <cell r="I304">
            <v>20</v>
          </cell>
          <cell r="J304">
            <v>0</v>
          </cell>
          <cell r="K304">
            <v>0</v>
          </cell>
          <cell r="L304">
            <v>0</v>
          </cell>
          <cell r="M304">
            <v>80</v>
          </cell>
          <cell r="N304">
            <v>1.6</v>
          </cell>
          <cell r="O304">
            <v>0</v>
          </cell>
          <cell r="P304">
            <v>0</v>
          </cell>
          <cell r="Q304" t="str">
            <v>01P440</v>
          </cell>
        </row>
        <row r="305">
          <cell r="A305">
            <v>303</v>
          </cell>
          <cell r="B305">
            <v>1</v>
          </cell>
          <cell r="C305" t="str">
            <v>**010404</v>
          </cell>
          <cell r="D305" t="str">
            <v>HTNV Thành Đạt - Đinh Tiên Hoàng</v>
          </cell>
          <cell r="E305">
            <v>41</v>
          </cell>
          <cell r="F305" t="str">
            <v>Đinh Tiên Hoàng</v>
          </cell>
          <cell r="G305">
            <v>0</v>
          </cell>
          <cell r="H305" t="str">
            <v>SB</v>
          </cell>
          <cell r="I305">
            <v>10</v>
          </cell>
          <cell r="J305">
            <v>0</v>
          </cell>
          <cell r="K305">
            <v>0</v>
          </cell>
          <cell r="L305">
            <v>0</v>
          </cell>
          <cell r="M305">
            <v>80</v>
          </cell>
          <cell r="N305">
            <v>800</v>
          </cell>
          <cell r="O305">
            <v>0</v>
          </cell>
          <cell r="P305">
            <v>0</v>
          </cell>
          <cell r="Q305" t="str">
            <v>01Q443</v>
          </cell>
        </row>
        <row r="306">
          <cell r="A306">
            <v>304</v>
          </cell>
          <cell r="B306">
            <v>1</v>
          </cell>
          <cell r="C306" t="str">
            <v>**010154</v>
          </cell>
          <cell r="D306" t="str">
            <v>TH Diệp Bích</v>
          </cell>
          <cell r="E306">
            <v>90</v>
          </cell>
          <cell r="F306" t="str">
            <v>Trần Khắc Chân</v>
          </cell>
          <cell r="G306">
            <v>0</v>
          </cell>
          <cell r="H306" t="str">
            <v>SB</v>
          </cell>
          <cell r="I306">
            <v>10</v>
          </cell>
          <cell r="J306">
            <v>0</v>
          </cell>
          <cell r="K306">
            <v>0</v>
          </cell>
          <cell r="L306">
            <v>0</v>
          </cell>
          <cell r="M306">
            <v>80</v>
          </cell>
          <cell r="N306">
            <v>800</v>
          </cell>
          <cell r="O306">
            <v>0</v>
          </cell>
          <cell r="P306">
            <v>0</v>
          </cell>
          <cell r="Q306" t="str">
            <v>01P541</v>
          </cell>
        </row>
        <row r="307">
          <cell r="A307">
            <v>305</v>
          </cell>
          <cell r="B307">
            <v>1</v>
          </cell>
          <cell r="C307" t="str">
            <v>**010229</v>
          </cell>
          <cell r="D307" t="str">
            <v>Công Trình Đường Sắt Đô Thị - XN Chị Thủy</v>
          </cell>
          <cell r="E307">
            <v>7</v>
          </cell>
          <cell r="F307" t="str">
            <v>Ngô Văn Năm</v>
          </cell>
          <cell r="G307">
            <v>0</v>
          </cell>
          <cell r="H307" t="str">
            <v>SB</v>
          </cell>
          <cell r="I307">
            <v>10</v>
          </cell>
          <cell r="J307">
            <v>0</v>
          </cell>
          <cell r="K307">
            <v>0</v>
          </cell>
          <cell r="L307">
            <v>0</v>
          </cell>
          <cell r="M307">
            <v>80</v>
          </cell>
          <cell r="N307">
            <v>800</v>
          </cell>
          <cell r="O307">
            <v>0</v>
          </cell>
          <cell r="P307">
            <v>0</v>
          </cell>
          <cell r="Q307" t="str">
            <v>01R347</v>
          </cell>
        </row>
        <row r="308">
          <cell r="A308">
            <v>306</v>
          </cell>
          <cell r="B308">
            <v>1</v>
          </cell>
          <cell r="C308" t="str">
            <v>**010068</v>
          </cell>
          <cell r="D308" t="str">
            <v>Cơm 31</v>
          </cell>
          <cell r="E308">
            <v>31</v>
          </cell>
          <cell r="F308" t="str">
            <v>Nguyễn Du</v>
          </cell>
          <cell r="G308">
            <v>0</v>
          </cell>
          <cell r="H308" t="str">
            <v>SB</v>
          </cell>
          <cell r="I308">
            <v>10</v>
          </cell>
          <cell r="J308">
            <v>0</v>
          </cell>
          <cell r="K308">
            <v>0</v>
          </cell>
          <cell r="L308">
            <v>0</v>
          </cell>
          <cell r="M308">
            <v>80</v>
          </cell>
          <cell r="N308">
            <v>800</v>
          </cell>
          <cell r="O308">
            <v>0</v>
          </cell>
          <cell r="P308">
            <v>0</v>
          </cell>
          <cell r="Q308" t="str">
            <v>01R147</v>
          </cell>
        </row>
        <row r="309">
          <cell r="A309">
            <v>307</v>
          </cell>
          <cell r="B309">
            <v>1</v>
          </cell>
          <cell r="C309" t="str">
            <v>**010169</v>
          </cell>
          <cell r="D309" t="str">
            <v>TR ĐH KH - XH Nhân Văn</v>
          </cell>
          <cell r="E309">
            <v>0</v>
          </cell>
          <cell r="F309" t="str">
            <v>Đinh Tiên Hoàng</v>
          </cell>
          <cell r="G309">
            <v>0</v>
          </cell>
          <cell r="H309" t="str">
            <v>SB</v>
          </cell>
          <cell r="I309">
            <v>20</v>
          </cell>
          <cell r="J309">
            <v>0</v>
          </cell>
          <cell r="K309">
            <v>2</v>
          </cell>
          <cell r="L309">
            <v>0</v>
          </cell>
          <cell r="M309">
            <v>80</v>
          </cell>
          <cell r="N309">
            <v>1.6</v>
          </cell>
          <cell r="O309">
            <v>0</v>
          </cell>
          <cell r="P309">
            <v>0</v>
          </cell>
          <cell r="Q309" t="str">
            <v>01R145</v>
          </cell>
        </row>
        <row r="310">
          <cell r="A310">
            <v>308</v>
          </cell>
          <cell r="B310">
            <v>1</v>
          </cell>
          <cell r="C310" t="str">
            <v>**010169</v>
          </cell>
          <cell r="D310" t="str">
            <v>TR ĐH KH - XH Nhân Văn</v>
          </cell>
          <cell r="E310">
            <v>0</v>
          </cell>
          <cell r="F310" t="str">
            <v>Đinh Tiên Hoàng</v>
          </cell>
          <cell r="G310">
            <v>0</v>
          </cell>
          <cell r="H310" t="str">
            <v>MD</v>
          </cell>
          <cell r="I310">
            <v>10</v>
          </cell>
          <cell r="J310">
            <v>0</v>
          </cell>
          <cell r="K310">
            <v>2</v>
          </cell>
          <cell r="L310">
            <v>0</v>
          </cell>
          <cell r="M310">
            <v>90</v>
          </cell>
          <cell r="N310">
            <v>900</v>
          </cell>
          <cell r="O310">
            <v>0</v>
          </cell>
          <cell r="P310">
            <v>0</v>
          </cell>
          <cell r="Q310" t="str">
            <v>01R145</v>
          </cell>
        </row>
        <row r="311">
          <cell r="A311">
            <v>309</v>
          </cell>
          <cell r="B311">
            <v>1</v>
          </cell>
          <cell r="C311" t="str">
            <v>**010011</v>
          </cell>
          <cell r="D311" t="str">
            <v>BBH 43</v>
          </cell>
          <cell r="E311">
            <v>43</v>
          </cell>
          <cell r="F311" t="str">
            <v>Lý Tự Trọng</v>
          </cell>
          <cell r="G311">
            <v>0</v>
          </cell>
          <cell r="H311" t="str">
            <v>SB</v>
          </cell>
          <cell r="I311">
            <v>10</v>
          </cell>
          <cell r="J311">
            <v>0</v>
          </cell>
          <cell r="K311">
            <v>0</v>
          </cell>
          <cell r="L311">
            <v>0</v>
          </cell>
          <cell r="M311">
            <v>80</v>
          </cell>
          <cell r="N311">
            <v>800</v>
          </cell>
          <cell r="O311">
            <v>0</v>
          </cell>
          <cell r="P311">
            <v>0</v>
          </cell>
          <cell r="Q311" t="str">
            <v>01R149</v>
          </cell>
        </row>
        <row r="312">
          <cell r="A312">
            <v>310</v>
          </cell>
          <cell r="B312">
            <v>1</v>
          </cell>
          <cell r="C312" t="str">
            <v>**010011</v>
          </cell>
          <cell r="D312" t="str">
            <v>BBH 43</v>
          </cell>
          <cell r="E312">
            <v>43</v>
          </cell>
          <cell r="F312" t="str">
            <v>Lý Tự Trọng</v>
          </cell>
          <cell r="G312">
            <v>0</v>
          </cell>
          <cell r="H312" t="str">
            <v>MD</v>
          </cell>
          <cell r="I312">
            <v>10</v>
          </cell>
          <cell r="J312">
            <v>0</v>
          </cell>
          <cell r="K312">
            <v>2</v>
          </cell>
          <cell r="L312">
            <v>0</v>
          </cell>
          <cell r="M312">
            <v>90</v>
          </cell>
          <cell r="N312">
            <v>900</v>
          </cell>
          <cell r="O312">
            <v>0</v>
          </cell>
          <cell r="P312">
            <v>0</v>
          </cell>
          <cell r="Q312" t="str">
            <v>01R149</v>
          </cell>
        </row>
        <row r="313">
          <cell r="A313">
            <v>311</v>
          </cell>
          <cell r="B313">
            <v>1</v>
          </cell>
          <cell r="C313" t="str">
            <v>**010027</v>
          </cell>
          <cell r="D313" t="str">
            <v>Bún Riêu Cây Me</v>
          </cell>
          <cell r="E313">
            <v>66</v>
          </cell>
          <cell r="F313" t="str">
            <v>Nguyễn Thái Bình</v>
          </cell>
          <cell r="G313">
            <v>0</v>
          </cell>
          <cell r="H313" t="str">
            <v>SB</v>
          </cell>
          <cell r="I313">
            <v>10</v>
          </cell>
          <cell r="J313">
            <v>0</v>
          </cell>
          <cell r="K313">
            <v>0</v>
          </cell>
          <cell r="L313">
            <v>0</v>
          </cell>
          <cell r="M313">
            <v>80</v>
          </cell>
          <cell r="N313">
            <v>800</v>
          </cell>
          <cell r="O313">
            <v>0</v>
          </cell>
          <cell r="P313">
            <v>0</v>
          </cell>
          <cell r="Q313" t="str">
            <v>01Q554</v>
          </cell>
        </row>
        <row r="314">
          <cell r="A314">
            <v>312</v>
          </cell>
          <cell r="B314">
            <v>1</v>
          </cell>
          <cell r="C314" t="str">
            <v>**010027</v>
          </cell>
          <cell r="D314" t="str">
            <v>Bún Riêu Cây Me</v>
          </cell>
          <cell r="E314">
            <v>66</v>
          </cell>
          <cell r="F314" t="str">
            <v>Nguyễn Thái Bình</v>
          </cell>
          <cell r="G314">
            <v>0</v>
          </cell>
          <cell r="H314" t="str">
            <v>MD</v>
          </cell>
          <cell r="I314">
            <v>10</v>
          </cell>
          <cell r="J314">
            <v>0</v>
          </cell>
          <cell r="K314">
            <v>2</v>
          </cell>
          <cell r="L314">
            <v>0</v>
          </cell>
          <cell r="M314">
            <v>90</v>
          </cell>
          <cell r="N314">
            <v>900</v>
          </cell>
          <cell r="O314">
            <v>0</v>
          </cell>
          <cell r="P314">
            <v>0</v>
          </cell>
          <cell r="Q314" t="str">
            <v>01Q554</v>
          </cell>
        </row>
        <row r="315">
          <cell r="A315">
            <v>313</v>
          </cell>
          <cell r="B315">
            <v>1</v>
          </cell>
          <cell r="C315" t="str">
            <v>**010045</v>
          </cell>
          <cell r="D315" t="str">
            <v>CF 45</v>
          </cell>
          <cell r="E315">
            <v>45</v>
          </cell>
          <cell r="F315" t="str">
            <v>Ngô Đức Kế</v>
          </cell>
          <cell r="G315">
            <v>0</v>
          </cell>
          <cell r="H315" t="str">
            <v>SB</v>
          </cell>
          <cell r="I315">
            <v>20</v>
          </cell>
          <cell r="J315">
            <v>0</v>
          </cell>
          <cell r="K315">
            <v>2</v>
          </cell>
          <cell r="L315">
            <v>0</v>
          </cell>
          <cell r="M315">
            <v>80</v>
          </cell>
          <cell r="N315">
            <v>1.6</v>
          </cell>
          <cell r="O315">
            <v>0</v>
          </cell>
          <cell r="P315" t="str">
            <v>giao trc 8h</v>
          </cell>
          <cell r="Q315" t="str">
            <v>01R352</v>
          </cell>
        </row>
        <row r="316">
          <cell r="A316">
            <v>314</v>
          </cell>
          <cell r="B316">
            <v>1</v>
          </cell>
          <cell r="C316" t="str">
            <v>**010064</v>
          </cell>
          <cell r="D316" t="str">
            <v>CLB Hồ bơi Lao Động - CT</v>
          </cell>
          <cell r="E316">
            <v>6</v>
          </cell>
          <cell r="F316" t="str">
            <v>Huyền Trân Công Chúa</v>
          </cell>
          <cell r="G316" t="str">
            <v>Bthành</v>
          </cell>
          <cell r="H316" t="str">
            <v>SB</v>
          </cell>
          <cell r="I316">
            <v>10</v>
          </cell>
          <cell r="J316">
            <v>0</v>
          </cell>
          <cell r="K316">
            <v>0</v>
          </cell>
          <cell r="L316">
            <v>0</v>
          </cell>
          <cell r="M316">
            <v>80</v>
          </cell>
          <cell r="N316">
            <v>800</v>
          </cell>
          <cell r="O316">
            <v>0</v>
          </cell>
          <cell r="P316">
            <v>0</v>
          </cell>
          <cell r="Q316" t="str">
            <v>01Q150</v>
          </cell>
        </row>
        <row r="317">
          <cell r="A317">
            <v>315</v>
          </cell>
          <cell r="B317">
            <v>1</v>
          </cell>
          <cell r="C317" t="str">
            <v>**010228</v>
          </cell>
          <cell r="D317" t="str">
            <v>Công Trình Ba Son - XN Chị Huyền</v>
          </cell>
          <cell r="E317">
            <v>2</v>
          </cell>
          <cell r="F317" t="str">
            <v>Tôn Đức Thắng</v>
          </cell>
          <cell r="G317">
            <v>0</v>
          </cell>
          <cell r="H317" t="str">
            <v>SB</v>
          </cell>
          <cell r="I317">
            <v>10</v>
          </cell>
          <cell r="J317">
            <v>0</v>
          </cell>
          <cell r="K317">
            <v>0</v>
          </cell>
          <cell r="L317">
            <v>1</v>
          </cell>
          <cell r="M317">
            <v>80</v>
          </cell>
          <cell r="N317">
            <v>800</v>
          </cell>
          <cell r="O317" t="str">
            <v>hieud</v>
          </cell>
          <cell r="P317" t="str">
            <v>ho tro ban hang</v>
          </cell>
          <cell r="Q317" t="str">
            <v>01R448</v>
          </cell>
        </row>
        <row r="318">
          <cell r="A318">
            <v>316</v>
          </cell>
          <cell r="B318">
            <v>1</v>
          </cell>
          <cell r="C318" t="str">
            <v>**010089</v>
          </cell>
          <cell r="D318" t="str">
            <v>Cháo Mực Số 10</v>
          </cell>
          <cell r="E318">
            <v>10</v>
          </cell>
          <cell r="F318" t="str">
            <v>Phó Đức Chính</v>
          </cell>
          <cell r="G318">
            <v>0</v>
          </cell>
          <cell r="H318" t="str">
            <v>SB</v>
          </cell>
          <cell r="I318">
            <v>10</v>
          </cell>
          <cell r="J318">
            <v>0</v>
          </cell>
          <cell r="K318">
            <v>0</v>
          </cell>
          <cell r="L318">
            <v>0</v>
          </cell>
          <cell r="M318">
            <v>80</v>
          </cell>
          <cell r="N318">
            <v>800</v>
          </cell>
          <cell r="O318">
            <v>0</v>
          </cell>
          <cell r="P318">
            <v>0</v>
          </cell>
          <cell r="Q318" t="str">
            <v>01Q555</v>
          </cell>
        </row>
        <row r="319">
          <cell r="A319">
            <v>317</v>
          </cell>
          <cell r="B319">
            <v>1</v>
          </cell>
          <cell r="C319" t="str">
            <v>**010161</v>
          </cell>
          <cell r="D319" t="str">
            <v>TR CĐN Cao Thắng</v>
          </cell>
          <cell r="E319" t="str">
            <v>Đối diện 58</v>
          </cell>
          <cell r="F319" t="str">
            <v>Paster</v>
          </cell>
          <cell r="G319">
            <v>0</v>
          </cell>
          <cell r="H319" t="str">
            <v>SB</v>
          </cell>
          <cell r="I319">
            <v>20</v>
          </cell>
          <cell r="J319">
            <v>0</v>
          </cell>
          <cell r="K319">
            <v>2</v>
          </cell>
          <cell r="L319">
            <v>0</v>
          </cell>
          <cell r="M319">
            <v>80</v>
          </cell>
          <cell r="N319">
            <v>1.6</v>
          </cell>
          <cell r="O319">
            <v>0</v>
          </cell>
          <cell r="P319">
            <v>0</v>
          </cell>
          <cell r="Q319" t="str">
            <v>01R153</v>
          </cell>
        </row>
        <row r="320">
          <cell r="A320">
            <v>318</v>
          </cell>
          <cell r="B320">
            <v>1</v>
          </cell>
          <cell r="C320" t="str">
            <v>**010197</v>
          </cell>
          <cell r="D320" t="str">
            <v>XN 114</v>
          </cell>
          <cell r="E320">
            <v>114</v>
          </cell>
          <cell r="F320" t="str">
            <v>Paster</v>
          </cell>
          <cell r="G320">
            <v>0</v>
          </cell>
          <cell r="H320" t="str">
            <v>SB</v>
          </cell>
          <cell r="I320">
            <v>10</v>
          </cell>
          <cell r="J320">
            <v>0</v>
          </cell>
          <cell r="K320">
            <v>0</v>
          </cell>
          <cell r="L320">
            <v>0</v>
          </cell>
          <cell r="M320">
            <v>80</v>
          </cell>
          <cell r="N320">
            <v>800</v>
          </cell>
          <cell r="O320">
            <v>0</v>
          </cell>
          <cell r="P320">
            <v>0</v>
          </cell>
          <cell r="Q320" t="str">
            <v>01Q552</v>
          </cell>
        </row>
        <row r="321">
          <cell r="A321">
            <v>319</v>
          </cell>
          <cell r="B321">
            <v>1</v>
          </cell>
          <cell r="C321" t="str">
            <v>**010030</v>
          </cell>
          <cell r="D321" t="str">
            <v>BV Từ Dũ - CF Cô Thuỳ</v>
          </cell>
          <cell r="E321">
            <v>282</v>
          </cell>
          <cell r="F321" t="str">
            <v>Cống Quỳnh</v>
          </cell>
          <cell r="G321">
            <v>0</v>
          </cell>
          <cell r="H321" t="str">
            <v>SB</v>
          </cell>
          <cell r="I321">
            <v>10</v>
          </cell>
          <cell r="J321">
            <v>0</v>
          </cell>
          <cell r="K321">
            <v>0</v>
          </cell>
          <cell r="L321">
            <v>0</v>
          </cell>
          <cell r="M321">
            <v>80</v>
          </cell>
          <cell r="N321">
            <v>800</v>
          </cell>
          <cell r="O321">
            <v>0</v>
          </cell>
          <cell r="P321">
            <v>0</v>
          </cell>
          <cell r="Q321" t="str">
            <v>01P155</v>
          </cell>
        </row>
        <row r="322">
          <cell r="A322">
            <v>320</v>
          </cell>
          <cell r="B322">
            <v>1</v>
          </cell>
          <cell r="C322" t="str">
            <v>**010030</v>
          </cell>
          <cell r="D322" t="str">
            <v>BV Từ Dũ - CF Cô Thuỳ</v>
          </cell>
          <cell r="E322">
            <v>282</v>
          </cell>
          <cell r="F322" t="str">
            <v>Cống Quỳnh</v>
          </cell>
          <cell r="G322">
            <v>0</v>
          </cell>
          <cell r="H322" t="str">
            <v>MD</v>
          </cell>
          <cell r="I322">
            <v>10</v>
          </cell>
          <cell r="J322">
            <v>0</v>
          </cell>
          <cell r="K322">
            <v>2</v>
          </cell>
          <cell r="L322">
            <v>0</v>
          </cell>
          <cell r="M322">
            <v>90</v>
          </cell>
          <cell r="N322">
            <v>900</v>
          </cell>
          <cell r="O322">
            <v>0</v>
          </cell>
          <cell r="P322">
            <v>0</v>
          </cell>
          <cell r="Q322" t="str">
            <v>01P155</v>
          </cell>
        </row>
        <row r="323">
          <cell r="A323">
            <v>321</v>
          </cell>
          <cell r="B323">
            <v>1</v>
          </cell>
          <cell r="C323" t="str">
            <v>**010103</v>
          </cell>
          <cell r="D323" t="str">
            <v>HT Cá 22</v>
          </cell>
          <cell r="E323">
            <v>22</v>
          </cell>
          <cell r="F323" t="str">
            <v>Tôn Thất Tùng</v>
          </cell>
          <cell r="G323">
            <v>0</v>
          </cell>
          <cell r="H323" t="str">
            <v>SB</v>
          </cell>
          <cell r="I323">
            <v>10</v>
          </cell>
          <cell r="J323">
            <v>0</v>
          </cell>
          <cell r="K323">
            <v>0</v>
          </cell>
          <cell r="L323">
            <v>0</v>
          </cell>
          <cell r="M323">
            <v>80</v>
          </cell>
          <cell r="N323">
            <v>800</v>
          </cell>
          <cell r="O323">
            <v>0</v>
          </cell>
          <cell r="P323">
            <v>0</v>
          </cell>
          <cell r="Q323" t="str">
            <v>01P455</v>
          </cell>
        </row>
        <row r="324">
          <cell r="A324">
            <v>322</v>
          </cell>
          <cell r="B324">
            <v>1</v>
          </cell>
          <cell r="C324" t="str">
            <v>**010114</v>
          </cell>
          <cell r="D324" t="str">
            <v>Phở HN 210</v>
          </cell>
          <cell r="E324">
            <v>210</v>
          </cell>
          <cell r="F324" t="str">
            <v>Nguyễn Khắc Nhu</v>
          </cell>
          <cell r="G324">
            <v>0</v>
          </cell>
          <cell r="H324" t="str">
            <v>SB</v>
          </cell>
          <cell r="I324">
            <v>10</v>
          </cell>
          <cell r="J324">
            <v>0</v>
          </cell>
          <cell r="K324">
            <v>0</v>
          </cell>
          <cell r="L324">
            <v>0</v>
          </cell>
          <cell r="M324">
            <v>80</v>
          </cell>
          <cell r="N324">
            <v>800</v>
          </cell>
          <cell r="O324">
            <v>0</v>
          </cell>
          <cell r="P324">
            <v>0</v>
          </cell>
          <cell r="Q324" t="str">
            <v>01Q157</v>
          </cell>
        </row>
        <row r="325">
          <cell r="A325">
            <v>323</v>
          </cell>
          <cell r="B325">
            <v>1</v>
          </cell>
          <cell r="C325" t="str">
            <v>**010422</v>
          </cell>
          <cell r="D325" t="str">
            <v>ĐL Vissan Mỹ Châu - Đinh Tiên Hoàng</v>
          </cell>
          <cell r="E325">
            <v>25</v>
          </cell>
          <cell r="F325" t="str">
            <v>Đinh Tiên Hoàng</v>
          </cell>
          <cell r="G325">
            <v>0</v>
          </cell>
          <cell r="H325" t="str">
            <v>SB</v>
          </cell>
          <cell r="I325">
            <v>10</v>
          </cell>
          <cell r="J325">
            <v>0</v>
          </cell>
          <cell r="K325">
            <v>0</v>
          </cell>
          <cell r="L325">
            <v>0</v>
          </cell>
          <cell r="M325">
            <v>80</v>
          </cell>
          <cell r="N325">
            <v>800</v>
          </cell>
          <cell r="O325">
            <v>0</v>
          </cell>
          <cell r="P325">
            <v>0</v>
          </cell>
          <cell r="Q325" t="str">
            <v>01Q342</v>
          </cell>
        </row>
        <row r="326">
          <cell r="A326">
            <v>324</v>
          </cell>
          <cell r="B326">
            <v>1</v>
          </cell>
          <cell r="C326" t="str">
            <v>**010422</v>
          </cell>
          <cell r="D326" t="str">
            <v>ĐL Vissan Mỹ Châu - Đinh Tiên Hoàng</v>
          </cell>
          <cell r="E326">
            <v>25</v>
          </cell>
          <cell r="F326" t="str">
            <v>Đinh Tiên Hoàng</v>
          </cell>
          <cell r="G326">
            <v>0</v>
          </cell>
          <cell r="H326" t="str">
            <v>MD</v>
          </cell>
          <cell r="I326">
            <v>10</v>
          </cell>
          <cell r="J326">
            <v>0</v>
          </cell>
          <cell r="K326">
            <v>2</v>
          </cell>
          <cell r="L326">
            <v>0</v>
          </cell>
          <cell r="M326">
            <v>90</v>
          </cell>
          <cell r="N326">
            <v>900</v>
          </cell>
          <cell r="O326">
            <v>0</v>
          </cell>
          <cell r="P326">
            <v>0</v>
          </cell>
          <cell r="Q326" t="str">
            <v>01Q342</v>
          </cell>
        </row>
        <row r="327">
          <cell r="A327">
            <v>325</v>
          </cell>
          <cell r="B327">
            <v>1</v>
          </cell>
          <cell r="C327" t="str">
            <v>**010432</v>
          </cell>
          <cell r="D327" t="str">
            <v>CH Gạo Long An - Nguyễn Trãi</v>
          </cell>
          <cell r="E327" t="str">
            <v>212B-C6/10</v>
          </cell>
          <cell r="F327" t="str">
            <v>Nguyễn Trãi</v>
          </cell>
          <cell r="G327">
            <v>0</v>
          </cell>
          <cell r="H327" t="str">
            <v>SB</v>
          </cell>
          <cell r="I327">
            <v>10</v>
          </cell>
          <cell r="J327">
            <v>0</v>
          </cell>
          <cell r="K327">
            <v>1</v>
          </cell>
          <cell r="L327">
            <v>0</v>
          </cell>
          <cell r="M327">
            <v>80</v>
          </cell>
          <cell r="N327">
            <v>800</v>
          </cell>
          <cell r="O327">
            <v>0</v>
          </cell>
          <cell r="P327">
            <v>0</v>
          </cell>
          <cell r="Q327" t="str">
            <v>01P257</v>
          </cell>
        </row>
        <row r="328">
          <cell r="A328">
            <v>326</v>
          </cell>
          <cell r="B328">
            <v>1</v>
          </cell>
          <cell r="C328" t="str">
            <v>**010056</v>
          </cell>
          <cell r="D328" t="str">
            <v>CF Đạt Sâm</v>
          </cell>
          <cell r="E328">
            <v>40</v>
          </cell>
          <cell r="F328" t="str">
            <v>Paster</v>
          </cell>
          <cell r="G328">
            <v>0</v>
          </cell>
          <cell r="H328" t="str">
            <v>SB</v>
          </cell>
          <cell r="I328">
            <v>10</v>
          </cell>
          <cell r="J328">
            <v>0</v>
          </cell>
          <cell r="K328">
            <v>1</v>
          </cell>
          <cell r="L328">
            <v>0</v>
          </cell>
          <cell r="M328">
            <v>80</v>
          </cell>
          <cell r="N328">
            <v>800</v>
          </cell>
          <cell r="O328">
            <v>0</v>
          </cell>
          <cell r="P328">
            <v>0</v>
          </cell>
          <cell r="Q328" t="str">
            <v>01R153</v>
          </cell>
        </row>
        <row r="329">
          <cell r="A329">
            <v>327</v>
          </cell>
          <cell r="B329" t="str">
            <v>GV1</v>
          </cell>
          <cell r="C329" t="str">
            <v>**150016</v>
          </cell>
          <cell r="D329" t="str">
            <v>BBH Thanh Mai</v>
          </cell>
          <cell r="E329">
            <v>115</v>
          </cell>
          <cell r="F329" t="str">
            <v>Nguyễn Văn Nghi</v>
          </cell>
          <cell r="G329">
            <v>0</v>
          </cell>
          <cell r="H329" t="str">
            <v>SB</v>
          </cell>
          <cell r="I329">
            <v>10</v>
          </cell>
          <cell r="J329">
            <v>0</v>
          </cell>
          <cell r="K329">
            <v>1</v>
          </cell>
          <cell r="L329">
            <v>0</v>
          </cell>
          <cell r="M329">
            <v>80</v>
          </cell>
          <cell r="N329">
            <v>800</v>
          </cell>
          <cell r="O329">
            <v>0</v>
          </cell>
          <cell r="P329" t="str">
            <v>xx</v>
          </cell>
          <cell r="Q329" t="str">
            <v>01P123</v>
          </cell>
        </row>
        <row r="330">
          <cell r="A330">
            <v>328</v>
          </cell>
          <cell r="B330" t="str">
            <v>GV1</v>
          </cell>
          <cell r="C330" t="str">
            <v>**150572</v>
          </cell>
          <cell r="D330" t="str">
            <v>Phở Anh Dũng 89 - Nguyễn Thái Sơn</v>
          </cell>
          <cell r="E330">
            <v>89</v>
          </cell>
          <cell r="F330" t="str">
            <v>Nguyễn Thái Sơn</v>
          </cell>
          <cell r="G330">
            <v>0</v>
          </cell>
          <cell r="H330" t="str">
            <v>SB</v>
          </cell>
          <cell r="I330">
            <v>10</v>
          </cell>
          <cell r="J330">
            <v>0</v>
          </cell>
          <cell r="K330">
            <v>0</v>
          </cell>
          <cell r="L330">
            <v>0</v>
          </cell>
          <cell r="M330">
            <v>80</v>
          </cell>
          <cell r="N330">
            <v>800</v>
          </cell>
          <cell r="O330">
            <v>0</v>
          </cell>
          <cell r="P330">
            <v>0</v>
          </cell>
          <cell r="Q330" t="str">
            <v>01P125</v>
          </cell>
        </row>
        <row r="331">
          <cell r="A331">
            <v>329</v>
          </cell>
          <cell r="B331" t="str">
            <v>GV1</v>
          </cell>
          <cell r="C331" t="str">
            <v>**150572</v>
          </cell>
          <cell r="D331" t="str">
            <v>Phở Anh Dũng 89 - Nguyễn Thái Sơn</v>
          </cell>
          <cell r="E331">
            <v>89</v>
          </cell>
          <cell r="F331" t="str">
            <v>Nguyễn Thái Sơn</v>
          </cell>
          <cell r="G331">
            <v>0</v>
          </cell>
          <cell r="H331" t="str">
            <v>MD</v>
          </cell>
          <cell r="I331">
            <v>10</v>
          </cell>
          <cell r="J331">
            <v>0</v>
          </cell>
          <cell r="K331">
            <v>2</v>
          </cell>
          <cell r="L331">
            <v>0</v>
          </cell>
          <cell r="M331">
            <v>90</v>
          </cell>
          <cell r="N331">
            <v>900</v>
          </cell>
          <cell r="O331">
            <v>0</v>
          </cell>
          <cell r="P331">
            <v>0</v>
          </cell>
          <cell r="Q331" t="str">
            <v>01P125</v>
          </cell>
        </row>
        <row r="332">
          <cell r="A332">
            <v>330</v>
          </cell>
          <cell r="B332" t="str">
            <v>GV1</v>
          </cell>
          <cell r="C332" t="str">
            <v>**150260</v>
          </cell>
          <cell r="D332" t="str">
            <v>TH Khiêm</v>
          </cell>
          <cell r="E332" t="str">
            <v>496/9/34M</v>
          </cell>
          <cell r="F332" t="str">
            <v>ĐS 20 - Dương Quảng Hàm</v>
          </cell>
          <cell r="G332">
            <v>0</v>
          </cell>
          <cell r="H332" t="str">
            <v>SB</v>
          </cell>
          <cell r="I332">
            <v>10</v>
          </cell>
          <cell r="J332">
            <v>0</v>
          </cell>
          <cell r="K332">
            <v>0</v>
          </cell>
          <cell r="L332">
            <v>0</v>
          </cell>
          <cell r="M332">
            <v>80</v>
          </cell>
          <cell r="N332">
            <v>800</v>
          </cell>
          <cell r="O332">
            <v>0</v>
          </cell>
          <cell r="P332">
            <v>0</v>
          </cell>
          <cell r="Q332" t="str">
            <v>01P118</v>
          </cell>
        </row>
        <row r="333">
          <cell r="A333">
            <v>331</v>
          </cell>
          <cell r="B333" t="str">
            <v>GV1</v>
          </cell>
          <cell r="C333" t="str">
            <v>**150260</v>
          </cell>
          <cell r="D333" t="str">
            <v>TH Khiêm</v>
          </cell>
          <cell r="E333" t="str">
            <v>496/9/34M</v>
          </cell>
          <cell r="F333" t="str">
            <v>ĐS 20 - Dương Quảng Hàm</v>
          </cell>
          <cell r="G333">
            <v>0</v>
          </cell>
          <cell r="H333" t="str">
            <v>MD</v>
          </cell>
          <cell r="I333">
            <v>10</v>
          </cell>
          <cell r="J333">
            <v>0</v>
          </cell>
          <cell r="K333">
            <v>2</v>
          </cell>
          <cell r="L333">
            <v>0</v>
          </cell>
          <cell r="M333">
            <v>90</v>
          </cell>
          <cell r="N333">
            <v>900</v>
          </cell>
          <cell r="O333">
            <v>0</v>
          </cell>
          <cell r="P333">
            <v>0</v>
          </cell>
          <cell r="Q333" t="str">
            <v>01P118</v>
          </cell>
        </row>
        <row r="334">
          <cell r="A334">
            <v>332</v>
          </cell>
          <cell r="B334" t="str">
            <v>GV1</v>
          </cell>
          <cell r="C334" t="str">
            <v>**150301</v>
          </cell>
          <cell r="D334" t="str">
            <v>TR ĐH CN - Bưu Điện 41 - CH Dừa Xanh</v>
          </cell>
          <cell r="E334">
            <v>41</v>
          </cell>
          <cell r="F334" t="str">
            <v>Nguyễn Văn Bảo</v>
          </cell>
          <cell r="G334">
            <v>0</v>
          </cell>
          <cell r="H334" t="str">
            <v>SB</v>
          </cell>
          <cell r="I334">
            <v>10</v>
          </cell>
          <cell r="J334">
            <v>0</v>
          </cell>
          <cell r="K334">
            <v>2</v>
          </cell>
          <cell r="L334">
            <v>0</v>
          </cell>
          <cell r="M334">
            <v>80</v>
          </cell>
          <cell r="N334">
            <v>800</v>
          </cell>
          <cell r="O334">
            <v>0</v>
          </cell>
          <cell r="P334" t="str">
            <v>xx</v>
          </cell>
          <cell r="Q334" t="str">
            <v>01P224</v>
          </cell>
        </row>
        <row r="335">
          <cell r="A335">
            <v>333</v>
          </cell>
          <cell r="B335" t="str">
            <v>GV1</v>
          </cell>
          <cell r="C335" t="str">
            <v>**150344</v>
          </cell>
          <cell r="D335" t="str">
            <v>XN Cây Xăng Phương Nam</v>
          </cell>
          <cell r="E335" t="str">
            <v>R50A</v>
          </cell>
          <cell r="F335" t="str">
            <v>Phan Văn Trị</v>
          </cell>
          <cell r="G335">
            <v>7</v>
          </cell>
          <cell r="H335" t="str">
            <v>SB</v>
          </cell>
          <cell r="I335">
            <v>20</v>
          </cell>
          <cell r="J335">
            <v>0</v>
          </cell>
          <cell r="K335">
            <v>0</v>
          </cell>
          <cell r="L335">
            <v>0</v>
          </cell>
          <cell r="M335">
            <v>80</v>
          </cell>
          <cell r="N335">
            <v>1.6</v>
          </cell>
          <cell r="O335">
            <v>0</v>
          </cell>
          <cell r="P335">
            <v>0</v>
          </cell>
          <cell r="Q335" t="str">
            <v>01N521</v>
          </cell>
        </row>
        <row r="336">
          <cell r="A336">
            <v>334</v>
          </cell>
          <cell r="B336" t="str">
            <v>GV1</v>
          </cell>
          <cell r="C336" t="str">
            <v>**150344</v>
          </cell>
          <cell r="D336" t="str">
            <v>XN Cây Xăng Phương Nam</v>
          </cell>
          <cell r="E336" t="str">
            <v>R50A</v>
          </cell>
          <cell r="F336" t="str">
            <v>Phan Văn Trị</v>
          </cell>
          <cell r="G336">
            <v>7</v>
          </cell>
          <cell r="H336" t="str">
            <v>MD</v>
          </cell>
          <cell r="I336">
            <v>10</v>
          </cell>
          <cell r="J336">
            <v>0</v>
          </cell>
          <cell r="K336">
            <v>2</v>
          </cell>
          <cell r="L336">
            <v>0</v>
          </cell>
          <cell r="M336">
            <v>90</v>
          </cell>
          <cell r="N336">
            <v>900</v>
          </cell>
          <cell r="O336">
            <v>0</v>
          </cell>
          <cell r="P336">
            <v>0</v>
          </cell>
          <cell r="Q336" t="str">
            <v>01N521</v>
          </cell>
        </row>
        <row r="337">
          <cell r="A337">
            <v>335</v>
          </cell>
          <cell r="B337" t="str">
            <v>GV</v>
          </cell>
          <cell r="C337" t="str">
            <v>**150012</v>
          </cell>
          <cell r="D337" t="str">
            <v>BB O Lệ</v>
          </cell>
          <cell r="E337">
            <v>642</v>
          </cell>
          <cell r="F337" t="str">
            <v>Phan Văn Trị</v>
          </cell>
          <cell r="G337">
            <v>0</v>
          </cell>
          <cell r="H337" t="str">
            <v>SB</v>
          </cell>
          <cell r="I337">
            <v>10</v>
          </cell>
          <cell r="J337">
            <v>0</v>
          </cell>
          <cell r="K337">
            <v>1</v>
          </cell>
          <cell r="L337">
            <v>0</v>
          </cell>
          <cell r="M337">
            <v>80</v>
          </cell>
          <cell r="N337">
            <v>800</v>
          </cell>
          <cell r="O337">
            <v>0</v>
          </cell>
          <cell r="P337">
            <v>0</v>
          </cell>
          <cell r="Q337" t="str">
            <v>01M519</v>
          </cell>
        </row>
        <row r="338">
          <cell r="A338">
            <v>336</v>
          </cell>
          <cell r="B338" t="str">
            <v>GV</v>
          </cell>
          <cell r="C338" t="str">
            <v>**150012</v>
          </cell>
          <cell r="D338" t="str">
            <v>BB O Lệ</v>
          </cell>
          <cell r="E338">
            <v>642</v>
          </cell>
          <cell r="F338" t="str">
            <v>Phan Văn Trị</v>
          </cell>
          <cell r="G338">
            <v>0</v>
          </cell>
          <cell r="H338" t="str">
            <v>MD</v>
          </cell>
          <cell r="I338">
            <v>10</v>
          </cell>
          <cell r="J338">
            <v>0</v>
          </cell>
          <cell r="K338">
            <v>2</v>
          </cell>
          <cell r="L338">
            <v>0</v>
          </cell>
          <cell r="M338">
            <v>90</v>
          </cell>
          <cell r="N338">
            <v>900</v>
          </cell>
          <cell r="O338">
            <v>0</v>
          </cell>
          <cell r="P338">
            <v>0</v>
          </cell>
          <cell r="Q338" t="str">
            <v>01M519</v>
          </cell>
        </row>
        <row r="339">
          <cell r="A339">
            <v>337</v>
          </cell>
          <cell r="B339" t="str">
            <v>GV</v>
          </cell>
          <cell r="C339" t="str">
            <v>**150029</v>
          </cell>
          <cell r="D339" t="str">
            <v>Bún Chả Hà Nội Phương Thu</v>
          </cell>
          <cell r="E339">
            <v>152</v>
          </cell>
          <cell r="F339" t="str">
            <v>Nguyễn Oanh</v>
          </cell>
          <cell r="G339">
            <v>0</v>
          </cell>
          <cell r="H339" t="str">
            <v>SB</v>
          </cell>
          <cell r="I339">
            <v>20</v>
          </cell>
          <cell r="J339">
            <v>0</v>
          </cell>
          <cell r="K339">
            <v>2</v>
          </cell>
          <cell r="L339">
            <v>0</v>
          </cell>
          <cell r="M339">
            <v>80</v>
          </cell>
          <cell r="N339">
            <v>1.6</v>
          </cell>
          <cell r="O339">
            <v>0</v>
          </cell>
          <cell r="P339" t="str">
            <v>truoc 9h</v>
          </cell>
          <cell r="Q339" t="str">
            <v>01N219</v>
          </cell>
        </row>
        <row r="340">
          <cell r="A340">
            <v>338</v>
          </cell>
          <cell r="B340" t="str">
            <v>GV</v>
          </cell>
          <cell r="C340" t="str">
            <v>**150135</v>
          </cell>
          <cell r="D340" t="str">
            <v>Gánh Sài Gòn</v>
          </cell>
          <cell r="E340">
            <v>416</v>
          </cell>
          <cell r="F340" t="str">
            <v>Lê Văn Thọ</v>
          </cell>
          <cell r="G340">
            <v>0</v>
          </cell>
          <cell r="H340" t="str">
            <v>SB</v>
          </cell>
          <cell r="I340">
            <v>10</v>
          </cell>
          <cell r="J340">
            <v>0</v>
          </cell>
          <cell r="K340">
            <v>0</v>
          </cell>
          <cell r="L340">
            <v>0</v>
          </cell>
          <cell r="M340">
            <v>80</v>
          </cell>
          <cell r="N340">
            <v>800</v>
          </cell>
          <cell r="O340">
            <v>0</v>
          </cell>
          <cell r="P340">
            <v>0</v>
          </cell>
          <cell r="Q340" t="str">
            <v>01L110, 02M258</v>
          </cell>
        </row>
        <row r="341">
          <cell r="A341">
            <v>339</v>
          </cell>
          <cell r="B341" t="str">
            <v>GV</v>
          </cell>
          <cell r="C341" t="str">
            <v>**150135</v>
          </cell>
          <cell r="D341" t="str">
            <v>Gánh Sài Gòn</v>
          </cell>
          <cell r="E341">
            <v>416</v>
          </cell>
          <cell r="F341" t="str">
            <v>Lê Văn Thọ</v>
          </cell>
          <cell r="G341">
            <v>0</v>
          </cell>
          <cell r="H341" t="str">
            <v>MD</v>
          </cell>
          <cell r="I341">
            <v>20</v>
          </cell>
          <cell r="J341">
            <v>0</v>
          </cell>
          <cell r="K341">
            <v>4</v>
          </cell>
          <cell r="L341">
            <v>0</v>
          </cell>
          <cell r="M341">
            <v>90</v>
          </cell>
          <cell r="N341">
            <v>1.8</v>
          </cell>
          <cell r="O341">
            <v>0</v>
          </cell>
          <cell r="P341">
            <v>0</v>
          </cell>
          <cell r="Q341" t="str">
            <v>01L110, 02M258</v>
          </cell>
        </row>
        <row r="342">
          <cell r="A342">
            <v>340</v>
          </cell>
          <cell r="B342" t="str">
            <v>GV</v>
          </cell>
          <cell r="C342" t="str">
            <v>**150558</v>
          </cell>
          <cell r="D342" t="str">
            <v>Phở Bát Đàn - Đs 1</v>
          </cell>
          <cell r="E342">
            <v>16</v>
          </cell>
          <cell r="F342" t="str">
            <v>Đs 1</v>
          </cell>
          <cell r="G342">
            <v>0</v>
          </cell>
          <cell r="H342" t="str">
            <v>MD</v>
          </cell>
          <cell r="I342">
            <v>10</v>
          </cell>
          <cell r="J342">
            <v>0</v>
          </cell>
          <cell r="K342">
            <v>2</v>
          </cell>
          <cell r="L342">
            <v>0</v>
          </cell>
          <cell r="M342">
            <v>90</v>
          </cell>
          <cell r="N342">
            <v>900</v>
          </cell>
          <cell r="O342">
            <v>0</v>
          </cell>
          <cell r="P342">
            <v>0</v>
          </cell>
          <cell r="Q342" t="str">
            <v>01L412, 02N160</v>
          </cell>
        </row>
        <row r="343">
          <cell r="A343">
            <v>341</v>
          </cell>
          <cell r="B343" t="str">
            <v>GV</v>
          </cell>
          <cell r="C343" t="str">
            <v>**150170</v>
          </cell>
          <cell r="D343" t="str">
            <v>Phở Kiêm</v>
          </cell>
          <cell r="E343">
            <v>1234</v>
          </cell>
          <cell r="F343" t="str">
            <v>Phan Văn Trị</v>
          </cell>
          <cell r="G343">
            <v>0</v>
          </cell>
          <cell r="H343" t="str">
            <v>SB</v>
          </cell>
          <cell r="I343">
            <v>10</v>
          </cell>
          <cell r="J343">
            <v>0</v>
          </cell>
          <cell r="K343">
            <v>1</v>
          </cell>
          <cell r="L343">
            <v>0</v>
          </cell>
          <cell r="M343">
            <v>80</v>
          </cell>
          <cell r="N343">
            <v>800</v>
          </cell>
          <cell r="O343">
            <v>0</v>
          </cell>
          <cell r="P343">
            <v>0</v>
          </cell>
          <cell r="Q343" t="str">
            <v>01M118</v>
          </cell>
        </row>
        <row r="344">
          <cell r="A344">
            <v>342</v>
          </cell>
          <cell r="B344" t="str">
            <v>GV</v>
          </cell>
          <cell r="C344" t="str">
            <v>**150170</v>
          </cell>
          <cell r="D344" t="str">
            <v>Phở Kiêm</v>
          </cell>
          <cell r="E344">
            <v>1234</v>
          </cell>
          <cell r="F344" t="str">
            <v>Phan Văn Trị</v>
          </cell>
          <cell r="G344">
            <v>0</v>
          </cell>
          <cell r="H344" t="str">
            <v>MD</v>
          </cell>
          <cell r="I344">
            <v>10</v>
          </cell>
          <cell r="J344">
            <v>0</v>
          </cell>
          <cell r="K344">
            <v>2</v>
          </cell>
          <cell r="L344">
            <v>0</v>
          </cell>
          <cell r="M344">
            <v>90</v>
          </cell>
          <cell r="N344">
            <v>900</v>
          </cell>
          <cell r="O344">
            <v>0</v>
          </cell>
          <cell r="P344">
            <v>0</v>
          </cell>
          <cell r="Q344" t="str">
            <v>01M118</v>
          </cell>
        </row>
        <row r="345">
          <cell r="A345">
            <v>343</v>
          </cell>
          <cell r="B345" t="str">
            <v>GV</v>
          </cell>
          <cell r="C345" t="str">
            <v>**150193</v>
          </cell>
          <cell r="D345" t="str">
            <v>Phở Trang 391</v>
          </cell>
          <cell r="E345">
            <v>391</v>
          </cell>
          <cell r="F345" t="str">
            <v>Nguyễn Oanh</v>
          </cell>
          <cell r="G345">
            <v>17</v>
          </cell>
          <cell r="H345" t="str">
            <v>SB</v>
          </cell>
          <cell r="I345">
            <v>10</v>
          </cell>
          <cell r="J345">
            <v>0</v>
          </cell>
          <cell r="K345">
            <v>0</v>
          </cell>
          <cell r="L345">
            <v>0</v>
          </cell>
          <cell r="M345">
            <v>80</v>
          </cell>
          <cell r="N345">
            <v>800</v>
          </cell>
          <cell r="O345">
            <v>0</v>
          </cell>
          <cell r="P345">
            <v>0</v>
          </cell>
          <cell r="Q345" t="str">
            <v>01N311, 02P459</v>
          </cell>
        </row>
        <row r="346">
          <cell r="A346">
            <v>344</v>
          </cell>
          <cell r="B346" t="str">
            <v>GV</v>
          </cell>
          <cell r="C346" t="str">
            <v>**150406</v>
          </cell>
          <cell r="D346" t="str">
            <v>TH 496/34 - Kiot Số 1 - Chị Vinh</v>
          </cell>
          <cell r="E346" t="str">
            <v>496/34</v>
          </cell>
          <cell r="F346" t="str">
            <v>Dương Quảng Hàm</v>
          </cell>
          <cell r="G346">
            <v>0</v>
          </cell>
          <cell r="H346" t="str">
            <v>SB</v>
          </cell>
          <cell r="I346">
            <v>10</v>
          </cell>
          <cell r="J346">
            <v>0</v>
          </cell>
          <cell r="K346">
            <v>0</v>
          </cell>
          <cell r="L346">
            <v>0</v>
          </cell>
          <cell r="M346">
            <v>80</v>
          </cell>
          <cell r="N346">
            <v>800</v>
          </cell>
          <cell r="O346">
            <v>0</v>
          </cell>
          <cell r="P346">
            <v>0</v>
          </cell>
          <cell r="Q346" t="str">
            <v>01P116</v>
          </cell>
        </row>
        <row r="347">
          <cell r="A347">
            <v>345</v>
          </cell>
          <cell r="B347" t="str">
            <v>GV</v>
          </cell>
          <cell r="C347" t="str">
            <v>**150444</v>
          </cell>
          <cell r="D347" t="str">
            <v>TH 496/34 - Kiot Số 2 - Chị Linh</v>
          </cell>
          <cell r="E347" t="str">
            <v>496/34</v>
          </cell>
          <cell r="F347" t="str">
            <v>Dương Quảng Hàm</v>
          </cell>
          <cell r="G347">
            <v>0</v>
          </cell>
          <cell r="H347" t="str">
            <v>SB</v>
          </cell>
          <cell r="I347">
            <v>10</v>
          </cell>
          <cell r="J347">
            <v>0</v>
          </cell>
          <cell r="K347">
            <v>0</v>
          </cell>
          <cell r="L347">
            <v>0</v>
          </cell>
          <cell r="M347">
            <v>80</v>
          </cell>
          <cell r="N347">
            <v>800</v>
          </cell>
          <cell r="O347">
            <v>0</v>
          </cell>
          <cell r="P347">
            <v>0</v>
          </cell>
          <cell r="Q347" t="str">
            <v>01P116</v>
          </cell>
        </row>
        <row r="348">
          <cell r="A348">
            <v>346</v>
          </cell>
          <cell r="B348" t="str">
            <v>GV</v>
          </cell>
          <cell r="C348" t="str">
            <v>**150598</v>
          </cell>
          <cell r="D348" t="str">
            <v>TH 496/8/2 - Dương Quảng Hàm - Chị Lý</v>
          </cell>
          <cell r="E348" t="str">
            <v>0496/8/2</v>
          </cell>
          <cell r="F348" t="str">
            <v>Dương Quảng Hàm</v>
          </cell>
          <cell r="G348">
            <v>0</v>
          </cell>
          <cell r="H348" t="str">
            <v>SB</v>
          </cell>
          <cell r="I348">
            <v>10</v>
          </cell>
          <cell r="J348">
            <v>0</v>
          </cell>
          <cell r="K348">
            <v>0</v>
          </cell>
          <cell r="L348">
            <v>0</v>
          </cell>
          <cell r="M348">
            <v>80</v>
          </cell>
          <cell r="N348">
            <v>800</v>
          </cell>
          <cell r="O348">
            <v>0</v>
          </cell>
          <cell r="P348">
            <v>0</v>
          </cell>
          <cell r="Q348" t="str">
            <v>01P216</v>
          </cell>
        </row>
        <row r="349">
          <cell r="A349">
            <v>347</v>
          </cell>
          <cell r="B349" t="str">
            <v>GV</v>
          </cell>
          <cell r="C349" t="str">
            <v>**150247</v>
          </cell>
          <cell r="D349" t="str">
            <v>TH Cô Huyền</v>
          </cell>
          <cell r="E349" t="str">
            <v>598/26</v>
          </cell>
          <cell r="F349" t="str">
            <v>Lê Đức Thọ</v>
          </cell>
          <cell r="G349">
            <v>15</v>
          </cell>
          <cell r="H349" t="str">
            <v>SB</v>
          </cell>
          <cell r="I349">
            <v>5</v>
          </cell>
          <cell r="J349">
            <v>5</v>
          </cell>
          <cell r="K349">
            <v>0</v>
          </cell>
          <cell r="L349">
            <v>0</v>
          </cell>
          <cell r="M349">
            <v>80</v>
          </cell>
          <cell r="N349">
            <v>800</v>
          </cell>
          <cell r="O349">
            <v>0</v>
          </cell>
          <cell r="P349" t="str">
            <v>tham date,doi 5c het date sx 2/7</v>
          </cell>
          <cell r="Q349" t="str">
            <v>01M512, 02P160</v>
          </cell>
        </row>
        <row r="350">
          <cell r="A350">
            <v>348</v>
          </cell>
          <cell r="B350" t="str">
            <v>GV</v>
          </cell>
          <cell r="C350" t="str">
            <v>**150317</v>
          </cell>
          <cell r="D350" t="str">
            <v>TR THPT Hồng Hà - CT</v>
          </cell>
          <cell r="E350">
            <v>170</v>
          </cell>
          <cell r="F350" t="str">
            <v>Quang Trung</v>
          </cell>
          <cell r="G350">
            <v>0</v>
          </cell>
          <cell r="H350" t="str">
            <v>SB</v>
          </cell>
          <cell r="I350">
            <v>20</v>
          </cell>
          <cell r="J350">
            <v>0</v>
          </cell>
          <cell r="K350">
            <v>0</v>
          </cell>
          <cell r="L350">
            <v>0</v>
          </cell>
          <cell r="M350">
            <v>80</v>
          </cell>
          <cell r="N350">
            <v>1.6</v>
          </cell>
          <cell r="O350">
            <v>0</v>
          </cell>
          <cell r="P350">
            <v>0</v>
          </cell>
          <cell r="Q350" t="str">
            <v>01M521</v>
          </cell>
        </row>
        <row r="351">
          <cell r="A351">
            <v>349</v>
          </cell>
          <cell r="B351" t="str">
            <v>GV</v>
          </cell>
          <cell r="C351" t="str">
            <v>**150326</v>
          </cell>
          <cell r="D351" t="str">
            <v>Vân Long Quán</v>
          </cell>
          <cell r="E351">
            <v>47</v>
          </cell>
          <cell r="F351" t="str">
            <v>Nguyễn Huy Điển</v>
          </cell>
          <cell r="G351">
            <v>0</v>
          </cell>
          <cell r="H351" t="str">
            <v>SB</v>
          </cell>
          <cell r="I351">
            <v>10</v>
          </cell>
          <cell r="J351">
            <v>0</v>
          </cell>
          <cell r="K351">
            <v>0</v>
          </cell>
          <cell r="L351">
            <v>0</v>
          </cell>
          <cell r="M351">
            <v>80</v>
          </cell>
          <cell r="N351">
            <v>800</v>
          </cell>
          <cell r="O351">
            <v>0</v>
          </cell>
          <cell r="P351">
            <v>0</v>
          </cell>
          <cell r="Q351" t="str">
            <v>01N520</v>
          </cell>
        </row>
        <row r="352">
          <cell r="A352">
            <v>350</v>
          </cell>
          <cell r="B352" t="str">
            <v>GV</v>
          </cell>
          <cell r="C352" t="str">
            <v>**150326</v>
          </cell>
          <cell r="D352" t="str">
            <v>Vân Long Quán</v>
          </cell>
          <cell r="E352">
            <v>47</v>
          </cell>
          <cell r="F352" t="str">
            <v>Nguyễn Huy Điển</v>
          </cell>
          <cell r="G352">
            <v>0</v>
          </cell>
          <cell r="H352" t="str">
            <v>MD</v>
          </cell>
          <cell r="I352">
            <v>10</v>
          </cell>
          <cell r="J352">
            <v>0</v>
          </cell>
          <cell r="K352">
            <v>2</v>
          </cell>
          <cell r="L352">
            <v>0</v>
          </cell>
          <cell r="M352">
            <v>90</v>
          </cell>
          <cell r="N352">
            <v>900</v>
          </cell>
          <cell r="O352">
            <v>0</v>
          </cell>
          <cell r="P352">
            <v>0</v>
          </cell>
          <cell r="Q352" t="str">
            <v>01N520</v>
          </cell>
        </row>
        <row r="353">
          <cell r="A353">
            <v>351</v>
          </cell>
          <cell r="B353" t="str">
            <v>GV</v>
          </cell>
          <cell r="C353" t="str">
            <v>**150449</v>
          </cell>
          <cell r="D353" t="str">
            <v>BM HN Cúc Phương</v>
          </cell>
          <cell r="E353">
            <v>47</v>
          </cell>
          <cell r="F353" t="str">
            <v>Phạm Văn Chiêu</v>
          </cell>
          <cell r="G353">
            <v>0</v>
          </cell>
          <cell r="H353" t="str">
            <v>SB</v>
          </cell>
          <cell r="I353">
            <v>10</v>
          </cell>
          <cell r="J353">
            <v>0</v>
          </cell>
          <cell r="K353">
            <v>0</v>
          </cell>
          <cell r="L353">
            <v>0</v>
          </cell>
          <cell r="M353">
            <v>80</v>
          </cell>
          <cell r="N353">
            <v>800</v>
          </cell>
          <cell r="O353">
            <v>0</v>
          </cell>
          <cell r="P353">
            <v>0</v>
          </cell>
          <cell r="Q353" t="str">
            <v>01J212, 02K460</v>
          </cell>
        </row>
        <row r="354">
          <cell r="A354">
            <v>352</v>
          </cell>
          <cell r="B354" t="str">
            <v>GV</v>
          </cell>
          <cell r="C354" t="str">
            <v>**150405</v>
          </cell>
          <cell r="D354" t="str">
            <v>BV Quang Trung - CT</v>
          </cell>
          <cell r="E354">
            <v>641</v>
          </cell>
          <cell r="F354" t="str">
            <v>Quang Trung</v>
          </cell>
          <cell r="G354">
            <v>0</v>
          </cell>
          <cell r="H354" t="str">
            <v>SB</v>
          </cell>
          <cell r="I354">
            <v>20</v>
          </cell>
          <cell r="J354">
            <v>0</v>
          </cell>
          <cell r="K354">
            <v>0</v>
          </cell>
          <cell r="L354">
            <v>1</v>
          </cell>
          <cell r="M354">
            <v>80</v>
          </cell>
          <cell r="N354">
            <v>1.6</v>
          </cell>
          <cell r="O354" t="str">
            <v>dung</v>
          </cell>
          <cell r="P354" t="str">
            <v>ht ban hang</v>
          </cell>
          <cell r="Q354" t="str">
            <v>01J412, 02K560</v>
          </cell>
        </row>
        <row r="355">
          <cell r="A355">
            <v>353</v>
          </cell>
          <cell r="B355" t="str">
            <v>GV</v>
          </cell>
          <cell r="C355" t="str">
            <v>**150192</v>
          </cell>
          <cell r="D355" t="str">
            <v>Phở Trại Gà An Nhơn</v>
          </cell>
          <cell r="E355" t="str">
            <v>1295/20</v>
          </cell>
          <cell r="F355" t="str">
            <v>Lê Đức Thọ</v>
          </cell>
          <cell r="G355">
            <v>0</v>
          </cell>
          <cell r="H355" t="str">
            <v>SB</v>
          </cell>
          <cell r="I355">
            <v>10</v>
          </cell>
          <cell r="J355">
            <v>0</v>
          </cell>
          <cell r="K355">
            <v>0</v>
          </cell>
          <cell r="L355">
            <v>0</v>
          </cell>
          <cell r="M355">
            <v>80</v>
          </cell>
          <cell r="N355">
            <v>800</v>
          </cell>
          <cell r="O355">
            <v>0</v>
          </cell>
          <cell r="P355">
            <v>0</v>
          </cell>
          <cell r="Q355" t="str">
            <v>01K305, 02L553</v>
          </cell>
        </row>
        <row r="356">
          <cell r="A356">
            <v>354</v>
          </cell>
          <cell r="B356" t="str">
            <v>GV</v>
          </cell>
          <cell r="C356" t="str">
            <v>**150192</v>
          </cell>
          <cell r="D356" t="str">
            <v>Phở Trại Gà An Nhơn</v>
          </cell>
          <cell r="E356" t="str">
            <v>1295/20</v>
          </cell>
          <cell r="F356" t="str">
            <v>Lê Đức Thọ</v>
          </cell>
          <cell r="G356">
            <v>0</v>
          </cell>
          <cell r="H356" t="str">
            <v>MD</v>
          </cell>
          <cell r="I356">
            <v>10</v>
          </cell>
          <cell r="J356">
            <v>0</v>
          </cell>
          <cell r="K356">
            <v>2</v>
          </cell>
          <cell r="L356">
            <v>0</v>
          </cell>
          <cell r="M356">
            <v>90</v>
          </cell>
          <cell r="N356">
            <v>900</v>
          </cell>
          <cell r="O356">
            <v>0</v>
          </cell>
          <cell r="P356">
            <v>0</v>
          </cell>
          <cell r="Q356" t="str">
            <v>01K305, 02L553</v>
          </cell>
        </row>
        <row r="357">
          <cell r="A357">
            <v>355</v>
          </cell>
          <cell r="B357" t="str">
            <v>GV</v>
          </cell>
          <cell r="C357" t="str">
            <v>**150586</v>
          </cell>
          <cell r="D357" t="str">
            <v>TH 12 - Đs 18 - Chị Thủy</v>
          </cell>
          <cell r="E357">
            <v>12</v>
          </cell>
          <cell r="F357" t="str">
            <v>Đs 18</v>
          </cell>
          <cell r="G357">
            <v>0</v>
          </cell>
          <cell r="H357" t="str">
            <v>MD</v>
          </cell>
          <cell r="I357">
            <v>10</v>
          </cell>
          <cell r="J357">
            <v>0</v>
          </cell>
          <cell r="K357">
            <v>2</v>
          </cell>
          <cell r="L357">
            <v>0</v>
          </cell>
          <cell r="M357">
            <v>90</v>
          </cell>
          <cell r="N357">
            <v>900</v>
          </cell>
          <cell r="O357">
            <v>0</v>
          </cell>
          <cell r="P357">
            <v>0</v>
          </cell>
          <cell r="Q357" t="str">
            <v>01L115</v>
          </cell>
        </row>
        <row r="358">
          <cell r="A358">
            <v>356</v>
          </cell>
          <cell r="B358" t="str">
            <v>TD1</v>
          </cell>
          <cell r="C358" t="str">
            <v>**181270</v>
          </cell>
          <cell r="D358" t="str">
            <v>Bánh Canh Bột Gạo Đất Quảng - Phạm Văn Đồng</v>
          </cell>
          <cell r="E358" t="str">
            <v>318A</v>
          </cell>
          <cell r="F358" t="str">
            <v>Phạm Văn Đồng - Hiệp Bình Chánh</v>
          </cell>
          <cell r="G358">
            <v>0</v>
          </cell>
          <cell r="H358" t="str">
            <v>SB</v>
          </cell>
          <cell r="I358">
            <v>10</v>
          </cell>
          <cell r="J358">
            <v>0</v>
          </cell>
          <cell r="K358">
            <v>0</v>
          </cell>
          <cell r="L358">
            <v>0</v>
          </cell>
          <cell r="M358">
            <v>80</v>
          </cell>
          <cell r="N358">
            <v>800</v>
          </cell>
          <cell r="O358">
            <v>0</v>
          </cell>
          <cell r="P358">
            <v>0</v>
          </cell>
          <cell r="Q358" t="str">
            <v>01T419</v>
          </cell>
        </row>
        <row r="359">
          <cell r="A359">
            <v>357</v>
          </cell>
          <cell r="B359" t="str">
            <v>TD1</v>
          </cell>
          <cell r="C359" t="str">
            <v>**181323</v>
          </cell>
          <cell r="D359" t="str">
            <v>CF Xuân Hương - Đs 35</v>
          </cell>
          <cell r="E359" t="str">
            <v>43/2</v>
          </cell>
          <cell r="F359" t="str">
            <v>Đs 35 - KP 7 - Hiệp Bình Chánh</v>
          </cell>
          <cell r="G359">
            <v>0</v>
          </cell>
          <cell r="H359" t="str">
            <v>SB</v>
          </cell>
          <cell r="I359">
            <v>10</v>
          </cell>
          <cell r="J359">
            <v>0</v>
          </cell>
          <cell r="K359">
            <v>0</v>
          </cell>
          <cell r="L359">
            <v>0</v>
          </cell>
          <cell r="M359">
            <v>80</v>
          </cell>
          <cell r="N359">
            <v>800</v>
          </cell>
          <cell r="O359">
            <v>0</v>
          </cell>
          <cell r="P359">
            <v>0</v>
          </cell>
          <cell r="Q359" t="str">
            <v>01U215</v>
          </cell>
        </row>
        <row r="360">
          <cell r="A360">
            <v>358</v>
          </cell>
          <cell r="B360" t="str">
            <v>TD1</v>
          </cell>
          <cell r="C360" t="str">
            <v>**181323</v>
          </cell>
          <cell r="D360" t="str">
            <v>CF Xuân Hương - Đs 35</v>
          </cell>
          <cell r="E360" t="str">
            <v>43/2</v>
          </cell>
          <cell r="F360" t="str">
            <v>Đs 35 - KP 7 - Hiệp Bình Chánh</v>
          </cell>
          <cell r="G360">
            <v>0</v>
          </cell>
          <cell r="H360" t="str">
            <v>MD</v>
          </cell>
          <cell r="I360">
            <v>10</v>
          </cell>
          <cell r="J360">
            <v>0</v>
          </cell>
          <cell r="K360">
            <v>2</v>
          </cell>
          <cell r="L360">
            <v>0</v>
          </cell>
          <cell r="M360">
            <v>90</v>
          </cell>
          <cell r="N360">
            <v>900</v>
          </cell>
          <cell r="O360">
            <v>0</v>
          </cell>
          <cell r="P360">
            <v>0</v>
          </cell>
          <cell r="Q360" t="str">
            <v>01U215</v>
          </cell>
        </row>
        <row r="361">
          <cell r="A361">
            <v>359</v>
          </cell>
          <cell r="B361" t="str">
            <v>TD1</v>
          </cell>
          <cell r="C361" t="str">
            <v>**181097</v>
          </cell>
          <cell r="D361" t="str">
            <v>CLB Hiếu Hiền - ĐS 25</v>
          </cell>
          <cell r="E361">
            <v>26</v>
          </cell>
          <cell r="F361" t="str">
            <v>ĐS 25</v>
          </cell>
          <cell r="G361">
            <v>0</v>
          </cell>
          <cell r="H361" t="str">
            <v>SB</v>
          </cell>
          <cell r="I361">
            <v>10</v>
          </cell>
          <cell r="J361">
            <v>0</v>
          </cell>
          <cell r="K361">
            <v>0</v>
          </cell>
          <cell r="L361">
            <v>0</v>
          </cell>
          <cell r="M361">
            <v>80</v>
          </cell>
          <cell r="N361">
            <v>800</v>
          </cell>
          <cell r="O361">
            <v>0</v>
          </cell>
          <cell r="P361">
            <v>0</v>
          </cell>
          <cell r="Q361" t="str">
            <v>01T519</v>
          </cell>
        </row>
        <row r="362">
          <cell r="A362">
            <v>360</v>
          </cell>
          <cell r="B362" t="str">
            <v>TD1</v>
          </cell>
          <cell r="C362" t="str">
            <v>**180012</v>
          </cell>
          <cell r="D362" t="str">
            <v>CH Thanh Hưng</v>
          </cell>
          <cell r="E362">
            <v>4</v>
          </cell>
          <cell r="F362" t="str">
            <v>ĐS 3 - Hiệp Bình Chánh</v>
          </cell>
          <cell r="G362">
            <v>0</v>
          </cell>
          <cell r="H362" t="str">
            <v>SB</v>
          </cell>
          <cell r="I362">
            <v>10</v>
          </cell>
          <cell r="J362">
            <v>0</v>
          </cell>
          <cell r="K362">
            <v>0</v>
          </cell>
          <cell r="L362">
            <v>0</v>
          </cell>
          <cell r="M362">
            <v>80</v>
          </cell>
          <cell r="N362">
            <v>800</v>
          </cell>
          <cell r="O362">
            <v>0</v>
          </cell>
          <cell r="P362">
            <v>0</v>
          </cell>
          <cell r="Q362" t="str">
            <v>01T522</v>
          </cell>
        </row>
        <row r="363">
          <cell r="A363">
            <v>361</v>
          </cell>
          <cell r="B363" t="str">
            <v>TD1</v>
          </cell>
          <cell r="C363" t="str">
            <v>**180012</v>
          </cell>
          <cell r="D363" t="str">
            <v>CH Thanh Hưng</v>
          </cell>
          <cell r="E363">
            <v>4</v>
          </cell>
          <cell r="F363" t="str">
            <v>ĐS 3 - Hiệp Bình Chánh</v>
          </cell>
          <cell r="G363">
            <v>0</v>
          </cell>
          <cell r="H363" t="str">
            <v>MD</v>
          </cell>
          <cell r="I363">
            <v>10</v>
          </cell>
          <cell r="J363">
            <v>0</v>
          </cell>
          <cell r="K363">
            <v>2</v>
          </cell>
          <cell r="L363">
            <v>0</v>
          </cell>
          <cell r="M363">
            <v>90</v>
          </cell>
          <cell r="N363">
            <v>900</v>
          </cell>
          <cell r="O363">
            <v>0</v>
          </cell>
          <cell r="P363">
            <v>0</v>
          </cell>
          <cell r="Q363" t="str">
            <v>01T522</v>
          </cell>
        </row>
        <row r="364">
          <cell r="A364">
            <v>362</v>
          </cell>
          <cell r="B364" t="str">
            <v>TD1</v>
          </cell>
          <cell r="C364" t="str">
            <v>**181310</v>
          </cell>
          <cell r="D364" t="str">
            <v>HTNV Lâm Phát - Phạm Văn Đồng</v>
          </cell>
          <cell r="E364">
            <v>604</v>
          </cell>
          <cell r="F364" t="str">
            <v>Phạm Văn Đồng</v>
          </cell>
          <cell r="G364">
            <v>0</v>
          </cell>
          <cell r="H364" t="str">
            <v>SB</v>
          </cell>
          <cell r="I364">
            <v>10</v>
          </cell>
          <cell r="J364">
            <v>0</v>
          </cell>
          <cell r="K364">
            <v>0</v>
          </cell>
          <cell r="L364">
            <v>0</v>
          </cell>
          <cell r="M364">
            <v>80</v>
          </cell>
          <cell r="N364">
            <v>800</v>
          </cell>
          <cell r="O364">
            <v>0</v>
          </cell>
          <cell r="P364">
            <v>0</v>
          </cell>
          <cell r="Q364" t="str">
            <v>01S522</v>
          </cell>
        </row>
        <row r="365">
          <cell r="A365">
            <v>363</v>
          </cell>
          <cell r="B365" t="str">
            <v>TD1</v>
          </cell>
          <cell r="C365" t="str">
            <v>T</v>
          </cell>
          <cell r="D365" t="str">
            <v>Mì Quảng Ba Trung</v>
          </cell>
          <cell r="E365">
            <v>15</v>
          </cell>
          <cell r="F365" t="str">
            <v>Đường Số 18</v>
          </cell>
          <cell r="G365" t="str">
            <v>Hiệp Bình Chánh</v>
          </cell>
          <cell r="H365" t="str">
            <v>MD</v>
          </cell>
          <cell r="I365">
            <v>10</v>
          </cell>
          <cell r="J365">
            <v>0</v>
          </cell>
          <cell r="K365">
            <v>2</v>
          </cell>
          <cell r="L365">
            <v>0</v>
          </cell>
          <cell r="M365">
            <v>90</v>
          </cell>
          <cell r="N365">
            <v>900</v>
          </cell>
          <cell r="O365">
            <v>0</v>
          </cell>
          <cell r="P365">
            <v>0</v>
          </cell>
          <cell r="Q365" t="str">
            <v>01S524</v>
          </cell>
        </row>
        <row r="366">
          <cell r="A366">
            <v>364</v>
          </cell>
          <cell r="B366" t="str">
            <v>TD1</v>
          </cell>
          <cell r="C366" t="str">
            <v>**181271</v>
          </cell>
          <cell r="D366" t="str">
            <v>Mì Quảng Ba Trung 2 - Hiệp Bình</v>
          </cell>
          <cell r="E366" t="str">
            <v>220A</v>
          </cell>
          <cell r="F366" t="str">
            <v>Hiệp Bình - Hiệp Bình Chánh</v>
          </cell>
          <cell r="G366">
            <v>0</v>
          </cell>
          <cell r="H366" t="str">
            <v>SB</v>
          </cell>
          <cell r="I366">
            <v>10</v>
          </cell>
          <cell r="J366">
            <v>0</v>
          </cell>
          <cell r="K366">
            <v>0</v>
          </cell>
          <cell r="L366">
            <v>1</v>
          </cell>
          <cell r="M366">
            <v>80</v>
          </cell>
          <cell r="N366">
            <v>800</v>
          </cell>
          <cell r="O366" t="str">
            <v>sang</v>
          </cell>
          <cell r="P366" t="str">
            <v>xm rieng</v>
          </cell>
          <cell r="Q366" t="str">
            <v>01T512</v>
          </cell>
        </row>
        <row r="367">
          <cell r="A367">
            <v>365</v>
          </cell>
          <cell r="B367" t="str">
            <v>TD1</v>
          </cell>
          <cell r="C367" t="str">
            <v>**181024</v>
          </cell>
          <cell r="D367" t="str">
            <v>Phở Ngon - Đs 12</v>
          </cell>
          <cell r="E367">
            <v>1</v>
          </cell>
          <cell r="F367" t="str">
            <v>Đs 12</v>
          </cell>
          <cell r="G367">
            <v>0</v>
          </cell>
          <cell r="H367" t="str">
            <v>SB</v>
          </cell>
          <cell r="I367">
            <v>10</v>
          </cell>
          <cell r="J367">
            <v>0</v>
          </cell>
          <cell r="K367">
            <v>0</v>
          </cell>
          <cell r="L367">
            <v>1</v>
          </cell>
          <cell r="M367">
            <v>80</v>
          </cell>
          <cell r="N367">
            <v>800</v>
          </cell>
          <cell r="O367" t="str">
            <v>sang</v>
          </cell>
          <cell r="P367" t="str">
            <v>xm rieng</v>
          </cell>
          <cell r="Q367" t="str">
            <v>01U120</v>
          </cell>
        </row>
        <row r="368">
          <cell r="A368">
            <v>366</v>
          </cell>
          <cell r="B368" t="str">
            <v>TD1</v>
          </cell>
          <cell r="C368" t="str">
            <v>**180032</v>
          </cell>
          <cell r="D368" t="str">
            <v>TH 15</v>
          </cell>
          <cell r="E368">
            <v>15</v>
          </cell>
          <cell r="F368" t="str">
            <v>ĐS 38 - Hiệp Bình Chánh</v>
          </cell>
          <cell r="G368">
            <v>0</v>
          </cell>
          <cell r="H368" t="str">
            <v>SB</v>
          </cell>
          <cell r="I368">
            <v>10</v>
          </cell>
          <cell r="J368">
            <v>0</v>
          </cell>
          <cell r="K368">
            <v>0</v>
          </cell>
          <cell r="L368">
            <v>0</v>
          </cell>
          <cell r="M368">
            <v>80</v>
          </cell>
          <cell r="N368">
            <v>800</v>
          </cell>
          <cell r="O368">
            <v>0</v>
          </cell>
          <cell r="P368">
            <v>0</v>
          </cell>
          <cell r="Q368" t="str">
            <v>01U213</v>
          </cell>
        </row>
        <row r="369">
          <cell r="A369">
            <v>367</v>
          </cell>
          <cell r="B369" t="str">
            <v>TD1</v>
          </cell>
          <cell r="C369" t="str">
            <v>**180904</v>
          </cell>
          <cell r="D369" t="str">
            <v>TH 20 - ĐS 25</v>
          </cell>
          <cell r="E369">
            <v>20</v>
          </cell>
          <cell r="F369" t="str">
            <v>ĐS 25 - Bình Chánh</v>
          </cell>
          <cell r="G369">
            <v>0</v>
          </cell>
          <cell r="H369" t="str">
            <v>SB</v>
          </cell>
          <cell r="I369">
            <v>10</v>
          </cell>
          <cell r="J369">
            <v>0</v>
          </cell>
          <cell r="K369">
            <v>0</v>
          </cell>
          <cell r="L369">
            <v>0</v>
          </cell>
          <cell r="M369">
            <v>80</v>
          </cell>
          <cell r="N369">
            <v>800</v>
          </cell>
          <cell r="O369">
            <v>0</v>
          </cell>
          <cell r="P369">
            <v>0</v>
          </cell>
          <cell r="Q369" t="str">
            <v>01T519</v>
          </cell>
        </row>
        <row r="370">
          <cell r="A370">
            <v>368</v>
          </cell>
          <cell r="B370" t="str">
            <v>TD1</v>
          </cell>
          <cell r="C370" t="str">
            <v>**180865</v>
          </cell>
          <cell r="D370" t="str">
            <v>TH 29/8</v>
          </cell>
          <cell r="E370">
            <v>42976</v>
          </cell>
          <cell r="F370" t="str">
            <v>ĐS 6 - Hiệp Bình Chánh</v>
          </cell>
          <cell r="G370">
            <v>0</v>
          </cell>
          <cell r="H370" t="str">
            <v>SB</v>
          </cell>
          <cell r="I370">
            <v>10</v>
          </cell>
          <cell r="J370">
            <v>0</v>
          </cell>
          <cell r="K370">
            <v>0</v>
          </cell>
          <cell r="L370">
            <v>0</v>
          </cell>
          <cell r="M370">
            <v>80</v>
          </cell>
          <cell r="N370">
            <v>800</v>
          </cell>
          <cell r="O370">
            <v>0</v>
          </cell>
          <cell r="P370">
            <v>0</v>
          </cell>
          <cell r="Q370" t="str">
            <v>01U120</v>
          </cell>
        </row>
        <row r="371">
          <cell r="A371">
            <v>369</v>
          </cell>
          <cell r="B371" t="str">
            <v>TD1</v>
          </cell>
          <cell r="C371" t="str">
            <v>**180988</v>
          </cell>
          <cell r="D371" t="str">
            <v>TH 36A - DS 19</v>
          </cell>
          <cell r="E371" t="str">
            <v>36A</v>
          </cell>
          <cell r="F371" t="str">
            <v>Đs 19 - Hiệp Bình Chánh</v>
          </cell>
          <cell r="G371">
            <v>0</v>
          </cell>
          <cell r="H371" t="str">
            <v>SB</v>
          </cell>
          <cell r="I371">
            <v>10</v>
          </cell>
          <cell r="J371">
            <v>0</v>
          </cell>
          <cell r="K371">
            <v>0</v>
          </cell>
          <cell r="L371">
            <v>0</v>
          </cell>
          <cell r="M371">
            <v>80</v>
          </cell>
          <cell r="N371">
            <v>800</v>
          </cell>
          <cell r="O371">
            <v>0</v>
          </cell>
          <cell r="P371">
            <v>0</v>
          </cell>
          <cell r="Q371" t="str">
            <v>01T123</v>
          </cell>
        </row>
        <row r="372">
          <cell r="A372">
            <v>370</v>
          </cell>
          <cell r="B372" t="str">
            <v>TD1</v>
          </cell>
          <cell r="C372" t="str">
            <v>**181207</v>
          </cell>
          <cell r="D372" t="str">
            <v>TH Cô Yến - Đs 18</v>
          </cell>
          <cell r="E372">
            <v>58</v>
          </cell>
          <cell r="F372" t="str">
            <v>Đs 18 - KP 3</v>
          </cell>
          <cell r="G372">
            <v>0</v>
          </cell>
          <cell r="H372" t="str">
            <v>SB</v>
          </cell>
          <cell r="I372">
            <v>10</v>
          </cell>
          <cell r="J372">
            <v>0</v>
          </cell>
          <cell r="K372">
            <v>1</v>
          </cell>
          <cell r="L372">
            <v>0</v>
          </cell>
          <cell r="M372">
            <v>80</v>
          </cell>
          <cell r="N372">
            <v>800</v>
          </cell>
          <cell r="O372">
            <v>0</v>
          </cell>
          <cell r="P372">
            <v>0</v>
          </cell>
          <cell r="Q372" t="str">
            <v>01S523</v>
          </cell>
        </row>
        <row r="373">
          <cell r="A373">
            <v>371</v>
          </cell>
          <cell r="B373" t="str">
            <v>TD1</v>
          </cell>
          <cell r="C373" t="str">
            <v>**180042</v>
          </cell>
          <cell r="D373" t="str">
            <v>TH Huyền Liên</v>
          </cell>
          <cell r="E373">
            <v>43153</v>
          </cell>
          <cell r="F373" t="str">
            <v>ĐS 25</v>
          </cell>
          <cell r="G373">
            <v>0</v>
          </cell>
          <cell r="H373" t="str">
            <v>SB</v>
          </cell>
          <cell r="I373">
            <v>10</v>
          </cell>
          <cell r="J373">
            <v>0</v>
          </cell>
          <cell r="K373">
            <v>0</v>
          </cell>
          <cell r="L373">
            <v>0</v>
          </cell>
          <cell r="M373">
            <v>80</v>
          </cell>
          <cell r="N373">
            <v>800</v>
          </cell>
          <cell r="O373">
            <v>0</v>
          </cell>
          <cell r="P373">
            <v>0</v>
          </cell>
          <cell r="Q373" t="str">
            <v>01T519</v>
          </cell>
        </row>
        <row r="374">
          <cell r="A374">
            <v>372</v>
          </cell>
          <cell r="B374" t="str">
            <v>TD1</v>
          </cell>
          <cell r="C374" t="str">
            <v>**180061</v>
          </cell>
          <cell r="D374" t="str">
            <v>TH Mỹ Duyên</v>
          </cell>
          <cell r="E374" t="str">
            <v>520/21</v>
          </cell>
          <cell r="F374" t="str">
            <v>Quốc Lộ 13</v>
          </cell>
          <cell r="G374">
            <v>0</v>
          </cell>
          <cell r="H374" t="str">
            <v>SB</v>
          </cell>
          <cell r="I374">
            <v>10</v>
          </cell>
          <cell r="J374">
            <v>0</v>
          </cell>
          <cell r="K374">
            <v>1</v>
          </cell>
          <cell r="L374">
            <v>0</v>
          </cell>
          <cell r="M374">
            <v>80</v>
          </cell>
          <cell r="N374">
            <v>800</v>
          </cell>
          <cell r="O374">
            <v>0</v>
          </cell>
          <cell r="P374">
            <v>0</v>
          </cell>
          <cell r="Q374" t="str">
            <v>01T112</v>
          </cell>
        </row>
        <row r="375">
          <cell r="A375">
            <v>373</v>
          </cell>
          <cell r="B375" t="str">
            <v>TD1</v>
          </cell>
          <cell r="C375" t="str">
            <v>**180047</v>
          </cell>
          <cell r="D375" t="str">
            <v>TH Ngọc Anh 82</v>
          </cell>
          <cell r="E375">
            <v>82</v>
          </cell>
          <cell r="F375" t="str">
            <v>ĐS 48 - Hiệp Bình Chánh</v>
          </cell>
          <cell r="G375">
            <v>0</v>
          </cell>
          <cell r="H375" t="str">
            <v>SB</v>
          </cell>
          <cell r="I375">
            <v>10</v>
          </cell>
          <cell r="J375">
            <v>0</v>
          </cell>
          <cell r="K375">
            <v>1</v>
          </cell>
          <cell r="L375">
            <v>0</v>
          </cell>
          <cell r="M375">
            <v>80</v>
          </cell>
          <cell r="N375">
            <v>800</v>
          </cell>
          <cell r="O375">
            <v>0</v>
          </cell>
          <cell r="P375">
            <v>0</v>
          </cell>
          <cell r="Q375" t="str">
            <v>01T517</v>
          </cell>
        </row>
        <row r="376">
          <cell r="A376">
            <v>374</v>
          </cell>
          <cell r="B376" t="str">
            <v>TD1</v>
          </cell>
          <cell r="C376" t="str">
            <v>**180051</v>
          </cell>
          <cell r="D376" t="str">
            <v>TH Thanh Tuyền</v>
          </cell>
          <cell r="E376">
            <v>52</v>
          </cell>
          <cell r="F376" t="str">
            <v>HIệp Bình</v>
          </cell>
          <cell r="G376">
            <v>0</v>
          </cell>
          <cell r="H376" t="str">
            <v>SB</v>
          </cell>
          <cell r="I376">
            <v>10</v>
          </cell>
          <cell r="J376">
            <v>0</v>
          </cell>
          <cell r="K376">
            <v>0</v>
          </cell>
          <cell r="L376">
            <v>0</v>
          </cell>
          <cell r="M376">
            <v>80</v>
          </cell>
          <cell r="N376">
            <v>800</v>
          </cell>
          <cell r="O376">
            <v>0</v>
          </cell>
          <cell r="P376">
            <v>0</v>
          </cell>
          <cell r="Q376" t="str">
            <v>01T312</v>
          </cell>
        </row>
        <row r="377">
          <cell r="A377">
            <v>375</v>
          </cell>
          <cell r="B377" t="str">
            <v>TD1</v>
          </cell>
          <cell r="C377" t="str">
            <v>**180778</v>
          </cell>
          <cell r="D377" t="str">
            <v>TH Thùy Trang - TB</v>
          </cell>
          <cell r="E377">
            <v>37</v>
          </cell>
          <cell r="F377" t="str">
            <v>Tam Bình</v>
          </cell>
          <cell r="G377">
            <v>0</v>
          </cell>
          <cell r="H377" t="str">
            <v>SB</v>
          </cell>
          <cell r="I377">
            <v>10</v>
          </cell>
          <cell r="J377">
            <v>0</v>
          </cell>
          <cell r="K377">
            <v>0</v>
          </cell>
          <cell r="L377">
            <v>0</v>
          </cell>
          <cell r="M377">
            <v>80</v>
          </cell>
          <cell r="N377">
            <v>800</v>
          </cell>
          <cell r="O377">
            <v>0</v>
          </cell>
          <cell r="P377">
            <v>0</v>
          </cell>
          <cell r="Q377" t="str">
            <v>01U109</v>
          </cell>
        </row>
        <row r="378">
          <cell r="A378">
            <v>376</v>
          </cell>
          <cell r="B378" t="str">
            <v>TD1</v>
          </cell>
          <cell r="C378" t="str">
            <v>**180961</v>
          </cell>
          <cell r="D378" t="str">
            <v>BM Hà Nội 664</v>
          </cell>
          <cell r="E378">
            <v>664</v>
          </cell>
          <cell r="F378" t="str">
            <v>QL 13</v>
          </cell>
          <cell r="G378">
            <v>0</v>
          </cell>
          <cell r="H378" t="str">
            <v>SB</v>
          </cell>
          <cell r="I378">
            <v>10</v>
          </cell>
          <cell r="J378">
            <v>0</v>
          </cell>
          <cell r="K378">
            <v>0</v>
          </cell>
          <cell r="L378">
            <v>0</v>
          </cell>
          <cell r="M378">
            <v>80</v>
          </cell>
          <cell r="N378">
            <v>800</v>
          </cell>
          <cell r="O378">
            <v>0</v>
          </cell>
          <cell r="P378">
            <v>0</v>
          </cell>
          <cell r="Q378" t="str">
            <v>01S224</v>
          </cell>
        </row>
        <row r="379">
          <cell r="A379">
            <v>377</v>
          </cell>
          <cell r="B379" t="str">
            <v>TD1</v>
          </cell>
          <cell r="C379" t="str">
            <v>**180961</v>
          </cell>
          <cell r="D379" t="str">
            <v>BM Hà Nội 664</v>
          </cell>
          <cell r="E379">
            <v>664</v>
          </cell>
          <cell r="F379" t="str">
            <v>QL 13</v>
          </cell>
          <cell r="G379">
            <v>0</v>
          </cell>
          <cell r="H379" t="str">
            <v>MD</v>
          </cell>
          <cell r="I379">
            <v>10</v>
          </cell>
          <cell r="J379">
            <v>0</v>
          </cell>
          <cell r="K379">
            <v>2</v>
          </cell>
          <cell r="L379">
            <v>0</v>
          </cell>
          <cell r="M379">
            <v>90</v>
          </cell>
          <cell r="N379">
            <v>900</v>
          </cell>
          <cell r="O379">
            <v>0</v>
          </cell>
          <cell r="P379">
            <v>0</v>
          </cell>
          <cell r="Q379" t="str">
            <v>01S224</v>
          </cell>
        </row>
        <row r="380">
          <cell r="A380">
            <v>378</v>
          </cell>
          <cell r="B380" t="str">
            <v>TD1</v>
          </cell>
          <cell r="C380" t="str">
            <v>**181154</v>
          </cell>
          <cell r="D380" t="str">
            <v>CH Coop Mart - ĐS 1</v>
          </cell>
          <cell r="E380">
            <v>7</v>
          </cell>
          <cell r="F380" t="str">
            <v>ĐS 1</v>
          </cell>
          <cell r="G380">
            <v>0</v>
          </cell>
          <cell r="H380" t="str">
            <v>SB</v>
          </cell>
          <cell r="I380">
            <v>10</v>
          </cell>
          <cell r="J380">
            <v>0</v>
          </cell>
          <cell r="K380">
            <v>0</v>
          </cell>
          <cell r="L380">
            <v>0</v>
          </cell>
          <cell r="M380">
            <v>80</v>
          </cell>
          <cell r="N380">
            <v>800</v>
          </cell>
          <cell r="O380">
            <v>0</v>
          </cell>
          <cell r="P380">
            <v>0</v>
          </cell>
          <cell r="Q380" t="str">
            <v>01U119</v>
          </cell>
        </row>
        <row r="381">
          <cell r="A381">
            <v>379</v>
          </cell>
          <cell r="B381" t="str">
            <v>TD1</v>
          </cell>
          <cell r="C381" t="str">
            <v>**180966</v>
          </cell>
          <cell r="D381" t="str">
            <v>KDC Vạn Phúc - CF Hiếu</v>
          </cell>
          <cell r="E381" t="str">
            <v>Lô C27</v>
          </cell>
          <cell r="F381" t="str">
            <v>Đs 10 - QL 13</v>
          </cell>
          <cell r="G381">
            <v>0</v>
          </cell>
          <cell r="H381" t="str">
            <v>SB</v>
          </cell>
          <cell r="I381">
            <v>10</v>
          </cell>
          <cell r="J381">
            <v>0</v>
          </cell>
          <cell r="K381">
            <v>1</v>
          </cell>
          <cell r="L381">
            <v>0</v>
          </cell>
          <cell r="M381">
            <v>80</v>
          </cell>
          <cell r="N381">
            <v>800</v>
          </cell>
          <cell r="O381">
            <v>0</v>
          </cell>
          <cell r="P381">
            <v>0</v>
          </cell>
          <cell r="Q381" t="str">
            <v>01R513</v>
          </cell>
        </row>
        <row r="382">
          <cell r="A382">
            <v>380</v>
          </cell>
          <cell r="B382" t="str">
            <v>TD1</v>
          </cell>
          <cell r="C382" t="str">
            <v>**180025</v>
          </cell>
          <cell r="D382" t="str">
            <v>Phở Trang 510</v>
          </cell>
          <cell r="E382">
            <v>510</v>
          </cell>
          <cell r="F382" t="str">
            <v>Quốc Lộ 13</v>
          </cell>
          <cell r="G382" t="str">
            <v>Hiệp Bình Phước</v>
          </cell>
          <cell r="H382" t="str">
            <v>SB</v>
          </cell>
          <cell r="I382">
            <v>10</v>
          </cell>
          <cell r="J382">
            <v>0</v>
          </cell>
          <cell r="K382">
            <v>0</v>
          </cell>
          <cell r="L382">
            <v>0</v>
          </cell>
          <cell r="M382">
            <v>80</v>
          </cell>
          <cell r="N382">
            <v>800</v>
          </cell>
          <cell r="O382">
            <v>0</v>
          </cell>
          <cell r="P382">
            <v>0</v>
          </cell>
          <cell r="Q382" t="str">
            <v>01S414</v>
          </cell>
        </row>
        <row r="383">
          <cell r="A383">
            <v>381</v>
          </cell>
          <cell r="B383" t="str">
            <v>TD1</v>
          </cell>
          <cell r="C383" t="str">
            <v>**181155</v>
          </cell>
          <cell r="D383" t="str">
            <v>TH 22 - ĐS 7</v>
          </cell>
          <cell r="E383">
            <v>22</v>
          </cell>
          <cell r="F383" t="str">
            <v>ĐS 7</v>
          </cell>
          <cell r="G383">
            <v>0</v>
          </cell>
          <cell r="H383" t="str">
            <v>SB</v>
          </cell>
          <cell r="I383">
            <v>10</v>
          </cell>
          <cell r="J383">
            <v>0</v>
          </cell>
          <cell r="K383">
            <v>0</v>
          </cell>
          <cell r="L383">
            <v>0</v>
          </cell>
          <cell r="M383">
            <v>80</v>
          </cell>
          <cell r="N383">
            <v>800</v>
          </cell>
          <cell r="O383">
            <v>0</v>
          </cell>
          <cell r="P383">
            <v>0</v>
          </cell>
          <cell r="Q383" t="str">
            <v>01S219</v>
          </cell>
        </row>
        <row r="384">
          <cell r="A384">
            <v>382</v>
          </cell>
          <cell r="B384" t="str">
            <v>TD1</v>
          </cell>
          <cell r="C384" t="str">
            <v>**181155</v>
          </cell>
          <cell r="D384" t="str">
            <v>TH 22 - ĐS 7</v>
          </cell>
          <cell r="E384">
            <v>22</v>
          </cell>
          <cell r="F384" t="str">
            <v>ĐS 7</v>
          </cell>
          <cell r="G384">
            <v>0</v>
          </cell>
          <cell r="H384" t="str">
            <v>MD</v>
          </cell>
          <cell r="I384">
            <v>10</v>
          </cell>
          <cell r="J384">
            <v>0</v>
          </cell>
          <cell r="K384">
            <v>2</v>
          </cell>
          <cell r="L384">
            <v>0</v>
          </cell>
          <cell r="M384">
            <v>90</v>
          </cell>
          <cell r="N384">
            <v>900</v>
          </cell>
          <cell r="O384">
            <v>0</v>
          </cell>
          <cell r="P384">
            <v>0</v>
          </cell>
          <cell r="Q384" t="str">
            <v>01S219</v>
          </cell>
        </row>
        <row r="385">
          <cell r="A385">
            <v>383</v>
          </cell>
          <cell r="B385" t="str">
            <v>TD1</v>
          </cell>
          <cell r="C385" t="str">
            <v>**180036</v>
          </cell>
          <cell r="D385" t="str">
            <v>TH An An</v>
          </cell>
          <cell r="E385">
            <v>121</v>
          </cell>
          <cell r="F385" t="str">
            <v>Quốc Lộ 13</v>
          </cell>
          <cell r="G385" t="str">
            <v>Hiệp Bình Phước</v>
          </cell>
          <cell r="H385" t="str">
            <v>SB</v>
          </cell>
          <cell r="I385">
            <v>10</v>
          </cell>
          <cell r="J385">
            <v>0</v>
          </cell>
          <cell r="K385">
            <v>0</v>
          </cell>
          <cell r="L385">
            <v>0</v>
          </cell>
          <cell r="M385">
            <v>80</v>
          </cell>
          <cell r="N385">
            <v>800</v>
          </cell>
          <cell r="O385">
            <v>0</v>
          </cell>
          <cell r="P385">
            <v>0</v>
          </cell>
          <cell r="Q385" t="str">
            <v>01S221</v>
          </cell>
        </row>
        <row r="386">
          <cell r="A386">
            <v>384</v>
          </cell>
          <cell r="B386" t="str">
            <v>TD1</v>
          </cell>
          <cell r="C386" t="str">
            <v>**180914</v>
          </cell>
          <cell r="D386" t="str">
            <v>XN 453 - QL 13</v>
          </cell>
          <cell r="E386">
            <v>453</v>
          </cell>
          <cell r="F386" t="str">
            <v>QL 13</v>
          </cell>
          <cell r="G386">
            <v>0</v>
          </cell>
          <cell r="H386" t="str">
            <v>SB</v>
          </cell>
          <cell r="I386">
            <v>10</v>
          </cell>
          <cell r="J386">
            <v>0</v>
          </cell>
          <cell r="K386">
            <v>0</v>
          </cell>
          <cell r="L386">
            <v>0</v>
          </cell>
          <cell r="M386">
            <v>80</v>
          </cell>
          <cell r="N386">
            <v>800</v>
          </cell>
          <cell r="O386">
            <v>0</v>
          </cell>
          <cell r="P386">
            <v>0</v>
          </cell>
          <cell r="Q386" t="str">
            <v>01S223</v>
          </cell>
        </row>
        <row r="387">
          <cell r="A387">
            <v>385</v>
          </cell>
          <cell r="B387" t="str">
            <v>TD1</v>
          </cell>
          <cell r="C387" t="str">
            <v>**180063</v>
          </cell>
          <cell r="D387" t="str">
            <v>XN Cô Gái</v>
          </cell>
          <cell r="E387">
            <v>0</v>
          </cell>
          <cell r="F387" t="str">
            <v>Đầu Hẻm 572 - QL 13</v>
          </cell>
          <cell r="G387">
            <v>0</v>
          </cell>
          <cell r="H387" t="str">
            <v>SB</v>
          </cell>
          <cell r="I387">
            <v>10</v>
          </cell>
          <cell r="J387">
            <v>0</v>
          </cell>
          <cell r="K387">
            <v>0</v>
          </cell>
          <cell r="L387">
            <v>0</v>
          </cell>
          <cell r="M387">
            <v>80</v>
          </cell>
          <cell r="N387">
            <v>800</v>
          </cell>
          <cell r="O387">
            <v>0</v>
          </cell>
          <cell r="P387">
            <v>0</v>
          </cell>
          <cell r="Q387" t="str">
            <v>01S510</v>
          </cell>
        </row>
        <row r="388">
          <cell r="A388">
            <v>386</v>
          </cell>
          <cell r="B388" t="str">
            <v>TD1</v>
          </cell>
          <cell r="C388" t="str">
            <v>**180063</v>
          </cell>
          <cell r="D388" t="str">
            <v>XN Cô Gái</v>
          </cell>
          <cell r="E388">
            <v>0</v>
          </cell>
          <cell r="F388" t="str">
            <v>Đầu Hẻm 572 - QL 13</v>
          </cell>
          <cell r="G388">
            <v>0</v>
          </cell>
          <cell r="H388" t="str">
            <v>MD</v>
          </cell>
          <cell r="I388">
            <v>10</v>
          </cell>
          <cell r="J388">
            <v>0</v>
          </cell>
          <cell r="K388">
            <v>2</v>
          </cell>
          <cell r="L388">
            <v>0</v>
          </cell>
          <cell r="M388">
            <v>90</v>
          </cell>
          <cell r="N388">
            <v>900</v>
          </cell>
          <cell r="O388">
            <v>0</v>
          </cell>
          <cell r="P388">
            <v>0</v>
          </cell>
          <cell r="Q388" t="str">
            <v>01S510</v>
          </cell>
        </row>
        <row r="389">
          <cell r="A389">
            <v>387</v>
          </cell>
          <cell r="B389" t="str">
            <v>TD1</v>
          </cell>
          <cell r="C389" t="str">
            <v>**183907</v>
          </cell>
          <cell r="D389" t="str">
            <v>Bún Xào - BM Chị Ngọc 73</v>
          </cell>
          <cell r="E389">
            <v>73</v>
          </cell>
          <cell r="F389" t="str">
            <v>Đs 5 - Chung Cư Vạn Phúc</v>
          </cell>
          <cell r="G389">
            <v>0</v>
          </cell>
          <cell r="H389" t="str">
            <v>SB</v>
          </cell>
          <cell r="I389">
            <v>10</v>
          </cell>
          <cell r="J389">
            <v>0</v>
          </cell>
          <cell r="K389">
            <v>0</v>
          </cell>
          <cell r="L389">
            <v>0</v>
          </cell>
          <cell r="M389">
            <v>80</v>
          </cell>
          <cell r="N389">
            <v>800</v>
          </cell>
          <cell r="O389">
            <v>0</v>
          </cell>
          <cell r="P389">
            <v>0</v>
          </cell>
          <cell r="Q389" t="str">
            <v>01S214</v>
          </cell>
        </row>
        <row r="390">
          <cell r="A390">
            <v>388</v>
          </cell>
          <cell r="B390">
            <v>4</v>
          </cell>
          <cell r="C390" t="str">
            <v>**040048</v>
          </cell>
          <cell r="D390" t="str">
            <v>CH Bách Hóa số 1</v>
          </cell>
          <cell r="E390">
            <v>1</v>
          </cell>
          <cell r="F390" t="str">
            <v>Hoàng Diệu</v>
          </cell>
          <cell r="G390">
            <v>13</v>
          </cell>
          <cell r="H390" t="str">
            <v>SB</v>
          </cell>
          <cell r="I390">
            <v>10</v>
          </cell>
          <cell r="J390">
            <v>0</v>
          </cell>
          <cell r="K390">
            <v>0</v>
          </cell>
          <cell r="L390">
            <v>0</v>
          </cell>
          <cell r="M390">
            <v>80</v>
          </cell>
          <cell r="N390">
            <v>800</v>
          </cell>
          <cell r="O390">
            <v>0</v>
          </cell>
          <cell r="P390">
            <v>0</v>
          </cell>
          <cell r="Q390" t="str">
            <v>01R556</v>
          </cell>
        </row>
        <row r="391">
          <cell r="A391">
            <v>389</v>
          </cell>
          <cell r="B391">
            <v>4</v>
          </cell>
          <cell r="C391" t="str">
            <v>**040054</v>
          </cell>
          <cell r="D391" t="str">
            <v>Chay Liên Hoa</v>
          </cell>
          <cell r="E391">
            <v>0</v>
          </cell>
          <cell r="F391" t="str">
            <v>Đoàn Văn Bơ</v>
          </cell>
          <cell r="G391">
            <v>0</v>
          </cell>
          <cell r="H391" t="str">
            <v>SB</v>
          </cell>
          <cell r="I391">
            <v>10</v>
          </cell>
          <cell r="J391">
            <v>0</v>
          </cell>
          <cell r="K391">
            <v>0</v>
          </cell>
          <cell r="L391">
            <v>0</v>
          </cell>
          <cell r="M391">
            <v>80</v>
          </cell>
          <cell r="N391">
            <v>800</v>
          </cell>
          <cell r="O391">
            <v>0</v>
          </cell>
          <cell r="P391">
            <v>0</v>
          </cell>
          <cell r="Q391" t="str">
            <v>01R257</v>
          </cell>
        </row>
        <row r="392">
          <cell r="A392">
            <v>390</v>
          </cell>
          <cell r="B392">
            <v>4</v>
          </cell>
          <cell r="C392" t="str">
            <v>**040054</v>
          </cell>
          <cell r="D392" t="str">
            <v>Chay Liên Hoa</v>
          </cell>
          <cell r="E392">
            <v>0</v>
          </cell>
          <cell r="F392" t="str">
            <v>Đoàn Văn Bơ</v>
          </cell>
          <cell r="G392">
            <v>0</v>
          </cell>
          <cell r="H392" t="str">
            <v>MD</v>
          </cell>
          <cell r="I392">
            <v>10</v>
          </cell>
          <cell r="J392">
            <v>0</v>
          </cell>
          <cell r="K392">
            <v>2</v>
          </cell>
          <cell r="L392">
            <v>0</v>
          </cell>
          <cell r="M392">
            <v>90</v>
          </cell>
          <cell r="N392">
            <v>900</v>
          </cell>
          <cell r="O392">
            <v>0</v>
          </cell>
          <cell r="P392">
            <v>0</v>
          </cell>
          <cell r="Q392" t="str">
            <v>01R257</v>
          </cell>
        </row>
        <row r="393">
          <cell r="A393">
            <v>391</v>
          </cell>
          <cell r="B393">
            <v>4</v>
          </cell>
          <cell r="C393" t="str">
            <v>**040063</v>
          </cell>
          <cell r="D393" t="str">
            <v>ĐL Bia 203</v>
          </cell>
          <cell r="E393">
            <v>203</v>
          </cell>
          <cell r="F393" t="str">
            <v>Đoàn Văn Bơ</v>
          </cell>
          <cell r="G393">
            <v>12</v>
          </cell>
          <cell r="H393" t="str">
            <v>SB</v>
          </cell>
          <cell r="I393">
            <v>20</v>
          </cell>
          <cell r="J393">
            <v>0</v>
          </cell>
          <cell r="K393">
            <v>2</v>
          </cell>
          <cell r="L393">
            <v>0</v>
          </cell>
          <cell r="M393">
            <v>80</v>
          </cell>
          <cell r="N393">
            <v>1.6</v>
          </cell>
          <cell r="O393">
            <v>0</v>
          </cell>
          <cell r="P393">
            <v>0</v>
          </cell>
          <cell r="Q393" t="str">
            <v>01R358</v>
          </cell>
        </row>
        <row r="394">
          <cell r="A394">
            <v>392</v>
          </cell>
          <cell r="B394">
            <v>4</v>
          </cell>
          <cell r="C394" t="str">
            <v>**040063</v>
          </cell>
          <cell r="D394" t="str">
            <v>ĐL Bia 203</v>
          </cell>
          <cell r="E394">
            <v>203</v>
          </cell>
          <cell r="F394" t="str">
            <v>Đoàn Văn Bơ</v>
          </cell>
          <cell r="G394">
            <v>12</v>
          </cell>
          <cell r="H394" t="str">
            <v>MD</v>
          </cell>
          <cell r="I394">
            <v>10</v>
          </cell>
          <cell r="J394">
            <v>0</v>
          </cell>
          <cell r="K394">
            <v>2</v>
          </cell>
          <cell r="L394">
            <v>0</v>
          </cell>
          <cell r="M394">
            <v>90</v>
          </cell>
          <cell r="N394">
            <v>900</v>
          </cell>
          <cell r="O394">
            <v>0</v>
          </cell>
          <cell r="P394">
            <v>0</v>
          </cell>
          <cell r="Q394" t="str">
            <v>01R358</v>
          </cell>
        </row>
        <row r="395">
          <cell r="A395">
            <v>393</v>
          </cell>
          <cell r="B395">
            <v>4</v>
          </cell>
          <cell r="C395" t="str">
            <v>**040075</v>
          </cell>
          <cell r="D395" t="str">
            <v>Phở 39</v>
          </cell>
          <cell r="E395">
            <v>39</v>
          </cell>
          <cell r="F395" t="str">
            <v>Xuân Vĩnh</v>
          </cell>
          <cell r="G395">
            <v>0</v>
          </cell>
          <cell r="H395" t="str">
            <v>SB</v>
          </cell>
          <cell r="I395">
            <v>10</v>
          </cell>
          <cell r="J395">
            <v>0</v>
          </cell>
          <cell r="K395">
            <v>0</v>
          </cell>
          <cell r="L395">
            <v>0</v>
          </cell>
          <cell r="M395">
            <v>80</v>
          </cell>
          <cell r="N395">
            <v>800</v>
          </cell>
          <cell r="O395">
            <v>0</v>
          </cell>
          <cell r="P395">
            <v>0</v>
          </cell>
          <cell r="Q395" t="str">
            <v>01R161</v>
          </cell>
        </row>
        <row r="396">
          <cell r="A396">
            <v>394</v>
          </cell>
          <cell r="B396">
            <v>4</v>
          </cell>
          <cell r="C396" t="str">
            <v>**040080</v>
          </cell>
          <cell r="D396" t="str">
            <v>Quán 372</v>
          </cell>
          <cell r="E396">
            <v>372</v>
          </cell>
          <cell r="F396" t="str">
            <v>Đoàn Văn Bơ</v>
          </cell>
          <cell r="G396">
            <v>0</v>
          </cell>
          <cell r="H396" t="str">
            <v>SB</v>
          </cell>
          <cell r="I396">
            <v>10</v>
          </cell>
          <cell r="J396">
            <v>0</v>
          </cell>
          <cell r="K396">
            <v>0</v>
          </cell>
          <cell r="L396">
            <v>0</v>
          </cell>
          <cell r="M396">
            <v>80</v>
          </cell>
          <cell r="N396">
            <v>800</v>
          </cell>
          <cell r="O396">
            <v>0</v>
          </cell>
          <cell r="P396">
            <v>0</v>
          </cell>
          <cell r="Q396" t="str">
            <v>01R459</v>
          </cell>
        </row>
        <row r="397">
          <cell r="A397">
            <v>395</v>
          </cell>
          <cell r="B397">
            <v>4</v>
          </cell>
          <cell r="C397" t="str">
            <v>**040096</v>
          </cell>
          <cell r="D397" t="str">
            <v>TH Bà Nội Trợ</v>
          </cell>
          <cell r="E397" t="str">
            <v>Lô 10</v>
          </cell>
          <cell r="F397" t="str">
            <v>CC Tôn Thất Thuyết</v>
          </cell>
          <cell r="G397">
            <v>0</v>
          </cell>
          <cell r="H397" t="str">
            <v>SB</v>
          </cell>
          <cell r="I397">
            <v>10</v>
          </cell>
          <cell r="J397">
            <v>0</v>
          </cell>
          <cell r="K397">
            <v>0</v>
          </cell>
          <cell r="L397">
            <v>0</v>
          </cell>
          <cell r="M397">
            <v>80</v>
          </cell>
          <cell r="N397">
            <v>800</v>
          </cell>
          <cell r="O397">
            <v>0</v>
          </cell>
          <cell r="P397">
            <v>0</v>
          </cell>
          <cell r="Q397" t="str">
            <v>01P562</v>
          </cell>
        </row>
        <row r="398">
          <cell r="A398">
            <v>396</v>
          </cell>
          <cell r="B398">
            <v>4</v>
          </cell>
          <cell r="C398" t="str">
            <v>**040096</v>
          </cell>
          <cell r="D398" t="str">
            <v>TH Bà Nội Trợ</v>
          </cell>
          <cell r="E398" t="str">
            <v>Lô 10</v>
          </cell>
          <cell r="F398" t="str">
            <v>CC Tôn Thất Thuyết</v>
          </cell>
          <cell r="G398">
            <v>0</v>
          </cell>
          <cell r="H398" t="str">
            <v>MD</v>
          </cell>
          <cell r="I398">
            <v>10</v>
          </cell>
          <cell r="J398">
            <v>0</v>
          </cell>
          <cell r="K398">
            <v>2</v>
          </cell>
          <cell r="L398">
            <v>0</v>
          </cell>
          <cell r="M398">
            <v>90</v>
          </cell>
          <cell r="N398">
            <v>900</v>
          </cell>
          <cell r="O398">
            <v>0</v>
          </cell>
          <cell r="P398">
            <v>0</v>
          </cell>
          <cell r="Q398" t="str">
            <v>01P562</v>
          </cell>
        </row>
        <row r="399">
          <cell r="A399">
            <v>397</v>
          </cell>
          <cell r="B399">
            <v>4</v>
          </cell>
          <cell r="C399" t="str">
            <v>**040105</v>
          </cell>
          <cell r="D399" t="str">
            <v>TR ĐH Luật - NTT</v>
          </cell>
          <cell r="E399">
            <v>2</v>
          </cell>
          <cell r="F399" t="str">
            <v>Nguyễn Tất Thành</v>
          </cell>
          <cell r="G399">
            <v>12</v>
          </cell>
          <cell r="H399" t="str">
            <v>SB</v>
          </cell>
          <cell r="I399">
            <v>10</v>
          </cell>
          <cell r="J399">
            <v>0</v>
          </cell>
          <cell r="K399">
            <v>1</v>
          </cell>
          <cell r="L399">
            <v>0</v>
          </cell>
          <cell r="M399">
            <v>80</v>
          </cell>
          <cell r="N399">
            <v>800</v>
          </cell>
          <cell r="O399">
            <v>0</v>
          </cell>
          <cell r="P399">
            <v>0</v>
          </cell>
          <cell r="Q399" t="str">
            <v>01R355</v>
          </cell>
        </row>
        <row r="400">
          <cell r="A400">
            <v>398</v>
          </cell>
          <cell r="B400">
            <v>4</v>
          </cell>
          <cell r="C400" t="str">
            <v>**040105</v>
          </cell>
          <cell r="D400" t="str">
            <v>TR ĐH Luật - NTT</v>
          </cell>
          <cell r="E400">
            <v>2</v>
          </cell>
          <cell r="F400" t="str">
            <v>Nguyễn Tất Thành</v>
          </cell>
          <cell r="G400">
            <v>12</v>
          </cell>
          <cell r="H400" t="str">
            <v>MD</v>
          </cell>
          <cell r="I400">
            <v>10</v>
          </cell>
          <cell r="J400">
            <v>0</v>
          </cell>
          <cell r="K400">
            <v>2</v>
          </cell>
          <cell r="L400">
            <v>0</v>
          </cell>
          <cell r="M400">
            <v>90</v>
          </cell>
          <cell r="N400">
            <v>900</v>
          </cell>
          <cell r="O400">
            <v>0</v>
          </cell>
          <cell r="P400">
            <v>0</v>
          </cell>
          <cell r="Q400" t="str">
            <v>01R355</v>
          </cell>
        </row>
        <row r="401">
          <cell r="A401">
            <v>399</v>
          </cell>
          <cell r="B401">
            <v>4</v>
          </cell>
          <cell r="C401" t="str">
            <v>**040106</v>
          </cell>
          <cell r="D401" t="str">
            <v>TR NTT - CS7</v>
          </cell>
          <cell r="E401">
            <v>0</v>
          </cell>
          <cell r="F401" t="str">
            <v>Nguyễn Tất Thành</v>
          </cell>
          <cell r="G401">
            <v>0</v>
          </cell>
          <cell r="H401" t="str">
            <v>SB</v>
          </cell>
          <cell r="I401">
            <v>10</v>
          </cell>
          <cell r="J401">
            <v>0</v>
          </cell>
          <cell r="K401">
            <v>0</v>
          </cell>
          <cell r="L401">
            <v>0</v>
          </cell>
          <cell r="M401">
            <v>80</v>
          </cell>
          <cell r="N401">
            <v>800</v>
          </cell>
          <cell r="O401">
            <v>0</v>
          </cell>
          <cell r="P401">
            <v>0</v>
          </cell>
          <cell r="Q401" t="str">
            <v>01R463</v>
          </cell>
        </row>
        <row r="402">
          <cell r="A402">
            <v>400</v>
          </cell>
          <cell r="B402">
            <v>4</v>
          </cell>
          <cell r="C402" t="str">
            <v>**040106</v>
          </cell>
          <cell r="D402" t="str">
            <v>TR NTT - CS7</v>
          </cell>
          <cell r="E402">
            <v>0</v>
          </cell>
          <cell r="F402" t="str">
            <v>Nguyễn Tất Thành</v>
          </cell>
          <cell r="G402">
            <v>0</v>
          </cell>
          <cell r="H402" t="str">
            <v>MD</v>
          </cell>
          <cell r="I402">
            <v>10</v>
          </cell>
          <cell r="J402">
            <v>0</v>
          </cell>
          <cell r="K402">
            <v>2</v>
          </cell>
          <cell r="L402">
            <v>0</v>
          </cell>
          <cell r="M402">
            <v>90</v>
          </cell>
          <cell r="N402">
            <v>900</v>
          </cell>
          <cell r="O402">
            <v>0</v>
          </cell>
          <cell r="P402">
            <v>0</v>
          </cell>
          <cell r="Q402" t="str">
            <v>01R463</v>
          </cell>
        </row>
        <row r="403">
          <cell r="A403">
            <v>401</v>
          </cell>
          <cell r="B403">
            <v>4</v>
          </cell>
          <cell r="C403" t="str">
            <v>**040126</v>
          </cell>
          <cell r="D403" t="str">
            <v>Phở Cầu Dừa</v>
          </cell>
          <cell r="E403">
            <v>251</v>
          </cell>
          <cell r="F403" t="str">
            <v>Bến Vân Đồn</v>
          </cell>
          <cell r="G403">
            <v>0</v>
          </cell>
          <cell r="H403" t="str">
            <v>MD</v>
          </cell>
          <cell r="I403">
            <v>10</v>
          </cell>
          <cell r="J403">
            <v>0</v>
          </cell>
          <cell r="K403">
            <v>2</v>
          </cell>
          <cell r="L403">
            <v>0</v>
          </cell>
          <cell r="M403">
            <v>90</v>
          </cell>
          <cell r="N403">
            <v>900</v>
          </cell>
          <cell r="O403">
            <v>0</v>
          </cell>
          <cell r="P403">
            <v>0</v>
          </cell>
          <cell r="Q403" t="str">
            <v>01Q160</v>
          </cell>
        </row>
        <row r="404">
          <cell r="A404">
            <v>402</v>
          </cell>
          <cell r="B404">
            <v>4</v>
          </cell>
          <cell r="C404" t="str">
            <v>**040149</v>
          </cell>
          <cell r="D404" t="str">
            <v>Phở 670/31</v>
          </cell>
          <cell r="E404" t="str">
            <v>670/31</v>
          </cell>
          <cell r="F404" t="str">
            <v>Đoàn Văn Bơ</v>
          </cell>
          <cell r="G404">
            <v>0</v>
          </cell>
          <cell r="H404" t="str">
            <v>MD</v>
          </cell>
          <cell r="I404">
            <v>10</v>
          </cell>
          <cell r="J404">
            <v>0</v>
          </cell>
          <cell r="K404">
            <v>2</v>
          </cell>
          <cell r="L404">
            <v>0</v>
          </cell>
          <cell r="M404">
            <v>90</v>
          </cell>
          <cell r="N404">
            <v>900</v>
          </cell>
          <cell r="O404">
            <v>0</v>
          </cell>
          <cell r="P404">
            <v>0</v>
          </cell>
          <cell r="Q404" t="str">
            <v>01R259</v>
          </cell>
        </row>
        <row r="405">
          <cell r="A405">
            <v>403</v>
          </cell>
          <cell r="B405">
            <v>4</v>
          </cell>
          <cell r="C405" t="str">
            <v>**040176</v>
          </cell>
          <cell r="D405" t="str">
            <v>TH Minh Phát 114</v>
          </cell>
          <cell r="E405">
            <v>114</v>
          </cell>
          <cell r="F405" t="str">
            <v>Hoàng Diệu</v>
          </cell>
          <cell r="G405">
            <v>0</v>
          </cell>
          <cell r="H405" t="str">
            <v>SB</v>
          </cell>
          <cell r="I405">
            <v>10</v>
          </cell>
          <cell r="J405">
            <v>0</v>
          </cell>
          <cell r="K405">
            <v>0</v>
          </cell>
          <cell r="L405">
            <v>0</v>
          </cell>
          <cell r="M405">
            <v>80</v>
          </cell>
          <cell r="N405">
            <v>800</v>
          </cell>
          <cell r="O405">
            <v>0</v>
          </cell>
          <cell r="P405">
            <v>0</v>
          </cell>
          <cell r="Q405" t="str">
            <v>01R257</v>
          </cell>
        </row>
        <row r="406">
          <cell r="A406">
            <v>404</v>
          </cell>
          <cell r="B406">
            <v>4</v>
          </cell>
          <cell r="C406" t="str">
            <v>**040210</v>
          </cell>
          <cell r="D406" t="str">
            <v>Cty Goyal - XN Chị Hồng</v>
          </cell>
          <cell r="E406">
            <v>0</v>
          </cell>
          <cell r="F406" t="str">
            <v>Cầu Mống</v>
          </cell>
          <cell r="G406">
            <v>0</v>
          </cell>
          <cell r="H406" t="str">
            <v>SB</v>
          </cell>
          <cell r="I406">
            <v>10</v>
          </cell>
          <cell r="J406">
            <v>0</v>
          </cell>
          <cell r="K406">
            <v>1</v>
          </cell>
          <cell r="L406">
            <v>0</v>
          </cell>
          <cell r="M406">
            <v>80</v>
          </cell>
          <cell r="N406">
            <v>800</v>
          </cell>
          <cell r="O406">
            <v>0</v>
          </cell>
          <cell r="P406">
            <v>0</v>
          </cell>
          <cell r="Q406" t="str">
            <v>01R155</v>
          </cell>
        </row>
        <row r="407">
          <cell r="A407">
            <v>405</v>
          </cell>
          <cell r="B407">
            <v>4</v>
          </cell>
          <cell r="C407" t="str">
            <v>**040219</v>
          </cell>
          <cell r="D407" t="str">
            <v>Công Trình Sài Gòn Royal - XN Chị Lệ</v>
          </cell>
          <cell r="E407">
            <v>39</v>
          </cell>
          <cell r="F407" t="str">
            <v>Bến Vân Đồn</v>
          </cell>
          <cell r="G407">
            <v>0</v>
          </cell>
          <cell r="H407" t="str">
            <v>SB</v>
          </cell>
          <cell r="I407">
            <v>10</v>
          </cell>
          <cell r="J407">
            <v>0</v>
          </cell>
          <cell r="K407">
            <v>0</v>
          </cell>
          <cell r="L407">
            <v>1</v>
          </cell>
          <cell r="M407">
            <v>80</v>
          </cell>
          <cell r="N407">
            <v>800</v>
          </cell>
          <cell r="O407" t="str">
            <v>hieud</v>
          </cell>
          <cell r="P407" t="str">
            <v>ho tro ban hang</v>
          </cell>
          <cell r="Q407" t="str">
            <v>01R256</v>
          </cell>
        </row>
        <row r="408">
          <cell r="A408">
            <v>406</v>
          </cell>
          <cell r="B408" t="str">
            <v>TB</v>
          </cell>
          <cell r="C408" t="str">
            <v>**170008</v>
          </cell>
          <cell r="D408" t="str">
            <v>Bánh Cuốn Xuân Hường</v>
          </cell>
          <cell r="E408">
            <v>1</v>
          </cell>
          <cell r="F408" t="str">
            <v>Sông Đà</v>
          </cell>
          <cell r="G408">
            <v>0</v>
          </cell>
          <cell r="H408" t="str">
            <v>SB</v>
          </cell>
          <cell r="I408">
            <v>10</v>
          </cell>
          <cell r="J408">
            <v>0</v>
          </cell>
          <cell r="K408">
            <v>0</v>
          </cell>
          <cell r="L408">
            <v>0</v>
          </cell>
          <cell r="M408">
            <v>80</v>
          </cell>
          <cell r="N408">
            <v>800</v>
          </cell>
          <cell r="O408">
            <v>0</v>
          </cell>
          <cell r="P408">
            <v>0</v>
          </cell>
          <cell r="Q408" t="str">
            <v>01L534</v>
          </cell>
        </row>
        <row r="409">
          <cell r="A409">
            <v>407</v>
          </cell>
          <cell r="B409" t="str">
            <v>TB</v>
          </cell>
          <cell r="C409" t="str">
            <v>**170008</v>
          </cell>
          <cell r="D409" t="str">
            <v>Bánh Cuốn Xuân Hường</v>
          </cell>
          <cell r="E409">
            <v>1</v>
          </cell>
          <cell r="F409" t="str">
            <v>Sông Đà</v>
          </cell>
          <cell r="G409">
            <v>0</v>
          </cell>
          <cell r="H409" t="str">
            <v>MD</v>
          </cell>
          <cell r="I409">
            <v>10</v>
          </cell>
          <cell r="J409">
            <v>0</v>
          </cell>
          <cell r="K409">
            <v>2</v>
          </cell>
          <cell r="L409">
            <v>0</v>
          </cell>
          <cell r="M409">
            <v>90</v>
          </cell>
          <cell r="N409">
            <v>900</v>
          </cell>
          <cell r="O409">
            <v>0</v>
          </cell>
          <cell r="P409">
            <v>0</v>
          </cell>
          <cell r="Q409" t="str">
            <v>01L534</v>
          </cell>
        </row>
        <row r="410">
          <cell r="A410">
            <v>408</v>
          </cell>
          <cell r="B410" t="str">
            <v>TB</v>
          </cell>
          <cell r="C410" t="str">
            <v>**170076</v>
          </cell>
          <cell r="D410" t="str">
            <v>CF Phương Anh</v>
          </cell>
          <cell r="E410" t="str">
            <v>54/37</v>
          </cell>
          <cell r="F410" t="str">
            <v>Bạch Đằng</v>
          </cell>
          <cell r="G410">
            <v>0</v>
          </cell>
          <cell r="H410" t="str">
            <v>SB</v>
          </cell>
          <cell r="I410">
            <v>10</v>
          </cell>
          <cell r="J410">
            <v>0</v>
          </cell>
          <cell r="K410">
            <v>0</v>
          </cell>
          <cell r="L410">
            <v>0</v>
          </cell>
          <cell r="M410">
            <v>80</v>
          </cell>
          <cell r="N410">
            <v>800</v>
          </cell>
          <cell r="O410">
            <v>0</v>
          </cell>
          <cell r="P410">
            <v>0</v>
          </cell>
          <cell r="Q410" t="str">
            <v>01M430</v>
          </cell>
        </row>
        <row r="411">
          <cell r="A411">
            <v>409</v>
          </cell>
          <cell r="B411" t="str">
            <v>TB</v>
          </cell>
          <cell r="C411" t="str">
            <v>**170078</v>
          </cell>
          <cell r="D411" t="str">
            <v>CF Tí Nị</v>
          </cell>
          <cell r="E411">
            <v>271</v>
          </cell>
          <cell r="F411" t="str">
            <v>Nguyễn Trọng Tuyển</v>
          </cell>
          <cell r="G411">
            <v>0</v>
          </cell>
          <cell r="H411" t="str">
            <v>SB</v>
          </cell>
          <cell r="I411">
            <v>10</v>
          </cell>
          <cell r="J411">
            <v>0</v>
          </cell>
          <cell r="K411">
            <v>0</v>
          </cell>
          <cell r="L411">
            <v>0</v>
          </cell>
          <cell r="M411">
            <v>80</v>
          </cell>
          <cell r="N411">
            <v>800</v>
          </cell>
          <cell r="O411">
            <v>0</v>
          </cell>
          <cell r="P411">
            <v>0</v>
          </cell>
          <cell r="Q411" t="str">
            <v>01M338</v>
          </cell>
        </row>
        <row r="412">
          <cell r="A412">
            <v>410</v>
          </cell>
          <cell r="B412" t="str">
            <v>TB</v>
          </cell>
          <cell r="C412" t="str">
            <v>**170124</v>
          </cell>
          <cell r="D412" t="str">
            <v>CH Hương Quê</v>
          </cell>
          <cell r="E412" t="str">
            <v>3F</v>
          </cell>
          <cell r="F412" t="str">
            <v>Bạch Đằng</v>
          </cell>
          <cell r="G412">
            <v>0</v>
          </cell>
          <cell r="H412" t="str">
            <v>SB</v>
          </cell>
          <cell r="I412">
            <v>20</v>
          </cell>
          <cell r="J412">
            <v>0</v>
          </cell>
          <cell r="K412">
            <v>0</v>
          </cell>
          <cell r="L412">
            <v>0</v>
          </cell>
          <cell r="M412">
            <v>80</v>
          </cell>
          <cell r="N412">
            <v>1.6</v>
          </cell>
          <cell r="O412">
            <v>0</v>
          </cell>
          <cell r="P412">
            <v>0</v>
          </cell>
          <cell r="Q412" t="str">
            <v>01M329</v>
          </cell>
        </row>
        <row r="413">
          <cell r="A413">
            <v>411</v>
          </cell>
          <cell r="B413" t="str">
            <v>TB</v>
          </cell>
          <cell r="C413" t="str">
            <v>**170124</v>
          </cell>
          <cell r="D413" t="str">
            <v>CH Hương Quê</v>
          </cell>
          <cell r="E413" t="str">
            <v>3F</v>
          </cell>
          <cell r="F413" t="str">
            <v>Bạch Đằng</v>
          </cell>
          <cell r="G413">
            <v>0</v>
          </cell>
          <cell r="H413" t="str">
            <v>MD</v>
          </cell>
          <cell r="I413">
            <v>10</v>
          </cell>
          <cell r="J413">
            <v>0</v>
          </cell>
          <cell r="K413">
            <v>2</v>
          </cell>
          <cell r="L413">
            <v>0</v>
          </cell>
          <cell r="M413">
            <v>90</v>
          </cell>
          <cell r="N413">
            <v>900</v>
          </cell>
          <cell r="O413">
            <v>0</v>
          </cell>
          <cell r="P413">
            <v>0</v>
          </cell>
          <cell r="Q413" t="str">
            <v>01M329</v>
          </cell>
        </row>
        <row r="414">
          <cell r="A414">
            <v>412</v>
          </cell>
          <cell r="B414" t="str">
            <v>TB</v>
          </cell>
          <cell r="C414" t="str">
            <v>**170130</v>
          </cell>
          <cell r="D414" t="str">
            <v>CH Phương Nam</v>
          </cell>
          <cell r="E414" t="str">
            <v>11F</v>
          </cell>
          <cell r="F414" t="str">
            <v>Bạch Đằng</v>
          </cell>
          <cell r="G414">
            <v>0</v>
          </cell>
          <cell r="H414" t="str">
            <v>SB</v>
          </cell>
          <cell r="I414">
            <v>10</v>
          </cell>
          <cell r="J414">
            <v>0</v>
          </cell>
          <cell r="K414">
            <v>0</v>
          </cell>
          <cell r="L414">
            <v>0</v>
          </cell>
          <cell r="M414">
            <v>80</v>
          </cell>
          <cell r="N414">
            <v>800</v>
          </cell>
          <cell r="O414">
            <v>0</v>
          </cell>
          <cell r="P414">
            <v>0</v>
          </cell>
          <cell r="Q414" t="str">
            <v>01M329</v>
          </cell>
        </row>
        <row r="415">
          <cell r="A415">
            <v>413</v>
          </cell>
          <cell r="B415" t="str">
            <v>TB</v>
          </cell>
          <cell r="C415" t="str">
            <v>**170153</v>
          </cell>
          <cell r="D415" t="str">
            <v>Chay Việt</v>
          </cell>
          <cell r="E415" t="str">
            <v>64/4</v>
          </cell>
          <cell r="F415" t="str">
            <v>Phổ Quang</v>
          </cell>
          <cell r="G415">
            <v>0</v>
          </cell>
          <cell r="H415" t="str">
            <v>SB</v>
          </cell>
          <cell r="I415">
            <v>10</v>
          </cell>
          <cell r="J415">
            <v>0</v>
          </cell>
          <cell r="K415">
            <v>0</v>
          </cell>
          <cell r="L415">
            <v>0</v>
          </cell>
          <cell r="M415">
            <v>80</v>
          </cell>
          <cell r="N415">
            <v>800</v>
          </cell>
          <cell r="O415">
            <v>0</v>
          </cell>
          <cell r="P415">
            <v>0</v>
          </cell>
          <cell r="Q415" t="str">
            <v>01M235</v>
          </cell>
        </row>
        <row r="416">
          <cell r="A416">
            <v>414</v>
          </cell>
          <cell r="B416" t="str">
            <v>TB</v>
          </cell>
          <cell r="C416" t="str">
            <v>**170153</v>
          </cell>
          <cell r="D416" t="str">
            <v>Chay Việt</v>
          </cell>
          <cell r="E416" t="str">
            <v>64/4</v>
          </cell>
          <cell r="F416" t="str">
            <v>Phổ Quang</v>
          </cell>
          <cell r="G416">
            <v>0</v>
          </cell>
          <cell r="H416" t="str">
            <v>MD</v>
          </cell>
          <cell r="I416">
            <v>10</v>
          </cell>
          <cell r="J416">
            <v>0</v>
          </cell>
          <cell r="K416">
            <v>2</v>
          </cell>
          <cell r="L416">
            <v>0</v>
          </cell>
          <cell r="M416">
            <v>90</v>
          </cell>
          <cell r="N416">
            <v>900</v>
          </cell>
          <cell r="O416">
            <v>0</v>
          </cell>
          <cell r="P416">
            <v>0</v>
          </cell>
          <cell r="Q416" t="str">
            <v>01M235</v>
          </cell>
        </row>
        <row r="417">
          <cell r="A417">
            <v>415</v>
          </cell>
          <cell r="B417" t="str">
            <v>TB</v>
          </cell>
          <cell r="C417" t="str">
            <v>**170109</v>
          </cell>
          <cell r="D417" t="str">
            <v>CT Kho KV Miền Nam - XN Chị Phương</v>
          </cell>
          <cell r="E417">
            <v>49</v>
          </cell>
          <cell r="F417" t="str">
            <v>Trường Sơn</v>
          </cell>
          <cell r="G417">
            <v>0</v>
          </cell>
          <cell r="H417" t="str">
            <v>SB</v>
          </cell>
          <cell r="I417">
            <v>10</v>
          </cell>
          <cell r="J417">
            <v>0</v>
          </cell>
          <cell r="K417">
            <v>0</v>
          </cell>
          <cell r="L417">
            <v>0</v>
          </cell>
          <cell r="M417">
            <v>80</v>
          </cell>
          <cell r="N417">
            <v>800</v>
          </cell>
          <cell r="O417">
            <v>0</v>
          </cell>
          <cell r="P417">
            <v>0</v>
          </cell>
          <cell r="Q417" t="str">
            <v>01L532</v>
          </cell>
        </row>
        <row r="418">
          <cell r="A418">
            <v>416</v>
          </cell>
          <cell r="B418" t="str">
            <v>TB</v>
          </cell>
          <cell r="C418" t="str">
            <v>**170111</v>
          </cell>
          <cell r="D418" t="str">
            <v>Cty AD - CT Chị Thùy</v>
          </cell>
          <cell r="E418" t="str">
            <v>1D</v>
          </cell>
          <cell r="F418" t="str">
            <v>Phổ Quang</v>
          </cell>
          <cell r="G418">
            <v>0</v>
          </cell>
          <cell r="H418" t="str">
            <v>SB</v>
          </cell>
          <cell r="I418">
            <v>10</v>
          </cell>
          <cell r="J418">
            <v>0</v>
          </cell>
          <cell r="K418">
            <v>0</v>
          </cell>
          <cell r="L418">
            <v>0</v>
          </cell>
          <cell r="M418">
            <v>80</v>
          </cell>
          <cell r="N418">
            <v>800</v>
          </cell>
          <cell r="O418">
            <v>0</v>
          </cell>
          <cell r="P418">
            <v>0</v>
          </cell>
          <cell r="Q418" t="str">
            <v>01M135</v>
          </cell>
        </row>
        <row r="419">
          <cell r="A419">
            <v>417</v>
          </cell>
          <cell r="B419" t="str">
            <v>TB</v>
          </cell>
          <cell r="C419" t="str">
            <v>**170116</v>
          </cell>
          <cell r="D419" t="str">
            <v>Cty Thanh Bình - CT</v>
          </cell>
          <cell r="E419">
            <v>2</v>
          </cell>
          <cell r="F419" t="str">
            <v>Phổ Quang</v>
          </cell>
          <cell r="G419">
            <v>0</v>
          </cell>
          <cell r="H419" t="str">
            <v>MD</v>
          </cell>
          <cell r="I419">
            <v>10</v>
          </cell>
          <cell r="J419">
            <v>0</v>
          </cell>
          <cell r="K419">
            <v>2</v>
          </cell>
          <cell r="L419">
            <v>0</v>
          </cell>
          <cell r="M419">
            <v>90</v>
          </cell>
          <cell r="N419">
            <v>900</v>
          </cell>
          <cell r="O419">
            <v>0</v>
          </cell>
          <cell r="P419" t="str">
            <v>giao trong sang</v>
          </cell>
          <cell r="Q419" t="str">
            <v>01M135</v>
          </cell>
        </row>
        <row r="420">
          <cell r="A420">
            <v>418</v>
          </cell>
          <cell r="B420" t="str">
            <v>TB</v>
          </cell>
          <cell r="C420" t="str">
            <v>**170962</v>
          </cell>
          <cell r="D420" t="str">
            <v>Cty Thuần Việt - Kho Hàng Quốc Nội</v>
          </cell>
          <cell r="E420">
            <v>49</v>
          </cell>
          <cell r="F420" t="str">
            <v>Trường Sơn</v>
          </cell>
          <cell r="G420">
            <v>0</v>
          </cell>
          <cell r="H420" t="str">
            <v>MD</v>
          </cell>
          <cell r="I420">
            <v>10</v>
          </cell>
          <cell r="J420">
            <v>0</v>
          </cell>
          <cell r="K420">
            <v>2</v>
          </cell>
          <cell r="L420">
            <v>0</v>
          </cell>
          <cell r="M420">
            <v>90</v>
          </cell>
          <cell r="N420">
            <v>900</v>
          </cell>
          <cell r="O420">
            <v>0</v>
          </cell>
          <cell r="P420">
            <v>0</v>
          </cell>
          <cell r="Q420" t="str">
            <v>01L431</v>
          </cell>
        </row>
        <row r="421">
          <cell r="A421">
            <v>419</v>
          </cell>
          <cell r="B421" t="str">
            <v>TB</v>
          </cell>
          <cell r="C421" t="str">
            <v>**170545</v>
          </cell>
          <cell r="D421" t="str">
            <v>Kho Hàng Sân Bay - XN Chị Nga</v>
          </cell>
          <cell r="E421">
            <v>46</v>
          </cell>
          <cell r="F421" t="str">
            <v>Hậu Giang</v>
          </cell>
          <cell r="G421">
            <v>0</v>
          </cell>
          <cell r="H421" t="str">
            <v>SB</v>
          </cell>
          <cell r="I421">
            <v>10</v>
          </cell>
          <cell r="J421">
            <v>0</v>
          </cell>
          <cell r="K421">
            <v>0</v>
          </cell>
          <cell r="L421">
            <v>0</v>
          </cell>
          <cell r="M421">
            <v>80</v>
          </cell>
          <cell r="N421">
            <v>800</v>
          </cell>
          <cell r="O421">
            <v>0</v>
          </cell>
          <cell r="P421">
            <v>0</v>
          </cell>
          <cell r="Q421" t="str">
            <v>01L433</v>
          </cell>
        </row>
        <row r="422">
          <cell r="A422">
            <v>420</v>
          </cell>
          <cell r="B422" t="str">
            <v>TB</v>
          </cell>
          <cell r="C422" t="str">
            <v>**170224</v>
          </cell>
          <cell r="D422" t="str">
            <v>Phở Cồ Phước HN</v>
          </cell>
          <cell r="E422" t="str">
            <v>35A</v>
          </cell>
          <cell r="F422" t="str">
            <v>Hồng Hà</v>
          </cell>
          <cell r="G422">
            <v>0</v>
          </cell>
          <cell r="H422" t="str">
            <v>SB</v>
          </cell>
          <cell r="I422">
            <v>10</v>
          </cell>
          <cell r="J422">
            <v>0</v>
          </cell>
          <cell r="K422">
            <v>1</v>
          </cell>
          <cell r="L422">
            <v>0</v>
          </cell>
          <cell r="M422">
            <v>80</v>
          </cell>
          <cell r="N422">
            <v>800</v>
          </cell>
          <cell r="O422">
            <v>0</v>
          </cell>
          <cell r="P422">
            <v>0</v>
          </cell>
          <cell r="Q422" t="str">
            <v>01M329</v>
          </cell>
        </row>
        <row r="423">
          <cell r="A423">
            <v>421</v>
          </cell>
          <cell r="B423" t="str">
            <v>TB</v>
          </cell>
          <cell r="C423" t="str">
            <v>**170224</v>
          </cell>
          <cell r="D423" t="str">
            <v>Phở Cồ Phước HN</v>
          </cell>
          <cell r="E423" t="str">
            <v>35A</v>
          </cell>
          <cell r="F423" t="str">
            <v>Hồng Hà</v>
          </cell>
          <cell r="G423">
            <v>0</v>
          </cell>
          <cell r="H423" t="str">
            <v>MD</v>
          </cell>
          <cell r="I423">
            <v>10</v>
          </cell>
          <cell r="J423">
            <v>0</v>
          </cell>
          <cell r="K423">
            <v>2</v>
          </cell>
          <cell r="L423">
            <v>0</v>
          </cell>
          <cell r="M423">
            <v>90</v>
          </cell>
          <cell r="N423">
            <v>900</v>
          </cell>
          <cell r="O423">
            <v>0</v>
          </cell>
          <cell r="P423">
            <v>0</v>
          </cell>
          <cell r="Q423" t="str">
            <v>01M329</v>
          </cell>
        </row>
        <row r="424">
          <cell r="A424">
            <v>422</v>
          </cell>
          <cell r="B424" t="str">
            <v>TB</v>
          </cell>
          <cell r="C424" t="str">
            <v>**170230</v>
          </cell>
          <cell r="D424" t="str">
            <v>Phở Dung Anh</v>
          </cell>
          <cell r="E424" t="str">
            <v>35A</v>
          </cell>
          <cell r="F424" t="str">
            <v>Trường Sơn</v>
          </cell>
          <cell r="G424">
            <v>0</v>
          </cell>
          <cell r="H424" t="str">
            <v>SB</v>
          </cell>
          <cell r="I424">
            <v>10</v>
          </cell>
          <cell r="J424">
            <v>0</v>
          </cell>
          <cell r="K424">
            <v>1</v>
          </cell>
          <cell r="L424">
            <v>0</v>
          </cell>
          <cell r="M424">
            <v>80</v>
          </cell>
          <cell r="N424">
            <v>800</v>
          </cell>
          <cell r="O424">
            <v>0</v>
          </cell>
          <cell r="P424">
            <v>0</v>
          </cell>
          <cell r="Q424" t="str">
            <v>01L533</v>
          </cell>
        </row>
        <row r="425">
          <cell r="A425">
            <v>423</v>
          </cell>
          <cell r="B425" t="str">
            <v>TB</v>
          </cell>
          <cell r="C425" t="str">
            <v>**170539</v>
          </cell>
          <cell r="D425" t="str">
            <v>Phở Hà Thành - TS</v>
          </cell>
          <cell r="E425">
            <v>11</v>
          </cell>
          <cell r="F425" t="str">
            <v>Trường Sơn</v>
          </cell>
          <cell r="G425">
            <v>0</v>
          </cell>
          <cell r="H425" t="str">
            <v>SB</v>
          </cell>
          <cell r="I425">
            <v>10</v>
          </cell>
          <cell r="J425">
            <v>0</v>
          </cell>
          <cell r="K425">
            <v>1</v>
          </cell>
          <cell r="L425">
            <v>0</v>
          </cell>
          <cell r="M425">
            <v>80</v>
          </cell>
          <cell r="N425">
            <v>800</v>
          </cell>
          <cell r="O425">
            <v>0</v>
          </cell>
          <cell r="P425">
            <v>0</v>
          </cell>
          <cell r="Q425" t="str">
            <v>01L534</v>
          </cell>
        </row>
        <row r="426">
          <cell r="A426">
            <v>424</v>
          </cell>
          <cell r="B426" t="str">
            <v>TB</v>
          </cell>
          <cell r="C426" t="str">
            <v>**170686</v>
          </cell>
          <cell r="D426" t="str">
            <v>Phở Hà Nội 40 - LS</v>
          </cell>
          <cell r="E426">
            <v>40</v>
          </cell>
          <cell r="F426" t="str">
            <v>Lam Sơn</v>
          </cell>
          <cell r="G426">
            <v>0</v>
          </cell>
          <cell r="H426" t="str">
            <v>SB</v>
          </cell>
          <cell r="I426">
            <v>10</v>
          </cell>
          <cell r="J426">
            <v>0</v>
          </cell>
          <cell r="K426">
            <v>0</v>
          </cell>
          <cell r="L426">
            <v>0</v>
          </cell>
          <cell r="M426">
            <v>80</v>
          </cell>
          <cell r="N426">
            <v>800</v>
          </cell>
          <cell r="O426">
            <v>0</v>
          </cell>
          <cell r="P426">
            <v>0</v>
          </cell>
          <cell r="Q426" t="str">
            <v>01L530</v>
          </cell>
        </row>
        <row r="427">
          <cell r="A427">
            <v>425</v>
          </cell>
          <cell r="B427" t="str">
            <v>TB</v>
          </cell>
          <cell r="C427" t="str">
            <v>**170547</v>
          </cell>
          <cell r="D427" t="str">
            <v>TH 4/1 - HG</v>
          </cell>
          <cell r="E427">
            <v>43104</v>
          </cell>
          <cell r="F427" t="str">
            <v>Hậu Giang</v>
          </cell>
          <cell r="G427">
            <v>0</v>
          </cell>
          <cell r="H427" t="str">
            <v>SB</v>
          </cell>
          <cell r="I427">
            <v>10</v>
          </cell>
          <cell r="J427">
            <v>0</v>
          </cell>
          <cell r="K427">
            <v>0</v>
          </cell>
          <cell r="L427">
            <v>0</v>
          </cell>
          <cell r="M427">
            <v>80</v>
          </cell>
          <cell r="N427">
            <v>800</v>
          </cell>
          <cell r="O427">
            <v>0</v>
          </cell>
          <cell r="P427">
            <v>0</v>
          </cell>
          <cell r="Q427" t="str">
            <v>01L433</v>
          </cell>
        </row>
        <row r="428">
          <cell r="A428">
            <v>426</v>
          </cell>
          <cell r="B428" t="str">
            <v>TB</v>
          </cell>
          <cell r="C428" t="str">
            <v>**170547</v>
          </cell>
          <cell r="D428" t="str">
            <v>TH 4/1 - HG</v>
          </cell>
          <cell r="E428">
            <v>43104</v>
          </cell>
          <cell r="F428" t="str">
            <v>Hậu Giang</v>
          </cell>
          <cell r="G428">
            <v>0</v>
          </cell>
          <cell r="H428" t="str">
            <v>MD</v>
          </cell>
          <cell r="I428">
            <v>10</v>
          </cell>
          <cell r="J428">
            <v>0</v>
          </cell>
          <cell r="K428">
            <v>2</v>
          </cell>
          <cell r="L428">
            <v>0</v>
          </cell>
          <cell r="M428">
            <v>90</v>
          </cell>
          <cell r="N428">
            <v>900</v>
          </cell>
          <cell r="O428">
            <v>0</v>
          </cell>
          <cell r="P428">
            <v>0</v>
          </cell>
          <cell r="Q428" t="str">
            <v>01L433</v>
          </cell>
        </row>
        <row r="429">
          <cell r="A429">
            <v>427</v>
          </cell>
          <cell r="B429" t="str">
            <v>TB</v>
          </cell>
          <cell r="C429" t="str">
            <v>**170552</v>
          </cell>
          <cell r="D429" t="str">
            <v>TH 61 - NTL</v>
          </cell>
          <cell r="E429">
            <v>61</v>
          </cell>
          <cell r="F429" t="str">
            <v>Nguyễn Trọng Lội</v>
          </cell>
          <cell r="G429">
            <v>0</v>
          </cell>
          <cell r="H429" t="str">
            <v>SB</v>
          </cell>
          <cell r="I429">
            <v>10</v>
          </cell>
          <cell r="J429">
            <v>0</v>
          </cell>
          <cell r="K429">
            <v>0</v>
          </cell>
          <cell r="L429">
            <v>0</v>
          </cell>
          <cell r="M429">
            <v>80</v>
          </cell>
          <cell r="N429">
            <v>800</v>
          </cell>
          <cell r="O429">
            <v>0</v>
          </cell>
          <cell r="P429">
            <v>0</v>
          </cell>
          <cell r="Q429" t="str">
            <v>01L434</v>
          </cell>
        </row>
        <row r="430">
          <cell r="A430">
            <v>428</v>
          </cell>
          <cell r="B430" t="str">
            <v>TB</v>
          </cell>
          <cell r="C430" t="str">
            <v>**170366</v>
          </cell>
          <cell r="D430" t="str">
            <v>TH Thu Thủy</v>
          </cell>
          <cell r="E430">
            <v>82</v>
          </cell>
          <cell r="F430" t="str">
            <v>Yên Thế</v>
          </cell>
          <cell r="G430">
            <v>0</v>
          </cell>
          <cell r="H430" t="str">
            <v>SB</v>
          </cell>
          <cell r="I430">
            <v>15</v>
          </cell>
          <cell r="J430">
            <v>0</v>
          </cell>
          <cell r="K430">
            <v>0</v>
          </cell>
          <cell r="L430">
            <v>0</v>
          </cell>
          <cell r="M430">
            <v>80</v>
          </cell>
          <cell r="N430">
            <v>1.2</v>
          </cell>
          <cell r="O430">
            <v>0</v>
          </cell>
          <cell r="P430">
            <v>0</v>
          </cell>
          <cell r="Q430" t="str">
            <v>01M230</v>
          </cell>
        </row>
        <row r="431">
          <cell r="A431">
            <v>429</v>
          </cell>
          <cell r="B431" t="str">
            <v>TB</v>
          </cell>
          <cell r="C431" t="str">
            <v>**170420</v>
          </cell>
          <cell r="D431" t="str">
            <v>XN Cô Điền</v>
          </cell>
          <cell r="E431">
            <v>10</v>
          </cell>
          <cell r="F431" t="str">
            <v>Phổ Quang</v>
          </cell>
          <cell r="G431">
            <v>0</v>
          </cell>
          <cell r="H431" t="str">
            <v>SB</v>
          </cell>
          <cell r="I431">
            <v>20</v>
          </cell>
          <cell r="J431">
            <v>0</v>
          </cell>
          <cell r="K431">
            <v>0</v>
          </cell>
          <cell r="L431">
            <v>0</v>
          </cell>
          <cell r="M431">
            <v>80</v>
          </cell>
          <cell r="N431">
            <v>1.6</v>
          </cell>
          <cell r="O431">
            <v>0</v>
          </cell>
          <cell r="P431">
            <v>0</v>
          </cell>
          <cell r="Q431" t="str">
            <v>01M134</v>
          </cell>
        </row>
        <row r="432">
          <cell r="A432">
            <v>430</v>
          </cell>
          <cell r="B432" t="str">
            <v>TB</v>
          </cell>
          <cell r="C432" t="str">
            <v>**170420</v>
          </cell>
          <cell r="D432" t="str">
            <v>XN Cô Điền</v>
          </cell>
          <cell r="E432">
            <v>10</v>
          </cell>
          <cell r="F432" t="str">
            <v>Phổ Quang</v>
          </cell>
          <cell r="G432">
            <v>0</v>
          </cell>
          <cell r="H432" t="str">
            <v>MD</v>
          </cell>
          <cell r="I432">
            <v>10</v>
          </cell>
          <cell r="J432">
            <v>0</v>
          </cell>
          <cell r="K432">
            <v>2</v>
          </cell>
          <cell r="L432">
            <v>0</v>
          </cell>
          <cell r="M432">
            <v>90</v>
          </cell>
          <cell r="N432">
            <v>900</v>
          </cell>
          <cell r="O432">
            <v>0</v>
          </cell>
          <cell r="P432">
            <v>0</v>
          </cell>
          <cell r="Q432" t="str">
            <v>01M134</v>
          </cell>
        </row>
        <row r="433">
          <cell r="A433">
            <v>431</v>
          </cell>
          <cell r="B433" t="str">
            <v>TB</v>
          </cell>
          <cell r="C433" t="str">
            <v>**170947</v>
          </cell>
          <cell r="D433" t="str">
            <v>Bánh Cuốn Hồng Hiên - Lê Văn Sỹ</v>
          </cell>
          <cell r="E433" t="str">
            <v>305 - 307</v>
          </cell>
          <cell r="F433" t="str">
            <v>Lê Văn Sỹ - P 1</v>
          </cell>
          <cell r="G433">
            <v>0</v>
          </cell>
          <cell r="H433" t="str">
            <v>SB</v>
          </cell>
          <cell r="I433">
            <v>10</v>
          </cell>
          <cell r="J433">
            <v>0</v>
          </cell>
          <cell r="K433">
            <v>0</v>
          </cell>
          <cell r="L433">
            <v>0</v>
          </cell>
          <cell r="M433">
            <v>80</v>
          </cell>
          <cell r="N433">
            <v>800</v>
          </cell>
          <cell r="O433">
            <v>0</v>
          </cell>
          <cell r="P433">
            <v>0</v>
          </cell>
          <cell r="Q433" t="str">
            <v>01M140</v>
          </cell>
        </row>
        <row r="434">
          <cell r="A434">
            <v>432</v>
          </cell>
          <cell r="B434" t="str">
            <v>TB</v>
          </cell>
          <cell r="C434" t="str">
            <v>**170016</v>
          </cell>
          <cell r="D434" t="str">
            <v>BB Như Ý</v>
          </cell>
          <cell r="E434">
            <v>26</v>
          </cell>
          <cell r="F434" t="str">
            <v>Phạm Văn Hai</v>
          </cell>
          <cell r="G434">
            <v>3</v>
          </cell>
          <cell r="H434" t="str">
            <v>SB</v>
          </cell>
          <cell r="I434">
            <v>10</v>
          </cell>
          <cell r="J434">
            <v>0</v>
          </cell>
          <cell r="K434">
            <v>0</v>
          </cell>
          <cell r="L434">
            <v>0</v>
          </cell>
          <cell r="M434">
            <v>80</v>
          </cell>
          <cell r="N434">
            <v>800</v>
          </cell>
          <cell r="O434">
            <v>0</v>
          </cell>
          <cell r="P434">
            <v>0</v>
          </cell>
          <cell r="Q434" t="str">
            <v>01L540</v>
          </cell>
        </row>
        <row r="435">
          <cell r="A435">
            <v>433</v>
          </cell>
          <cell r="B435" t="str">
            <v>TB</v>
          </cell>
          <cell r="C435" t="str">
            <v>**170016</v>
          </cell>
          <cell r="D435" t="str">
            <v>BB Như Ý</v>
          </cell>
          <cell r="E435">
            <v>26</v>
          </cell>
          <cell r="F435" t="str">
            <v>Phạm Văn Hai</v>
          </cell>
          <cell r="G435">
            <v>3</v>
          </cell>
          <cell r="H435" t="str">
            <v>MD</v>
          </cell>
          <cell r="I435">
            <v>10</v>
          </cell>
          <cell r="J435">
            <v>0</v>
          </cell>
          <cell r="K435">
            <v>2</v>
          </cell>
          <cell r="L435">
            <v>0</v>
          </cell>
          <cell r="M435">
            <v>90</v>
          </cell>
          <cell r="N435">
            <v>900</v>
          </cell>
          <cell r="O435">
            <v>0</v>
          </cell>
          <cell r="P435">
            <v>0</v>
          </cell>
          <cell r="Q435" t="str">
            <v>01L540</v>
          </cell>
        </row>
        <row r="436">
          <cell r="A436">
            <v>434</v>
          </cell>
          <cell r="B436" t="str">
            <v>TB</v>
          </cell>
          <cell r="C436" t="str">
            <v>**170034</v>
          </cell>
          <cell r="D436" t="str">
            <v>Bún Chả Hà Nội Hoàn Kiếm</v>
          </cell>
          <cell r="E436">
            <v>2</v>
          </cell>
          <cell r="F436" t="str">
            <v>Phạm Văn Hai</v>
          </cell>
          <cell r="G436">
            <v>2</v>
          </cell>
          <cell r="H436" t="str">
            <v>SB</v>
          </cell>
          <cell r="I436">
            <v>10</v>
          </cell>
          <cell r="J436">
            <v>0</v>
          </cell>
          <cell r="K436">
            <v>0</v>
          </cell>
          <cell r="L436">
            <v>0</v>
          </cell>
          <cell r="M436">
            <v>80</v>
          </cell>
          <cell r="N436">
            <v>800</v>
          </cell>
          <cell r="O436">
            <v>0</v>
          </cell>
          <cell r="P436">
            <v>0</v>
          </cell>
          <cell r="Q436" t="str">
            <v>01M137</v>
          </cell>
        </row>
        <row r="437">
          <cell r="A437">
            <v>435</v>
          </cell>
          <cell r="B437" t="str">
            <v>TB</v>
          </cell>
          <cell r="C437" t="str">
            <v>**171029</v>
          </cell>
          <cell r="D437" t="str">
            <v>Cơm Gà Ngon Số 1 - Út Tịch</v>
          </cell>
          <cell r="E437">
            <v>78</v>
          </cell>
          <cell r="F437" t="str">
            <v>Út Tịch - P4</v>
          </cell>
          <cell r="G437">
            <v>0</v>
          </cell>
          <cell r="H437" t="str">
            <v>SB</v>
          </cell>
          <cell r="I437">
            <v>10</v>
          </cell>
          <cell r="J437">
            <v>0</v>
          </cell>
          <cell r="K437">
            <v>0</v>
          </cell>
          <cell r="L437">
            <v>0</v>
          </cell>
          <cell r="M437">
            <v>80</v>
          </cell>
          <cell r="N437">
            <v>800</v>
          </cell>
          <cell r="O437">
            <v>0</v>
          </cell>
          <cell r="P437">
            <v>0</v>
          </cell>
          <cell r="Q437" t="str">
            <v>01L240</v>
          </cell>
        </row>
        <row r="438">
          <cell r="A438">
            <v>436</v>
          </cell>
          <cell r="B438" t="str">
            <v>TB</v>
          </cell>
          <cell r="C438" t="str">
            <v>**171029</v>
          </cell>
          <cell r="D438" t="str">
            <v>Cơm Gà Ngon Số 1 - Út Tịch</v>
          </cell>
          <cell r="E438">
            <v>78</v>
          </cell>
          <cell r="F438" t="str">
            <v>Út Tịch - P4</v>
          </cell>
          <cell r="G438">
            <v>0</v>
          </cell>
          <cell r="H438" t="str">
            <v>MD</v>
          </cell>
          <cell r="I438">
            <v>20</v>
          </cell>
          <cell r="J438">
            <v>0</v>
          </cell>
          <cell r="K438">
            <v>4</v>
          </cell>
          <cell r="L438">
            <v>0</v>
          </cell>
          <cell r="M438">
            <v>90</v>
          </cell>
          <cell r="N438">
            <v>1.8</v>
          </cell>
          <cell r="O438">
            <v>0</v>
          </cell>
          <cell r="P438">
            <v>0</v>
          </cell>
          <cell r="Q438" t="str">
            <v>01L240</v>
          </cell>
        </row>
        <row r="439">
          <cell r="A439">
            <v>437</v>
          </cell>
          <cell r="B439" t="str">
            <v>TB</v>
          </cell>
          <cell r="C439" t="str">
            <v>**170603</v>
          </cell>
          <cell r="D439" t="str">
            <v>Cơm Nga 132</v>
          </cell>
          <cell r="E439">
            <v>132</v>
          </cell>
          <cell r="F439" t="str">
            <v>Tân Sơn Hòa</v>
          </cell>
          <cell r="G439">
            <v>0</v>
          </cell>
          <cell r="H439" t="str">
            <v>SB</v>
          </cell>
          <cell r="I439">
            <v>10</v>
          </cell>
          <cell r="J439">
            <v>0</v>
          </cell>
          <cell r="K439">
            <v>0</v>
          </cell>
          <cell r="L439">
            <v>0</v>
          </cell>
          <cell r="M439">
            <v>80</v>
          </cell>
          <cell r="N439">
            <v>800</v>
          </cell>
          <cell r="O439">
            <v>0</v>
          </cell>
          <cell r="P439">
            <v>0</v>
          </cell>
          <cell r="Q439" t="str">
            <v>01L440</v>
          </cell>
        </row>
        <row r="440">
          <cell r="A440">
            <v>438</v>
          </cell>
          <cell r="B440" t="str">
            <v>TB</v>
          </cell>
          <cell r="C440" t="str">
            <v>**170808</v>
          </cell>
          <cell r="D440" t="str">
            <v>Công Trình An Phong - CF Chị Tiên</v>
          </cell>
          <cell r="E440">
            <v>431</v>
          </cell>
          <cell r="F440" t="str">
            <v>Hoàng Văn Thụ</v>
          </cell>
          <cell r="G440">
            <v>0</v>
          </cell>
          <cell r="H440" t="str">
            <v>SB</v>
          </cell>
          <cell r="I440">
            <v>20</v>
          </cell>
          <cell r="J440">
            <v>0</v>
          </cell>
          <cell r="K440">
            <v>0</v>
          </cell>
          <cell r="L440">
            <v>0</v>
          </cell>
          <cell r="M440">
            <v>80</v>
          </cell>
          <cell r="N440">
            <v>1.6</v>
          </cell>
          <cell r="O440">
            <v>0</v>
          </cell>
          <cell r="P440">
            <v>0</v>
          </cell>
          <cell r="Q440" t="str">
            <v>01L238</v>
          </cell>
        </row>
        <row r="441">
          <cell r="A441">
            <v>439</v>
          </cell>
          <cell r="B441" t="str">
            <v>TB</v>
          </cell>
          <cell r="C441" t="str">
            <v>**170245</v>
          </cell>
          <cell r="D441" t="str">
            <v>Phở Nam Hương</v>
          </cell>
          <cell r="E441" t="str">
            <v>328A</v>
          </cell>
          <cell r="F441" t="str">
            <v>Nguyễn Trọng Tuyển</v>
          </cell>
          <cell r="G441">
            <v>0</v>
          </cell>
          <cell r="H441" t="str">
            <v>SB</v>
          </cell>
          <cell r="I441">
            <v>20</v>
          </cell>
          <cell r="J441">
            <v>0</v>
          </cell>
          <cell r="K441">
            <v>2</v>
          </cell>
          <cell r="L441">
            <v>0</v>
          </cell>
          <cell r="M441">
            <v>80</v>
          </cell>
          <cell r="N441">
            <v>1.6</v>
          </cell>
          <cell r="O441">
            <v>0</v>
          </cell>
          <cell r="P441">
            <v>0</v>
          </cell>
          <cell r="Q441" t="str">
            <v>01L538</v>
          </cell>
        </row>
        <row r="442">
          <cell r="A442">
            <v>440</v>
          </cell>
          <cell r="B442" t="str">
            <v>TB</v>
          </cell>
          <cell r="C442" t="str">
            <v>**170260</v>
          </cell>
          <cell r="D442" t="str">
            <v>Phở Việt Hưng</v>
          </cell>
          <cell r="E442">
            <v>307</v>
          </cell>
          <cell r="F442" t="str">
            <v>Lê Văn Sĩ</v>
          </cell>
          <cell r="G442">
            <v>1</v>
          </cell>
          <cell r="H442" t="str">
            <v>SB</v>
          </cell>
          <cell r="I442">
            <v>10</v>
          </cell>
          <cell r="J442">
            <v>0</v>
          </cell>
          <cell r="K442">
            <v>0</v>
          </cell>
          <cell r="L442">
            <v>0</v>
          </cell>
          <cell r="M442">
            <v>80</v>
          </cell>
          <cell r="N442">
            <v>800</v>
          </cell>
          <cell r="O442">
            <v>0</v>
          </cell>
          <cell r="P442">
            <v>0</v>
          </cell>
          <cell r="Q442" t="str">
            <v>01M140</v>
          </cell>
        </row>
        <row r="443">
          <cell r="A443">
            <v>441</v>
          </cell>
          <cell r="B443" t="str">
            <v>TB</v>
          </cell>
          <cell r="C443" t="str">
            <v>**170260</v>
          </cell>
          <cell r="D443" t="str">
            <v>Phở Việt Hưng</v>
          </cell>
          <cell r="E443">
            <v>307</v>
          </cell>
          <cell r="F443" t="str">
            <v>Lê Văn Sĩ</v>
          </cell>
          <cell r="G443">
            <v>1</v>
          </cell>
          <cell r="H443" t="str">
            <v>MD</v>
          </cell>
          <cell r="I443">
            <v>10</v>
          </cell>
          <cell r="J443">
            <v>0</v>
          </cell>
          <cell r="K443">
            <v>2</v>
          </cell>
          <cell r="L443">
            <v>0</v>
          </cell>
          <cell r="M443">
            <v>90</v>
          </cell>
          <cell r="N443">
            <v>900</v>
          </cell>
          <cell r="O443">
            <v>0</v>
          </cell>
          <cell r="P443">
            <v>0</v>
          </cell>
          <cell r="Q443" t="str">
            <v>01M140</v>
          </cell>
        </row>
        <row r="444">
          <cell r="A444">
            <v>442</v>
          </cell>
          <cell r="B444" t="str">
            <v>TB</v>
          </cell>
          <cell r="C444" t="str">
            <v>**170892</v>
          </cell>
          <cell r="D444" t="str">
            <v>TR CĐ Đại Việt - CT Anh Sơn</v>
          </cell>
          <cell r="E444">
            <v>12</v>
          </cell>
          <cell r="F444" t="str">
            <v>Hồng Hà</v>
          </cell>
          <cell r="G444">
            <v>0</v>
          </cell>
          <cell r="H444" t="str">
            <v>SB</v>
          </cell>
          <cell r="I444">
            <v>10</v>
          </cell>
          <cell r="J444">
            <v>0</v>
          </cell>
          <cell r="K444">
            <v>0</v>
          </cell>
          <cell r="L444">
            <v>1</v>
          </cell>
          <cell r="M444">
            <v>80</v>
          </cell>
          <cell r="N444">
            <v>800</v>
          </cell>
          <cell r="O444" t="str">
            <v>Nam</v>
          </cell>
          <cell r="P444" t="str">
            <v>ho tro ban hang xx</v>
          </cell>
          <cell r="Q444" t="str">
            <v>01M532</v>
          </cell>
        </row>
        <row r="445">
          <cell r="A445">
            <v>443</v>
          </cell>
          <cell r="B445" t="str">
            <v>TB</v>
          </cell>
          <cell r="C445" t="str">
            <v>**170892</v>
          </cell>
          <cell r="D445" t="str">
            <v>TR CĐ Đại Việt - CT Anh Sơn</v>
          </cell>
          <cell r="E445">
            <v>12</v>
          </cell>
          <cell r="F445" t="str">
            <v>Hồng Hà</v>
          </cell>
          <cell r="G445">
            <v>0</v>
          </cell>
          <cell r="H445" t="str">
            <v>MD</v>
          </cell>
          <cell r="I445">
            <v>10</v>
          </cell>
          <cell r="J445">
            <v>0</v>
          </cell>
          <cell r="K445">
            <v>2</v>
          </cell>
          <cell r="L445">
            <v>0</v>
          </cell>
          <cell r="M445">
            <v>90</v>
          </cell>
          <cell r="N445">
            <v>900</v>
          </cell>
          <cell r="O445">
            <v>0</v>
          </cell>
          <cell r="P445" t="str">
            <v>xx</v>
          </cell>
          <cell r="Q445" t="str">
            <v>01M532</v>
          </cell>
        </row>
        <row r="446">
          <cell r="A446">
            <v>444</v>
          </cell>
          <cell r="B446" t="str">
            <v>TB</v>
          </cell>
          <cell r="C446" t="str">
            <v>**170045</v>
          </cell>
          <cell r="D446" t="str">
            <v>BV Phục Hồi Chức Năng - CT</v>
          </cell>
          <cell r="E446" t="str">
            <v>544/30</v>
          </cell>
          <cell r="F446" t="str">
            <v>Lý Thường Kiệt</v>
          </cell>
          <cell r="G446">
            <v>7</v>
          </cell>
          <cell r="H446" t="str">
            <v>SB</v>
          </cell>
          <cell r="I446">
            <v>10</v>
          </cell>
          <cell r="J446">
            <v>0</v>
          </cell>
          <cell r="K446">
            <v>0</v>
          </cell>
          <cell r="L446">
            <v>0</v>
          </cell>
          <cell r="M446">
            <v>80</v>
          </cell>
          <cell r="N446">
            <v>800</v>
          </cell>
          <cell r="O446">
            <v>0</v>
          </cell>
          <cell r="P446">
            <v>0</v>
          </cell>
          <cell r="Q446" t="str">
            <v>01K443</v>
          </cell>
        </row>
        <row r="447">
          <cell r="A447">
            <v>445</v>
          </cell>
          <cell r="B447" t="str">
            <v>TB</v>
          </cell>
          <cell r="C447" t="str">
            <v>**170045</v>
          </cell>
          <cell r="D447" t="str">
            <v>BV Phục Hồi Chức Năng - CT</v>
          </cell>
          <cell r="E447" t="str">
            <v>544/30</v>
          </cell>
          <cell r="F447" t="str">
            <v>Lý Thường Kiệt</v>
          </cell>
          <cell r="G447">
            <v>7</v>
          </cell>
          <cell r="H447" t="str">
            <v>MD</v>
          </cell>
          <cell r="I447">
            <v>10</v>
          </cell>
          <cell r="J447">
            <v>0</v>
          </cell>
          <cell r="K447">
            <v>2</v>
          </cell>
          <cell r="L447">
            <v>0</v>
          </cell>
          <cell r="M447">
            <v>90</v>
          </cell>
          <cell r="N447">
            <v>900</v>
          </cell>
          <cell r="O447">
            <v>0</v>
          </cell>
          <cell r="P447">
            <v>0</v>
          </cell>
          <cell r="Q447" t="str">
            <v>01K443</v>
          </cell>
        </row>
        <row r="448">
          <cell r="A448">
            <v>446</v>
          </cell>
          <cell r="B448" t="str">
            <v>TB</v>
          </cell>
          <cell r="C448" t="str">
            <v>**170154</v>
          </cell>
          <cell r="D448" t="str">
            <v>Chợ Tân Bình - Cổng Số 4 - XN Chị Thanh</v>
          </cell>
          <cell r="E448">
            <v>3</v>
          </cell>
          <cell r="F448" t="str">
            <v>Lê Minh Xuân</v>
          </cell>
          <cell r="G448">
            <v>0</v>
          </cell>
          <cell r="H448" t="str">
            <v>SB</v>
          </cell>
          <cell r="I448">
            <v>10</v>
          </cell>
          <cell r="J448">
            <v>0</v>
          </cell>
          <cell r="K448">
            <v>0</v>
          </cell>
          <cell r="L448">
            <v>0</v>
          </cell>
          <cell r="M448">
            <v>80</v>
          </cell>
          <cell r="N448">
            <v>800</v>
          </cell>
          <cell r="O448">
            <v>0</v>
          </cell>
          <cell r="P448">
            <v>0</v>
          </cell>
          <cell r="Q448" t="str">
            <v>01K444</v>
          </cell>
        </row>
        <row r="449">
          <cell r="A449">
            <v>447</v>
          </cell>
          <cell r="B449" t="str">
            <v>TB</v>
          </cell>
          <cell r="C449" t="str">
            <v>**170651</v>
          </cell>
          <cell r="D449" t="str">
            <v>Phở Bò Gà Lý Quốc Sư</v>
          </cell>
          <cell r="E449" t="str">
            <v>145A</v>
          </cell>
          <cell r="F449" t="str">
            <v>Đồng Đen</v>
          </cell>
          <cell r="G449">
            <v>0</v>
          </cell>
          <cell r="H449" t="str">
            <v>SB</v>
          </cell>
          <cell r="I449">
            <v>10</v>
          </cell>
          <cell r="J449">
            <v>0</v>
          </cell>
          <cell r="K449">
            <v>0</v>
          </cell>
          <cell r="L449">
            <v>0</v>
          </cell>
          <cell r="M449">
            <v>80</v>
          </cell>
          <cell r="N449">
            <v>800</v>
          </cell>
          <cell r="O449">
            <v>0</v>
          </cell>
          <cell r="P449">
            <v>0</v>
          </cell>
          <cell r="Q449" t="str">
            <v>01J345</v>
          </cell>
        </row>
        <row r="450">
          <cell r="A450">
            <v>448</v>
          </cell>
          <cell r="B450" t="str">
            <v>TB</v>
          </cell>
          <cell r="C450" t="str">
            <v>**170259</v>
          </cell>
          <cell r="D450" t="str">
            <v>Phở Việt 807</v>
          </cell>
          <cell r="E450">
            <v>807</v>
          </cell>
          <cell r="F450" t="str">
            <v>Lạc Long Quân</v>
          </cell>
          <cell r="G450">
            <v>0</v>
          </cell>
          <cell r="H450" t="str">
            <v>SB</v>
          </cell>
          <cell r="I450">
            <v>10</v>
          </cell>
          <cell r="J450">
            <v>0</v>
          </cell>
          <cell r="K450">
            <v>0</v>
          </cell>
          <cell r="L450">
            <v>0</v>
          </cell>
          <cell r="M450">
            <v>80</v>
          </cell>
          <cell r="N450">
            <v>800</v>
          </cell>
          <cell r="O450">
            <v>0</v>
          </cell>
          <cell r="P450">
            <v>0</v>
          </cell>
          <cell r="Q450" t="str">
            <v>01K247</v>
          </cell>
        </row>
        <row r="451">
          <cell r="A451">
            <v>449</v>
          </cell>
          <cell r="B451" t="str">
            <v>TB</v>
          </cell>
          <cell r="C451" t="str">
            <v>**170341</v>
          </cell>
          <cell r="D451" t="str">
            <v>TH 985/31</v>
          </cell>
          <cell r="E451" t="str">
            <v>985/31</v>
          </cell>
          <cell r="F451" t="str">
            <v>Lạc Long Quân</v>
          </cell>
          <cell r="G451">
            <v>0</v>
          </cell>
          <cell r="H451" t="str">
            <v>SB</v>
          </cell>
          <cell r="I451">
            <v>10</v>
          </cell>
          <cell r="J451">
            <v>0</v>
          </cell>
          <cell r="K451">
            <v>0</v>
          </cell>
          <cell r="L451">
            <v>0</v>
          </cell>
          <cell r="M451">
            <v>80</v>
          </cell>
          <cell r="N451">
            <v>800</v>
          </cell>
          <cell r="O451">
            <v>0</v>
          </cell>
          <cell r="P451">
            <v>0</v>
          </cell>
          <cell r="Q451" t="str">
            <v>01K244</v>
          </cell>
        </row>
        <row r="452">
          <cell r="A452">
            <v>450</v>
          </cell>
          <cell r="B452" t="str">
            <v>TB</v>
          </cell>
          <cell r="C452" t="str">
            <v>**170032</v>
          </cell>
          <cell r="D452" t="str">
            <v>Bún Chả Hà Nội 163</v>
          </cell>
          <cell r="E452">
            <v>163</v>
          </cell>
          <cell r="F452" t="str">
            <v>Ba Vân</v>
          </cell>
          <cell r="G452">
            <v>0</v>
          </cell>
          <cell r="H452" t="str">
            <v>SB</v>
          </cell>
          <cell r="I452">
            <v>10</v>
          </cell>
          <cell r="J452">
            <v>0</v>
          </cell>
          <cell r="K452">
            <v>0</v>
          </cell>
          <cell r="L452">
            <v>0</v>
          </cell>
          <cell r="M452">
            <v>80</v>
          </cell>
          <cell r="N452">
            <v>800</v>
          </cell>
          <cell r="O452">
            <v>0</v>
          </cell>
          <cell r="P452">
            <v>0</v>
          </cell>
          <cell r="Q452" t="str">
            <v>01J340</v>
          </cell>
        </row>
        <row r="453">
          <cell r="A453">
            <v>451</v>
          </cell>
          <cell r="B453" t="str">
            <v>TB</v>
          </cell>
          <cell r="C453" t="str">
            <v>**170922</v>
          </cell>
          <cell r="D453" t="str">
            <v>Mì Quảng Đông Nguyên - Đồng Đen</v>
          </cell>
          <cell r="E453" t="str">
            <v>147A</v>
          </cell>
          <cell r="F453" t="str">
            <v>Đồng Đen - P 14</v>
          </cell>
          <cell r="G453">
            <v>0</v>
          </cell>
          <cell r="H453" t="str">
            <v>SB</v>
          </cell>
          <cell r="I453">
            <v>10</v>
          </cell>
          <cell r="J453">
            <v>0</v>
          </cell>
          <cell r="K453">
            <v>0</v>
          </cell>
          <cell r="L453">
            <v>0</v>
          </cell>
          <cell r="M453">
            <v>80</v>
          </cell>
          <cell r="N453">
            <v>800</v>
          </cell>
          <cell r="O453">
            <v>0</v>
          </cell>
          <cell r="P453">
            <v>0</v>
          </cell>
          <cell r="Q453" t="str">
            <v>01J342</v>
          </cell>
        </row>
        <row r="454">
          <cell r="A454">
            <v>452</v>
          </cell>
          <cell r="B454" t="str">
            <v>TB</v>
          </cell>
          <cell r="C454" t="str">
            <v>**170922</v>
          </cell>
          <cell r="D454" t="str">
            <v>Mì Quảng Đông Nguyên - Đồng Đen</v>
          </cell>
          <cell r="E454" t="str">
            <v>147A</v>
          </cell>
          <cell r="F454" t="str">
            <v>Đồng Đen - P 14</v>
          </cell>
          <cell r="G454">
            <v>0</v>
          </cell>
          <cell r="H454" t="str">
            <v>MD</v>
          </cell>
          <cell r="I454">
            <v>10</v>
          </cell>
          <cell r="J454">
            <v>0</v>
          </cell>
          <cell r="K454">
            <v>2</v>
          </cell>
          <cell r="L454">
            <v>0</v>
          </cell>
          <cell r="M454">
            <v>90</v>
          </cell>
          <cell r="N454">
            <v>900</v>
          </cell>
          <cell r="O454">
            <v>0</v>
          </cell>
          <cell r="P454">
            <v>0</v>
          </cell>
          <cell r="Q454" t="str">
            <v>01J342</v>
          </cell>
        </row>
        <row r="455">
          <cell r="A455">
            <v>453</v>
          </cell>
          <cell r="B455" t="str">
            <v>TB</v>
          </cell>
          <cell r="C455" t="str">
            <v>**170239</v>
          </cell>
          <cell r="D455" t="str">
            <v>Phở Hot</v>
          </cell>
          <cell r="E455">
            <v>221</v>
          </cell>
          <cell r="F455" t="str">
            <v>Đồng Đen</v>
          </cell>
          <cell r="G455">
            <v>0</v>
          </cell>
          <cell r="H455" t="str">
            <v>SB</v>
          </cell>
          <cell r="I455">
            <v>10</v>
          </cell>
          <cell r="J455">
            <v>0</v>
          </cell>
          <cell r="K455">
            <v>0</v>
          </cell>
          <cell r="L455">
            <v>0</v>
          </cell>
          <cell r="M455">
            <v>80</v>
          </cell>
          <cell r="N455">
            <v>800</v>
          </cell>
          <cell r="O455">
            <v>0</v>
          </cell>
          <cell r="P455">
            <v>0</v>
          </cell>
          <cell r="Q455" t="str">
            <v>01J344</v>
          </cell>
        </row>
        <row r="456">
          <cell r="A456">
            <v>454</v>
          </cell>
          <cell r="B456" t="str">
            <v>TB</v>
          </cell>
          <cell r="C456" t="str">
            <v>**170498</v>
          </cell>
          <cell r="D456" t="str">
            <v>TH Hồng Thảo</v>
          </cell>
          <cell r="E456">
            <v>148</v>
          </cell>
          <cell r="F456" t="str">
            <v>Trần Mai Ninh</v>
          </cell>
          <cell r="G456">
            <v>0</v>
          </cell>
          <cell r="H456" t="str">
            <v>SB</v>
          </cell>
          <cell r="I456">
            <v>10</v>
          </cell>
          <cell r="J456">
            <v>0</v>
          </cell>
          <cell r="K456">
            <v>0</v>
          </cell>
          <cell r="L456">
            <v>0</v>
          </cell>
          <cell r="M456">
            <v>80</v>
          </cell>
          <cell r="N456">
            <v>800</v>
          </cell>
          <cell r="O456">
            <v>0</v>
          </cell>
          <cell r="P456">
            <v>0</v>
          </cell>
          <cell r="Q456" t="str">
            <v>01J542</v>
          </cell>
        </row>
        <row r="457">
          <cell r="A457">
            <v>455</v>
          </cell>
          <cell r="B457" t="str">
            <v>TB</v>
          </cell>
          <cell r="C457" t="str">
            <v>**170639</v>
          </cell>
          <cell r="D457" t="str">
            <v>Bún Cá Rô Đồng 50A</v>
          </cell>
          <cell r="E457" t="str">
            <v>50A</v>
          </cell>
          <cell r="F457" t="str">
            <v>Trần Thái Tông</v>
          </cell>
          <cell r="G457">
            <v>0</v>
          </cell>
          <cell r="H457" t="str">
            <v>SB</v>
          </cell>
          <cell r="I457">
            <v>10</v>
          </cell>
          <cell r="J457">
            <v>0</v>
          </cell>
          <cell r="K457">
            <v>0</v>
          </cell>
          <cell r="L457">
            <v>0</v>
          </cell>
          <cell r="M457">
            <v>80</v>
          </cell>
          <cell r="N457">
            <v>800</v>
          </cell>
          <cell r="O457">
            <v>0</v>
          </cell>
          <cell r="P457" t="str">
            <v>giao trong sang</v>
          </cell>
          <cell r="Q457" t="str">
            <v>01I428</v>
          </cell>
        </row>
        <row r="458">
          <cell r="A458">
            <v>456</v>
          </cell>
          <cell r="B458" t="str">
            <v>TB</v>
          </cell>
          <cell r="C458" t="str">
            <v>**170821</v>
          </cell>
          <cell r="D458" t="str">
            <v>Bún Chả Cá Nha Trang 374A</v>
          </cell>
          <cell r="E458" t="str">
            <v>374A</v>
          </cell>
          <cell r="F458" t="str">
            <v>Trường Chinh - P13</v>
          </cell>
          <cell r="G458">
            <v>0</v>
          </cell>
          <cell r="H458" t="str">
            <v>SB</v>
          </cell>
          <cell r="I458">
            <v>10</v>
          </cell>
          <cell r="J458">
            <v>0</v>
          </cell>
          <cell r="K458">
            <v>0</v>
          </cell>
          <cell r="L458">
            <v>0</v>
          </cell>
          <cell r="M458">
            <v>80</v>
          </cell>
          <cell r="N458">
            <v>800</v>
          </cell>
          <cell r="O458">
            <v>0</v>
          </cell>
          <cell r="P458">
            <v>0</v>
          </cell>
          <cell r="Q458" t="str">
            <v>01J237</v>
          </cell>
        </row>
        <row r="459">
          <cell r="A459">
            <v>457</v>
          </cell>
          <cell r="B459" t="str">
            <v>TB</v>
          </cell>
          <cell r="C459" t="str">
            <v>**170821</v>
          </cell>
          <cell r="D459" t="str">
            <v>Bún Chả Cá Nha Trang 374A</v>
          </cell>
          <cell r="E459" t="str">
            <v>374A</v>
          </cell>
          <cell r="F459" t="str">
            <v>Trường Chinh - P13</v>
          </cell>
          <cell r="G459">
            <v>0</v>
          </cell>
          <cell r="H459" t="str">
            <v>MD</v>
          </cell>
          <cell r="I459">
            <v>10</v>
          </cell>
          <cell r="J459">
            <v>3</v>
          </cell>
          <cell r="K459">
            <v>2</v>
          </cell>
          <cell r="L459">
            <v>0</v>
          </cell>
          <cell r="M459">
            <v>90</v>
          </cell>
          <cell r="N459">
            <v>900</v>
          </cell>
          <cell r="O459">
            <v>0</v>
          </cell>
          <cell r="P459" t="str">
            <v>doi 3c het date sx ngay 3/7</v>
          </cell>
          <cell r="Q459" t="str">
            <v>01J237</v>
          </cell>
        </row>
        <row r="460">
          <cell r="A460">
            <v>458</v>
          </cell>
          <cell r="B460" t="str">
            <v>TB</v>
          </cell>
          <cell r="C460" t="str">
            <v>**170059</v>
          </cell>
          <cell r="D460" t="str">
            <v>CF 40/28</v>
          </cell>
          <cell r="E460" t="str">
            <v>40/28</v>
          </cell>
          <cell r="F460" t="str">
            <v>Ấp Bắc</v>
          </cell>
          <cell r="G460">
            <v>0</v>
          </cell>
          <cell r="H460" t="str">
            <v>SB</v>
          </cell>
          <cell r="I460">
            <v>10</v>
          </cell>
          <cell r="J460">
            <v>0</v>
          </cell>
          <cell r="K460">
            <v>0</v>
          </cell>
          <cell r="L460">
            <v>0</v>
          </cell>
          <cell r="M460">
            <v>80</v>
          </cell>
          <cell r="N460">
            <v>800</v>
          </cell>
          <cell r="O460">
            <v>0</v>
          </cell>
          <cell r="P460">
            <v>0</v>
          </cell>
          <cell r="Q460" t="str">
            <v>01J336</v>
          </cell>
        </row>
        <row r="461">
          <cell r="A461">
            <v>459</v>
          </cell>
          <cell r="B461" t="str">
            <v>TB</v>
          </cell>
          <cell r="C461" t="str">
            <v>**170149</v>
          </cell>
          <cell r="D461" t="str">
            <v>Chay Tịnh Tâm</v>
          </cell>
          <cell r="E461">
            <v>96</v>
          </cell>
          <cell r="F461" t="str">
            <v>Bình Giã</v>
          </cell>
          <cell r="G461">
            <v>13</v>
          </cell>
          <cell r="H461" t="str">
            <v>SB</v>
          </cell>
          <cell r="I461">
            <v>10</v>
          </cell>
          <cell r="J461">
            <v>0</v>
          </cell>
          <cell r="K461">
            <v>0</v>
          </cell>
          <cell r="L461">
            <v>0</v>
          </cell>
          <cell r="M461">
            <v>80</v>
          </cell>
          <cell r="N461">
            <v>800</v>
          </cell>
          <cell r="O461">
            <v>0</v>
          </cell>
          <cell r="P461">
            <v>0</v>
          </cell>
          <cell r="Q461" t="str">
            <v>01J436</v>
          </cell>
        </row>
        <row r="462">
          <cell r="A462">
            <v>460</v>
          </cell>
          <cell r="B462" t="str">
            <v>TB</v>
          </cell>
          <cell r="C462" t="str">
            <v>**170992</v>
          </cell>
          <cell r="D462" t="str">
            <v>Cơm Bình Dân - Phan Huy Ích</v>
          </cell>
          <cell r="E462" t="str">
            <v>HEM 102/34</v>
          </cell>
          <cell r="F462" t="str">
            <v>Phan Huy Ích</v>
          </cell>
          <cell r="G462">
            <v>0</v>
          </cell>
          <cell r="H462" t="str">
            <v>SB</v>
          </cell>
          <cell r="I462">
            <v>10</v>
          </cell>
          <cell r="J462">
            <v>0</v>
          </cell>
          <cell r="K462">
            <v>0</v>
          </cell>
          <cell r="L462">
            <v>0</v>
          </cell>
          <cell r="M462">
            <v>80</v>
          </cell>
          <cell r="N462">
            <v>800</v>
          </cell>
          <cell r="O462">
            <v>0</v>
          </cell>
          <cell r="P462" t="str">
            <v>giao truoc 10h</v>
          </cell>
          <cell r="Q462" t="str">
            <v>01I321</v>
          </cell>
        </row>
        <row r="463">
          <cell r="A463">
            <v>461</v>
          </cell>
          <cell r="B463" t="str">
            <v>TB</v>
          </cell>
          <cell r="C463" t="str">
            <v>**170200</v>
          </cell>
          <cell r="D463" t="str">
            <v>Mì Quảng Bé</v>
          </cell>
          <cell r="E463" t="str">
            <v>50/12</v>
          </cell>
          <cell r="F463" t="str">
            <v>Nhất Chi Mai</v>
          </cell>
          <cell r="G463">
            <v>0</v>
          </cell>
          <cell r="H463" t="str">
            <v>SB</v>
          </cell>
          <cell r="I463">
            <v>10</v>
          </cell>
          <cell r="J463">
            <v>0</v>
          </cell>
          <cell r="K463">
            <v>0</v>
          </cell>
          <cell r="L463">
            <v>0</v>
          </cell>
          <cell r="M463">
            <v>80</v>
          </cell>
          <cell r="N463">
            <v>800</v>
          </cell>
          <cell r="O463">
            <v>0</v>
          </cell>
          <cell r="P463">
            <v>0</v>
          </cell>
          <cell r="Q463" t="str">
            <v>01J134</v>
          </cell>
        </row>
        <row r="464">
          <cell r="A464">
            <v>462</v>
          </cell>
          <cell r="B464" t="str">
            <v>TB</v>
          </cell>
          <cell r="C464" t="str">
            <v>**170200</v>
          </cell>
          <cell r="D464" t="str">
            <v>Mì Quảng Bé</v>
          </cell>
          <cell r="E464" t="str">
            <v>50/12</v>
          </cell>
          <cell r="F464" t="str">
            <v>Nhất Chi Mai</v>
          </cell>
          <cell r="G464">
            <v>0</v>
          </cell>
          <cell r="H464" t="str">
            <v>MD</v>
          </cell>
          <cell r="I464">
            <v>10</v>
          </cell>
          <cell r="J464">
            <v>0</v>
          </cell>
          <cell r="K464">
            <v>2</v>
          </cell>
          <cell r="L464">
            <v>0</v>
          </cell>
          <cell r="M464">
            <v>90</v>
          </cell>
          <cell r="N464">
            <v>900</v>
          </cell>
          <cell r="O464">
            <v>0</v>
          </cell>
          <cell r="P464">
            <v>0</v>
          </cell>
          <cell r="Q464" t="str">
            <v>01J134</v>
          </cell>
        </row>
        <row r="465">
          <cell r="A465">
            <v>463</v>
          </cell>
          <cell r="B465" t="str">
            <v>TB</v>
          </cell>
          <cell r="C465" t="str">
            <v>**170845</v>
          </cell>
          <cell r="D465" t="str">
            <v>Miếu Cây Đa - TH Cây Đa</v>
          </cell>
          <cell r="E465" t="str">
            <v>87/104</v>
          </cell>
          <cell r="F465" t="str">
            <v>Nguyễn Sỹ Sách - P 15</v>
          </cell>
          <cell r="G465">
            <v>0</v>
          </cell>
          <cell r="H465" t="str">
            <v>SB</v>
          </cell>
          <cell r="I465">
            <v>20</v>
          </cell>
          <cell r="J465">
            <v>0</v>
          </cell>
          <cell r="K465">
            <v>0</v>
          </cell>
          <cell r="L465">
            <v>0</v>
          </cell>
          <cell r="M465">
            <v>80</v>
          </cell>
          <cell r="N465">
            <v>1.6</v>
          </cell>
          <cell r="O465">
            <v>0</v>
          </cell>
          <cell r="P465">
            <v>0</v>
          </cell>
          <cell r="Q465" t="str">
            <v>01J124</v>
          </cell>
        </row>
        <row r="466">
          <cell r="A466">
            <v>464</v>
          </cell>
          <cell r="B466" t="str">
            <v>TB</v>
          </cell>
          <cell r="C466" t="str">
            <v>**170973</v>
          </cell>
          <cell r="D466" t="str">
            <v>Phở Quỳnh 3 - Phan Huy Ích</v>
          </cell>
          <cell r="E466">
            <v>64</v>
          </cell>
          <cell r="F466" t="str">
            <v>Phan Huy Ích</v>
          </cell>
          <cell r="G466">
            <v>0</v>
          </cell>
          <cell r="H466" t="str">
            <v>SB</v>
          </cell>
          <cell r="I466">
            <v>10</v>
          </cell>
          <cell r="J466">
            <v>0</v>
          </cell>
          <cell r="K466">
            <v>0</v>
          </cell>
          <cell r="L466">
            <v>0</v>
          </cell>
          <cell r="M466">
            <v>80</v>
          </cell>
          <cell r="N466">
            <v>800</v>
          </cell>
          <cell r="O466">
            <v>0</v>
          </cell>
          <cell r="P466">
            <v>0</v>
          </cell>
          <cell r="Q466" t="str">
            <v>01I222</v>
          </cell>
        </row>
        <row r="467">
          <cell r="A467">
            <v>465</v>
          </cell>
          <cell r="B467" t="str">
            <v>TB</v>
          </cell>
          <cell r="C467" t="str">
            <v>**170973</v>
          </cell>
          <cell r="D467" t="str">
            <v>Phở Quỳnh 3 - Phan Huy Ích</v>
          </cell>
          <cell r="E467">
            <v>64</v>
          </cell>
          <cell r="F467" t="str">
            <v>Phan Huy Ích</v>
          </cell>
          <cell r="G467">
            <v>0</v>
          </cell>
          <cell r="H467" t="str">
            <v>MD</v>
          </cell>
          <cell r="I467">
            <v>10</v>
          </cell>
          <cell r="J467">
            <v>0</v>
          </cell>
          <cell r="K467">
            <v>2</v>
          </cell>
          <cell r="L467">
            <v>0</v>
          </cell>
          <cell r="M467">
            <v>90</v>
          </cell>
          <cell r="N467">
            <v>900</v>
          </cell>
          <cell r="O467">
            <v>0</v>
          </cell>
          <cell r="P467" t="str">
            <v>xx tham date</v>
          </cell>
          <cell r="Q467" t="str">
            <v>01I222</v>
          </cell>
        </row>
        <row r="468">
          <cell r="A468">
            <v>466</v>
          </cell>
          <cell r="B468" t="str">
            <v>TB</v>
          </cell>
          <cell r="C468" t="str">
            <v>**170304</v>
          </cell>
          <cell r="D468" t="str">
            <v>TH 04</v>
          </cell>
          <cell r="E468">
            <v>4</v>
          </cell>
          <cell r="F468" t="str">
            <v>Cống Lỡ</v>
          </cell>
          <cell r="G468">
            <v>15</v>
          </cell>
          <cell r="H468" t="str">
            <v>SB</v>
          </cell>
          <cell r="I468">
            <v>20</v>
          </cell>
          <cell r="J468">
            <v>0</v>
          </cell>
          <cell r="K468">
            <v>2</v>
          </cell>
          <cell r="L468">
            <v>0</v>
          </cell>
          <cell r="M468">
            <v>80</v>
          </cell>
          <cell r="N468">
            <v>1.6</v>
          </cell>
          <cell r="O468">
            <v>0</v>
          </cell>
          <cell r="P468">
            <v>0</v>
          </cell>
          <cell r="Q468" t="str">
            <v>01I123</v>
          </cell>
        </row>
        <row r="469">
          <cell r="A469">
            <v>467</v>
          </cell>
          <cell r="B469" t="str">
            <v>TB</v>
          </cell>
          <cell r="C469" t="str">
            <v>**170977</v>
          </cell>
          <cell r="D469" t="str">
            <v>TH 127/20 - Hoàng Hoa Thám - Cô Oanh</v>
          </cell>
          <cell r="E469" t="str">
            <v>127/20</v>
          </cell>
          <cell r="F469" t="str">
            <v>Hoàng Hoa Thám</v>
          </cell>
          <cell r="G469">
            <v>0</v>
          </cell>
          <cell r="H469" t="str">
            <v>SB</v>
          </cell>
          <cell r="I469">
            <v>10</v>
          </cell>
          <cell r="J469">
            <v>0</v>
          </cell>
          <cell r="K469">
            <v>0</v>
          </cell>
          <cell r="L469">
            <v>0</v>
          </cell>
          <cell r="M469">
            <v>80</v>
          </cell>
          <cell r="N469">
            <v>800</v>
          </cell>
          <cell r="O469">
            <v>0</v>
          </cell>
          <cell r="P469">
            <v>0</v>
          </cell>
          <cell r="Q469" t="str">
            <v>01J536</v>
          </cell>
        </row>
        <row r="470">
          <cell r="A470">
            <v>468</v>
          </cell>
          <cell r="B470" t="str">
            <v>TB</v>
          </cell>
          <cell r="C470" t="str">
            <v>**170977</v>
          </cell>
          <cell r="D470" t="str">
            <v>TH 127/20 - Hoàng Hoa Thám - Cô Oanh</v>
          </cell>
          <cell r="E470" t="str">
            <v>127/20</v>
          </cell>
          <cell r="F470" t="str">
            <v>Hoàng Hoa Thám</v>
          </cell>
          <cell r="G470">
            <v>0</v>
          </cell>
          <cell r="H470" t="str">
            <v>MD</v>
          </cell>
          <cell r="I470">
            <v>10</v>
          </cell>
          <cell r="J470">
            <v>0</v>
          </cell>
          <cell r="K470">
            <v>2</v>
          </cell>
          <cell r="L470">
            <v>0</v>
          </cell>
          <cell r="M470">
            <v>90</v>
          </cell>
          <cell r="N470">
            <v>900</v>
          </cell>
          <cell r="O470">
            <v>0</v>
          </cell>
          <cell r="P470">
            <v>0</v>
          </cell>
          <cell r="Q470" t="str">
            <v>01J536</v>
          </cell>
        </row>
        <row r="471">
          <cell r="A471">
            <v>469</v>
          </cell>
          <cell r="B471" t="str">
            <v>TB</v>
          </cell>
          <cell r="C471" t="str">
            <v>**170318</v>
          </cell>
          <cell r="D471" t="str">
            <v>TH 205</v>
          </cell>
          <cell r="E471">
            <v>205</v>
          </cell>
          <cell r="F471" t="str">
            <v>Hoàng Hoa Thám</v>
          </cell>
          <cell r="G471">
            <v>0</v>
          </cell>
          <cell r="H471" t="str">
            <v>SB</v>
          </cell>
          <cell r="I471">
            <v>20</v>
          </cell>
          <cell r="J471">
            <v>0</v>
          </cell>
          <cell r="K471">
            <v>0</v>
          </cell>
          <cell r="L471">
            <v>2</v>
          </cell>
          <cell r="M471">
            <v>80</v>
          </cell>
          <cell r="N471">
            <v>1.6</v>
          </cell>
          <cell r="O471" t="str">
            <v>Nam</v>
          </cell>
          <cell r="P471" t="str">
            <v>xm rieng - kd tu giai trinh</v>
          </cell>
          <cell r="Q471" t="str">
            <v>01K133</v>
          </cell>
        </row>
        <row r="472">
          <cell r="A472">
            <v>470</v>
          </cell>
          <cell r="B472" t="str">
            <v>TB</v>
          </cell>
          <cell r="C472" t="str">
            <v>**170868</v>
          </cell>
          <cell r="D472" t="str">
            <v>TH 275 - Tân Sơn - Cô Hợi</v>
          </cell>
          <cell r="E472">
            <v>275</v>
          </cell>
          <cell r="F472" t="str">
            <v>Tân Sơn - P 15</v>
          </cell>
          <cell r="G472">
            <v>0</v>
          </cell>
          <cell r="H472" t="str">
            <v>MD</v>
          </cell>
          <cell r="I472">
            <v>10</v>
          </cell>
          <cell r="J472">
            <v>0</v>
          </cell>
          <cell r="K472">
            <v>2</v>
          </cell>
          <cell r="L472">
            <v>0</v>
          </cell>
          <cell r="M472">
            <v>90</v>
          </cell>
          <cell r="N472">
            <v>900</v>
          </cell>
          <cell r="O472">
            <v>0</v>
          </cell>
          <cell r="P472">
            <v>0</v>
          </cell>
          <cell r="Q472" t="str">
            <v>01J223</v>
          </cell>
        </row>
        <row r="473">
          <cell r="A473">
            <v>471</v>
          </cell>
          <cell r="B473" t="str">
            <v>TB</v>
          </cell>
          <cell r="C473" t="str">
            <v>**170334</v>
          </cell>
          <cell r="D473" t="str">
            <v>TH 54 - NCM</v>
          </cell>
          <cell r="E473">
            <v>54</v>
          </cell>
          <cell r="F473" t="str">
            <v>Nhất Chi Mai</v>
          </cell>
          <cell r="G473">
            <v>0</v>
          </cell>
          <cell r="H473" t="str">
            <v>SB</v>
          </cell>
          <cell r="I473">
            <v>20</v>
          </cell>
          <cell r="J473">
            <v>0</v>
          </cell>
          <cell r="K473">
            <v>0</v>
          </cell>
          <cell r="L473">
            <v>0</v>
          </cell>
          <cell r="M473">
            <v>80</v>
          </cell>
          <cell r="N473">
            <v>1.6</v>
          </cell>
          <cell r="O473">
            <v>0</v>
          </cell>
          <cell r="P473">
            <v>0</v>
          </cell>
          <cell r="Q473" t="str">
            <v>01J135</v>
          </cell>
        </row>
        <row r="474">
          <cell r="A474">
            <v>472</v>
          </cell>
          <cell r="B474" t="str">
            <v>TB</v>
          </cell>
          <cell r="C474" t="str">
            <v>**170610</v>
          </cell>
          <cell r="D474" t="str">
            <v>TH Kim Vui</v>
          </cell>
          <cell r="E474">
            <v>366</v>
          </cell>
          <cell r="F474" t="str">
            <v>Phạm Văn Bạch</v>
          </cell>
          <cell r="G474">
            <v>0</v>
          </cell>
          <cell r="H474" t="str">
            <v>SB</v>
          </cell>
          <cell r="I474">
            <v>10</v>
          </cell>
          <cell r="J474">
            <v>0</v>
          </cell>
          <cell r="K474">
            <v>0</v>
          </cell>
          <cell r="L474">
            <v>0</v>
          </cell>
          <cell r="M474">
            <v>80</v>
          </cell>
          <cell r="N474">
            <v>800</v>
          </cell>
          <cell r="O474">
            <v>0</v>
          </cell>
          <cell r="P474">
            <v>0</v>
          </cell>
          <cell r="Q474" t="str">
            <v>01J124</v>
          </cell>
        </row>
        <row r="475">
          <cell r="A475">
            <v>473</v>
          </cell>
          <cell r="B475" t="str">
            <v>TB</v>
          </cell>
          <cell r="C475" t="str">
            <v>**170610</v>
          </cell>
          <cell r="D475" t="str">
            <v>TH Kim Vui</v>
          </cell>
          <cell r="E475">
            <v>366</v>
          </cell>
          <cell r="F475" t="str">
            <v>Phạm Văn Bạch</v>
          </cell>
          <cell r="G475">
            <v>0</v>
          </cell>
          <cell r="H475" t="str">
            <v>MD</v>
          </cell>
          <cell r="I475">
            <v>10</v>
          </cell>
          <cell r="J475">
            <v>0</v>
          </cell>
          <cell r="K475">
            <v>2</v>
          </cell>
          <cell r="L475">
            <v>0</v>
          </cell>
          <cell r="M475">
            <v>90</v>
          </cell>
          <cell r="N475">
            <v>900</v>
          </cell>
          <cell r="O475">
            <v>0</v>
          </cell>
          <cell r="P475">
            <v>0</v>
          </cell>
          <cell r="Q475" t="str">
            <v>01J124</v>
          </cell>
        </row>
        <row r="476">
          <cell r="A476">
            <v>474</v>
          </cell>
          <cell r="B476" t="str">
            <v>TB</v>
          </cell>
          <cell r="C476" t="str">
            <v>**170367</v>
          </cell>
          <cell r="D476" t="str">
            <v>TH Thùy Chinh</v>
          </cell>
          <cell r="E476">
            <v>16</v>
          </cell>
          <cell r="F476" t="str">
            <v>Lê Văn Huân</v>
          </cell>
          <cell r="G476">
            <v>0</v>
          </cell>
          <cell r="H476" t="str">
            <v>SB</v>
          </cell>
          <cell r="I476">
            <v>10</v>
          </cell>
          <cell r="J476">
            <v>0</v>
          </cell>
          <cell r="K476">
            <v>0</v>
          </cell>
          <cell r="L476">
            <v>0</v>
          </cell>
          <cell r="M476">
            <v>80</v>
          </cell>
          <cell r="N476">
            <v>800</v>
          </cell>
          <cell r="O476">
            <v>0</v>
          </cell>
          <cell r="P476">
            <v>0</v>
          </cell>
          <cell r="Q476" t="str">
            <v>01J236</v>
          </cell>
        </row>
        <row r="477">
          <cell r="A477">
            <v>475</v>
          </cell>
          <cell r="B477" t="str">
            <v>TB</v>
          </cell>
          <cell r="C477" t="str">
            <v>**170368</v>
          </cell>
          <cell r="D477" t="str">
            <v>TH Thúy Hoa</v>
          </cell>
          <cell r="E477">
            <v>82</v>
          </cell>
          <cell r="F477" t="str">
            <v>Nhất Chi Mai</v>
          </cell>
          <cell r="G477">
            <v>0</v>
          </cell>
          <cell r="H477" t="str">
            <v>SB</v>
          </cell>
          <cell r="I477">
            <v>10</v>
          </cell>
          <cell r="J477">
            <v>0</v>
          </cell>
          <cell r="K477">
            <v>0</v>
          </cell>
          <cell r="L477">
            <v>0</v>
          </cell>
          <cell r="M477">
            <v>80</v>
          </cell>
          <cell r="N477">
            <v>800</v>
          </cell>
          <cell r="O477">
            <v>0</v>
          </cell>
          <cell r="P477">
            <v>0</v>
          </cell>
          <cell r="Q477" t="str">
            <v>01J135</v>
          </cell>
        </row>
        <row r="478">
          <cell r="A478">
            <v>476</v>
          </cell>
          <cell r="B478" t="str">
            <v>TB</v>
          </cell>
          <cell r="C478" t="str">
            <v>**170368</v>
          </cell>
          <cell r="D478" t="str">
            <v>TH Thúy Hoa</v>
          </cell>
          <cell r="E478">
            <v>82</v>
          </cell>
          <cell r="F478" t="str">
            <v>Nhất Chi Mai</v>
          </cell>
          <cell r="G478">
            <v>0</v>
          </cell>
          <cell r="H478" t="str">
            <v>MD</v>
          </cell>
          <cell r="I478">
            <v>10</v>
          </cell>
          <cell r="J478">
            <v>0</v>
          </cell>
          <cell r="K478">
            <v>2</v>
          </cell>
          <cell r="L478">
            <v>0</v>
          </cell>
          <cell r="M478">
            <v>90</v>
          </cell>
          <cell r="N478">
            <v>900</v>
          </cell>
          <cell r="O478">
            <v>0</v>
          </cell>
          <cell r="P478">
            <v>0</v>
          </cell>
          <cell r="Q478" t="str">
            <v>01J135</v>
          </cell>
        </row>
        <row r="479">
          <cell r="A479">
            <v>477</v>
          </cell>
          <cell r="B479" t="str">
            <v>TB</v>
          </cell>
          <cell r="C479" t="str">
            <v>**170670</v>
          </cell>
          <cell r="D479" t="str">
            <v>Bún Chả Hà Nội Trang</v>
          </cell>
          <cell r="E479">
            <v>73</v>
          </cell>
          <cell r="F479" t="str">
            <v>Đường A4</v>
          </cell>
          <cell r="G479">
            <v>0</v>
          </cell>
          <cell r="H479" t="str">
            <v>SB</v>
          </cell>
          <cell r="I479">
            <v>10</v>
          </cell>
          <cell r="J479">
            <v>0</v>
          </cell>
          <cell r="K479">
            <v>0</v>
          </cell>
          <cell r="L479">
            <v>0</v>
          </cell>
          <cell r="M479">
            <v>80</v>
          </cell>
          <cell r="N479">
            <v>800</v>
          </cell>
          <cell r="O479">
            <v>0</v>
          </cell>
          <cell r="P479">
            <v>0</v>
          </cell>
          <cell r="Q479" t="str">
            <v>01K139</v>
          </cell>
        </row>
        <row r="480">
          <cell r="A480">
            <v>478</v>
          </cell>
          <cell r="B480" t="str">
            <v>TB</v>
          </cell>
          <cell r="C480" t="str">
            <v>**170670</v>
          </cell>
          <cell r="D480" t="str">
            <v>Bún Chả Hà Nội Trang</v>
          </cell>
          <cell r="E480">
            <v>73</v>
          </cell>
          <cell r="F480" t="str">
            <v>Đường A4</v>
          </cell>
          <cell r="G480">
            <v>0</v>
          </cell>
          <cell r="H480" t="str">
            <v>MD</v>
          </cell>
          <cell r="I480">
            <v>10</v>
          </cell>
          <cell r="J480">
            <v>0</v>
          </cell>
          <cell r="K480">
            <v>2</v>
          </cell>
          <cell r="L480">
            <v>0</v>
          </cell>
          <cell r="M480">
            <v>90</v>
          </cell>
          <cell r="N480">
            <v>900</v>
          </cell>
          <cell r="O480">
            <v>0</v>
          </cell>
          <cell r="P480">
            <v>0</v>
          </cell>
          <cell r="Q480" t="str">
            <v>01K139</v>
          </cell>
        </row>
        <row r="481">
          <cell r="A481">
            <v>479</v>
          </cell>
          <cell r="B481" t="str">
            <v>TB</v>
          </cell>
          <cell r="C481" t="str">
            <v>**171042</v>
          </cell>
          <cell r="D481" t="str">
            <v>CF Lụa - Lê Trung Nghĩa</v>
          </cell>
          <cell r="E481">
            <v>43</v>
          </cell>
          <cell r="F481" t="str">
            <v>Lê Trung Nghĩa</v>
          </cell>
          <cell r="G481">
            <v>0</v>
          </cell>
          <cell r="H481" t="str">
            <v>SB</v>
          </cell>
          <cell r="I481">
            <v>10</v>
          </cell>
          <cell r="J481">
            <v>0</v>
          </cell>
          <cell r="K481">
            <v>0</v>
          </cell>
          <cell r="L481">
            <v>0</v>
          </cell>
          <cell r="M481">
            <v>80</v>
          </cell>
          <cell r="N481">
            <v>800</v>
          </cell>
          <cell r="O481">
            <v>0</v>
          </cell>
          <cell r="P481">
            <v>0</v>
          </cell>
          <cell r="Q481" t="str">
            <v>01K337</v>
          </cell>
        </row>
        <row r="482">
          <cell r="A482">
            <v>480</v>
          </cell>
          <cell r="B482" t="str">
            <v>TB</v>
          </cell>
          <cell r="C482" t="str">
            <v>**171013</v>
          </cell>
          <cell r="D482" t="str">
            <v>CH Sữa BamBi - Quách Văn Tuấn</v>
          </cell>
          <cell r="E482">
            <v>43</v>
          </cell>
          <cell r="F482" t="str">
            <v>Quách Văn Tuấn</v>
          </cell>
          <cell r="G482">
            <v>0</v>
          </cell>
          <cell r="H482" t="str">
            <v>SB</v>
          </cell>
          <cell r="I482">
            <v>10</v>
          </cell>
          <cell r="J482">
            <v>0</v>
          </cell>
          <cell r="K482">
            <v>0</v>
          </cell>
          <cell r="L482">
            <v>0</v>
          </cell>
          <cell r="M482">
            <v>80</v>
          </cell>
          <cell r="N482">
            <v>800</v>
          </cell>
          <cell r="O482">
            <v>0</v>
          </cell>
          <cell r="P482" t="str">
            <v>Nam kd bao</v>
          </cell>
          <cell r="Q482" t="str">
            <v>01K337</v>
          </cell>
        </row>
        <row r="483">
          <cell r="A483">
            <v>481</v>
          </cell>
          <cell r="B483" t="str">
            <v>TB</v>
          </cell>
          <cell r="C483" t="str">
            <v>**170702</v>
          </cell>
          <cell r="D483" t="str">
            <v>TH Trường Phúc</v>
          </cell>
          <cell r="E483">
            <v>94</v>
          </cell>
          <cell r="F483" t="str">
            <v>Nguyễn Bá Tuyển</v>
          </cell>
          <cell r="G483">
            <v>0</v>
          </cell>
          <cell r="H483" t="str">
            <v>SB</v>
          </cell>
          <cell r="I483">
            <v>10</v>
          </cell>
          <cell r="J483">
            <v>0</v>
          </cell>
          <cell r="K483">
            <v>0</v>
          </cell>
          <cell r="L483">
            <v>0</v>
          </cell>
          <cell r="M483">
            <v>80</v>
          </cell>
          <cell r="N483">
            <v>800</v>
          </cell>
          <cell r="O483">
            <v>0</v>
          </cell>
          <cell r="P483">
            <v>0</v>
          </cell>
          <cell r="Q483" t="str">
            <v>01K138</v>
          </cell>
        </row>
        <row r="484">
          <cell r="A484">
            <v>482</v>
          </cell>
          <cell r="B484" t="str">
            <v>TB</v>
          </cell>
          <cell r="C484" t="str">
            <v>**170583</v>
          </cell>
          <cell r="D484" t="str">
            <v>CF Nguyên Chất 196</v>
          </cell>
          <cell r="E484">
            <v>196</v>
          </cell>
          <cell r="F484" t="str">
            <v>Cộng Hòa</v>
          </cell>
          <cell r="G484">
            <v>0</v>
          </cell>
          <cell r="H484" t="str">
            <v>SB</v>
          </cell>
          <cell r="I484">
            <v>10</v>
          </cell>
          <cell r="J484">
            <v>0</v>
          </cell>
          <cell r="K484">
            <v>0</v>
          </cell>
          <cell r="L484">
            <v>0</v>
          </cell>
          <cell r="M484">
            <v>80</v>
          </cell>
          <cell r="N484">
            <v>800</v>
          </cell>
          <cell r="O484">
            <v>0</v>
          </cell>
          <cell r="P484">
            <v>0</v>
          </cell>
          <cell r="Q484" t="str">
            <v>01K136</v>
          </cell>
        </row>
        <row r="485">
          <cell r="A485">
            <v>483</v>
          </cell>
          <cell r="B485" t="str">
            <v>TB</v>
          </cell>
          <cell r="C485" t="str">
            <v>**170591</v>
          </cell>
          <cell r="D485" t="str">
            <v>Cơm Bảo Tý</v>
          </cell>
          <cell r="E485" t="str">
            <v>196/2</v>
          </cell>
          <cell r="F485" t="str">
            <v>Cộng Hòa</v>
          </cell>
          <cell r="G485">
            <v>0</v>
          </cell>
          <cell r="H485" t="str">
            <v>SB</v>
          </cell>
          <cell r="I485">
            <v>10</v>
          </cell>
          <cell r="J485">
            <v>0</v>
          </cell>
          <cell r="K485">
            <v>0</v>
          </cell>
          <cell r="L485">
            <v>0</v>
          </cell>
          <cell r="M485">
            <v>80</v>
          </cell>
          <cell r="N485">
            <v>800</v>
          </cell>
          <cell r="O485">
            <v>0</v>
          </cell>
          <cell r="P485">
            <v>0</v>
          </cell>
          <cell r="Q485" t="str">
            <v>01K236</v>
          </cell>
        </row>
        <row r="486">
          <cell r="A486">
            <v>484</v>
          </cell>
          <cell r="B486" t="str">
            <v>TB</v>
          </cell>
          <cell r="C486" t="str">
            <v>**170591</v>
          </cell>
          <cell r="D486" t="str">
            <v>Cơm Bảo Tý</v>
          </cell>
          <cell r="E486" t="str">
            <v>196/2</v>
          </cell>
          <cell r="F486" t="str">
            <v>Cộng Hòa</v>
          </cell>
          <cell r="G486">
            <v>0</v>
          </cell>
          <cell r="H486" t="str">
            <v>MD</v>
          </cell>
          <cell r="I486">
            <v>10</v>
          </cell>
          <cell r="J486">
            <v>0</v>
          </cell>
          <cell r="K486">
            <v>2</v>
          </cell>
          <cell r="L486">
            <v>0</v>
          </cell>
          <cell r="M486">
            <v>90</v>
          </cell>
          <cell r="N486">
            <v>900</v>
          </cell>
          <cell r="O486">
            <v>0</v>
          </cell>
          <cell r="P486">
            <v>0</v>
          </cell>
          <cell r="Q486" t="str">
            <v>01K236</v>
          </cell>
        </row>
        <row r="487">
          <cell r="A487">
            <v>485</v>
          </cell>
          <cell r="B487" t="str">
            <v>TB</v>
          </cell>
          <cell r="C487" t="str">
            <v>**170110</v>
          </cell>
          <cell r="D487" t="str">
            <v>CT Quân Đội</v>
          </cell>
          <cell r="E487" t="str">
            <v>136A</v>
          </cell>
          <cell r="F487" t="str">
            <v>Cộng Hòa</v>
          </cell>
          <cell r="G487">
            <v>0</v>
          </cell>
          <cell r="H487" t="str">
            <v>SB</v>
          </cell>
          <cell r="I487">
            <v>20</v>
          </cell>
          <cell r="J487">
            <v>0</v>
          </cell>
          <cell r="K487">
            <v>0</v>
          </cell>
          <cell r="L487">
            <v>2</v>
          </cell>
          <cell r="M487">
            <v>80</v>
          </cell>
          <cell r="N487">
            <v>1.6</v>
          </cell>
          <cell r="O487" t="str">
            <v>Nam</v>
          </cell>
          <cell r="P487" t="str">
            <v>ho tro ban hang</v>
          </cell>
          <cell r="Q487" t="str">
            <v>01L136</v>
          </cell>
        </row>
        <row r="488">
          <cell r="A488">
            <v>486</v>
          </cell>
          <cell r="B488" t="str">
            <v>TB</v>
          </cell>
          <cell r="C488" t="str">
            <v>**170926</v>
          </cell>
          <cell r="D488" t="str">
            <v>Lò BM 9A - Giải Phóng</v>
          </cell>
          <cell r="E488" t="str">
            <v>9A</v>
          </cell>
          <cell r="F488" t="str">
            <v>Giải Phóng - P 4</v>
          </cell>
          <cell r="G488">
            <v>0</v>
          </cell>
          <cell r="H488" t="str">
            <v>SB</v>
          </cell>
          <cell r="I488">
            <v>10</v>
          </cell>
          <cell r="J488">
            <v>0</v>
          </cell>
          <cell r="K488">
            <v>1</v>
          </cell>
          <cell r="L488">
            <v>0</v>
          </cell>
          <cell r="M488">
            <v>80</v>
          </cell>
          <cell r="N488">
            <v>800</v>
          </cell>
          <cell r="O488">
            <v>0</v>
          </cell>
          <cell r="P488">
            <v>0</v>
          </cell>
          <cell r="Q488" t="str">
            <v>01L236</v>
          </cell>
        </row>
        <row r="489">
          <cell r="A489">
            <v>487</v>
          </cell>
          <cell r="B489" t="str">
            <v>TB</v>
          </cell>
          <cell r="C489" t="str">
            <v>**170984</v>
          </cell>
          <cell r="D489" t="str">
            <v>Phở Bắp Bò Quỳnh Giang - Phan Thúc Duyện</v>
          </cell>
          <cell r="E489">
            <v>16</v>
          </cell>
          <cell r="F489" t="str">
            <v>Phan Thúc Duyện</v>
          </cell>
          <cell r="G489">
            <v>0</v>
          </cell>
          <cell r="H489" t="str">
            <v>SB</v>
          </cell>
          <cell r="I489">
            <v>10</v>
          </cell>
          <cell r="J489">
            <v>0</v>
          </cell>
          <cell r="K489">
            <v>0</v>
          </cell>
          <cell r="L489">
            <v>0</v>
          </cell>
          <cell r="M489">
            <v>80</v>
          </cell>
          <cell r="N489">
            <v>800</v>
          </cell>
          <cell r="O489">
            <v>0</v>
          </cell>
          <cell r="P489" t="str">
            <v>giao som, giao trong sang</v>
          </cell>
          <cell r="Q489" t="str">
            <v>01L335</v>
          </cell>
        </row>
        <row r="490">
          <cell r="A490">
            <v>488</v>
          </cell>
          <cell r="B490" t="str">
            <v>TB</v>
          </cell>
          <cell r="C490" t="str">
            <v>**170385</v>
          </cell>
          <cell r="D490" t="str">
            <v>TR Nguyễn Khuyến CS1- CT 136</v>
          </cell>
          <cell r="E490">
            <v>136</v>
          </cell>
          <cell r="F490" t="str">
            <v>Cộng Hòa</v>
          </cell>
          <cell r="G490">
            <v>4</v>
          </cell>
          <cell r="H490" t="str">
            <v>SB</v>
          </cell>
          <cell r="I490">
            <v>20</v>
          </cell>
          <cell r="J490">
            <v>0</v>
          </cell>
          <cell r="K490">
            <v>3</v>
          </cell>
          <cell r="L490">
            <v>0</v>
          </cell>
          <cell r="M490">
            <v>80</v>
          </cell>
          <cell r="N490">
            <v>1.6</v>
          </cell>
          <cell r="O490">
            <v>0</v>
          </cell>
          <cell r="P490" t="str">
            <v>1c luu mau</v>
          </cell>
          <cell r="Q490" t="str">
            <v>01L136</v>
          </cell>
        </row>
        <row r="491">
          <cell r="A491">
            <v>489</v>
          </cell>
          <cell r="B491" t="str">
            <v>TB</v>
          </cell>
          <cell r="C491" t="str">
            <v>**171047</v>
          </cell>
          <cell r="D491" t="str">
            <v>Công Trình Novaland - Cổng 3 - XN Chị Hiền</v>
          </cell>
          <cell r="E491">
            <v>112</v>
          </cell>
          <cell r="F491" t="str">
            <v>Hồng Hà - P 2</v>
          </cell>
          <cell r="G491">
            <v>0</v>
          </cell>
          <cell r="H491" t="str">
            <v>SB</v>
          </cell>
          <cell r="I491">
            <v>20</v>
          </cell>
          <cell r="J491">
            <v>0</v>
          </cell>
          <cell r="K491">
            <v>2</v>
          </cell>
          <cell r="L491">
            <v>0</v>
          </cell>
          <cell r="M491">
            <v>80</v>
          </cell>
          <cell r="N491">
            <v>1.6</v>
          </cell>
          <cell r="O491">
            <v>0</v>
          </cell>
          <cell r="P491">
            <v>0</v>
          </cell>
          <cell r="Q491" t="str">
            <v>01M331</v>
          </cell>
        </row>
        <row r="492">
          <cell r="A492">
            <v>490</v>
          </cell>
          <cell r="B492" t="str">
            <v>TB</v>
          </cell>
          <cell r="C492" t="str">
            <v>**170169</v>
          </cell>
          <cell r="D492" t="str">
            <v>HTNV Minh Anh</v>
          </cell>
          <cell r="E492">
            <v>39</v>
          </cell>
          <cell r="F492" t="str">
            <v>Hồng Hà</v>
          </cell>
          <cell r="G492">
            <v>0</v>
          </cell>
          <cell r="H492" t="str">
            <v>SB</v>
          </cell>
          <cell r="I492">
            <v>10</v>
          </cell>
          <cell r="J492">
            <v>0</v>
          </cell>
          <cell r="K492">
            <v>0</v>
          </cell>
          <cell r="L492">
            <v>0</v>
          </cell>
          <cell r="M492">
            <v>80</v>
          </cell>
          <cell r="N492">
            <v>800</v>
          </cell>
          <cell r="O492">
            <v>0</v>
          </cell>
          <cell r="P492">
            <v>0</v>
          </cell>
          <cell r="Q492" t="str">
            <v>01M329</v>
          </cell>
        </row>
        <row r="493">
          <cell r="A493">
            <v>491</v>
          </cell>
          <cell r="B493">
            <v>5</v>
          </cell>
          <cell r="C493" t="str">
            <v>**050190</v>
          </cell>
          <cell r="D493" t="str">
            <v>CF 62 - LNH</v>
          </cell>
          <cell r="E493">
            <v>62</v>
          </cell>
          <cell r="F493" t="str">
            <v>Lương Nhữ Học</v>
          </cell>
          <cell r="G493">
            <v>0</v>
          </cell>
          <cell r="H493" t="str">
            <v>SB</v>
          </cell>
          <cell r="I493">
            <v>10</v>
          </cell>
          <cell r="J493">
            <v>0</v>
          </cell>
          <cell r="K493">
            <v>0</v>
          </cell>
          <cell r="L493">
            <v>0</v>
          </cell>
          <cell r="M493">
            <v>80</v>
          </cell>
          <cell r="N493">
            <v>800</v>
          </cell>
          <cell r="O493">
            <v>0</v>
          </cell>
          <cell r="P493">
            <v>0</v>
          </cell>
          <cell r="Q493" t="str">
            <v>01L164</v>
          </cell>
        </row>
        <row r="494">
          <cell r="A494">
            <v>492</v>
          </cell>
          <cell r="B494">
            <v>5</v>
          </cell>
          <cell r="C494" t="str">
            <v>**050181</v>
          </cell>
          <cell r="D494" t="str">
            <v>BBH Như Ý - Chị Hảo</v>
          </cell>
          <cell r="E494" t="str">
            <v>005 Lô F</v>
          </cell>
          <cell r="F494" t="str">
            <v>CC Mạc Thiên Tích</v>
          </cell>
          <cell r="H494" t="str">
            <v>SB</v>
          </cell>
          <cell r="I494">
            <v>10</v>
          </cell>
          <cell r="M494">
            <v>80</v>
          </cell>
          <cell r="N494">
            <v>800</v>
          </cell>
          <cell r="O494">
            <v>0</v>
          </cell>
          <cell r="P494">
            <v>0</v>
          </cell>
          <cell r="Q494" t="str">
            <v>01M162</v>
          </cell>
        </row>
        <row r="495">
          <cell r="A495">
            <v>493</v>
          </cell>
          <cell r="B495">
            <v>5</v>
          </cell>
          <cell r="C495" t="str">
            <v>**050181</v>
          </cell>
          <cell r="D495" t="str">
            <v>BBH Như Ý - Chị Hảo</v>
          </cell>
          <cell r="E495" t="str">
            <v>005 Lô F</v>
          </cell>
          <cell r="F495" t="str">
            <v>CC Mạc Thiên Tích</v>
          </cell>
          <cell r="H495" t="str">
            <v>MD</v>
          </cell>
          <cell r="I495">
            <v>10</v>
          </cell>
          <cell r="K495">
            <v>2</v>
          </cell>
          <cell r="M495">
            <v>90</v>
          </cell>
          <cell r="N495">
            <v>900</v>
          </cell>
          <cell r="O495">
            <v>0</v>
          </cell>
          <cell r="P495">
            <v>0</v>
          </cell>
          <cell r="Q495" t="str">
            <v>01M162</v>
          </cell>
        </row>
        <row r="496">
          <cell r="A496">
            <v>494</v>
          </cell>
          <cell r="B496">
            <v>5</v>
          </cell>
          <cell r="C496" t="str">
            <v>**050027</v>
          </cell>
          <cell r="D496" t="str">
            <v>BV Phạm Ngọc Thạch - CT, Q5</v>
          </cell>
          <cell r="E496" t="str">
            <v>-</v>
          </cell>
          <cell r="F496" t="str">
            <v>-</v>
          </cell>
          <cell r="G496" t="str">
            <v>-</v>
          </cell>
          <cell r="H496" t="str">
            <v>SB</v>
          </cell>
          <cell r="I496">
            <v>20</v>
          </cell>
          <cell r="K496">
            <v>2</v>
          </cell>
          <cell r="M496">
            <v>80</v>
          </cell>
          <cell r="N496">
            <v>1.6</v>
          </cell>
          <cell r="O496">
            <v>0</v>
          </cell>
          <cell r="P496" t="str">
            <v>sang tu 8-9h, tre k lay
 toan kd bao len dh moi ngay, Q5</v>
          </cell>
          <cell r="Q496" t="str">
            <v>-</v>
          </cell>
        </row>
        <row r="497">
          <cell r="A497">
            <v>495</v>
          </cell>
          <cell r="B497">
            <v>5</v>
          </cell>
          <cell r="C497" t="str">
            <v>**050027</v>
          </cell>
          <cell r="D497" t="str">
            <v>BV Phạm Ngọc Thạch - CT, Q5</v>
          </cell>
          <cell r="E497" t="str">
            <v>-</v>
          </cell>
          <cell r="F497" t="str">
            <v>-</v>
          </cell>
          <cell r="G497" t="str">
            <v>-</v>
          </cell>
          <cell r="H497" t="str">
            <v>MD</v>
          </cell>
          <cell r="I497">
            <v>20</v>
          </cell>
          <cell r="J497">
            <v>0</v>
          </cell>
          <cell r="K497">
            <v>4</v>
          </cell>
          <cell r="L497">
            <v>0</v>
          </cell>
          <cell r="M497">
            <v>90</v>
          </cell>
          <cell r="N497">
            <v>1.8</v>
          </cell>
          <cell r="O497">
            <v>0</v>
          </cell>
          <cell r="P497" t="str">
            <v>sang tu 8-9h, tre k lay
 toan kd bao len dh moi ngay, Q5</v>
          </cell>
          <cell r="Q497" t="str">
            <v>-</v>
          </cell>
        </row>
        <row r="498">
          <cell r="A498">
            <v>496</v>
          </cell>
          <cell r="B498">
            <v>5</v>
          </cell>
          <cell r="C498" t="str">
            <v>**050040</v>
          </cell>
          <cell r="D498" t="str">
            <v>CF Thu Hà</v>
          </cell>
          <cell r="E498">
            <v>9</v>
          </cell>
          <cell r="F498" t="str">
            <v>Mạc Thiên Tích</v>
          </cell>
          <cell r="H498" t="str">
            <v>SB</v>
          </cell>
          <cell r="I498">
            <v>10</v>
          </cell>
          <cell r="J498">
            <v>0</v>
          </cell>
          <cell r="K498">
            <v>0</v>
          </cell>
          <cell r="L498">
            <v>1</v>
          </cell>
          <cell r="M498">
            <v>80</v>
          </cell>
          <cell r="N498">
            <v>800</v>
          </cell>
          <cell r="O498" t="str">
            <v>VU</v>
          </cell>
          <cell r="P498" t="str">
            <v>XMKD RIENG</v>
          </cell>
          <cell r="Q498" t="str">
            <v>01M162</v>
          </cell>
        </row>
        <row r="499">
          <cell r="A499">
            <v>497</v>
          </cell>
          <cell r="B499">
            <v>5</v>
          </cell>
          <cell r="C499" t="str">
            <v>**050229</v>
          </cell>
          <cell r="D499" t="str">
            <v>HTNV Phượng</v>
          </cell>
          <cell r="E499">
            <v>159</v>
          </cell>
          <cell r="F499" t="str">
            <v>An Dương Vương</v>
          </cell>
          <cell r="H499" t="str">
            <v>SB</v>
          </cell>
          <cell r="I499">
            <v>10</v>
          </cell>
          <cell r="M499">
            <v>80</v>
          </cell>
          <cell r="N499">
            <v>800</v>
          </cell>
          <cell r="O499">
            <v>0</v>
          </cell>
          <cell r="P499">
            <v>0</v>
          </cell>
          <cell r="Q499" t="str">
            <v>01M361</v>
          </cell>
        </row>
        <row r="500">
          <cell r="A500">
            <v>498</v>
          </cell>
          <cell r="B500">
            <v>5</v>
          </cell>
          <cell r="C500" t="str">
            <v>**050229</v>
          </cell>
          <cell r="D500" t="str">
            <v>HTNV Phượng</v>
          </cell>
          <cell r="E500">
            <v>159</v>
          </cell>
          <cell r="F500" t="str">
            <v>An Dương Vương</v>
          </cell>
          <cell r="H500" t="str">
            <v>MD</v>
          </cell>
          <cell r="I500">
            <v>20</v>
          </cell>
          <cell r="K500">
            <v>4</v>
          </cell>
          <cell r="M500">
            <v>90</v>
          </cell>
          <cell r="N500">
            <v>1.8</v>
          </cell>
          <cell r="Q500" t="str">
            <v>01M361</v>
          </cell>
        </row>
        <row r="501">
          <cell r="A501">
            <v>499</v>
          </cell>
          <cell r="B501">
            <v>5</v>
          </cell>
          <cell r="C501" t="str">
            <v>**050096</v>
          </cell>
          <cell r="D501" t="str">
            <v>TH 124</v>
          </cell>
          <cell r="E501">
            <v>124</v>
          </cell>
          <cell r="F501" t="str">
            <v>Nguyễn Chí Thanh</v>
          </cell>
          <cell r="H501" t="str">
            <v>SB</v>
          </cell>
          <cell r="I501">
            <v>10</v>
          </cell>
          <cell r="M501">
            <v>80</v>
          </cell>
          <cell r="N501">
            <v>800</v>
          </cell>
          <cell r="Q501" t="str">
            <v>01M259</v>
          </cell>
        </row>
        <row r="502">
          <cell r="A502">
            <v>500</v>
          </cell>
          <cell r="B502">
            <v>5</v>
          </cell>
          <cell r="C502" t="str">
            <v>**050096</v>
          </cell>
          <cell r="D502" t="str">
            <v>TH 124</v>
          </cell>
          <cell r="E502">
            <v>124</v>
          </cell>
          <cell r="F502" t="str">
            <v>Nguyễn Chí Thanh</v>
          </cell>
          <cell r="H502" t="str">
            <v>MD</v>
          </cell>
          <cell r="I502">
            <v>10</v>
          </cell>
          <cell r="K502">
            <v>2</v>
          </cell>
          <cell r="M502">
            <v>90</v>
          </cell>
          <cell r="N502">
            <v>900</v>
          </cell>
          <cell r="Q502" t="str">
            <v>01M259</v>
          </cell>
        </row>
        <row r="503">
          <cell r="A503">
            <v>501</v>
          </cell>
          <cell r="B503">
            <v>5</v>
          </cell>
          <cell r="C503" t="str">
            <v>**050117</v>
          </cell>
          <cell r="D503" t="str">
            <v>TR ĐH Thể Dục Thể Thao - XN 639</v>
          </cell>
          <cell r="E503">
            <v>639</v>
          </cell>
          <cell r="F503" t="str">
            <v>Nguyễn Trãi</v>
          </cell>
          <cell r="H503" t="str">
            <v>SB</v>
          </cell>
          <cell r="I503">
            <v>10</v>
          </cell>
          <cell r="K503">
            <v>1</v>
          </cell>
          <cell r="M503">
            <v>80</v>
          </cell>
          <cell r="N503">
            <v>800</v>
          </cell>
          <cell r="Q503" t="str">
            <v>01L463</v>
          </cell>
        </row>
        <row r="504">
          <cell r="A504">
            <v>502</v>
          </cell>
          <cell r="B504">
            <v>5</v>
          </cell>
          <cell r="C504" t="str">
            <v>**050117</v>
          </cell>
          <cell r="D504" t="str">
            <v>TR ĐH Thể Dục Thể Thao - XN 639</v>
          </cell>
          <cell r="E504">
            <v>639</v>
          </cell>
          <cell r="F504" t="str">
            <v>Nguyễn Trãi</v>
          </cell>
          <cell r="H504" t="str">
            <v>MD</v>
          </cell>
          <cell r="I504">
            <v>10</v>
          </cell>
          <cell r="K504">
            <v>2</v>
          </cell>
          <cell r="M504">
            <v>90</v>
          </cell>
          <cell r="N504">
            <v>900</v>
          </cell>
          <cell r="Q504" t="str">
            <v>01L463</v>
          </cell>
        </row>
        <row r="505">
          <cell r="A505">
            <v>503</v>
          </cell>
          <cell r="B505">
            <v>5</v>
          </cell>
          <cell r="C505" t="str">
            <v>**050010</v>
          </cell>
          <cell r="D505" t="str">
            <v>BV 30/04</v>
          </cell>
          <cell r="E505">
            <v>9</v>
          </cell>
          <cell r="F505" t="str">
            <v>Sư Vạn Hạnh</v>
          </cell>
          <cell r="H505" t="str">
            <v>SB</v>
          </cell>
          <cell r="I505">
            <v>10</v>
          </cell>
          <cell r="M505">
            <v>80</v>
          </cell>
          <cell r="N505">
            <v>800</v>
          </cell>
          <cell r="Q505" t="str">
            <v>01M559</v>
          </cell>
        </row>
        <row r="506">
          <cell r="A506">
            <v>504</v>
          </cell>
          <cell r="B506">
            <v>5</v>
          </cell>
          <cell r="C506" t="str">
            <v>**050011</v>
          </cell>
          <cell r="D506" t="str">
            <v>BV 7A - CT</v>
          </cell>
          <cell r="E506">
            <v>465</v>
          </cell>
          <cell r="F506" t="str">
            <v>Nguyễn Trãi</v>
          </cell>
          <cell r="H506" t="str">
            <v>SB</v>
          </cell>
          <cell r="I506">
            <v>10</v>
          </cell>
          <cell r="M506">
            <v>80</v>
          </cell>
          <cell r="N506">
            <v>800</v>
          </cell>
          <cell r="Q506" t="str">
            <v>01M462</v>
          </cell>
        </row>
        <row r="507">
          <cell r="A507">
            <v>505</v>
          </cell>
          <cell r="B507">
            <v>5</v>
          </cell>
          <cell r="C507" t="str">
            <v>**050011</v>
          </cell>
          <cell r="D507" t="str">
            <v>BV 7A - CT</v>
          </cell>
          <cell r="E507">
            <v>465</v>
          </cell>
          <cell r="F507" t="str">
            <v>Nguyễn Trãi</v>
          </cell>
          <cell r="H507" t="str">
            <v>MD</v>
          </cell>
          <cell r="I507">
            <v>10</v>
          </cell>
          <cell r="K507">
            <v>2</v>
          </cell>
          <cell r="M507">
            <v>90</v>
          </cell>
          <cell r="N507">
            <v>900</v>
          </cell>
          <cell r="Q507" t="str">
            <v>01M462</v>
          </cell>
        </row>
        <row r="508">
          <cell r="A508">
            <v>506</v>
          </cell>
          <cell r="B508">
            <v>5</v>
          </cell>
          <cell r="C508" t="str">
            <v>**050012</v>
          </cell>
          <cell r="D508" t="str">
            <v>BV An Bình</v>
          </cell>
          <cell r="E508">
            <v>146</v>
          </cell>
          <cell r="F508" t="str">
            <v>An Bình</v>
          </cell>
          <cell r="G508">
            <v>7</v>
          </cell>
          <cell r="H508" t="str">
            <v>SB</v>
          </cell>
          <cell r="I508">
            <v>10</v>
          </cell>
          <cell r="M508">
            <v>80</v>
          </cell>
          <cell r="N508">
            <v>800</v>
          </cell>
          <cell r="Q508" t="str">
            <v>01M463</v>
          </cell>
        </row>
        <row r="509">
          <cell r="A509">
            <v>507</v>
          </cell>
          <cell r="B509">
            <v>5</v>
          </cell>
          <cell r="C509" t="str">
            <v>**050012</v>
          </cell>
          <cell r="D509" t="str">
            <v>BV An Bình</v>
          </cell>
          <cell r="E509">
            <v>146</v>
          </cell>
          <cell r="F509" t="str">
            <v>An Bình</v>
          </cell>
          <cell r="G509">
            <v>7</v>
          </cell>
          <cell r="H509" t="str">
            <v>MD</v>
          </cell>
          <cell r="I509">
            <v>10</v>
          </cell>
          <cell r="K509">
            <v>2</v>
          </cell>
          <cell r="M509">
            <v>90</v>
          </cell>
          <cell r="N509">
            <v>900</v>
          </cell>
          <cell r="Q509" t="str">
            <v>01M463</v>
          </cell>
        </row>
        <row r="510">
          <cell r="A510">
            <v>508</v>
          </cell>
          <cell r="B510">
            <v>5</v>
          </cell>
          <cell r="C510" t="str">
            <v>**050294</v>
          </cell>
          <cell r="D510" t="str">
            <v>BV Chỉnh Hình - XN Chị Linh - Cổng B</v>
          </cell>
          <cell r="E510">
            <v>929</v>
          </cell>
          <cell r="F510" t="str">
            <v>Trần Hưng Đạo</v>
          </cell>
          <cell r="H510" t="str">
            <v>SB</v>
          </cell>
          <cell r="I510">
            <v>20</v>
          </cell>
          <cell r="M510">
            <v>80</v>
          </cell>
          <cell r="N510">
            <v>1.6</v>
          </cell>
          <cell r="Q510" t="str">
            <v>01N262</v>
          </cell>
        </row>
        <row r="511">
          <cell r="A511">
            <v>509</v>
          </cell>
          <cell r="B511">
            <v>5</v>
          </cell>
          <cell r="C511" t="str">
            <v>**050294</v>
          </cell>
          <cell r="D511" t="str">
            <v>BV Chỉnh Hình - XN Chị Linh - Cổng B</v>
          </cell>
          <cell r="E511">
            <v>929</v>
          </cell>
          <cell r="F511" t="str">
            <v>Trần Hưng Đạo</v>
          </cell>
          <cell r="H511" t="str">
            <v>MD</v>
          </cell>
          <cell r="I511">
            <v>10</v>
          </cell>
          <cell r="K511">
            <v>2</v>
          </cell>
          <cell r="M511">
            <v>90</v>
          </cell>
          <cell r="N511">
            <v>900</v>
          </cell>
          <cell r="Q511" t="str">
            <v>01N262</v>
          </cell>
        </row>
        <row r="512">
          <cell r="A512">
            <v>510</v>
          </cell>
          <cell r="B512">
            <v>5</v>
          </cell>
          <cell r="C512" t="str">
            <v>**050305</v>
          </cell>
          <cell r="D512" t="str">
            <v>BV Chỉnh Hình - Xn Chị Mến</v>
          </cell>
          <cell r="E512">
            <v>927</v>
          </cell>
          <cell r="F512" t="str">
            <v>Trần Hưng Đạo</v>
          </cell>
          <cell r="H512" t="str">
            <v>SB</v>
          </cell>
          <cell r="I512">
            <v>10</v>
          </cell>
          <cell r="M512">
            <v>80</v>
          </cell>
          <cell r="N512">
            <v>800</v>
          </cell>
          <cell r="Q512" t="str">
            <v>01N362</v>
          </cell>
        </row>
        <row r="513">
          <cell r="A513">
            <v>511</v>
          </cell>
          <cell r="B513">
            <v>5</v>
          </cell>
          <cell r="C513" t="str">
            <v>**050019</v>
          </cell>
          <cell r="D513" t="str">
            <v>BV Nguyễn Trãi</v>
          </cell>
          <cell r="E513">
            <v>315</v>
          </cell>
          <cell r="F513" t="str">
            <v>Nguyễn Trãi</v>
          </cell>
          <cell r="H513" t="str">
            <v>SB</v>
          </cell>
          <cell r="I513">
            <v>20</v>
          </cell>
          <cell r="M513">
            <v>80</v>
          </cell>
          <cell r="N513">
            <v>1.6</v>
          </cell>
          <cell r="Q513" t="str">
            <v>01N161</v>
          </cell>
        </row>
        <row r="514">
          <cell r="A514">
            <v>512</v>
          </cell>
          <cell r="B514">
            <v>5</v>
          </cell>
          <cell r="C514" t="str">
            <v>**050213</v>
          </cell>
          <cell r="D514" t="str">
            <v>BV Nhiệt Đới - XN Chị Tú</v>
          </cell>
          <cell r="E514">
            <v>764</v>
          </cell>
          <cell r="F514" t="str">
            <v>Võ Văn Kiệt</v>
          </cell>
          <cell r="H514" t="str">
            <v>SB</v>
          </cell>
          <cell r="I514">
            <v>10</v>
          </cell>
          <cell r="M514">
            <v>80</v>
          </cell>
          <cell r="N514">
            <v>800</v>
          </cell>
          <cell r="Q514" t="str">
            <v>01N264</v>
          </cell>
        </row>
        <row r="515">
          <cell r="A515">
            <v>513</v>
          </cell>
          <cell r="B515">
            <v>5</v>
          </cell>
          <cell r="C515" t="str">
            <v>**050048</v>
          </cell>
          <cell r="D515" t="str">
            <v>Cơm Tấm An Dương Vương</v>
          </cell>
          <cell r="E515" t="str">
            <v>500-502</v>
          </cell>
          <cell r="F515" t="str">
            <v>An Dương Vương</v>
          </cell>
          <cell r="G515">
            <v>2</v>
          </cell>
          <cell r="H515" t="str">
            <v>MD</v>
          </cell>
          <cell r="I515">
            <v>10</v>
          </cell>
          <cell r="K515">
            <v>2</v>
          </cell>
          <cell r="M515">
            <v>90</v>
          </cell>
          <cell r="N515">
            <v>900</v>
          </cell>
          <cell r="Q515" t="str">
            <v>01N160</v>
          </cell>
        </row>
        <row r="516">
          <cell r="A516">
            <v>514</v>
          </cell>
          <cell r="B516">
            <v>5</v>
          </cell>
          <cell r="C516" t="str">
            <v>**050070</v>
          </cell>
          <cell r="D516" t="str">
            <v>LT 394</v>
          </cell>
          <cell r="E516">
            <v>394</v>
          </cell>
          <cell r="F516" t="str">
            <v>Trần Hưng Đạo</v>
          </cell>
          <cell r="H516" t="str">
            <v>SB</v>
          </cell>
          <cell r="I516">
            <v>10</v>
          </cell>
          <cell r="M516">
            <v>80</v>
          </cell>
          <cell r="N516">
            <v>800</v>
          </cell>
          <cell r="P516" t="str">
            <v>XX</v>
          </cell>
          <cell r="Q516" t="str">
            <v>01P161</v>
          </cell>
        </row>
        <row r="517">
          <cell r="A517">
            <v>515</v>
          </cell>
          <cell r="B517">
            <v>5</v>
          </cell>
          <cell r="C517" t="str">
            <v>**050077</v>
          </cell>
          <cell r="D517" t="str">
            <v>Nhà Xe Cúc Phương- CT</v>
          </cell>
          <cell r="E517">
            <v>97</v>
          </cell>
          <cell r="F517" t="str">
            <v>Nguyễn Duy Dương</v>
          </cell>
          <cell r="H517" t="str">
            <v>SB</v>
          </cell>
          <cell r="I517">
            <v>10</v>
          </cell>
          <cell r="M517">
            <v>80</v>
          </cell>
          <cell r="N517">
            <v>800</v>
          </cell>
          <cell r="Q517" t="str">
            <v>01M459</v>
          </cell>
        </row>
        <row r="518">
          <cell r="A518">
            <v>516</v>
          </cell>
          <cell r="B518">
            <v>5</v>
          </cell>
          <cell r="C518" t="str">
            <v>**050077</v>
          </cell>
          <cell r="D518" t="str">
            <v>Nhà Xe Cúc Phương- CT</v>
          </cell>
          <cell r="E518">
            <v>97</v>
          </cell>
          <cell r="F518" t="str">
            <v>Nguyễn Duy Dương</v>
          </cell>
          <cell r="H518" t="str">
            <v>MD</v>
          </cell>
          <cell r="I518">
            <v>10</v>
          </cell>
          <cell r="K518">
            <v>2</v>
          </cell>
          <cell r="M518">
            <v>90</v>
          </cell>
          <cell r="N518">
            <v>900</v>
          </cell>
          <cell r="Q518" t="str">
            <v>01M459</v>
          </cell>
        </row>
        <row r="519">
          <cell r="A519">
            <v>517</v>
          </cell>
          <cell r="B519">
            <v>5</v>
          </cell>
          <cell r="C519" t="str">
            <v>**050085</v>
          </cell>
          <cell r="D519" t="str">
            <v>Phở Lệ 1</v>
          </cell>
          <cell r="E519" t="str">
            <v>413-415</v>
          </cell>
          <cell r="F519" t="str">
            <v>Nguyễn Trãi</v>
          </cell>
          <cell r="H519" t="str">
            <v>SB</v>
          </cell>
          <cell r="I519">
            <v>20</v>
          </cell>
          <cell r="M519">
            <v>80</v>
          </cell>
          <cell r="N519">
            <v>1.6</v>
          </cell>
          <cell r="Q519" t="str">
            <v>01M562</v>
          </cell>
        </row>
        <row r="520">
          <cell r="A520">
            <v>518</v>
          </cell>
          <cell r="B520">
            <v>5</v>
          </cell>
          <cell r="C520" t="str">
            <v>**050287</v>
          </cell>
          <cell r="D520" t="str">
            <v>Phở Linh - Trần Bình Trọng</v>
          </cell>
          <cell r="E520">
            <v>108</v>
          </cell>
          <cell r="F520" t="str">
            <v>Trần Bình Trọng - P 1</v>
          </cell>
          <cell r="H520" t="str">
            <v>SB</v>
          </cell>
          <cell r="I520">
            <v>10</v>
          </cell>
          <cell r="M520">
            <v>80</v>
          </cell>
          <cell r="N520">
            <v>800</v>
          </cell>
          <cell r="Q520" t="str">
            <v>01N462</v>
          </cell>
        </row>
        <row r="521">
          <cell r="A521">
            <v>519</v>
          </cell>
          <cell r="B521">
            <v>5</v>
          </cell>
          <cell r="C521" t="str">
            <v>**050287</v>
          </cell>
          <cell r="D521" t="str">
            <v>Phở Linh - Trần Bình Trọng</v>
          </cell>
          <cell r="E521">
            <v>108</v>
          </cell>
          <cell r="F521" t="str">
            <v>Trần Bình Trọng - P 1</v>
          </cell>
          <cell r="H521" t="str">
            <v>MD</v>
          </cell>
          <cell r="I521">
            <v>10</v>
          </cell>
          <cell r="K521">
            <v>2</v>
          </cell>
          <cell r="M521">
            <v>90</v>
          </cell>
          <cell r="N521">
            <v>900</v>
          </cell>
          <cell r="Q521" t="str">
            <v>01N462</v>
          </cell>
        </row>
        <row r="522">
          <cell r="A522">
            <v>520</v>
          </cell>
          <cell r="B522">
            <v>12</v>
          </cell>
          <cell r="C522" t="str">
            <v>**120104</v>
          </cell>
          <cell r="D522" t="str">
            <v>CTY TNHH ELILE INKESTMENT WOVDWIDE</v>
          </cell>
          <cell r="E522">
            <v>1165</v>
          </cell>
          <cell r="F522" t="str">
            <v>Quốc Lộ 1A</v>
          </cell>
          <cell r="H522" t="str">
            <v>SB</v>
          </cell>
          <cell r="I522">
            <v>50</v>
          </cell>
          <cell r="K522">
            <v>5</v>
          </cell>
          <cell r="M522">
            <v>80</v>
          </cell>
          <cell r="N522">
            <v>4</v>
          </cell>
          <cell r="Q522" t="str">
            <v>01R304</v>
          </cell>
        </row>
        <row r="523">
          <cell r="A523">
            <v>521</v>
          </cell>
          <cell r="B523">
            <v>12</v>
          </cell>
          <cell r="C523" t="str">
            <v>**120106</v>
          </cell>
          <cell r="D523" t="str">
            <v>CTY TNHH Vĩnh Hưng - PX3</v>
          </cell>
          <cell r="E523" t="str">
            <v>1365/1</v>
          </cell>
          <cell r="F523" t="str">
            <v>Quốc Lộ 1A</v>
          </cell>
          <cell r="H523" t="str">
            <v>SB</v>
          </cell>
          <cell r="I523">
            <v>30</v>
          </cell>
          <cell r="K523">
            <v>3</v>
          </cell>
          <cell r="M523">
            <v>80</v>
          </cell>
          <cell r="N523">
            <v>2.4</v>
          </cell>
          <cell r="Q523" t="str">
            <v>01R204</v>
          </cell>
        </row>
        <row r="524">
          <cell r="A524">
            <v>522</v>
          </cell>
          <cell r="B524">
            <v>12</v>
          </cell>
          <cell r="C524" t="str">
            <v>**120106</v>
          </cell>
          <cell r="D524" t="str">
            <v>CTY TNHH Vĩnh Hưng - PX3</v>
          </cell>
          <cell r="E524" t="str">
            <v>1365/1</v>
          </cell>
          <cell r="F524" t="str">
            <v>Quốc Lộ 1A</v>
          </cell>
          <cell r="H524" t="str">
            <v>MD</v>
          </cell>
          <cell r="I524">
            <v>30</v>
          </cell>
          <cell r="K524">
            <v>6</v>
          </cell>
          <cell r="M524">
            <v>90</v>
          </cell>
          <cell r="N524">
            <v>2.7</v>
          </cell>
          <cell r="Q524" t="str">
            <v>01R204</v>
          </cell>
        </row>
        <row r="525">
          <cell r="A525">
            <v>523</v>
          </cell>
          <cell r="B525">
            <v>12</v>
          </cell>
          <cell r="C525" t="str">
            <v>**120131</v>
          </cell>
          <cell r="D525" t="str">
            <v>DL Thuận Hiền</v>
          </cell>
          <cell r="E525" t="str">
            <v>305/15</v>
          </cell>
          <cell r="F525" t="str">
            <v>KP 5 - Thạnh Xuân 21</v>
          </cell>
          <cell r="H525" t="str">
            <v>SB</v>
          </cell>
          <cell r="I525">
            <v>10</v>
          </cell>
          <cell r="M525">
            <v>80</v>
          </cell>
          <cell r="N525">
            <v>800</v>
          </cell>
          <cell r="Q525" t="str">
            <v>02P247</v>
          </cell>
        </row>
        <row r="526">
          <cell r="A526">
            <v>524</v>
          </cell>
          <cell r="B526">
            <v>12</v>
          </cell>
          <cell r="C526" t="str">
            <v>**120163</v>
          </cell>
          <cell r="D526" t="str">
            <v>Phở HN 418</v>
          </cell>
          <cell r="E526">
            <v>418</v>
          </cell>
          <cell r="F526" t="str">
            <v>Hà Huy Giáp</v>
          </cell>
          <cell r="G526" t="str">
            <v>Tân Thành</v>
          </cell>
          <cell r="H526" t="str">
            <v>SB</v>
          </cell>
          <cell r="I526">
            <v>10</v>
          </cell>
          <cell r="K526">
            <v>1</v>
          </cell>
          <cell r="M526">
            <v>80</v>
          </cell>
          <cell r="N526">
            <v>800</v>
          </cell>
          <cell r="Q526" t="str">
            <v>02P548</v>
          </cell>
        </row>
        <row r="527">
          <cell r="A527">
            <v>525</v>
          </cell>
          <cell r="B527">
            <v>12</v>
          </cell>
          <cell r="C527" t="str">
            <v>**120616</v>
          </cell>
          <cell r="D527" t="str">
            <v>Phở Nguyễn - Hà Huy Giáp</v>
          </cell>
          <cell r="E527">
            <v>0</v>
          </cell>
          <cell r="F527" t="str">
            <v>Hà Huy Giáp - Thạnh Xuân</v>
          </cell>
          <cell r="H527" t="str">
            <v>SB</v>
          </cell>
          <cell r="I527">
            <v>10</v>
          </cell>
          <cell r="M527">
            <v>80</v>
          </cell>
          <cell r="N527">
            <v>800</v>
          </cell>
          <cell r="Q527" t="str">
            <v>02P441</v>
          </cell>
        </row>
        <row r="528">
          <cell r="A528">
            <v>526</v>
          </cell>
          <cell r="B528">
            <v>12</v>
          </cell>
          <cell r="C528" t="str">
            <v>**120635</v>
          </cell>
          <cell r="D528" t="str">
            <v>Quán Cơm Trưa - Dương Thị Mười</v>
          </cell>
          <cell r="E528">
            <v>155</v>
          </cell>
          <cell r="F528" t="str">
            <v>Dương Thị Mười</v>
          </cell>
          <cell r="H528" t="str">
            <v>SB</v>
          </cell>
          <cell r="I528">
            <v>10</v>
          </cell>
          <cell r="M528">
            <v>80</v>
          </cell>
          <cell r="N528">
            <v>800</v>
          </cell>
          <cell r="Q528" t="str">
            <v>01I203, 02J450</v>
          </cell>
        </row>
        <row r="529">
          <cell r="A529">
            <v>527</v>
          </cell>
          <cell r="B529">
            <v>12</v>
          </cell>
          <cell r="C529" t="str">
            <v>**120635</v>
          </cell>
          <cell r="D529" t="str">
            <v>Quán Cơm Trưa - Dương Thị Mười</v>
          </cell>
          <cell r="E529">
            <v>155</v>
          </cell>
          <cell r="F529" t="str">
            <v>Dương Thị Mười</v>
          </cell>
          <cell r="H529" t="str">
            <v>MD</v>
          </cell>
          <cell r="I529">
            <v>10</v>
          </cell>
          <cell r="K529">
            <v>2</v>
          </cell>
          <cell r="M529">
            <v>90</v>
          </cell>
          <cell r="N529">
            <v>900</v>
          </cell>
          <cell r="Q529" t="str">
            <v>01I203, 02J450</v>
          </cell>
        </row>
        <row r="530">
          <cell r="A530">
            <v>528</v>
          </cell>
          <cell r="B530">
            <v>12</v>
          </cell>
          <cell r="C530" t="str">
            <v>**120244</v>
          </cell>
          <cell r="D530" t="str">
            <v>TH Tiến Dũng</v>
          </cell>
          <cell r="E530" t="str">
            <v>20C</v>
          </cell>
          <cell r="F530" t="str">
            <v>Tô Ngọc Vân</v>
          </cell>
          <cell r="H530" t="str">
            <v>SB</v>
          </cell>
          <cell r="I530">
            <v>10</v>
          </cell>
          <cell r="M530">
            <v>80</v>
          </cell>
          <cell r="N530">
            <v>800</v>
          </cell>
          <cell r="Q530" t="str">
            <v>02P441</v>
          </cell>
        </row>
        <row r="531">
          <cell r="A531">
            <v>529</v>
          </cell>
          <cell r="B531">
            <v>12</v>
          </cell>
          <cell r="C531" t="str">
            <v>**120244</v>
          </cell>
          <cell r="D531" t="str">
            <v>TH Tiến Dũng</v>
          </cell>
          <cell r="E531" t="str">
            <v>20C</v>
          </cell>
          <cell r="F531" t="str">
            <v>Tô Ngọc Vân</v>
          </cell>
          <cell r="H531" t="str">
            <v>MD</v>
          </cell>
          <cell r="I531">
            <v>10</v>
          </cell>
          <cell r="K531">
            <v>2</v>
          </cell>
          <cell r="M531">
            <v>90</v>
          </cell>
          <cell r="N531">
            <v>900</v>
          </cell>
          <cell r="Q531" t="str">
            <v>02P441</v>
          </cell>
        </row>
        <row r="532">
          <cell r="A532">
            <v>530</v>
          </cell>
          <cell r="B532">
            <v>12</v>
          </cell>
          <cell r="C532" t="str">
            <v>**120626</v>
          </cell>
          <cell r="D532" t="str">
            <v>XN 390 - Tô Ngọc Vân - Chị Chi</v>
          </cell>
          <cell r="E532">
            <v>390</v>
          </cell>
          <cell r="F532" t="str">
            <v>Tô Ngọc Vân - Thạch Xuân</v>
          </cell>
          <cell r="H532" t="str">
            <v>SB</v>
          </cell>
          <cell r="I532">
            <v>10</v>
          </cell>
          <cell r="L532">
            <v>1</v>
          </cell>
          <cell r="M532">
            <v>80</v>
          </cell>
          <cell r="N532">
            <v>800</v>
          </cell>
          <cell r="O532" t="str">
            <v>dung</v>
          </cell>
          <cell r="P532" t="str">
            <v>1c xm rieng</v>
          </cell>
          <cell r="Q532" t="str">
            <v>02P243</v>
          </cell>
        </row>
        <row r="533">
          <cell r="A533">
            <v>531</v>
          </cell>
          <cell r="B533">
            <v>12</v>
          </cell>
          <cell r="C533" t="str">
            <v>**120020</v>
          </cell>
          <cell r="D533" t="str">
            <v>BB Hoa Trang</v>
          </cell>
          <cell r="E533">
            <v>582</v>
          </cell>
          <cell r="F533" t="str">
            <v>Lê Văn Khương</v>
          </cell>
          <cell r="H533" t="str">
            <v>SB</v>
          </cell>
          <cell r="I533">
            <v>10</v>
          </cell>
          <cell r="K533">
            <v>1</v>
          </cell>
          <cell r="M533">
            <v>80</v>
          </cell>
          <cell r="N533">
            <v>800</v>
          </cell>
          <cell r="Q533" t="str">
            <v>02L234</v>
          </cell>
        </row>
        <row r="534">
          <cell r="A534">
            <v>532</v>
          </cell>
          <cell r="B534">
            <v>12</v>
          </cell>
          <cell r="C534" t="str">
            <v>**120379</v>
          </cell>
          <cell r="D534" t="str">
            <v>CF HD</v>
          </cell>
          <cell r="E534">
            <v>0</v>
          </cell>
          <cell r="F534" t="str">
            <v>CV Phần Mềm Quang Trung</v>
          </cell>
          <cell r="H534" t="str">
            <v>SB</v>
          </cell>
          <cell r="I534">
            <v>10</v>
          </cell>
          <cell r="L534">
            <v>1</v>
          </cell>
          <cell r="M534">
            <v>80</v>
          </cell>
          <cell r="N534">
            <v>800</v>
          </cell>
          <cell r="O534" t="str">
            <v>dung</v>
          </cell>
          <cell r="P534" t="str">
            <v>1c xm rieng</v>
          </cell>
          <cell r="Q534" t="str">
            <v>01H507, 02J255</v>
          </cell>
        </row>
        <row r="535">
          <cell r="A535">
            <v>533</v>
          </cell>
          <cell r="B535">
            <v>12</v>
          </cell>
          <cell r="C535" t="str">
            <v>**120059</v>
          </cell>
          <cell r="D535" t="str">
            <v>CF Mai Linh</v>
          </cell>
          <cell r="E535" t="str">
            <v>551/121</v>
          </cell>
          <cell r="F535" t="str">
            <v>Lê Văn Khương</v>
          </cell>
          <cell r="H535" t="str">
            <v>SB</v>
          </cell>
          <cell r="I535">
            <v>10</v>
          </cell>
          <cell r="M535">
            <v>80</v>
          </cell>
          <cell r="N535">
            <v>800</v>
          </cell>
          <cell r="Q535" t="str">
            <v>02K535</v>
          </cell>
        </row>
        <row r="536">
          <cell r="A536">
            <v>534</v>
          </cell>
          <cell r="B536">
            <v>12</v>
          </cell>
          <cell r="C536" t="str">
            <v>**120070</v>
          </cell>
          <cell r="D536" t="str">
            <v>CF Thanh Trúc</v>
          </cell>
          <cell r="E536" t="str">
            <v>hẻm 567/61</v>
          </cell>
          <cell r="F536" t="str">
            <v>Lê Văn Khương</v>
          </cell>
          <cell r="H536" t="str">
            <v>SB</v>
          </cell>
          <cell r="I536">
            <v>10</v>
          </cell>
          <cell r="M536">
            <v>80</v>
          </cell>
          <cell r="N536">
            <v>800</v>
          </cell>
          <cell r="Q536" t="str">
            <v>02K534</v>
          </cell>
        </row>
        <row r="537">
          <cell r="A537">
            <v>535</v>
          </cell>
          <cell r="B537">
            <v>12</v>
          </cell>
          <cell r="C537" t="str">
            <v>**120094</v>
          </cell>
          <cell r="D537" t="str">
            <v>CTy H&amp;K</v>
          </cell>
          <cell r="E537" t="str">
            <v>2697/3a</v>
          </cell>
          <cell r="F537" t="str">
            <v>Quốc Lộ 1A</v>
          </cell>
          <cell r="H537" t="str">
            <v>SB</v>
          </cell>
          <cell r="I537">
            <v>20</v>
          </cell>
          <cell r="K537">
            <v>2</v>
          </cell>
          <cell r="M537">
            <v>80</v>
          </cell>
          <cell r="N537">
            <v>1.6</v>
          </cell>
          <cell r="P537" t="str">
            <v>truoc 8h, giao den bao ve k cho vao goi ve vp</v>
          </cell>
          <cell r="Q537" t="str">
            <v>01R505</v>
          </cell>
        </row>
        <row r="538">
          <cell r="A538">
            <v>536</v>
          </cell>
          <cell r="B538">
            <v>12</v>
          </cell>
          <cell r="C538" t="str">
            <v>**120101</v>
          </cell>
          <cell r="D538" t="str">
            <v>CTY May Phú Xuân - Xn Chị Nị</v>
          </cell>
          <cell r="E538" t="str">
            <v>1075/1</v>
          </cell>
          <cell r="F538" t="str">
            <v>Khu Biệt Thự Thanh Xuân</v>
          </cell>
          <cell r="H538" t="str">
            <v>SB</v>
          </cell>
          <cell r="I538">
            <v>10</v>
          </cell>
          <cell r="K538">
            <v>1</v>
          </cell>
          <cell r="M538">
            <v>80</v>
          </cell>
          <cell r="N538">
            <v>800</v>
          </cell>
          <cell r="Q538" t="str">
            <v>01N104, 02P351</v>
          </cell>
        </row>
        <row r="539">
          <cell r="A539">
            <v>537</v>
          </cell>
          <cell r="B539">
            <v>12</v>
          </cell>
          <cell r="C539" t="str">
            <v>**120105</v>
          </cell>
          <cell r="D539" t="str">
            <v>CTY TNHH Vĩnh Hưng - PX1</v>
          </cell>
          <cell r="E539">
            <v>0</v>
          </cell>
          <cell r="F539" t="str">
            <v>Cầu An Phú Đông</v>
          </cell>
          <cell r="H539" t="str">
            <v>SB</v>
          </cell>
          <cell r="I539">
            <v>30</v>
          </cell>
          <cell r="K539">
            <v>3</v>
          </cell>
          <cell r="M539">
            <v>80</v>
          </cell>
          <cell r="N539">
            <v>2.4</v>
          </cell>
          <cell r="Q539" t="str">
            <v>01P303, 02Q551</v>
          </cell>
        </row>
        <row r="540">
          <cell r="A540">
            <v>538</v>
          </cell>
          <cell r="B540">
            <v>12</v>
          </cell>
          <cell r="C540" t="str">
            <v>**120105</v>
          </cell>
          <cell r="D540" t="str">
            <v>CTY TNHH Vĩnh Hưng - PX1</v>
          </cell>
          <cell r="E540">
            <v>0</v>
          </cell>
          <cell r="F540" t="str">
            <v>Cầu An Phú Đông</v>
          </cell>
          <cell r="H540" t="str">
            <v>MD</v>
          </cell>
          <cell r="I540">
            <v>30</v>
          </cell>
          <cell r="K540">
            <v>6</v>
          </cell>
          <cell r="M540">
            <v>90</v>
          </cell>
          <cell r="N540">
            <v>2.7</v>
          </cell>
          <cell r="Q540" t="str">
            <v>01P303, 02Q551</v>
          </cell>
        </row>
        <row r="541">
          <cell r="A541">
            <v>539</v>
          </cell>
          <cell r="B541">
            <v>12</v>
          </cell>
          <cell r="C541" t="str">
            <v>**120162</v>
          </cell>
          <cell r="D541" t="str">
            <v>Phở Hải Thế</v>
          </cell>
          <cell r="E541">
            <v>515</v>
          </cell>
          <cell r="F541" t="str">
            <v>Quốc Lộ 1A</v>
          </cell>
          <cell r="H541" t="str">
            <v>SB</v>
          </cell>
          <cell r="I541">
            <v>20</v>
          </cell>
          <cell r="K541">
            <v>2</v>
          </cell>
          <cell r="M541">
            <v>80</v>
          </cell>
          <cell r="N541">
            <v>1.6</v>
          </cell>
          <cell r="Q541" t="str">
            <v>01R204</v>
          </cell>
        </row>
        <row r="542">
          <cell r="A542">
            <v>540</v>
          </cell>
          <cell r="B542">
            <v>12</v>
          </cell>
          <cell r="C542" t="str">
            <v>**120173</v>
          </cell>
          <cell r="D542" t="str">
            <v>Phở Nguyễn</v>
          </cell>
          <cell r="E542">
            <v>25</v>
          </cell>
          <cell r="F542" t="str">
            <v>Nguyễn Ảnh Thủ</v>
          </cell>
          <cell r="H542" t="str">
            <v>SB</v>
          </cell>
          <cell r="I542">
            <v>10</v>
          </cell>
          <cell r="M542">
            <v>80</v>
          </cell>
          <cell r="N542">
            <v>800</v>
          </cell>
          <cell r="Q542" t="str">
            <v>02L243</v>
          </cell>
        </row>
        <row r="543">
          <cell r="A543">
            <v>541</v>
          </cell>
          <cell r="B543">
            <v>12</v>
          </cell>
          <cell r="C543" t="str">
            <v>**120191</v>
          </cell>
          <cell r="D543" t="str">
            <v>Sân Bóng Đá Thống Nhất 2</v>
          </cell>
          <cell r="E543">
            <v>0</v>
          </cell>
          <cell r="F543" t="str">
            <v>Nguyễn Thị Kiểu</v>
          </cell>
          <cell r="H543" t="str">
            <v>SB</v>
          </cell>
          <cell r="I543">
            <v>10</v>
          </cell>
          <cell r="K543">
            <v>1</v>
          </cell>
          <cell r="M543">
            <v>80</v>
          </cell>
          <cell r="N543">
            <v>800</v>
          </cell>
          <cell r="Q543" t="str">
            <v>02K545</v>
          </cell>
        </row>
        <row r="544">
          <cell r="A544">
            <v>542</v>
          </cell>
          <cell r="B544">
            <v>12</v>
          </cell>
          <cell r="C544" t="str">
            <v>**120501</v>
          </cell>
          <cell r="D544" t="str">
            <v>TH 126/6D</v>
          </cell>
          <cell r="E544" t="str">
            <v>126/6D</v>
          </cell>
          <cell r="F544" t="str">
            <v>Tân Chánh Hiệp</v>
          </cell>
          <cell r="H544" t="str">
            <v>SB</v>
          </cell>
          <cell r="I544">
            <v>10</v>
          </cell>
          <cell r="M544">
            <v>80</v>
          </cell>
          <cell r="N544">
            <v>800</v>
          </cell>
          <cell r="Q544" t="str">
            <v>01H204, 02I352</v>
          </cell>
        </row>
        <row r="545">
          <cell r="A545">
            <v>543</v>
          </cell>
          <cell r="B545">
            <v>12</v>
          </cell>
          <cell r="C545" t="str">
            <v>**120490</v>
          </cell>
          <cell r="D545" t="str">
            <v>TH 134 - LVK</v>
          </cell>
          <cell r="E545">
            <v>134</v>
          </cell>
          <cell r="F545" t="str">
            <v>Lê Văn Khương</v>
          </cell>
          <cell r="H545" t="str">
            <v>SB</v>
          </cell>
          <cell r="I545">
            <v>10</v>
          </cell>
          <cell r="K545">
            <v>1</v>
          </cell>
          <cell r="M545">
            <v>80</v>
          </cell>
          <cell r="N545">
            <v>800</v>
          </cell>
          <cell r="Q545" t="str">
            <v>02L348</v>
          </cell>
        </row>
        <row r="546">
          <cell r="A546">
            <v>544</v>
          </cell>
          <cell r="B546">
            <v>12</v>
          </cell>
          <cell r="C546" t="str">
            <v>**120560</v>
          </cell>
          <cell r="D546" t="str">
            <v>TH 144 - QL 1A - Chị Hồng</v>
          </cell>
          <cell r="E546">
            <v>144</v>
          </cell>
          <cell r="F546" t="str">
            <v>QL 1A - Thạnh Lộc</v>
          </cell>
          <cell r="H546" t="str">
            <v>SB</v>
          </cell>
          <cell r="I546">
            <v>10</v>
          </cell>
          <cell r="M546">
            <v>80</v>
          </cell>
          <cell r="N546">
            <v>800</v>
          </cell>
          <cell r="Q546" t="str">
            <v>01M403, 02P151</v>
          </cell>
        </row>
        <row r="547">
          <cell r="A547">
            <v>545</v>
          </cell>
          <cell r="B547">
            <v>12</v>
          </cell>
          <cell r="C547" t="str">
            <v>**120261</v>
          </cell>
          <cell r="D547" t="str">
            <v>TR DH Hoa Sen - CF Kiên Yết</v>
          </cell>
          <cell r="E547">
            <v>0</v>
          </cell>
          <cell r="F547" t="str">
            <v>Cuối đường số 3, Trong CV Phần Mềm Quang Trung</v>
          </cell>
          <cell r="H547" t="str">
            <v>SB</v>
          </cell>
          <cell r="I547">
            <v>10</v>
          </cell>
          <cell r="M547">
            <v>80</v>
          </cell>
          <cell r="N547">
            <v>800</v>
          </cell>
          <cell r="Q547" t="str">
            <v>01H305, 02I553</v>
          </cell>
        </row>
        <row r="548">
          <cell r="A548">
            <v>546</v>
          </cell>
          <cell r="B548">
            <v>12</v>
          </cell>
          <cell r="C548" t="str">
            <v>**120407</v>
          </cell>
          <cell r="D548" t="str">
            <v>BM Hà Nội - NVQ</v>
          </cell>
          <cell r="E548">
            <v>150</v>
          </cell>
          <cell r="F548" t="str">
            <v>Nguyễn Văn Quá</v>
          </cell>
          <cell r="H548" t="str">
            <v>SB</v>
          </cell>
          <cell r="I548">
            <v>10</v>
          </cell>
          <cell r="L548">
            <v>1</v>
          </cell>
          <cell r="M548">
            <v>80</v>
          </cell>
          <cell r="N548">
            <v>800</v>
          </cell>
          <cell r="O548" t="str">
            <v>dung</v>
          </cell>
          <cell r="P548" t="str">
            <v>ht ban hang</v>
          </cell>
          <cell r="Q548" t="str">
            <v>01H515</v>
          </cell>
        </row>
        <row r="549">
          <cell r="A549">
            <v>547</v>
          </cell>
          <cell r="B549">
            <v>12</v>
          </cell>
          <cell r="C549" t="str">
            <v>**120395</v>
          </cell>
          <cell r="D549" t="str">
            <v>CF 149/116</v>
          </cell>
          <cell r="E549" t="str">
            <v>149/116</v>
          </cell>
          <cell r="F549" t="str">
            <v>Tân Thới Nhất 17</v>
          </cell>
          <cell r="H549" t="str">
            <v>SB</v>
          </cell>
          <cell r="I549">
            <v>10</v>
          </cell>
          <cell r="M549">
            <v>80</v>
          </cell>
          <cell r="N549">
            <v>800</v>
          </cell>
          <cell r="Q549" t="str">
            <v>01H323</v>
          </cell>
        </row>
        <row r="550">
          <cell r="A550">
            <v>548</v>
          </cell>
          <cell r="B550">
            <v>12</v>
          </cell>
          <cell r="C550" t="str">
            <v>**120102</v>
          </cell>
          <cell r="D550" t="str">
            <v>CTY May Phương Đông 2</v>
          </cell>
          <cell r="E550" t="str">
            <v>22/24</v>
          </cell>
          <cell r="F550" t="str">
            <v>Phan Văn Hớn</v>
          </cell>
          <cell r="H550" t="str">
            <v>SB</v>
          </cell>
          <cell r="I550">
            <v>10</v>
          </cell>
          <cell r="K550">
            <v>1</v>
          </cell>
          <cell r="M550">
            <v>80</v>
          </cell>
          <cell r="N550">
            <v>800</v>
          </cell>
          <cell r="P550" t="str">
            <v>truoc 9h</v>
          </cell>
          <cell r="Q550" t="str">
            <v>01G520</v>
          </cell>
        </row>
        <row r="551">
          <cell r="A551">
            <v>549</v>
          </cell>
          <cell r="B551">
            <v>12</v>
          </cell>
          <cell r="C551" t="str">
            <v>**120102</v>
          </cell>
          <cell r="D551" t="str">
            <v>CTY May Phương Đông 2</v>
          </cell>
          <cell r="E551" t="str">
            <v>22/24</v>
          </cell>
          <cell r="F551" t="str">
            <v>Phan Văn Hớn</v>
          </cell>
          <cell r="H551" t="str">
            <v>MD</v>
          </cell>
          <cell r="I551">
            <v>10</v>
          </cell>
          <cell r="K551">
            <v>2</v>
          </cell>
          <cell r="M551">
            <v>90</v>
          </cell>
          <cell r="N551">
            <v>900</v>
          </cell>
          <cell r="P551" t="str">
            <v>truoc 9h</v>
          </cell>
          <cell r="Q551" t="str">
            <v>01G520</v>
          </cell>
        </row>
        <row r="552">
          <cell r="A552">
            <v>550</v>
          </cell>
          <cell r="B552">
            <v>12</v>
          </cell>
          <cell r="C552" t="str">
            <v>**120237</v>
          </cell>
          <cell r="D552" t="str">
            <v>TH Ngọc Diệp</v>
          </cell>
          <cell r="E552">
            <v>152</v>
          </cell>
          <cell r="F552" t="str">
            <v>Nguyễn Văn Quá</v>
          </cell>
          <cell r="H552" t="str">
            <v>SB</v>
          </cell>
          <cell r="I552">
            <v>10</v>
          </cell>
          <cell r="L552">
            <v>1</v>
          </cell>
          <cell r="M552">
            <v>80</v>
          </cell>
          <cell r="N552">
            <v>800</v>
          </cell>
          <cell r="O552" t="str">
            <v>dung</v>
          </cell>
          <cell r="P552" t="str">
            <v>ht ban hang</v>
          </cell>
          <cell r="Q552" t="str">
            <v>01H519</v>
          </cell>
        </row>
        <row r="553">
          <cell r="A553">
            <v>551</v>
          </cell>
          <cell r="B553">
            <v>12</v>
          </cell>
          <cell r="C553" t="str">
            <v>**120700</v>
          </cell>
          <cell r="D553" t="str">
            <v>TH Thanh Xuân - Tân Thới Nhất</v>
          </cell>
          <cell r="E553" t="str">
            <v>40/10</v>
          </cell>
          <cell r="F553" t="str">
            <v>Tân Thới Nhất</v>
          </cell>
          <cell r="H553" t="str">
            <v>SB</v>
          </cell>
          <cell r="I553">
            <v>10</v>
          </cell>
          <cell r="L553">
            <v>1</v>
          </cell>
          <cell r="M553">
            <v>80</v>
          </cell>
          <cell r="N553">
            <v>800</v>
          </cell>
          <cell r="O553" t="str">
            <v>dung</v>
          </cell>
          <cell r="P553" t="str">
            <v>1c xm rieng</v>
          </cell>
          <cell r="Q553" t="str">
            <v>01G319</v>
          </cell>
        </row>
        <row r="554">
          <cell r="A554">
            <v>552</v>
          </cell>
          <cell r="B554">
            <v>12</v>
          </cell>
          <cell r="C554" t="str">
            <v>**120400</v>
          </cell>
          <cell r="D554" t="str">
            <v>HT Anh Hòa</v>
          </cell>
          <cell r="E554">
            <v>0</v>
          </cell>
          <cell r="F554" t="str">
            <v>Trần Thị Cờ</v>
          </cell>
          <cell r="H554" t="str">
            <v>SB</v>
          </cell>
          <cell r="I554">
            <v>10</v>
          </cell>
          <cell r="L554">
            <v>2</v>
          </cell>
          <cell r="M554">
            <v>80</v>
          </cell>
          <cell r="N554">
            <v>800</v>
          </cell>
          <cell r="O554" t="str">
            <v>dung</v>
          </cell>
          <cell r="P554" t="str">
            <v>ht ban hang</v>
          </cell>
          <cell r="Q554" t="str">
            <v>02L345</v>
          </cell>
        </row>
        <row r="555">
          <cell r="A555">
            <v>553</v>
          </cell>
          <cell r="B555">
            <v>12</v>
          </cell>
          <cell r="C555" t="str">
            <v>**120710</v>
          </cell>
          <cell r="D555" t="str">
            <v>CF Võng 58/6D - Ấp 1 - Nhi Bình</v>
          </cell>
          <cell r="E555" t="str">
            <v>58/6D</v>
          </cell>
          <cell r="F555" t="str">
            <v>Ấp 1 - Nhị Bình 4</v>
          </cell>
          <cell r="H555" t="str">
            <v>SB</v>
          </cell>
          <cell r="I555">
            <v>30</v>
          </cell>
          <cell r="M555">
            <v>80</v>
          </cell>
          <cell r="N555">
            <v>2.4</v>
          </cell>
          <cell r="Q555" t="str">
            <v>02M320</v>
          </cell>
        </row>
        <row r="556">
          <cell r="A556">
            <v>554</v>
          </cell>
          <cell r="B556">
            <v>43102</v>
          </cell>
          <cell r="C556" t="str">
            <v>**020627</v>
          </cell>
          <cell r="D556" t="str">
            <v>Công Trình Cantavil - XN Chị Thúy</v>
          </cell>
          <cell r="E556">
            <v>0</v>
          </cell>
          <cell r="F556" t="str">
            <v>Song Hành - An Phú</v>
          </cell>
          <cell r="H556" t="str">
            <v>MD</v>
          </cell>
          <cell r="I556">
            <v>10</v>
          </cell>
          <cell r="K556">
            <v>2</v>
          </cell>
          <cell r="M556">
            <v>90</v>
          </cell>
          <cell r="N556">
            <v>900</v>
          </cell>
          <cell r="Q556" t="str">
            <v>01W236, 07B416</v>
          </cell>
        </row>
        <row r="557">
          <cell r="A557">
            <v>555</v>
          </cell>
          <cell r="B557">
            <v>43102</v>
          </cell>
          <cell r="C557" t="str">
            <v>**020048</v>
          </cell>
          <cell r="D557" t="str">
            <v>Công Trình Đường Sắt - XN Anh Đông</v>
          </cell>
          <cell r="E557">
            <v>0</v>
          </cell>
          <cell r="F557" t="str">
            <v>Song Hành</v>
          </cell>
          <cell r="H557" t="str">
            <v>SB</v>
          </cell>
          <cell r="I557">
            <v>20</v>
          </cell>
          <cell r="L557">
            <v>2</v>
          </cell>
          <cell r="M557">
            <v>80</v>
          </cell>
          <cell r="N557">
            <v>1.6</v>
          </cell>
          <cell r="O557" t="str">
            <v>chau</v>
          </cell>
          <cell r="P557" t="str">
            <v>htbh</v>
          </cell>
          <cell r="Q557" t="str">
            <v>01V436, 07B116</v>
          </cell>
        </row>
        <row r="558">
          <cell r="A558">
            <v>556</v>
          </cell>
          <cell r="B558">
            <v>43102</v>
          </cell>
          <cell r="C558" t="str">
            <v>**020082</v>
          </cell>
          <cell r="D558" t="str">
            <v>Hải Phòng Quán 45</v>
          </cell>
          <cell r="E558">
            <v>45</v>
          </cell>
          <cell r="F558" t="str">
            <v>Quốc Hương</v>
          </cell>
          <cell r="G558" t="str">
            <v>Thảo Điền</v>
          </cell>
          <cell r="H558" t="str">
            <v>SB</v>
          </cell>
          <cell r="I558">
            <v>10</v>
          </cell>
          <cell r="L558">
            <v>1</v>
          </cell>
          <cell r="M558">
            <v>80</v>
          </cell>
          <cell r="N558">
            <v>800</v>
          </cell>
          <cell r="O558" t="str">
            <v>chau</v>
          </cell>
          <cell r="P558" t="str">
            <v>htbh</v>
          </cell>
          <cell r="Q558" t="str">
            <v>01U235</v>
          </cell>
        </row>
        <row r="559">
          <cell r="A559">
            <v>557</v>
          </cell>
          <cell r="B559">
            <v>43102</v>
          </cell>
          <cell r="C559" t="str">
            <v>**020239</v>
          </cell>
          <cell r="D559" t="str">
            <v>TH 254</v>
          </cell>
          <cell r="E559">
            <v>254</v>
          </cell>
          <cell r="F559" t="str">
            <v>Bùi Tá Hán</v>
          </cell>
          <cell r="H559" t="str">
            <v>SB</v>
          </cell>
          <cell r="I559">
            <v>10</v>
          </cell>
          <cell r="M559">
            <v>80</v>
          </cell>
          <cell r="N559">
            <v>800</v>
          </cell>
          <cell r="Q559" t="str">
            <v>01V539, 07B120</v>
          </cell>
        </row>
        <row r="560">
          <cell r="A560">
            <v>558</v>
          </cell>
          <cell r="B560">
            <v>43102</v>
          </cell>
          <cell r="C560" t="str">
            <v>**020239</v>
          </cell>
          <cell r="D560" t="str">
            <v>TH 254</v>
          </cell>
          <cell r="E560">
            <v>254</v>
          </cell>
          <cell r="F560" t="str">
            <v>Bùi Tá Hán</v>
          </cell>
          <cell r="H560" t="str">
            <v>MD</v>
          </cell>
          <cell r="I560">
            <v>10</v>
          </cell>
          <cell r="K560">
            <v>2</v>
          </cell>
          <cell r="M560">
            <v>90</v>
          </cell>
          <cell r="N560">
            <v>900</v>
          </cell>
          <cell r="Q560" t="str">
            <v>01V539, 07B120</v>
          </cell>
        </row>
        <row r="561">
          <cell r="A561">
            <v>559</v>
          </cell>
          <cell r="B561">
            <v>43102</v>
          </cell>
          <cell r="C561" t="str">
            <v>**020133</v>
          </cell>
          <cell r="D561" t="str">
            <v>TH Nhi Nhi</v>
          </cell>
          <cell r="E561">
            <v>22</v>
          </cell>
          <cell r="F561" t="str">
            <v>Quốc Hương</v>
          </cell>
          <cell r="G561" t="str">
            <v>Thảo Điền</v>
          </cell>
          <cell r="H561" t="str">
            <v>SB</v>
          </cell>
          <cell r="I561">
            <v>10</v>
          </cell>
          <cell r="M561">
            <v>80</v>
          </cell>
          <cell r="N561">
            <v>800</v>
          </cell>
          <cell r="Q561" t="str">
            <v>01U235</v>
          </cell>
        </row>
        <row r="562">
          <cell r="A562">
            <v>560</v>
          </cell>
          <cell r="B562">
            <v>43102</v>
          </cell>
          <cell r="C562" t="str">
            <v>**020422</v>
          </cell>
          <cell r="D562" t="str">
            <v>TH Tuấn Anh</v>
          </cell>
          <cell r="E562">
            <v>54</v>
          </cell>
          <cell r="F562" t="str">
            <v>Xuân Thủy</v>
          </cell>
          <cell r="H562" t="str">
            <v>SB</v>
          </cell>
          <cell r="I562">
            <v>10</v>
          </cell>
          <cell r="M562">
            <v>80</v>
          </cell>
          <cell r="N562">
            <v>800</v>
          </cell>
          <cell r="Q562" t="str">
            <v>01U235</v>
          </cell>
        </row>
        <row r="563">
          <cell r="A563">
            <v>561</v>
          </cell>
          <cell r="B563">
            <v>43102</v>
          </cell>
          <cell r="C563" t="str">
            <v>**020139</v>
          </cell>
          <cell r="D563" t="str">
            <v>TH Tuyết</v>
          </cell>
          <cell r="E563">
            <v>54</v>
          </cell>
          <cell r="F563" t="str">
            <v>Xuân Thủy</v>
          </cell>
          <cell r="H563" t="str">
            <v>SB</v>
          </cell>
          <cell r="I563">
            <v>15</v>
          </cell>
          <cell r="M563">
            <v>80</v>
          </cell>
          <cell r="N563">
            <v>1.2</v>
          </cell>
          <cell r="Q563" t="str">
            <v>01U235</v>
          </cell>
        </row>
        <row r="564">
          <cell r="A564">
            <v>562</v>
          </cell>
          <cell r="B564">
            <v>43102</v>
          </cell>
          <cell r="C564" t="str">
            <v>**020145</v>
          </cell>
          <cell r="D564" t="str">
            <v>TH Xuân Thọ</v>
          </cell>
          <cell r="E564">
            <v>1</v>
          </cell>
          <cell r="F564" t="str">
            <v>Lê Thước</v>
          </cell>
          <cell r="H564" t="str">
            <v>SB</v>
          </cell>
          <cell r="I564">
            <v>10</v>
          </cell>
          <cell r="M564">
            <v>80</v>
          </cell>
          <cell r="N564">
            <v>800</v>
          </cell>
          <cell r="Q564" t="str">
            <v>01V535, 07B215</v>
          </cell>
        </row>
        <row r="565">
          <cell r="A565">
            <v>563</v>
          </cell>
          <cell r="B565">
            <v>43102</v>
          </cell>
          <cell r="C565" t="str">
            <v>**020008</v>
          </cell>
          <cell r="D565" t="str">
            <v>BM Hà Nội - Thi</v>
          </cell>
          <cell r="E565">
            <v>17</v>
          </cell>
          <cell r="F565" t="str">
            <v>Trần Não</v>
          </cell>
          <cell r="H565" t="str">
            <v>SB</v>
          </cell>
          <cell r="I565">
            <v>20</v>
          </cell>
          <cell r="M565">
            <v>80</v>
          </cell>
          <cell r="N565">
            <v>1.6</v>
          </cell>
          <cell r="Q565" t="str">
            <v>01U239</v>
          </cell>
        </row>
        <row r="566">
          <cell r="A566">
            <v>564</v>
          </cell>
          <cell r="B566">
            <v>43102</v>
          </cell>
          <cell r="C566" t="str">
            <v>**020175</v>
          </cell>
          <cell r="D566" t="str">
            <v>CF Cô Luận</v>
          </cell>
          <cell r="E566">
            <v>0</v>
          </cell>
          <cell r="F566" t="str">
            <v>Mai Chí Thọ</v>
          </cell>
          <cell r="H566" t="str">
            <v>SB</v>
          </cell>
          <cell r="I566">
            <v>20</v>
          </cell>
          <cell r="K566">
            <v>2</v>
          </cell>
          <cell r="M566">
            <v>80</v>
          </cell>
          <cell r="N566">
            <v>1.6</v>
          </cell>
          <cell r="Q566" t="str">
            <v>01W239, 07B419</v>
          </cell>
        </row>
        <row r="567">
          <cell r="A567">
            <v>565</v>
          </cell>
          <cell r="B567">
            <v>43102</v>
          </cell>
          <cell r="C567" t="str">
            <v>**020641</v>
          </cell>
          <cell r="D567" t="str">
            <v>CF Số 6 - Đs 3 - Chị Ly</v>
          </cell>
          <cell r="E567">
            <v>6</v>
          </cell>
          <cell r="F567" t="str">
            <v>Đs 3 - Bình An</v>
          </cell>
          <cell r="H567" t="str">
            <v>SB</v>
          </cell>
          <cell r="I567">
            <v>10</v>
          </cell>
          <cell r="M567">
            <v>80</v>
          </cell>
          <cell r="N567">
            <v>800</v>
          </cell>
          <cell r="Q567" t="str">
            <v>01U440, 07A120</v>
          </cell>
        </row>
        <row r="568">
          <cell r="A568">
            <v>566</v>
          </cell>
          <cell r="B568">
            <v>43102</v>
          </cell>
          <cell r="C568" t="str">
            <v>**020046</v>
          </cell>
          <cell r="D568" t="str">
            <v>Công Trình Cantavil - XN Chị Quyên</v>
          </cell>
          <cell r="E568">
            <v>0</v>
          </cell>
          <cell r="F568" t="str">
            <v>Cầu Ông Tranh 2</v>
          </cell>
          <cell r="H568" t="str">
            <v>SB</v>
          </cell>
          <cell r="I568">
            <v>10</v>
          </cell>
          <cell r="M568">
            <v>80</v>
          </cell>
          <cell r="N568">
            <v>800</v>
          </cell>
          <cell r="Q568" t="str">
            <v>01W136, 07B316</v>
          </cell>
        </row>
        <row r="569">
          <cell r="A569">
            <v>567</v>
          </cell>
          <cell r="B569">
            <v>43102</v>
          </cell>
          <cell r="C569" t="str">
            <v>**020046</v>
          </cell>
          <cell r="D569" t="str">
            <v>Công Trình Cantavil - XN Chị Quyên</v>
          </cell>
          <cell r="E569">
            <v>0</v>
          </cell>
          <cell r="F569" t="str">
            <v>Cầu Ông Tranh 2</v>
          </cell>
          <cell r="H569" t="str">
            <v>MD</v>
          </cell>
          <cell r="I569">
            <v>10</v>
          </cell>
          <cell r="K569">
            <v>2</v>
          </cell>
          <cell r="M569">
            <v>90</v>
          </cell>
          <cell r="N569">
            <v>900</v>
          </cell>
          <cell r="Q569" t="str">
            <v>01W136, 07B316</v>
          </cell>
        </row>
        <row r="570">
          <cell r="A570">
            <v>568</v>
          </cell>
          <cell r="B570">
            <v>43102</v>
          </cell>
          <cell r="C570" t="str">
            <v>**020075</v>
          </cell>
          <cell r="D570" t="str">
            <v>CV Metro - XN Chị Thắm</v>
          </cell>
          <cell r="E570">
            <v>0</v>
          </cell>
          <cell r="F570" t="str">
            <v>Đường Số 19</v>
          </cell>
          <cell r="G570" t="str">
            <v>An Phú</v>
          </cell>
          <cell r="H570" t="str">
            <v>SB</v>
          </cell>
          <cell r="I570">
            <v>40</v>
          </cell>
          <cell r="K570">
            <v>4</v>
          </cell>
          <cell r="M570">
            <v>80</v>
          </cell>
          <cell r="N570">
            <v>3.2</v>
          </cell>
          <cell r="Q570" t="str">
            <v>01V239, 07A319</v>
          </cell>
        </row>
        <row r="571">
          <cell r="A571">
            <v>569</v>
          </cell>
          <cell r="B571">
            <v>43102</v>
          </cell>
          <cell r="C571" t="str">
            <v>**020083</v>
          </cell>
          <cell r="D571" t="str">
            <v>Hải Phòng Quán 69</v>
          </cell>
          <cell r="E571">
            <v>69</v>
          </cell>
          <cell r="F571" t="str">
            <v>Nguyễn Quý Đức</v>
          </cell>
          <cell r="H571" t="str">
            <v>SB</v>
          </cell>
          <cell r="I571">
            <v>10</v>
          </cell>
          <cell r="M571">
            <v>80</v>
          </cell>
          <cell r="N571">
            <v>800</v>
          </cell>
          <cell r="Q571" t="str">
            <v>01V137, 07A318</v>
          </cell>
        </row>
        <row r="572">
          <cell r="A572">
            <v>570</v>
          </cell>
          <cell r="B572">
            <v>43102</v>
          </cell>
          <cell r="C572" t="str">
            <v>**020724</v>
          </cell>
          <cell r="D572" t="str">
            <v>Nhà Hàng Chay Thiện Duyên - Pháp Viện Minh Bảo Đăng Quang</v>
          </cell>
          <cell r="E572">
            <v>505</v>
          </cell>
          <cell r="F572" t="str">
            <v>Mai Chí Thọ</v>
          </cell>
          <cell r="H572" t="str">
            <v>MD</v>
          </cell>
          <cell r="I572">
            <v>10</v>
          </cell>
          <cell r="K572">
            <v>2</v>
          </cell>
          <cell r="M572">
            <v>90</v>
          </cell>
          <cell r="N572">
            <v>900</v>
          </cell>
          <cell r="Q572" t="str">
            <v>01W435, 07B515</v>
          </cell>
        </row>
        <row r="573">
          <cell r="A573">
            <v>571</v>
          </cell>
          <cell r="B573">
            <v>43102</v>
          </cell>
          <cell r="C573" t="str">
            <v>**020639</v>
          </cell>
          <cell r="D573" t="str">
            <v>Phở Hành - Song Hành</v>
          </cell>
          <cell r="E573">
            <v>80</v>
          </cell>
          <cell r="F573" t="str">
            <v>Song Hành - An Phú</v>
          </cell>
          <cell r="H573" t="str">
            <v>SB</v>
          </cell>
          <cell r="I573">
            <v>20</v>
          </cell>
          <cell r="M573">
            <v>80</v>
          </cell>
          <cell r="N573">
            <v>1.6</v>
          </cell>
          <cell r="Q573" t="str">
            <v>01V137, 07A217</v>
          </cell>
        </row>
        <row r="574">
          <cell r="A574">
            <v>572</v>
          </cell>
          <cell r="B574">
            <v>43102</v>
          </cell>
          <cell r="C574" t="str">
            <v>**020639</v>
          </cell>
          <cell r="D574" t="str">
            <v>Phở Hành - Song Hành</v>
          </cell>
          <cell r="E574">
            <v>80</v>
          </cell>
          <cell r="F574" t="str">
            <v>Song Hành - An Phú</v>
          </cell>
          <cell r="H574" t="str">
            <v>MD</v>
          </cell>
          <cell r="I574">
            <v>10</v>
          </cell>
          <cell r="K574">
            <v>2</v>
          </cell>
          <cell r="M574">
            <v>90</v>
          </cell>
          <cell r="N574">
            <v>900</v>
          </cell>
          <cell r="Q574" t="str">
            <v>01V137, 07A217</v>
          </cell>
        </row>
        <row r="575">
          <cell r="A575">
            <v>573</v>
          </cell>
          <cell r="B575">
            <v>43102</v>
          </cell>
          <cell r="C575" t="str">
            <v>**020099</v>
          </cell>
          <cell r="D575" t="str">
            <v>Phở Số 10</v>
          </cell>
          <cell r="E575">
            <v>74</v>
          </cell>
          <cell r="F575" t="str">
            <v>Song Hành</v>
          </cell>
          <cell r="H575" t="str">
            <v>SB</v>
          </cell>
          <cell r="I575">
            <v>10</v>
          </cell>
          <cell r="M575">
            <v>80</v>
          </cell>
          <cell r="N575">
            <v>800</v>
          </cell>
          <cell r="Q575" t="str">
            <v>01V237, 07A417</v>
          </cell>
        </row>
        <row r="576">
          <cell r="A576">
            <v>574</v>
          </cell>
          <cell r="B576">
            <v>43102</v>
          </cell>
          <cell r="C576" t="str">
            <v>**020131</v>
          </cell>
          <cell r="D576" t="str">
            <v>TH Mỹ Hạnh</v>
          </cell>
          <cell r="E576">
            <v>69</v>
          </cell>
          <cell r="F576" t="str">
            <v>ĐS 2 - Bình An</v>
          </cell>
          <cell r="H576" t="str">
            <v>SB</v>
          </cell>
          <cell r="I576">
            <v>10</v>
          </cell>
          <cell r="K576">
            <v>1</v>
          </cell>
          <cell r="M576">
            <v>80</v>
          </cell>
          <cell r="N576">
            <v>800</v>
          </cell>
          <cell r="Q576" t="str">
            <v>01U239</v>
          </cell>
        </row>
        <row r="577">
          <cell r="A577">
            <v>575</v>
          </cell>
          <cell r="B577">
            <v>43102</v>
          </cell>
          <cell r="C577" t="str">
            <v>**020132</v>
          </cell>
          <cell r="D577" t="str">
            <v>TH Ngọc Nhi</v>
          </cell>
          <cell r="E577">
            <v>66</v>
          </cell>
          <cell r="F577" t="str">
            <v>Trần Não</v>
          </cell>
          <cell r="H577" t="str">
            <v>SB</v>
          </cell>
          <cell r="I577">
            <v>10</v>
          </cell>
          <cell r="M577">
            <v>80</v>
          </cell>
          <cell r="N577">
            <v>800</v>
          </cell>
          <cell r="Q577" t="str">
            <v>01U240</v>
          </cell>
        </row>
        <row r="578">
          <cell r="A578">
            <v>576</v>
          </cell>
          <cell r="B578">
            <v>43102</v>
          </cell>
          <cell r="C578" t="str">
            <v>**020461</v>
          </cell>
          <cell r="D578" t="str">
            <v>XN 53 - ĐS 17</v>
          </cell>
          <cell r="E578">
            <v>53</v>
          </cell>
          <cell r="F578" t="str">
            <v>ĐS 17 - An Phú</v>
          </cell>
          <cell r="H578" t="str">
            <v>SB</v>
          </cell>
          <cell r="I578">
            <v>10</v>
          </cell>
          <cell r="K578">
            <v>1</v>
          </cell>
          <cell r="M578">
            <v>80</v>
          </cell>
          <cell r="N578">
            <v>800</v>
          </cell>
          <cell r="Q578" t="str">
            <v>01V237, 07A417</v>
          </cell>
        </row>
        <row r="579">
          <cell r="A579">
            <v>577</v>
          </cell>
          <cell r="B579">
            <v>43102</v>
          </cell>
          <cell r="C579" t="str">
            <v>**020735</v>
          </cell>
          <cell r="D579" t="str">
            <v>Công Trình Central - XN Chị Duyên</v>
          </cell>
          <cell r="E579">
            <v>70</v>
          </cell>
          <cell r="F579" t="str">
            <v>Trần Lựu</v>
          </cell>
          <cell r="H579" t="str">
            <v>SB</v>
          </cell>
          <cell r="I579">
            <v>20</v>
          </cell>
          <cell r="M579">
            <v>80</v>
          </cell>
          <cell r="N579">
            <v>1.6</v>
          </cell>
          <cell r="Q579" t="str">
            <v>01V141, 07A321</v>
          </cell>
        </row>
        <row r="580">
          <cell r="A580">
            <v>578</v>
          </cell>
          <cell r="B580" t="str">
            <v>TD1</v>
          </cell>
          <cell r="C580" t="str">
            <v>**180059</v>
          </cell>
          <cell r="D580" t="str">
            <v>TR THCS THPT Nguyễn Khuyến</v>
          </cell>
          <cell r="E580">
            <v>0</v>
          </cell>
          <cell r="F580" t="str">
            <v>Khu Phố 5</v>
          </cell>
          <cell r="H580" t="str">
            <v>SB</v>
          </cell>
          <cell r="M580">
            <v>80</v>
          </cell>
          <cell r="N580" t="str">
            <v>-</v>
          </cell>
          <cell r="P580" t="str">
            <v>*THU NỢ TỪ 9-10H* THU NO DA HEN VOI KH</v>
          </cell>
          <cell r="Q580" t="str">
            <v>01S216</v>
          </cell>
        </row>
        <row r="581">
          <cell r="A581">
            <v>579</v>
          </cell>
          <cell r="B581">
            <v>43161</v>
          </cell>
          <cell r="C581" t="str">
            <v>**020565</v>
          </cell>
          <cell r="D581" t="str">
            <v>Công Trình Lakaview - XN Anh Nghĩa</v>
          </cell>
          <cell r="E581" t="str">
            <v>-</v>
          </cell>
          <cell r="F581" t="str">
            <v>-</v>
          </cell>
          <cell r="G581" t="str">
            <v>-</v>
          </cell>
          <cell r="H581" t="str">
            <v>SB</v>
          </cell>
          <cell r="I581">
            <v>10</v>
          </cell>
          <cell r="M581">
            <v>80</v>
          </cell>
          <cell r="N581">
            <v>800</v>
          </cell>
          <cell r="Q581" t="str">
            <v>-</v>
          </cell>
        </row>
        <row r="582">
          <cell r="A582">
            <v>580</v>
          </cell>
          <cell r="B582">
            <v>43161</v>
          </cell>
          <cell r="C582" t="str">
            <v>**020223</v>
          </cell>
          <cell r="D582" t="str">
            <v>HTNV Liến Búa</v>
          </cell>
          <cell r="E582">
            <v>151</v>
          </cell>
          <cell r="F582" t="str">
            <v>Nguyễn Duy Trinh</v>
          </cell>
          <cell r="H582" t="str">
            <v>SB</v>
          </cell>
          <cell r="I582">
            <v>10</v>
          </cell>
          <cell r="M582">
            <v>80</v>
          </cell>
          <cell r="N582">
            <v>800</v>
          </cell>
          <cell r="Q582" t="str">
            <v>01X544, 07D224</v>
          </cell>
        </row>
        <row r="583">
          <cell r="A583">
            <v>581</v>
          </cell>
          <cell r="B583">
            <v>43161</v>
          </cell>
          <cell r="C583" t="str">
            <v>**020223</v>
          </cell>
          <cell r="D583" t="str">
            <v>HTNV Liến Búa</v>
          </cell>
          <cell r="E583">
            <v>151</v>
          </cell>
          <cell r="F583" t="str">
            <v>Nguyễn Duy Trinh</v>
          </cell>
          <cell r="H583" t="str">
            <v>MD</v>
          </cell>
          <cell r="I583">
            <v>10</v>
          </cell>
          <cell r="K583">
            <v>2</v>
          </cell>
          <cell r="M583">
            <v>90</v>
          </cell>
          <cell r="N583">
            <v>900</v>
          </cell>
          <cell r="Q583" t="str">
            <v>01X544, 07D224</v>
          </cell>
        </row>
        <row r="584">
          <cell r="A584">
            <v>582</v>
          </cell>
          <cell r="B584">
            <v>43161</v>
          </cell>
          <cell r="C584" t="str">
            <v>**020463</v>
          </cell>
          <cell r="D584" t="str">
            <v>Công Trình Unicons - CF Chị Diệp</v>
          </cell>
          <cell r="E584">
            <v>26</v>
          </cell>
          <cell r="F584" t="str">
            <v>Mai Chí Thọ</v>
          </cell>
          <cell r="H584" t="str">
            <v>SB</v>
          </cell>
          <cell r="I584">
            <v>10</v>
          </cell>
          <cell r="K584">
            <v>1</v>
          </cell>
          <cell r="M584">
            <v>80</v>
          </cell>
          <cell r="N584">
            <v>800</v>
          </cell>
          <cell r="Q584" t="str">
            <v>01R168</v>
          </cell>
        </row>
        <row r="585">
          <cell r="A585">
            <v>583</v>
          </cell>
          <cell r="B585">
            <v>43161</v>
          </cell>
          <cell r="C585" t="str">
            <v>**020166</v>
          </cell>
          <cell r="D585" t="str">
            <v>BV Quận 2</v>
          </cell>
          <cell r="E585">
            <v>130</v>
          </cell>
          <cell r="F585" t="str">
            <v>Lê Văn Thịnh</v>
          </cell>
          <cell r="H585" t="str">
            <v>SB</v>
          </cell>
          <cell r="I585">
            <v>20</v>
          </cell>
          <cell r="M585">
            <v>80</v>
          </cell>
          <cell r="N585">
            <v>1.6</v>
          </cell>
          <cell r="Q585" t="str">
            <v>01Y347, 07D527</v>
          </cell>
        </row>
        <row r="586">
          <cell r="A586">
            <v>584</v>
          </cell>
          <cell r="B586">
            <v>43161</v>
          </cell>
          <cell r="C586" t="str">
            <v>**020166</v>
          </cell>
          <cell r="D586" t="str">
            <v>BV Quận 2</v>
          </cell>
          <cell r="E586">
            <v>130</v>
          </cell>
          <cell r="F586" t="str">
            <v>Lê Văn Thịnh</v>
          </cell>
          <cell r="H586" t="str">
            <v>MD</v>
          </cell>
          <cell r="I586">
            <v>10</v>
          </cell>
          <cell r="K586">
            <v>2</v>
          </cell>
          <cell r="M586">
            <v>90</v>
          </cell>
          <cell r="N586">
            <v>900</v>
          </cell>
          <cell r="Q586" t="str">
            <v>01Y347, 07D527</v>
          </cell>
        </row>
        <row r="587">
          <cell r="A587">
            <v>585</v>
          </cell>
          <cell r="B587">
            <v>43161</v>
          </cell>
          <cell r="C587" t="str">
            <v>**020708</v>
          </cell>
          <cell r="D587" t="str">
            <v>CF 40 - Anh Tâm</v>
          </cell>
          <cell r="E587">
            <v>40</v>
          </cell>
          <cell r="F587" t="str">
            <v>ĐS 29</v>
          </cell>
          <cell r="H587" t="str">
            <v>SB</v>
          </cell>
          <cell r="I587">
            <v>20</v>
          </cell>
          <cell r="M587">
            <v>80</v>
          </cell>
          <cell r="N587">
            <v>1.6</v>
          </cell>
          <cell r="Q587" t="str">
            <v>01Y350, 07D530</v>
          </cell>
        </row>
        <row r="588">
          <cell r="A588">
            <v>586</v>
          </cell>
          <cell r="B588">
            <v>43161</v>
          </cell>
          <cell r="C588" t="str">
            <v>**020705</v>
          </cell>
          <cell r="D588" t="str">
            <v>CF Chị Dung - Lương Đình Của</v>
          </cell>
          <cell r="E588">
            <v>288</v>
          </cell>
          <cell r="F588" t="str">
            <v>Lương Định Của</v>
          </cell>
          <cell r="H588" t="str">
            <v>MD</v>
          </cell>
          <cell r="I588">
            <v>10</v>
          </cell>
          <cell r="K588">
            <v>2</v>
          </cell>
          <cell r="M588">
            <v>90</v>
          </cell>
          <cell r="N588">
            <v>900</v>
          </cell>
          <cell r="Q588" t="str">
            <v>01V446, 07B127</v>
          </cell>
        </row>
        <row r="589">
          <cell r="A589">
            <v>587</v>
          </cell>
          <cell r="B589">
            <v>43161</v>
          </cell>
          <cell r="C589" t="str">
            <v>**020029</v>
          </cell>
          <cell r="D589" t="str">
            <v>CF D7/4A</v>
          </cell>
          <cell r="E589" t="str">
            <v>D7/4a</v>
          </cell>
          <cell r="F589" t="str">
            <v>Trần Não</v>
          </cell>
          <cell r="G589" t="str">
            <v>Bình Khánh</v>
          </cell>
          <cell r="H589" t="str">
            <v>SB</v>
          </cell>
          <cell r="I589">
            <v>10</v>
          </cell>
          <cell r="M589">
            <v>80</v>
          </cell>
          <cell r="N589">
            <v>800</v>
          </cell>
          <cell r="Q589" t="str">
            <v>01U146</v>
          </cell>
        </row>
        <row r="590">
          <cell r="A590">
            <v>588</v>
          </cell>
          <cell r="B590">
            <v>43161</v>
          </cell>
          <cell r="C590" t="str">
            <v>**020188</v>
          </cell>
          <cell r="D590" t="str">
            <v>Công Trinh Bê Tông - CT Cô Bảy</v>
          </cell>
          <cell r="E590">
            <v>0</v>
          </cell>
          <cell r="F590" t="str">
            <v>ĐS 9 - Mai Chí Thọ</v>
          </cell>
          <cell r="H590" t="str">
            <v>SB</v>
          </cell>
          <cell r="I590">
            <v>10</v>
          </cell>
          <cell r="K590">
            <v>1</v>
          </cell>
          <cell r="M590">
            <v>80</v>
          </cell>
          <cell r="N590">
            <v>800</v>
          </cell>
          <cell r="Q590" t="str">
            <v>01V546, 07B226</v>
          </cell>
        </row>
        <row r="591">
          <cell r="A591">
            <v>589</v>
          </cell>
          <cell r="B591">
            <v>43161</v>
          </cell>
          <cell r="C591" t="str">
            <v>**020686</v>
          </cell>
          <cell r="D591" t="str">
            <v>Công Trình Cotecon - CT Chị Ý</v>
          </cell>
          <cell r="E591">
            <v>0</v>
          </cell>
          <cell r="F591" t="str">
            <v>Mai Chí Thọ</v>
          </cell>
          <cell r="H591" t="str">
            <v>SB</v>
          </cell>
          <cell r="I591">
            <v>40</v>
          </cell>
          <cell r="L591">
            <v>4</v>
          </cell>
          <cell r="M591">
            <v>80</v>
          </cell>
          <cell r="N591">
            <v>3.2</v>
          </cell>
          <cell r="O591" t="str">
            <v>hieul</v>
          </cell>
          <cell r="P591" t="str">
            <v>xm rieng</v>
          </cell>
          <cell r="Q591" t="str">
            <v>01T352</v>
          </cell>
        </row>
        <row r="592">
          <cell r="A592">
            <v>590</v>
          </cell>
          <cell r="B592">
            <v>43161</v>
          </cell>
          <cell r="C592" t="str">
            <v>**020195</v>
          </cell>
          <cell r="D592" t="str">
            <v>Công Trình Đại Quang Minh - CT Chị Thùy</v>
          </cell>
          <cell r="E592">
            <v>0</v>
          </cell>
          <cell r="F592" t="str">
            <v>Mai Chí Thọ</v>
          </cell>
          <cell r="H592" t="str">
            <v>SB</v>
          </cell>
          <cell r="I592">
            <v>20</v>
          </cell>
          <cell r="M592">
            <v>80</v>
          </cell>
          <cell r="N592">
            <v>1.6</v>
          </cell>
          <cell r="Q592" t="str">
            <v>01T551</v>
          </cell>
        </row>
        <row r="593">
          <cell r="A593">
            <v>591</v>
          </cell>
          <cell r="B593">
            <v>43161</v>
          </cell>
          <cell r="C593" t="str">
            <v>**020195</v>
          </cell>
          <cell r="D593" t="str">
            <v>Công Trình Đại Quang Minh - CT Chị Thùy</v>
          </cell>
          <cell r="E593">
            <v>0</v>
          </cell>
          <cell r="F593" t="str">
            <v>Mai Chí Thọ</v>
          </cell>
          <cell r="H593" t="str">
            <v>MD</v>
          </cell>
          <cell r="I593">
            <v>10</v>
          </cell>
          <cell r="K593">
            <v>2</v>
          </cell>
          <cell r="M593">
            <v>90</v>
          </cell>
          <cell r="N593">
            <v>900</v>
          </cell>
          <cell r="Q593" t="str">
            <v>01T551</v>
          </cell>
        </row>
        <row r="594">
          <cell r="A594">
            <v>592</v>
          </cell>
          <cell r="B594">
            <v>43161</v>
          </cell>
          <cell r="C594" t="str">
            <v>**020677</v>
          </cell>
          <cell r="D594" t="str">
            <v>Công Trình Đảo Kim Cương - XN Cô Năm</v>
          </cell>
          <cell r="E594">
            <v>0</v>
          </cell>
          <cell r="F594" t="str">
            <v>KDC Đảo Kim Cương</v>
          </cell>
          <cell r="H594" t="str">
            <v>SB</v>
          </cell>
          <cell r="I594">
            <v>20</v>
          </cell>
          <cell r="K594">
            <v>2</v>
          </cell>
          <cell r="M594">
            <v>80</v>
          </cell>
          <cell r="N594">
            <v>1.6</v>
          </cell>
          <cell r="Q594" t="str">
            <v>01W149, 07B329</v>
          </cell>
        </row>
        <row r="595">
          <cell r="A595">
            <v>593</v>
          </cell>
          <cell r="B595">
            <v>43161</v>
          </cell>
          <cell r="C595" t="str">
            <v>**020636</v>
          </cell>
          <cell r="D595" t="str">
            <v>Cơm 224 - Nguyễn Thị Định - Chị Hồng</v>
          </cell>
          <cell r="E595">
            <v>224</v>
          </cell>
          <cell r="F595" t="str">
            <v>Nguyễn Thị Định - Cát Lái</v>
          </cell>
          <cell r="H595" t="str">
            <v>SB</v>
          </cell>
          <cell r="I595">
            <v>10</v>
          </cell>
          <cell r="M595">
            <v>80</v>
          </cell>
          <cell r="N595">
            <v>800</v>
          </cell>
          <cell r="Q595" t="str">
            <v>01X145, 07C325</v>
          </cell>
        </row>
        <row r="596">
          <cell r="A596">
            <v>594</v>
          </cell>
          <cell r="B596">
            <v>43161</v>
          </cell>
          <cell r="C596" t="str">
            <v>**020636</v>
          </cell>
          <cell r="D596" t="str">
            <v>Cơm 224 - Nguyễn Thị Định - Chị Hồng</v>
          </cell>
          <cell r="E596">
            <v>224</v>
          </cell>
          <cell r="F596" t="str">
            <v>Nguyễn Thị Định - Cát Lái</v>
          </cell>
          <cell r="H596" t="str">
            <v>MD</v>
          </cell>
          <cell r="I596">
            <v>10</v>
          </cell>
          <cell r="K596">
            <v>2</v>
          </cell>
          <cell r="M596">
            <v>90</v>
          </cell>
          <cell r="N596">
            <v>900</v>
          </cell>
          <cell r="Q596" t="str">
            <v>01X145, 07C325</v>
          </cell>
        </row>
        <row r="597">
          <cell r="A597">
            <v>595</v>
          </cell>
          <cell r="B597">
            <v>43161</v>
          </cell>
          <cell r="C597" t="str">
            <v>**020224</v>
          </cell>
          <cell r="D597" t="str">
            <v>Phở Bắc Hải HN 570</v>
          </cell>
          <cell r="E597">
            <v>570</v>
          </cell>
          <cell r="F597" t="str">
            <v>Nguyễn Thị Định</v>
          </cell>
          <cell r="H597" t="str">
            <v>SB</v>
          </cell>
          <cell r="I597">
            <v>10</v>
          </cell>
          <cell r="K597">
            <v>1</v>
          </cell>
          <cell r="M597">
            <v>80</v>
          </cell>
          <cell r="N597">
            <v>800</v>
          </cell>
          <cell r="Q597" t="str">
            <v>01X549, 07D229</v>
          </cell>
        </row>
        <row r="598">
          <cell r="A598">
            <v>596</v>
          </cell>
          <cell r="B598">
            <v>43161</v>
          </cell>
          <cell r="C598" t="str">
            <v>**020227</v>
          </cell>
          <cell r="D598" t="str">
            <v>Phở Quỳnh 455</v>
          </cell>
          <cell r="E598">
            <v>455</v>
          </cell>
          <cell r="F598" t="str">
            <v>Nguyễn Thị Định</v>
          </cell>
          <cell r="H598" t="str">
            <v>SB</v>
          </cell>
          <cell r="I598">
            <v>10</v>
          </cell>
          <cell r="K598">
            <v>1</v>
          </cell>
          <cell r="M598">
            <v>80</v>
          </cell>
          <cell r="N598">
            <v>800</v>
          </cell>
          <cell r="Q598" t="str">
            <v>01Y351, 07D532</v>
          </cell>
        </row>
        <row r="599">
          <cell r="A599">
            <v>597</v>
          </cell>
          <cell r="B599">
            <v>43161</v>
          </cell>
          <cell r="C599" t="str">
            <v>**020519</v>
          </cell>
          <cell r="D599" t="str">
            <v>Phở Thanh Hương - NTĐ</v>
          </cell>
          <cell r="E599">
            <v>565</v>
          </cell>
          <cell r="F599" t="str">
            <v>Nguyễn Thị Định</v>
          </cell>
          <cell r="H599" t="str">
            <v>SB</v>
          </cell>
          <cell r="I599">
            <v>10</v>
          </cell>
          <cell r="M599">
            <v>80</v>
          </cell>
          <cell r="N599">
            <v>800</v>
          </cell>
          <cell r="Q599" t="str">
            <v>01Y149, 07D229</v>
          </cell>
        </row>
        <row r="600">
          <cell r="A600">
            <v>598</v>
          </cell>
          <cell r="B600">
            <v>43161</v>
          </cell>
          <cell r="C600" t="str">
            <v>**020254</v>
          </cell>
          <cell r="D600" t="str">
            <v>TH Chị Dung</v>
          </cell>
          <cell r="E600">
            <v>12</v>
          </cell>
          <cell r="F600" t="str">
            <v>ĐS 9 - Bình Trưng Tây</v>
          </cell>
          <cell r="H600" t="str">
            <v>SB</v>
          </cell>
          <cell r="I600">
            <v>20</v>
          </cell>
          <cell r="K600">
            <v>2</v>
          </cell>
          <cell r="M600">
            <v>80</v>
          </cell>
          <cell r="N600">
            <v>1.6</v>
          </cell>
          <cell r="Q600" t="str">
            <v>01X549, 07D229</v>
          </cell>
        </row>
        <row r="601">
          <cell r="A601">
            <v>599</v>
          </cell>
          <cell r="B601">
            <v>43161</v>
          </cell>
          <cell r="C601" t="str">
            <v>**020408</v>
          </cell>
          <cell r="D601" t="str">
            <v>TH Hồng Đức</v>
          </cell>
          <cell r="E601">
            <v>758</v>
          </cell>
          <cell r="F601" t="str">
            <v>Nguyễn Thị Định</v>
          </cell>
          <cell r="G601" t="str">
            <v>Thạnh Mỹ Lợi</v>
          </cell>
          <cell r="H601" t="str">
            <v>SB</v>
          </cell>
          <cell r="I601">
            <v>10</v>
          </cell>
          <cell r="K601">
            <v>1</v>
          </cell>
          <cell r="M601">
            <v>80</v>
          </cell>
          <cell r="N601">
            <v>800</v>
          </cell>
          <cell r="Q601" t="str">
            <v>01Y352, 07D532</v>
          </cell>
        </row>
        <row r="602">
          <cell r="A602">
            <v>600</v>
          </cell>
          <cell r="B602">
            <v>43161</v>
          </cell>
          <cell r="C602" t="str">
            <v>**020259</v>
          </cell>
          <cell r="D602" t="str">
            <v>TH Huy Thái</v>
          </cell>
          <cell r="E602">
            <v>184</v>
          </cell>
          <cell r="F602" t="str">
            <v>Nguyễn Thị Định</v>
          </cell>
          <cell r="H602" t="str">
            <v>SB</v>
          </cell>
          <cell r="I602">
            <v>10</v>
          </cell>
          <cell r="M602">
            <v>80</v>
          </cell>
          <cell r="N602">
            <v>800</v>
          </cell>
          <cell r="P602" t="str">
            <v>gn ghe tham giup, kh k goi dc</v>
          </cell>
          <cell r="Q602" t="str">
            <v>01X145, 07C325</v>
          </cell>
        </row>
        <row r="603">
          <cell r="A603">
            <v>601</v>
          </cell>
          <cell r="B603">
            <v>43161</v>
          </cell>
          <cell r="C603" t="str">
            <v>**020259</v>
          </cell>
          <cell r="D603" t="str">
            <v>TH Huy Thái</v>
          </cell>
          <cell r="E603">
            <v>184</v>
          </cell>
          <cell r="F603" t="str">
            <v>Nguyễn Thị Định</v>
          </cell>
          <cell r="H603" t="str">
            <v>MD</v>
          </cell>
          <cell r="I603">
            <v>10</v>
          </cell>
          <cell r="K603">
            <v>2</v>
          </cell>
          <cell r="M603">
            <v>90</v>
          </cell>
          <cell r="N603">
            <v>900</v>
          </cell>
          <cell r="P603" t="str">
            <v>gn ghe tham giup, kh k goi dc</v>
          </cell>
          <cell r="Q603" t="str">
            <v>01X145, 07C325</v>
          </cell>
        </row>
        <row r="604">
          <cell r="A604">
            <v>602</v>
          </cell>
          <cell r="B604">
            <v>43161</v>
          </cell>
          <cell r="C604" t="str">
            <v>**020587</v>
          </cell>
          <cell r="D604" t="str">
            <v>TH Số 2 - Đs 16</v>
          </cell>
          <cell r="E604">
            <v>2</v>
          </cell>
          <cell r="F604" t="str">
            <v>Đs 16</v>
          </cell>
          <cell r="H604" t="str">
            <v>SB</v>
          </cell>
          <cell r="I604">
            <v>10</v>
          </cell>
          <cell r="M604">
            <v>80</v>
          </cell>
          <cell r="N604">
            <v>800</v>
          </cell>
          <cell r="Q604" t="str">
            <v>01X549, 07D230</v>
          </cell>
        </row>
        <row r="605">
          <cell r="A605">
            <v>603</v>
          </cell>
          <cell r="B605">
            <v>43161</v>
          </cell>
          <cell r="C605" t="str">
            <v>**020140</v>
          </cell>
          <cell r="D605" t="str">
            <v>TH Thảo Trâm</v>
          </cell>
          <cell r="E605" t="str">
            <v>C27/4</v>
          </cell>
          <cell r="F605" t="str">
            <v>Trần Não</v>
          </cell>
          <cell r="H605" t="str">
            <v>SB</v>
          </cell>
          <cell r="I605">
            <v>10</v>
          </cell>
          <cell r="K605">
            <v>1</v>
          </cell>
          <cell r="M605">
            <v>80</v>
          </cell>
          <cell r="N605">
            <v>800</v>
          </cell>
          <cell r="Q605" t="str">
            <v>01U245</v>
          </cell>
        </row>
        <row r="606">
          <cell r="A606">
            <v>604</v>
          </cell>
          <cell r="B606">
            <v>43161</v>
          </cell>
          <cell r="C606" t="str">
            <v>**020281</v>
          </cell>
          <cell r="D606" t="str">
            <v>XN Cô Phương</v>
          </cell>
          <cell r="E606" t="str">
            <v>-</v>
          </cell>
          <cell r="F606" t="str">
            <v>-</v>
          </cell>
          <cell r="G606" t="str">
            <v>-</v>
          </cell>
          <cell r="H606" t="str">
            <v>SB</v>
          </cell>
          <cell r="I606">
            <v>10</v>
          </cell>
          <cell r="M606">
            <v>80</v>
          </cell>
          <cell r="N606">
            <v>800</v>
          </cell>
          <cell r="P606" t="str">
            <v>q2.3</v>
          </cell>
          <cell r="Q606" t="str">
            <v>-</v>
          </cell>
        </row>
        <row r="607">
          <cell r="A607">
            <v>605</v>
          </cell>
          <cell r="B607">
            <v>43161</v>
          </cell>
          <cell r="C607" t="str">
            <v>**020192</v>
          </cell>
          <cell r="D607" t="str">
            <v>Công Trình Đại Quang Minh - CT Chị Dung</v>
          </cell>
          <cell r="E607">
            <v>0</v>
          </cell>
          <cell r="F607" t="str">
            <v>Mai Chị Thọ</v>
          </cell>
          <cell r="H607" t="str">
            <v>SB</v>
          </cell>
          <cell r="I607">
            <v>10</v>
          </cell>
          <cell r="K607">
            <v>1</v>
          </cell>
          <cell r="M607">
            <v>80</v>
          </cell>
          <cell r="N607">
            <v>800</v>
          </cell>
          <cell r="Q607" t="str">
            <v>01T551</v>
          </cell>
        </row>
        <row r="608">
          <cell r="A608">
            <v>606</v>
          </cell>
          <cell r="B608">
            <v>8</v>
          </cell>
          <cell r="C608" t="str">
            <v>**080010</v>
          </cell>
          <cell r="D608" t="str">
            <v>BV Phục Hồi CHức Năng 313</v>
          </cell>
          <cell r="E608">
            <v>313</v>
          </cell>
          <cell r="F608" t="str">
            <v>Âu Dương Lan</v>
          </cell>
          <cell r="H608" t="str">
            <v>SB</v>
          </cell>
          <cell r="I608">
            <v>20</v>
          </cell>
          <cell r="K608">
            <v>2</v>
          </cell>
          <cell r="L608">
            <v>1</v>
          </cell>
          <cell r="M608">
            <v>80</v>
          </cell>
          <cell r="N608">
            <v>1.6</v>
          </cell>
          <cell r="O608" t="str">
            <v>VU</v>
          </cell>
          <cell r="P608" t="str">
            <v>XMKD RIENG</v>
          </cell>
          <cell r="Q608" t="str">
            <v>01P270</v>
          </cell>
        </row>
        <row r="609">
          <cell r="A609">
            <v>607</v>
          </cell>
          <cell r="B609">
            <v>8</v>
          </cell>
          <cell r="C609" t="str">
            <v>**080010</v>
          </cell>
          <cell r="D609" t="str">
            <v>BV Phục Hồi CHức Năng 313</v>
          </cell>
          <cell r="E609">
            <v>313</v>
          </cell>
          <cell r="F609" t="str">
            <v>Âu Dương Lan</v>
          </cell>
          <cell r="H609" t="str">
            <v>MD</v>
          </cell>
          <cell r="I609">
            <v>10</v>
          </cell>
          <cell r="K609">
            <v>2</v>
          </cell>
          <cell r="M609">
            <v>90</v>
          </cell>
          <cell r="N609">
            <v>900</v>
          </cell>
          <cell r="Q609" t="str">
            <v>01P270</v>
          </cell>
        </row>
        <row r="610">
          <cell r="A610">
            <v>608</v>
          </cell>
          <cell r="B610">
            <v>8</v>
          </cell>
          <cell r="C610" t="str">
            <v>**080254</v>
          </cell>
          <cell r="D610" t="str">
            <v>Cơm Tấm Nhật Minh - Hưng Phú</v>
          </cell>
          <cell r="E610" t="str">
            <v>102B</v>
          </cell>
          <cell r="F610" t="str">
            <v>Hưng Phú</v>
          </cell>
          <cell r="H610" t="str">
            <v>SB</v>
          </cell>
          <cell r="I610">
            <v>10</v>
          </cell>
          <cell r="M610">
            <v>80</v>
          </cell>
          <cell r="N610">
            <v>800</v>
          </cell>
          <cell r="P610" t="str">
            <v>XX</v>
          </cell>
          <cell r="Q610" t="str">
            <v>01N465</v>
          </cell>
        </row>
        <row r="611">
          <cell r="A611">
            <v>609</v>
          </cell>
          <cell r="B611">
            <v>8</v>
          </cell>
          <cell r="C611" t="str">
            <v>**080254</v>
          </cell>
          <cell r="D611" t="str">
            <v>Cơm Tấm Nhật Minh - Hưng Phú</v>
          </cell>
          <cell r="E611" t="str">
            <v>102B</v>
          </cell>
          <cell r="F611" t="str">
            <v>Hưng Phú</v>
          </cell>
          <cell r="H611" t="str">
            <v>MD</v>
          </cell>
          <cell r="I611">
            <v>10</v>
          </cell>
          <cell r="K611">
            <v>2</v>
          </cell>
          <cell r="M611">
            <v>90</v>
          </cell>
          <cell r="N611">
            <v>900</v>
          </cell>
          <cell r="P611" t="str">
            <v>XX - THAM DATE</v>
          </cell>
          <cell r="Q611" t="str">
            <v>01N465</v>
          </cell>
        </row>
        <row r="612">
          <cell r="A612">
            <v>610</v>
          </cell>
          <cell r="B612">
            <v>8</v>
          </cell>
          <cell r="C612" t="str">
            <v>**080018</v>
          </cell>
          <cell r="D612" t="str">
            <v>CF Song Ngân, Q8</v>
          </cell>
          <cell r="E612" t="str">
            <v>-</v>
          </cell>
          <cell r="F612" t="str">
            <v>-</v>
          </cell>
          <cell r="G612" t="str">
            <v>-</v>
          </cell>
          <cell r="H612" t="str">
            <v>SB</v>
          </cell>
          <cell r="I612">
            <v>10</v>
          </cell>
          <cell r="M612">
            <v>80</v>
          </cell>
          <cell r="N612">
            <v>800</v>
          </cell>
          <cell r="P612" t="str">
            <v>Q8</v>
          </cell>
          <cell r="Q612" t="str">
            <v>-</v>
          </cell>
        </row>
        <row r="613">
          <cell r="A613">
            <v>611</v>
          </cell>
          <cell r="B613">
            <v>8</v>
          </cell>
          <cell r="C613" t="str">
            <v>**080038</v>
          </cell>
          <cell r="D613" t="str">
            <v>Chay C20</v>
          </cell>
          <cell r="E613">
            <v>0</v>
          </cell>
          <cell r="F613" t="str">
            <v>Đường Số 5, KCN Bình Đăng</v>
          </cell>
          <cell r="H613" t="str">
            <v>SB</v>
          </cell>
          <cell r="I613">
            <v>10</v>
          </cell>
          <cell r="M613">
            <v>80</v>
          </cell>
          <cell r="N613">
            <v>800</v>
          </cell>
          <cell r="Q613" t="str">
            <v>01L174</v>
          </cell>
        </row>
        <row r="614">
          <cell r="A614">
            <v>612</v>
          </cell>
          <cell r="B614">
            <v>8</v>
          </cell>
          <cell r="C614" t="str">
            <v>**080038</v>
          </cell>
          <cell r="D614" t="str">
            <v>Chay C20</v>
          </cell>
          <cell r="E614">
            <v>0</v>
          </cell>
          <cell r="F614" t="str">
            <v>Đường Số 5, KCN Bình Đăng</v>
          </cell>
          <cell r="H614" t="str">
            <v>MD</v>
          </cell>
          <cell r="I614">
            <v>10</v>
          </cell>
          <cell r="K614">
            <v>2</v>
          </cell>
          <cell r="M614">
            <v>90</v>
          </cell>
          <cell r="N614">
            <v>900</v>
          </cell>
          <cell r="Q614" t="str">
            <v>01L174</v>
          </cell>
        </row>
        <row r="615">
          <cell r="A615">
            <v>613</v>
          </cell>
          <cell r="B615">
            <v>8</v>
          </cell>
          <cell r="C615" t="str">
            <v>**080023</v>
          </cell>
          <cell r="D615" t="str">
            <v>CLB Bida Thanh Lịch</v>
          </cell>
          <cell r="E615">
            <v>23</v>
          </cell>
          <cell r="F615" t="str">
            <v>Đường Số 1011</v>
          </cell>
          <cell r="H615" t="str">
            <v>SB</v>
          </cell>
          <cell r="I615">
            <v>20</v>
          </cell>
          <cell r="K615">
            <v>2</v>
          </cell>
          <cell r="M615">
            <v>80</v>
          </cell>
          <cell r="N615">
            <v>1.6</v>
          </cell>
          <cell r="Q615" t="str">
            <v>01M172</v>
          </cell>
        </row>
        <row r="616">
          <cell r="A616">
            <v>614</v>
          </cell>
          <cell r="B616">
            <v>8</v>
          </cell>
          <cell r="C616" t="str">
            <v>**080062</v>
          </cell>
          <cell r="D616" t="str">
            <v>Kim Hương Quán</v>
          </cell>
          <cell r="E616">
            <v>104</v>
          </cell>
          <cell r="F616" t="str">
            <v>ĐS 1011</v>
          </cell>
          <cell r="G616">
            <v>5</v>
          </cell>
          <cell r="H616" t="str">
            <v>SB</v>
          </cell>
          <cell r="I616">
            <v>10</v>
          </cell>
          <cell r="K616">
            <v>1</v>
          </cell>
          <cell r="M616">
            <v>80</v>
          </cell>
          <cell r="N616">
            <v>800</v>
          </cell>
          <cell r="Q616" t="str">
            <v>01M272</v>
          </cell>
        </row>
        <row r="617">
          <cell r="A617">
            <v>615</v>
          </cell>
          <cell r="B617">
            <v>8</v>
          </cell>
          <cell r="C617" t="str">
            <v>**080137</v>
          </cell>
          <cell r="D617" t="str">
            <v>Phở 25</v>
          </cell>
          <cell r="E617">
            <v>53</v>
          </cell>
          <cell r="F617" t="str">
            <v>ĐS 1011</v>
          </cell>
          <cell r="H617" t="str">
            <v>SB</v>
          </cell>
          <cell r="I617">
            <v>10</v>
          </cell>
          <cell r="M617">
            <v>80</v>
          </cell>
          <cell r="N617">
            <v>800</v>
          </cell>
          <cell r="Q617" t="str">
            <v>01M173</v>
          </cell>
        </row>
        <row r="618">
          <cell r="A618">
            <v>616</v>
          </cell>
          <cell r="B618">
            <v>8</v>
          </cell>
          <cell r="C618" t="str">
            <v>**080002</v>
          </cell>
          <cell r="D618" t="str">
            <v>Bãi Xe 7979</v>
          </cell>
          <cell r="E618">
            <v>126</v>
          </cell>
          <cell r="F618" t="str">
            <v>Võ Văn Kiệt</v>
          </cell>
          <cell r="H618" t="str">
            <v>SB</v>
          </cell>
          <cell r="I618">
            <v>20</v>
          </cell>
          <cell r="L618">
            <v>2</v>
          </cell>
          <cell r="M618">
            <v>80</v>
          </cell>
          <cell r="N618">
            <v>1.6</v>
          </cell>
          <cell r="O618" t="str">
            <v>VU</v>
          </cell>
          <cell r="P618" t="str">
            <v>HO TRO BAN HANG</v>
          </cell>
          <cell r="Q618" t="str">
            <v>01I274</v>
          </cell>
        </row>
        <row r="619">
          <cell r="A619">
            <v>617</v>
          </cell>
          <cell r="B619">
            <v>8</v>
          </cell>
          <cell r="C619" t="str">
            <v>**080021</v>
          </cell>
          <cell r="D619" t="str">
            <v>CLB Bida 262</v>
          </cell>
          <cell r="E619">
            <v>262</v>
          </cell>
          <cell r="F619" t="str">
            <v>ĐS 41 - Bến Phú Định</v>
          </cell>
          <cell r="H619" t="str">
            <v>SB</v>
          </cell>
          <cell r="I619">
            <v>10</v>
          </cell>
          <cell r="M619">
            <v>80</v>
          </cell>
          <cell r="N619">
            <v>800</v>
          </cell>
          <cell r="Q619" t="str">
            <v>01H279</v>
          </cell>
        </row>
        <row r="620">
          <cell r="A620">
            <v>618</v>
          </cell>
          <cell r="B620">
            <v>8</v>
          </cell>
          <cell r="C620" t="str">
            <v>**080182</v>
          </cell>
          <cell r="D620" t="str">
            <v>Công Trình Phương Việt - CT Chị Kiều</v>
          </cell>
          <cell r="E620">
            <v>0</v>
          </cell>
          <cell r="F620" t="str">
            <v>Tạ Quang Bửu</v>
          </cell>
          <cell r="H620" t="str">
            <v>SB</v>
          </cell>
          <cell r="I620">
            <v>40</v>
          </cell>
          <cell r="K620">
            <v>4</v>
          </cell>
          <cell r="M620">
            <v>80</v>
          </cell>
          <cell r="N620">
            <v>3.2</v>
          </cell>
          <cell r="Q620" t="str">
            <v>01K474</v>
          </cell>
        </row>
        <row r="621">
          <cell r="A621">
            <v>619</v>
          </cell>
          <cell r="B621">
            <v>8</v>
          </cell>
          <cell r="C621" t="str">
            <v>**080274</v>
          </cell>
          <cell r="D621" t="str">
            <v>KDC Phú Lợi - ST Kmart</v>
          </cell>
          <cell r="E621">
            <v>22</v>
          </cell>
          <cell r="F621" t="str">
            <v>KDC Phú Lợi - Phạm Thế Hiển</v>
          </cell>
          <cell r="H621" t="str">
            <v>SB</v>
          </cell>
          <cell r="I621">
            <v>20</v>
          </cell>
          <cell r="M621">
            <v>80</v>
          </cell>
          <cell r="N621">
            <v>1.6</v>
          </cell>
          <cell r="P621" t="str">
            <v>BAO VU KD DI GIAO</v>
          </cell>
          <cell r="Q621" t="str">
            <v>01H191, 16D415</v>
          </cell>
        </row>
        <row r="622">
          <cell r="A622">
            <v>620</v>
          </cell>
          <cell r="B622">
            <v>10</v>
          </cell>
          <cell r="C622" t="str">
            <v>**100244</v>
          </cell>
          <cell r="D622" t="str">
            <v>Bãi Xe Khu C30</v>
          </cell>
          <cell r="E622" t="str">
            <v>1B</v>
          </cell>
          <cell r="F622" t="str">
            <v>Bắc Hải</v>
          </cell>
          <cell r="H622" t="str">
            <v>SB</v>
          </cell>
          <cell r="I622">
            <v>10</v>
          </cell>
          <cell r="L622">
            <v>1</v>
          </cell>
          <cell r="M622">
            <v>80</v>
          </cell>
          <cell r="N622">
            <v>800</v>
          </cell>
          <cell r="O622" t="str">
            <v>VU</v>
          </cell>
          <cell r="P622" t="str">
            <v>HO TRO BAN HANG</v>
          </cell>
          <cell r="Q622" t="str">
            <v>01L544</v>
          </cell>
        </row>
        <row r="623">
          <cell r="A623">
            <v>621</v>
          </cell>
          <cell r="B623">
            <v>10</v>
          </cell>
          <cell r="C623" t="str">
            <v>**100244</v>
          </cell>
          <cell r="D623" t="str">
            <v>Bãi Xe Khu C30</v>
          </cell>
          <cell r="E623" t="str">
            <v>1B</v>
          </cell>
          <cell r="F623" t="str">
            <v>Bắc Hải</v>
          </cell>
          <cell r="H623" t="str">
            <v>MD</v>
          </cell>
          <cell r="I623">
            <v>10</v>
          </cell>
          <cell r="K623">
            <v>2</v>
          </cell>
          <cell r="M623">
            <v>90</v>
          </cell>
          <cell r="N623">
            <v>900</v>
          </cell>
          <cell r="Q623" t="str">
            <v>01L544</v>
          </cell>
        </row>
        <row r="624">
          <cell r="A624">
            <v>622</v>
          </cell>
          <cell r="B624">
            <v>10</v>
          </cell>
          <cell r="C624" t="str">
            <v>**100005</v>
          </cell>
          <cell r="D624" t="str">
            <v>Bánh Đa Cua Hải Phòng</v>
          </cell>
          <cell r="E624" t="str">
            <v>BB1A</v>
          </cell>
          <cell r="F624" t="str">
            <v>Trường Sơn</v>
          </cell>
          <cell r="G624">
            <v>15</v>
          </cell>
          <cell r="H624" t="str">
            <v>SB</v>
          </cell>
          <cell r="I624">
            <v>10</v>
          </cell>
          <cell r="M624">
            <v>80</v>
          </cell>
          <cell r="N624">
            <v>800</v>
          </cell>
          <cell r="Q624" t="str">
            <v>01L447</v>
          </cell>
        </row>
        <row r="625">
          <cell r="A625">
            <v>623</v>
          </cell>
          <cell r="B625">
            <v>10</v>
          </cell>
          <cell r="C625" t="str">
            <v>**100238</v>
          </cell>
          <cell r="D625" t="str">
            <v>Cty Bưu Điện Việt Nam - CT Chị Mai</v>
          </cell>
          <cell r="E625" t="str">
            <v>354/3</v>
          </cell>
          <cell r="F625" t="str">
            <v>Lý Thường Kiệt</v>
          </cell>
          <cell r="H625" t="str">
            <v>SB</v>
          </cell>
          <cell r="I625">
            <v>10</v>
          </cell>
          <cell r="L625">
            <v>1</v>
          </cell>
          <cell r="M625">
            <v>80</v>
          </cell>
          <cell r="N625">
            <v>800</v>
          </cell>
          <cell r="O625" t="str">
            <v>VU</v>
          </cell>
          <cell r="P625" t="str">
            <v>HO TRO BAN HANG</v>
          </cell>
          <cell r="Q625" t="str">
            <v>01L150</v>
          </cell>
        </row>
        <row r="626">
          <cell r="A626">
            <v>624</v>
          </cell>
          <cell r="B626">
            <v>10</v>
          </cell>
          <cell r="C626" t="str">
            <v>**100061</v>
          </cell>
          <cell r="D626" t="str">
            <v>Cty VNPT - CT</v>
          </cell>
          <cell r="E626" t="str">
            <v>270B</v>
          </cell>
          <cell r="F626" t="str">
            <v>Lý Thường Kiệt</v>
          </cell>
          <cell r="H626" t="str">
            <v>SB</v>
          </cell>
          <cell r="I626">
            <v>10</v>
          </cell>
          <cell r="M626">
            <v>80</v>
          </cell>
          <cell r="N626">
            <v>800</v>
          </cell>
          <cell r="Q626" t="str">
            <v>01L152</v>
          </cell>
        </row>
        <row r="627">
          <cell r="A627">
            <v>625</v>
          </cell>
          <cell r="B627">
            <v>10</v>
          </cell>
          <cell r="C627" t="str">
            <v>**100061</v>
          </cell>
          <cell r="D627" t="str">
            <v>Cty VNPT - CT</v>
          </cell>
          <cell r="E627" t="str">
            <v>270B</v>
          </cell>
          <cell r="F627" t="str">
            <v>Lý Thường Kiệt</v>
          </cell>
          <cell r="H627" t="str">
            <v>MD</v>
          </cell>
          <cell r="I627">
            <v>10</v>
          </cell>
          <cell r="K627">
            <v>2</v>
          </cell>
          <cell r="M627">
            <v>90</v>
          </cell>
          <cell r="N627">
            <v>900</v>
          </cell>
          <cell r="Q627" t="str">
            <v>01L152</v>
          </cell>
        </row>
        <row r="628">
          <cell r="A628">
            <v>626</v>
          </cell>
          <cell r="B628">
            <v>10</v>
          </cell>
          <cell r="C628" t="str">
            <v>**100081</v>
          </cell>
          <cell r="D628" t="str">
            <v>Điểm Tâm Sáng Bắc Hải</v>
          </cell>
          <cell r="E628" t="str">
            <v>95/20</v>
          </cell>
          <cell r="F628" t="str">
            <v>Bắc Hải</v>
          </cell>
          <cell r="H628" t="str">
            <v>SB</v>
          </cell>
          <cell r="I628">
            <v>10</v>
          </cell>
          <cell r="M628">
            <v>80</v>
          </cell>
          <cell r="N628">
            <v>800</v>
          </cell>
          <cell r="Q628" t="str">
            <v>01L446</v>
          </cell>
        </row>
        <row r="629">
          <cell r="A629">
            <v>627</v>
          </cell>
          <cell r="B629">
            <v>10</v>
          </cell>
          <cell r="C629" t="str">
            <v>**100081</v>
          </cell>
          <cell r="D629" t="str">
            <v>Điểm Tâm Sáng Bắc Hải</v>
          </cell>
          <cell r="E629" t="str">
            <v>95/20</v>
          </cell>
          <cell r="F629" t="str">
            <v>Bắc Hải</v>
          </cell>
          <cell r="H629" t="str">
            <v>MD</v>
          </cell>
          <cell r="I629">
            <v>10</v>
          </cell>
          <cell r="K629">
            <v>2</v>
          </cell>
          <cell r="M629">
            <v>90</v>
          </cell>
          <cell r="N629">
            <v>900</v>
          </cell>
          <cell r="Q629" t="str">
            <v>01L446</v>
          </cell>
        </row>
        <row r="630">
          <cell r="A630">
            <v>628</v>
          </cell>
          <cell r="B630">
            <v>10</v>
          </cell>
          <cell r="C630" t="str">
            <v>**100089</v>
          </cell>
          <cell r="D630" t="str">
            <v>HTNV Đạt Thành</v>
          </cell>
          <cell r="E630" t="str">
            <v>607C</v>
          </cell>
          <cell r="F630" t="str">
            <v>Cách Mạng Tháng 8</v>
          </cell>
          <cell r="G630">
            <v>15</v>
          </cell>
          <cell r="H630" t="str">
            <v>SB</v>
          </cell>
          <cell r="I630">
            <v>10</v>
          </cell>
          <cell r="M630">
            <v>80</v>
          </cell>
          <cell r="N630">
            <v>800</v>
          </cell>
          <cell r="Q630" t="str">
            <v>01M346</v>
          </cell>
        </row>
        <row r="631">
          <cell r="A631">
            <v>629</v>
          </cell>
          <cell r="B631">
            <v>10</v>
          </cell>
          <cell r="C631" t="str">
            <v>**100115</v>
          </cell>
          <cell r="D631" t="str">
            <v>Phở Hành - HL</v>
          </cell>
          <cell r="E631" t="str">
            <v>SS4</v>
          </cell>
          <cell r="F631" t="str">
            <v>Hồng Lĩnh</v>
          </cell>
          <cell r="H631" t="str">
            <v>SB</v>
          </cell>
          <cell r="I631">
            <v>10</v>
          </cell>
          <cell r="M631">
            <v>80</v>
          </cell>
          <cell r="N631">
            <v>800</v>
          </cell>
          <cell r="Q631" t="str">
            <v>01L449</v>
          </cell>
        </row>
        <row r="632">
          <cell r="A632">
            <v>630</v>
          </cell>
          <cell r="B632">
            <v>10</v>
          </cell>
          <cell r="C632" t="str">
            <v>**100115</v>
          </cell>
          <cell r="D632" t="str">
            <v>Phở Hành - HL</v>
          </cell>
          <cell r="E632" t="str">
            <v>SS4</v>
          </cell>
          <cell r="F632" t="str">
            <v>Hồng Lĩnh</v>
          </cell>
          <cell r="H632" t="str">
            <v>MD</v>
          </cell>
          <cell r="I632">
            <v>10</v>
          </cell>
          <cell r="K632">
            <v>2</v>
          </cell>
          <cell r="M632">
            <v>90</v>
          </cell>
          <cell r="N632">
            <v>900</v>
          </cell>
          <cell r="Q632" t="str">
            <v>01L449</v>
          </cell>
        </row>
        <row r="633">
          <cell r="A633">
            <v>631</v>
          </cell>
          <cell r="B633">
            <v>10</v>
          </cell>
          <cell r="C633" t="str">
            <v>**100312</v>
          </cell>
          <cell r="D633" t="str">
            <v>Công Trình Hà Đô - XN Cô Sáu</v>
          </cell>
          <cell r="E633">
            <v>171</v>
          </cell>
          <cell r="F633" t="str">
            <v>Đối Diện Đường Cao Thắng</v>
          </cell>
          <cell r="H633" t="str">
            <v>SB</v>
          </cell>
          <cell r="I633">
            <v>10</v>
          </cell>
          <cell r="L633">
            <v>1</v>
          </cell>
          <cell r="M633">
            <v>80</v>
          </cell>
          <cell r="N633">
            <v>800</v>
          </cell>
          <cell r="O633" t="str">
            <v>VU</v>
          </cell>
          <cell r="P633" t="str">
            <v>XMKD RIENG</v>
          </cell>
          <cell r="Q633" t="str">
            <v>01N251</v>
          </cell>
        </row>
        <row r="634">
          <cell r="A634">
            <v>632</v>
          </cell>
          <cell r="B634">
            <v>10</v>
          </cell>
          <cell r="C634" t="str">
            <v>**100107</v>
          </cell>
          <cell r="D634" t="str">
            <v>Phở Bắc Hải GT 131</v>
          </cell>
          <cell r="E634">
            <v>131</v>
          </cell>
          <cell r="F634" t="str">
            <v>Thành Thái</v>
          </cell>
          <cell r="H634" t="str">
            <v>SB</v>
          </cell>
          <cell r="I634">
            <v>10</v>
          </cell>
          <cell r="M634">
            <v>80</v>
          </cell>
          <cell r="N634">
            <v>800</v>
          </cell>
          <cell r="Q634" t="str">
            <v>01L552</v>
          </cell>
        </row>
        <row r="635">
          <cell r="A635">
            <v>633</v>
          </cell>
          <cell r="B635">
            <v>10</v>
          </cell>
          <cell r="C635" t="str">
            <v>**100109</v>
          </cell>
          <cell r="D635" t="str">
            <v>Phở Bắc Hải HN 7B/27/7</v>
          </cell>
          <cell r="E635" t="str">
            <v>7B/27/7</v>
          </cell>
          <cell r="F635" t="str">
            <v>Thành Thái</v>
          </cell>
          <cell r="H635" t="str">
            <v>SB</v>
          </cell>
          <cell r="I635">
            <v>10</v>
          </cell>
          <cell r="M635">
            <v>80</v>
          </cell>
          <cell r="N635">
            <v>800</v>
          </cell>
          <cell r="Q635" t="str">
            <v>01L455</v>
          </cell>
        </row>
        <row r="636">
          <cell r="A636">
            <v>634</v>
          </cell>
          <cell r="B636">
            <v>10</v>
          </cell>
          <cell r="C636" t="str">
            <v>**100109</v>
          </cell>
          <cell r="D636" t="str">
            <v>Phở Bắc Hải HN 7B/27/7</v>
          </cell>
          <cell r="E636" t="str">
            <v>7B/27/7</v>
          </cell>
          <cell r="F636" t="str">
            <v>Thành Thái</v>
          </cell>
          <cell r="H636" t="str">
            <v>MD</v>
          </cell>
          <cell r="I636">
            <v>10</v>
          </cell>
          <cell r="K636">
            <v>2</v>
          </cell>
          <cell r="M636">
            <v>90</v>
          </cell>
          <cell r="N636">
            <v>900</v>
          </cell>
          <cell r="Q636" t="str">
            <v>01L455</v>
          </cell>
        </row>
        <row r="637">
          <cell r="A637">
            <v>635</v>
          </cell>
          <cell r="B637">
            <v>10</v>
          </cell>
          <cell r="C637" t="str">
            <v>**100111</v>
          </cell>
          <cell r="D637" t="str">
            <v>Phở Dũng Nam Định</v>
          </cell>
          <cell r="E637">
            <v>242</v>
          </cell>
          <cell r="F637" t="str">
            <v>Cao Thắng Nối Dài</v>
          </cell>
          <cell r="H637" t="str">
            <v>SB</v>
          </cell>
          <cell r="I637">
            <v>10</v>
          </cell>
          <cell r="M637">
            <v>80</v>
          </cell>
          <cell r="N637">
            <v>800</v>
          </cell>
          <cell r="Q637" t="str">
            <v>01N151</v>
          </cell>
        </row>
        <row r="638">
          <cell r="A638">
            <v>636</v>
          </cell>
          <cell r="B638">
            <v>10</v>
          </cell>
          <cell r="C638" t="str">
            <v>**100129</v>
          </cell>
          <cell r="D638" t="str">
            <v>TH 252</v>
          </cell>
          <cell r="E638">
            <v>252</v>
          </cell>
          <cell r="F638" t="str">
            <v>Hòa Hưng</v>
          </cell>
          <cell r="H638" t="str">
            <v>SB</v>
          </cell>
          <cell r="I638">
            <v>10</v>
          </cell>
          <cell r="M638">
            <v>80</v>
          </cell>
          <cell r="N638">
            <v>800</v>
          </cell>
          <cell r="Q638" t="str">
            <v>01M449</v>
          </cell>
        </row>
        <row r="639">
          <cell r="A639">
            <v>637</v>
          </cell>
          <cell r="B639">
            <v>10</v>
          </cell>
          <cell r="C639" t="str">
            <v>**100332</v>
          </cell>
          <cell r="D639" t="str">
            <v>TH 285/81 - Cách Mạng Tháng Tám - Chị Loan</v>
          </cell>
          <cell r="E639" t="str">
            <v>285/81</v>
          </cell>
          <cell r="F639" t="str">
            <v>Cách Mạng Tháng 8 - P 12</v>
          </cell>
          <cell r="H639" t="str">
            <v>SB</v>
          </cell>
          <cell r="I639">
            <v>10</v>
          </cell>
          <cell r="M639">
            <v>80</v>
          </cell>
          <cell r="N639">
            <v>800</v>
          </cell>
          <cell r="Q639" t="str">
            <v>01N250</v>
          </cell>
        </row>
        <row r="640">
          <cell r="A640">
            <v>638</v>
          </cell>
          <cell r="B640">
            <v>10</v>
          </cell>
          <cell r="C640" t="str">
            <v>**100311</v>
          </cell>
          <cell r="D640" t="str">
            <v>TH Bưu Điện - Thành Thái</v>
          </cell>
          <cell r="E640" t="str">
            <v>3/38/41</v>
          </cell>
          <cell r="F640" t="str">
            <v>Thành Thái</v>
          </cell>
          <cell r="H640" t="str">
            <v>SB</v>
          </cell>
          <cell r="I640">
            <v>10</v>
          </cell>
          <cell r="M640">
            <v>80</v>
          </cell>
          <cell r="N640">
            <v>800</v>
          </cell>
          <cell r="Q640" t="str">
            <v>01L555</v>
          </cell>
        </row>
        <row r="641">
          <cell r="A641">
            <v>639</v>
          </cell>
          <cell r="B641">
            <v>10</v>
          </cell>
          <cell r="C641" t="str">
            <v>**100159</v>
          </cell>
          <cell r="D641" t="str">
            <v>TR HV Hành Chính - CT Trước</v>
          </cell>
          <cell r="E641">
            <v>10</v>
          </cell>
          <cell r="F641">
            <v>43134</v>
          </cell>
          <cell r="H641" t="str">
            <v>SB</v>
          </cell>
          <cell r="I641">
            <v>10</v>
          </cell>
          <cell r="M641">
            <v>80</v>
          </cell>
          <cell r="N641">
            <v>800</v>
          </cell>
          <cell r="Q641" t="str">
            <v>01N252</v>
          </cell>
        </row>
        <row r="642">
          <cell r="A642">
            <v>640</v>
          </cell>
          <cell r="B642">
            <v>10</v>
          </cell>
          <cell r="C642" t="str">
            <v>**100159</v>
          </cell>
          <cell r="D642" t="str">
            <v>TR HV Hành Chính - CT Trước</v>
          </cell>
          <cell r="E642">
            <v>10</v>
          </cell>
          <cell r="F642">
            <v>43134</v>
          </cell>
          <cell r="H642" t="str">
            <v>MD</v>
          </cell>
          <cell r="I642">
            <v>10</v>
          </cell>
          <cell r="K642">
            <v>2</v>
          </cell>
          <cell r="M642">
            <v>90</v>
          </cell>
          <cell r="N642">
            <v>900</v>
          </cell>
          <cell r="P642" t="str">
            <v>XX</v>
          </cell>
          <cell r="Q642" t="str">
            <v>01N252</v>
          </cell>
        </row>
        <row r="643">
          <cell r="A643">
            <v>641</v>
          </cell>
          <cell r="B643">
            <v>10</v>
          </cell>
          <cell r="C643" t="str">
            <v>**100171</v>
          </cell>
          <cell r="D643" t="str">
            <v>Trại Giam Chí Hòa - BC 44 - CT2</v>
          </cell>
          <cell r="E643">
            <v>0</v>
          </cell>
          <cell r="F643" t="str">
            <v>Hòa Hưng</v>
          </cell>
          <cell r="H643" t="str">
            <v>SB</v>
          </cell>
          <cell r="I643">
            <v>20</v>
          </cell>
          <cell r="M643">
            <v>80</v>
          </cell>
          <cell r="N643">
            <v>1.6</v>
          </cell>
          <cell r="Q643" t="str">
            <v>01M250</v>
          </cell>
        </row>
        <row r="644">
          <cell r="A644">
            <v>642</v>
          </cell>
          <cell r="B644">
            <v>10</v>
          </cell>
          <cell r="C644" t="str">
            <v>**100171</v>
          </cell>
          <cell r="D644" t="str">
            <v>Trại Giam Chí Hòa - BC 44 - CT2</v>
          </cell>
          <cell r="E644">
            <v>0</v>
          </cell>
          <cell r="F644" t="str">
            <v>Hòa Hưng</v>
          </cell>
          <cell r="H644" t="str">
            <v>MD</v>
          </cell>
          <cell r="I644">
            <v>20</v>
          </cell>
          <cell r="K644">
            <v>4</v>
          </cell>
          <cell r="M644">
            <v>90</v>
          </cell>
          <cell r="N644">
            <v>1.8</v>
          </cell>
          <cell r="Q644" t="str">
            <v>01M250</v>
          </cell>
        </row>
        <row r="645">
          <cell r="A645">
            <v>643</v>
          </cell>
          <cell r="B645">
            <v>10</v>
          </cell>
          <cell r="C645" t="str">
            <v>**100313</v>
          </cell>
          <cell r="D645" t="str">
            <v>XN 32 - Trần Thiện Chánh - Cô Ngọc</v>
          </cell>
          <cell r="E645">
            <v>32</v>
          </cell>
          <cell r="F645" t="str">
            <v>Trần Thiện Chánh - P 12</v>
          </cell>
          <cell r="H645" t="str">
            <v>SB</v>
          </cell>
          <cell r="I645">
            <v>10</v>
          </cell>
          <cell r="L645">
            <v>1</v>
          </cell>
          <cell r="M645">
            <v>80</v>
          </cell>
          <cell r="N645">
            <v>800</v>
          </cell>
          <cell r="O645" t="str">
            <v>VU</v>
          </cell>
          <cell r="P645" t="str">
            <v>XMKD RIENG</v>
          </cell>
          <cell r="Q645" t="str">
            <v>01M352</v>
          </cell>
        </row>
        <row r="646">
          <cell r="A646">
            <v>644</v>
          </cell>
          <cell r="B646">
            <v>10</v>
          </cell>
          <cell r="C646" t="str">
            <v>**100178</v>
          </cell>
          <cell r="D646" t="str">
            <v>XN 86 Đối Diện BV Elizabeth</v>
          </cell>
          <cell r="E646">
            <v>0</v>
          </cell>
          <cell r="F646" t="str">
            <v>Thành Thái</v>
          </cell>
          <cell r="H646" t="str">
            <v>SB</v>
          </cell>
          <cell r="I646">
            <v>20</v>
          </cell>
          <cell r="K646">
            <v>2</v>
          </cell>
          <cell r="L646">
            <v>2</v>
          </cell>
          <cell r="M646">
            <v>80</v>
          </cell>
          <cell r="N646">
            <v>1.6</v>
          </cell>
          <cell r="O646" t="str">
            <v>VU</v>
          </cell>
          <cell r="P646" t="str">
            <v>HO TRO BAN HANG</v>
          </cell>
          <cell r="Q646" t="str">
            <v>01L552</v>
          </cell>
        </row>
        <row r="647">
          <cell r="A647">
            <v>645</v>
          </cell>
          <cell r="B647">
            <v>10</v>
          </cell>
          <cell r="C647" t="str">
            <v>**100309</v>
          </cell>
          <cell r="D647" t="str">
            <v>Bún Mắm Vịt - Bún Mắm Cá Dì Ba</v>
          </cell>
          <cell r="E647">
            <v>429</v>
          </cell>
          <cell r="F647" t="str">
            <v>Lý Thái Tổ - P 9</v>
          </cell>
          <cell r="H647" t="str">
            <v>SB</v>
          </cell>
          <cell r="I647">
            <v>10</v>
          </cell>
          <cell r="M647">
            <v>80</v>
          </cell>
          <cell r="N647">
            <v>800</v>
          </cell>
          <cell r="P647" t="str">
            <v>KO CHO LONG GN GIAO</v>
          </cell>
          <cell r="Q647" t="str">
            <v>01M255</v>
          </cell>
        </row>
        <row r="648">
          <cell r="A648">
            <v>646</v>
          </cell>
          <cell r="B648">
            <v>10</v>
          </cell>
          <cell r="C648" t="str">
            <v>**100309</v>
          </cell>
          <cell r="D648" t="str">
            <v>Bún Mắm Vịt - Bún Mắm Cá Dì Ba</v>
          </cell>
          <cell r="E648">
            <v>429</v>
          </cell>
          <cell r="F648" t="str">
            <v>Lý Thái Tổ - P 9</v>
          </cell>
          <cell r="H648" t="str">
            <v>MD</v>
          </cell>
          <cell r="I648">
            <v>10</v>
          </cell>
          <cell r="K648">
            <v>2</v>
          </cell>
          <cell r="M648">
            <v>90</v>
          </cell>
          <cell r="N648">
            <v>900</v>
          </cell>
          <cell r="P648" t="str">
            <v>KO CHO LONG GN GIAO</v>
          </cell>
          <cell r="Q648" t="str">
            <v>01M255</v>
          </cell>
        </row>
        <row r="649">
          <cell r="A649">
            <v>647</v>
          </cell>
          <cell r="B649">
            <v>10</v>
          </cell>
          <cell r="C649" t="str">
            <v>**100036</v>
          </cell>
          <cell r="D649" t="str">
            <v>CF 91B</v>
          </cell>
          <cell r="E649" t="str">
            <v>91B</v>
          </cell>
          <cell r="F649" t="str">
            <v>Cư Xá Lý Thường Kiệt</v>
          </cell>
          <cell r="H649" t="str">
            <v>SB</v>
          </cell>
          <cell r="I649">
            <v>15</v>
          </cell>
          <cell r="M649">
            <v>80</v>
          </cell>
          <cell r="N649">
            <v>1.2</v>
          </cell>
          <cell r="Q649" t="str">
            <v>01L459</v>
          </cell>
        </row>
        <row r="650">
          <cell r="A650">
            <v>648</v>
          </cell>
          <cell r="B650">
            <v>10</v>
          </cell>
          <cell r="C650" t="str">
            <v>**100325</v>
          </cell>
          <cell r="D650" t="str">
            <v>Chung Cư Nguyễn Kim - Quầy Nước Chị Mai</v>
          </cell>
          <cell r="E650">
            <v>29</v>
          </cell>
          <cell r="F650" t="str">
            <v>Lô R - Chung Cư Nguyễn Kim</v>
          </cell>
          <cell r="H650" t="str">
            <v>SB</v>
          </cell>
          <cell r="I650">
            <v>10</v>
          </cell>
          <cell r="M650">
            <v>80</v>
          </cell>
          <cell r="N650">
            <v>800</v>
          </cell>
          <cell r="Q650" t="str">
            <v>01L358</v>
          </cell>
        </row>
        <row r="651">
          <cell r="A651">
            <v>649</v>
          </cell>
          <cell r="B651">
            <v>10</v>
          </cell>
          <cell r="C651" t="str">
            <v>**100104</v>
          </cell>
          <cell r="D651" t="str">
            <v>Nhà Thuốc Thiên Phúc</v>
          </cell>
          <cell r="E651">
            <v>261</v>
          </cell>
          <cell r="F651" t="str">
            <v>Hòa Hảo</v>
          </cell>
          <cell r="H651" t="str">
            <v>SB</v>
          </cell>
          <cell r="I651">
            <v>10</v>
          </cell>
          <cell r="M651">
            <v>80</v>
          </cell>
          <cell r="N651">
            <v>800</v>
          </cell>
          <cell r="Q651" t="str">
            <v>01M358</v>
          </cell>
        </row>
        <row r="652">
          <cell r="A652">
            <v>650</v>
          </cell>
          <cell r="B652">
            <v>10</v>
          </cell>
          <cell r="C652" t="str">
            <v>**100118</v>
          </cell>
          <cell r="D652" t="str">
            <v>Phở Phương Anh</v>
          </cell>
          <cell r="E652">
            <v>364</v>
          </cell>
          <cell r="F652" t="str">
            <v>Ngô Gia Tự</v>
          </cell>
          <cell r="H652" t="str">
            <v>SB</v>
          </cell>
          <cell r="I652">
            <v>10</v>
          </cell>
          <cell r="M652">
            <v>80</v>
          </cell>
          <cell r="N652">
            <v>800</v>
          </cell>
          <cell r="Q652" t="str">
            <v>01M358</v>
          </cell>
        </row>
        <row r="653">
          <cell r="A653">
            <v>651</v>
          </cell>
          <cell r="B653">
            <v>10</v>
          </cell>
          <cell r="C653" t="str">
            <v>**100122</v>
          </cell>
          <cell r="D653" t="str">
            <v>Quán 260</v>
          </cell>
          <cell r="E653">
            <v>260</v>
          </cell>
          <cell r="F653" t="str">
            <v>Hòa Hảo</v>
          </cell>
          <cell r="G653">
            <v>4</v>
          </cell>
          <cell r="H653" t="str">
            <v>SB</v>
          </cell>
          <cell r="I653">
            <v>10</v>
          </cell>
          <cell r="K653">
            <v>1</v>
          </cell>
          <cell r="M653">
            <v>80</v>
          </cell>
          <cell r="N653">
            <v>800</v>
          </cell>
          <cell r="Q653" t="str">
            <v>01M358</v>
          </cell>
        </row>
        <row r="654">
          <cell r="A654">
            <v>652</v>
          </cell>
          <cell r="B654">
            <v>10</v>
          </cell>
          <cell r="C654" t="str">
            <v>**100122</v>
          </cell>
          <cell r="D654" t="str">
            <v>Quán 260</v>
          </cell>
          <cell r="E654">
            <v>260</v>
          </cell>
          <cell r="F654" t="str">
            <v>Hòa Hảo</v>
          </cell>
          <cell r="G654">
            <v>4</v>
          </cell>
          <cell r="H654" t="str">
            <v>MD</v>
          </cell>
          <cell r="I654">
            <v>10</v>
          </cell>
          <cell r="K654">
            <v>2</v>
          </cell>
          <cell r="M654">
            <v>90</v>
          </cell>
          <cell r="N654">
            <v>900</v>
          </cell>
          <cell r="Q654" t="str">
            <v>01M358</v>
          </cell>
        </row>
        <row r="655">
          <cell r="A655">
            <v>653</v>
          </cell>
          <cell r="B655">
            <v>10</v>
          </cell>
          <cell r="C655" t="str">
            <v>**100147</v>
          </cell>
          <cell r="D655" t="str">
            <v>TR ĐH Bách Khoa Q10 - KTX</v>
          </cell>
          <cell r="E655">
            <v>497</v>
          </cell>
          <cell r="F655" t="str">
            <v>Hòa Hảo</v>
          </cell>
          <cell r="H655" t="str">
            <v>SB</v>
          </cell>
          <cell r="I655">
            <v>20</v>
          </cell>
          <cell r="K655">
            <v>2</v>
          </cell>
          <cell r="M655">
            <v>80</v>
          </cell>
          <cell r="N655">
            <v>1.6</v>
          </cell>
          <cell r="Q655" t="str">
            <v>01L459</v>
          </cell>
        </row>
        <row r="656">
          <cell r="A656">
            <v>654</v>
          </cell>
          <cell r="B656">
            <v>10</v>
          </cell>
          <cell r="C656" t="str">
            <v>**100147</v>
          </cell>
          <cell r="D656" t="str">
            <v>TR ĐH Bách Khoa Q10 - KTX</v>
          </cell>
          <cell r="E656">
            <v>497</v>
          </cell>
          <cell r="F656" t="str">
            <v>Hòa Hảo</v>
          </cell>
          <cell r="H656" t="str">
            <v>MD</v>
          </cell>
          <cell r="I656">
            <v>10</v>
          </cell>
          <cell r="K656">
            <v>2</v>
          </cell>
          <cell r="M656">
            <v>90</v>
          </cell>
          <cell r="N656">
            <v>900</v>
          </cell>
          <cell r="Q656" t="str">
            <v>01L459</v>
          </cell>
        </row>
        <row r="657">
          <cell r="A657">
            <v>655</v>
          </cell>
          <cell r="B657">
            <v>10</v>
          </cell>
          <cell r="C657" t="str">
            <v>**100177</v>
          </cell>
          <cell r="D657" t="str">
            <v>XN 84</v>
          </cell>
          <cell r="E657">
            <v>84</v>
          </cell>
          <cell r="F657" t="str">
            <v>Hòa Hảo</v>
          </cell>
          <cell r="H657" t="str">
            <v>SB</v>
          </cell>
          <cell r="I657">
            <v>10</v>
          </cell>
          <cell r="K657">
            <v>1</v>
          </cell>
          <cell r="M657">
            <v>80</v>
          </cell>
          <cell r="N657">
            <v>800</v>
          </cell>
          <cell r="P657" t="str">
            <v>XX</v>
          </cell>
          <cell r="Q657" t="str">
            <v>01L359</v>
          </cell>
        </row>
        <row r="658">
          <cell r="A658">
            <v>656</v>
          </cell>
          <cell r="B658">
            <v>10</v>
          </cell>
          <cell r="C658" t="str">
            <v>**100173</v>
          </cell>
          <cell r="D658" t="str">
            <v>XN 273/23B</v>
          </cell>
          <cell r="E658" t="str">
            <v>273/23B</v>
          </cell>
          <cell r="F658" t="str">
            <v>Tô Hiến Thành</v>
          </cell>
          <cell r="G658">
            <v>13</v>
          </cell>
          <cell r="H658" t="str">
            <v>SB</v>
          </cell>
          <cell r="I658">
            <v>10</v>
          </cell>
          <cell r="M658">
            <v>80</v>
          </cell>
          <cell r="N658">
            <v>800</v>
          </cell>
          <cell r="Q658" t="str">
            <v>01M149</v>
          </cell>
        </row>
        <row r="659">
          <cell r="A659">
            <v>657</v>
          </cell>
          <cell r="B659">
            <v>10</v>
          </cell>
          <cell r="C659" t="str">
            <v>**100228</v>
          </cell>
          <cell r="D659" t="str">
            <v>Bánh Bao Chị Hòa</v>
          </cell>
          <cell r="E659">
            <v>20</v>
          </cell>
          <cell r="F659" t="str">
            <v>Vĩnh Viễn</v>
          </cell>
          <cell r="H659" t="str">
            <v>SB</v>
          </cell>
          <cell r="I659">
            <v>10</v>
          </cell>
          <cell r="M659">
            <v>80</v>
          </cell>
          <cell r="N659">
            <v>800</v>
          </cell>
          <cell r="P659" t="str">
            <v>XX</v>
          </cell>
          <cell r="Q659" t="str">
            <v>01M556</v>
          </cell>
        </row>
        <row r="660">
          <cell r="A660">
            <v>658</v>
          </cell>
          <cell r="B660" t="str">
            <v>PN</v>
          </cell>
          <cell r="C660" t="str">
            <v>**160035</v>
          </cell>
          <cell r="D660" t="str">
            <v>CF Phương Thu</v>
          </cell>
          <cell r="E660">
            <v>113</v>
          </cell>
          <cell r="F660" t="str">
            <v>Cù Lao</v>
          </cell>
          <cell r="H660" t="str">
            <v>SB</v>
          </cell>
          <cell r="I660">
            <v>10</v>
          </cell>
          <cell r="M660">
            <v>80</v>
          </cell>
          <cell r="N660">
            <v>800</v>
          </cell>
          <cell r="Q660" t="str">
            <v>01P238</v>
          </cell>
        </row>
        <row r="661">
          <cell r="A661">
            <v>659</v>
          </cell>
          <cell r="B661" t="str">
            <v>PN</v>
          </cell>
          <cell r="C661" t="str">
            <v>**160306</v>
          </cell>
          <cell r="D661" t="str">
            <v>Cơm Tấm 650/1 - Nguyễn Kiệm</v>
          </cell>
          <cell r="E661" t="str">
            <v>650/1</v>
          </cell>
          <cell r="F661" t="str">
            <v>Nguyễn Kiệm</v>
          </cell>
          <cell r="H661" t="str">
            <v>MD</v>
          </cell>
          <cell r="I661">
            <v>10</v>
          </cell>
          <cell r="K661">
            <v>2</v>
          </cell>
          <cell r="M661">
            <v>90</v>
          </cell>
          <cell r="N661">
            <v>900</v>
          </cell>
          <cell r="P661" t="str">
            <v>NAM KD BAO</v>
          </cell>
          <cell r="Q661" t="str">
            <v>01N335</v>
          </cell>
        </row>
        <row r="662">
          <cell r="A662">
            <v>660</v>
          </cell>
          <cell r="B662" t="str">
            <v>PN</v>
          </cell>
          <cell r="C662" t="str">
            <v>**160254</v>
          </cell>
          <cell r="D662" t="str">
            <v>Cơm Tấm Bà Tám Tiền 2 - NT</v>
          </cell>
          <cell r="E662">
            <v>34</v>
          </cell>
          <cell r="F662" t="str">
            <v>Nhiêu Tứ</v>
          </cell>
          <cell r="H662" t="str">
            <v>SB</v>
          </cell>
          <cell r="I662">
            <v>10</v>
          </cell>
          <cell r="M662">
            <v>80</v>
          </cell>
          <cell r="N662">
            <v>800</v>
          </cell>
          <cell r="Q662" t="str">
            <v>01P336</v>
          </cell>
        </row>
        <row r="663">
          <cell r="A663">
            <v>661</v>
          </cell>
          <cell r="B663" t="str">
            <v>PN</v>
          </cell>
          <cell r="C663" t="str">
            <v>**160303</v>
          </cell>
          <cell r="D663" t="str">
            <v>DL Bia Phú Thịnh - Nguyễn Kiệm</v>
          </cell>
          <cell r="E663">
            <v>525</v>
          </cell>
          <cell r="F663" t="str">
            <v>Nguyễn Kiệm</v>
          </cell>
          <cell r="H663" t="str">
            <v>SB</v>
          </cell>
          <cell r="I663">
            <v>10</v>
          </cell>
          <cell r="M663">
            <v>80</v>
          </cell>
          <cell r="N663">
            <v>800</v>
          </cell>
          <cell r="P663" t="str">
            <v>XX</v>
          </cell>
          <cell r="Q663" t="str">
            <v>01N335</v>
          </cell>
        </row>
        <row r="664">
          <cell r="A664">
            <v>662</v>
          </cell>
          <cell r="B664" t="str">
            <v>PN</v>
          </cell>
          <cell r="C664" t="str">
            <v>**160303</v>
          </cell>
          <cell r="D664" t="str">
            <v>DL Bia Phú Thịnh - Nguyễn Kiệm</v>
          </cell>
          <cell r="E664">
            <v>525</v>
          </cell>
          <cell r="F664" t="str">
            <v>Nguyễn Kiệm</v>
          </cell>
          <cell r="H664" t="str">
            <v>MD</v>
          </cell>
          <cell r="I664">
            <v>10</v>
          </cell>
          <cell r="K664">
            <v>2</v>
          </cell>
          <cell r="M664">
            <v>90</v>
          </cell>
          <cell r="N664">
            <v>900</v>
          </cell>
          <cell r="P664" t="str">
            <v>XX - THAM DATE</v>
          </cell>
          <cell r="Q664" t="str">
            <v>01N335</v>
          </cell>
        </row>
        <row r="665">
          <cell r="A665">
            <v>663</v>
          </cell>
          <cell r="B665" t="str">
            <v>PN</v>
          </cell>
          <cell r="C665" t="str">
            <v>**160080</v>
          </cell>
          <cell r="D665" t="str">
            <v>HTM Vạn Lợi</v>
          </cell>
          <cell r="E665">
            <v>69</v>
          </cell>
          <cell r="F665" t="str">
            <v>Phan Đăng Lưu</v>
          </cell>
          <cell r="H665" t="str">
            <v>SB</v>
          </cell>
          <cell r="I665">
            <v>10</v>
          </cell>
          <cell r="M665">
            <v>80</v>
          </cell>
          <cell r="N665">
            <v>800</v>
          </cell>
          <cell r="P665" t="str">
            <v>GIAO SOM THAT SOM DUM, DE KH CO HANG BAN SOM</v>
          </cell>
          <cell r="Q665" t="str">
            <v>01P335</v>
          </cell>
        </row>
        <row r="666">
          <cell r="A666">
            <v>664</v>
          </cell>
          <cell r="B666" t="str">
            <v>PN</v>
          </cell>
          <cell r="C666" t="str">
            <v>**160287</v>
          </cell>
          <cell r="D666" t="str">
            <v>Lò BM Trung Hiếu - Phan Xích Long</v>
          </cell>
          <cell r="E666">
            <v>321</v>
          </cell>
          <cell r="F666" t="str">
            <v>Phan Xích Long - P 1</v>
          </cell>
          <cell r="H666" t="str">
            <v>SB</v>
          </cell>
          <cell r="I666">
            <v>10</v>
          </cell>
          <cell r="M666">
            <v>80</v>
          </cell>
          <cell r="N666">
            <v>800</v>
          </cell>
          <cell r="Q666" t="str">
            <v>01P137</v>
          </cell>
        </row>
        <row r="667">
          <cell r="A667">
            <v>665</v>
          </cell>
          <cell r="B667" t="str">
            <v>PN</v>
          </cell>
          <cell r="C667" t="str">
            <v>**160096</v>
          </cell>
          <cell r="D667" t="str">
            <v>Phở Hiền Văn Hiến</v>
          </cell>
          <cell r="E667">
            <v>730</v>
          </cell>
          <cell r="F667" t="str">
            <v>Nguyễn Kiệm</v>
          </cell>
          <cell r="H667" t="str">
            <v>SB</v>
          </cell>
          <cell r="K667">
            <v>39</v>
          </cell>
          <cell r="M667">
            <v>80</v>
          </cell>
          <cell r="N667" t="str">
            <v>-</v>
          </cell>
          <cell r="P667" t="str">
            <v>tra hau quy, bao nam kd tra, anh hieu lon bao - cho kh ky nhan 2 phieu dem ve 1 phieu</v>
          </cell>
          <cell r="Q667" t="str">
            <v>01N333</v>
          </cell>
        </row>
        <row r="668">
          <cell r="A668">
            <v>666</v>
          </cell>
          <cell r="B668" t="str">
            <v>PN</v>
          </cell>
          <cell r="C668" t="str">
            <v>**160141</v>
          </cell>
          <cell r="D668" t="str">
            <v>TH 66 Nhiêu Tứ</v>
          </cell>
          <cell r="E668">
            <v>66</v>
          </cell>
          <cell r="F668" t="str">
            <v>Nhiêu Tứ</v>
          </cell>
          <cell r="H668" t="str">
            <v>SB</v>
          </cell>
          <cell r="I668">
            <v>10</v>
          </cell>
          <cell r="M668">
            <v>80</v>
          </cell>
          <cell r="N668">
            <v>800</v>
          </cell>
          <cell r="P668" t="str">
            <v>XX - tham date - giao date sx ngay 24/7</v>
          </cell>
          <cell r="Q668" t="str">
            <v>01P337</v>
          </cell>
        </row>
        <row r="669">
          <cell r="A669">
            <v>667</v>
          </cell>
          <cell r="B669" t="str">
            <v>PN</v>
          </cell>
          <cell r="C669" t="str">
            <v>**160180</v>
          </cell>
          <cell r="D669" t="str">
            <v>XN 22 - HS</v>
          </cell>
          <cell r="E669">
            <v>22</v>
          </cell>
          <cell r="F669" t="str">
            <v>Hoa Sữa</v>
          </cell>
          <cell r="H669" t="str">
            <v>SB</v>
          </cell>
          <cell r="I669">
            <v>10</v>
          </cell>
          <cell r="M669">
            <v>80</v>
          </cell>
          <cell r="N669">
            <v>800</v>
          </cell>
          <cell r="Q669" t="str">
            <v>01P538</v>
          </cell>
        </row>
        <row r="670">
          <cell r="A670">
            <v>668</v>
          </cell>
          <cell r="B670" t="str">
            <v>PN</v>
          </cell>
          <cell r="C670" t="str">
            <v>**160014</v>
          </cell>
          <cell r="D670" t="str">
            <v>BV An Sinh - CT</v>
          </cell>
          <cell r="E670">
            <v>0</v>
          </cell>
          <cell r="F670" t="str">
            <v>Trần Huy Liệu</v>
          </cell>
          <cell r="H670" t="str">
            <v>SB</v>
          </cell>
          <cell r="I670">
            <v>10</v>
          </cell>
          <cell r="L670">
            <v>1</v>
          </cell>
          <cell r="M670">
            <v>80</v>
          </cell>
          <cell r="N670">
            <v>800</v>
          </cell>
          <cell r="O670" t="str">
            <v>NAM</v>
          </cell>
          <cell r="P670" t="str">
            <v>XMKD RIENG</v>
          </cell>
          <cell r="Q670" t="str">
            <v>01N342</v>
          </cell>
        </row>
        <row r="671">
          <cell r="A671">
            <v>669</v>
          </cell>
          <cell r="B671" t="str">
            <v>PN</v>
          </cell>
          <cell r="C671" t="str">
            <v>**160014</v>
          </cell>
          <cell r="D671" t="str">
            <v>BV An Sinh - CT</v>
          </cell>
          <cell r="E671">
            <v>0</v>
          </cell>
          <cell r="F671" t="str">
            <v>Trần Huy Liệu</v>
          </cell>
          <cell r="H671" t="str">
            <v>MD</v>
          </cell>
          <cell r="I671">
            <v>10</v>
          </cell>
          <cell r="K671">
            <v>2</v>
          </cell>
          <cell r="M671">
            <v>90</v>
          </cell>
          <cell r="N671">
            <v>900</v>
          </cell>
          <cell r="Q671" t="str">
            <v>01N342</v>
          </cell>
        </row>
        <row r="672">
          <cell r="A672">
            <v>670</v>
          </cell>
          <cell r="B672" t="str">
            <v>PN</v>
          </cell>
          <cell r="C672" t="str">
            <v>**160060</v>
          </cell>
          <cell r="D672" t="str">
            <v>CH Mai Trang</v>
          </cell>
          <cell r="E672" t="str">
            <v>245B</v>
          </cell>
          <cell r="F672" t="str">
            <v>Huỳnh Văn Bánh</v>
          </cell>
          <cell r="H672" t="str">
            <v>SB</v>
          </cell>
          <cell r="I672">
            <v>10</v>
          </cell>
          <cell r="M672">
            <v>80</v>
          </cell>
          <cell r="N672">
            <v>800</v>
          </cell>
          <cell r="Q672" t="str">
            <v>01N242</v>
          </cell>
        </row>
        <row r="673">
          <cell r="A673">
            <v>671</v>
          </cell>
          <cell r="B673" t="str">
            <v>PN</v>
          </cell>
          <cell r="C673" t="str">
            <v>**160061</v>
          </cell>
          <cell r="D673" t="str">
            <v>CH Quỳnh Chi</v>
          </cell>
          <cell r="E673" t="str">
            <v>13-15-15A</v>
          </cell>
          <cell r="F673" t="str">
            <v>Đặng Văn Ngữ</v>
          </cell>
          <cell r="H673" t="str">
            <v>SB</v>
          </cell>
          <cell r="I673">
            <v>10</v>
          </cell>
          <cell r="K673">
            <v>1</v>
          </cell>
          <cell r="M673">
            <v>80</v>
          </cell>
          <cell r="N673">
            <v>800</v>
          </cell>
          <cell r="Q673" t="str">
            <v>01M339</v>
          </cell>
        </row>
        <row r="674">
          <cell r="A674">
            <v>672</v>
          </cell>
          <cell r="B674" t="str">
            <v>PN</v>
          </cell>
          <cell r="C674" t="str">
            <v>**160061</v>
          </cell>
          <cell r="D674" t="str">
            <v>CH Quỳnh Chi</v>
          </cell>
          <cell r="E674" t="str">
            <v>13-15-15A</v>
          </cell>
          <cell r="F674" t="str">
            <v>Đặng Văn Ngữ</v>
          </cell>
          <cell r="H674" t="str">
            <v>MD</v>
          </cell>
          <cell r="I674">
            <v>10</v>
          </cell>
          <cell r="K674">
            <v>2</v>
          </cell>
          <cell r="M674">
            <v>90</v>
          </cell>
          <cell r="N674">
            <v>900</v>
          </cell>
          <cell r="Q674" t="str">
            <v>01M339</v>
          </cell>
        </row>
        <row r="675">
          <cell r="A675">
            <v>673</v>
          </cell>
          <cell r="B675" t="str">
            <v>PN</v>
          </cell>
          <cell r="C675" t="str">
            <v>**160099</v>
          </cell>
          <cell r="D675" t="str">
            <v>Phở Quyền</v>
          </cell>
          <cell r="E675">
            <v>33</v>
          </cell>
          <cell r="F675" t="str">
            <v>Hoàng Văn Thụ</v>
          </cell>
          <cell r="H675" t="str">
            <v>SB</v>
          </cell>
          <cell r="I675">
            <v>10</v>
          </cell>
          <cell r="K675">
            <v>1</v>
          </cell>
          <cell r="M675">
            <v>80</v>
          </cell>
          <cell r="N675">
            <v>800</v>
          </cell>
          <cell r="Q675" t="str">
            <v>01N338</v>
          </cell>
        </row>
        <row r="676">
          <cell r="A676">
            <v>674</v>
          </cell>
          <cell r="B676">
            <v>3</v>
          </cell>
          <cell r="C676" t="str">
            <v>**030309</v>
          </cell>
          <cell r="D676" t="str">
            <v>QA Hà Nội Trư Bát Giới - Trương Quyền</v>
          </cell>
          <cell r="E676">
            <v>72</v>
          </cell>
          <cell r="F676" t="str">
            <v>Trương Quyền</v>
          </cell>
          <cell r="H676" t="str">
            <v>SB</v>
          </cell>
          <cell r="I676">
            <v>10</v>
          </cell>
          <cell r="M676">
            <v>80</v>
          </cell>
          <cell r="N676">
            <v>800</v>
          </cell>
        </row>
        <row r="677">
          <cell r="A677">
            <v>675</v>
          </cell>
          <cell r="B677">
            <v>3</v>
          </cell>
          <cell r="C677" t="str">
            <v>**030309</v>
          </cell>
          <cell r="D677" t="str">
            <v>QA Hà Nội Trư Bát Giới - Trương Quyền</v>
          </cell>
          <cell r="E677">
            <v>72</v>
          </cell>
          <cell r="F677" t="str">
            <v>Trương Quyền</v>
          </cell>
          <cell r="H677" t="str">
            <v>MD</v>
          </cell>
          <cell r="I677">
            <v>10</v>
          </cell>
          <cell r="K677">
            <v>2</v>
          </cell>
          <cell r="M677">
            <v>90</v>
          </cell>
          <cell r="N677">
            <v>900</v>
          </cell>
        </row>
        <row r="678">
          <cell r="A678">
            <v>676</v>
          </cell>
          <cell r="B678" t="str">
            <v>TB</v>
          </cell>
          <cell r="C678" t="str">
            <v>**171064</v>
          </cell>
          <cell r="D678" t="str">
            <v>BB Vương - Trường Chinh</v>
          </cell>
          <cell r="E678">
            <v>86</v>
          </cell>
          <cell r="F678" t="str">
            <v>Trường Chinh</v>
          </cell>
          <cell r="H678" t="str">
            <v>SB</v>
          </cell>
          <cell r="I678">
            <v>20</v>
          </cell>
          <cell r="M678">
            <v>80</v>
          </cell>
          <cell r="N678">
            <v>1.6</v>
          </cell>
          <cell r="Q678" t="str">
            <v>01K340</v>
          </cell>
        </row>
        <row r="679">
          <cell r="A679">
            <v>677</v>
          </cell>
          <cell r="B679" t="str">
            <v>BA2</v>
          </cell>
          <cell r="C679" t="str">
            <v>**131022</v>
          </cell>
          <cell r="D679" t="str">
            <v>TH Kim Tuyến - ĐS 11</v>
          </cell>
          <cell r="E679">
            <v>0</v>
          </cell>
          <cell r="F679" t="str">
            <v>ĐS 11</v>
          </cell>
          <cell r="H679" t="str">
            <v>SB</v>
          </cell>
          <cell r="I679">
            <v>20</v>
          </cell>
          <cell r="M679">
            <v>80</v>
          </cell>
          <cell r="N679">
            <v>1.6</v>
          </cell>
          <cell r="Q679" t="str">
            <v>01F237</v>
          </cell>
        </row>
        <row r="680">
          <cell r="A680">
            <v>678</v>
          </cell>
          <cell r="B680">
            <v>1</v>
          </cell>
          <cell r="C680" t="str">
            <v>**010082</v>
          </cell>
          <cell r="D680" t="str">
            <v>Cty Châu Hạnh - CV Tao Đàn - CF Sân Chim===B2B</v>
          </cell>
          <cell r="E680">
            <v>122</v>
          </cell>
          <cell r="F680" t="str">
            <v>Sương Nguyệt Ánh</v>
          </cell>
          <cell r="G680">
            <v>0</v>
          </cell>
          <cell r="H680" t="str">
            <v>SB</v>
          </cell>
          <cell r="I680">
            <v>10</v>
          </cell>
          <cell r="M680">
            <v>80</v>
          </cell>
          <cell r="N680">
            <v>800</v>
          </cell>
          <cell r="P680" t="str">
            <v>A003 - B2B</v>
          </cell>
          <cell r="Q680" t="str">
            <v>01P453</v>
          </cell>
        </row>
        <row r="681">
          <cell r="A681">
            <v>679</v>
          </cell>
          <cell r="B681">
            <v>10</v>
          </cell>
          <cell r="C681" t="str">
            <v>**100220</v>
          </cell>
          <cell r="D681" t="str">
            <v>Cty Châu Hạnh - TR ĐH Y Khoa - CT Chị Hà===B2B</v>
          </cell>
          <cell r="E681" t="str">
            <v>86/2</v>
          </cell>
          <cell r="F681" t="str">
            <v>Thành Thái</v>
          </cell>
          <cell r="G681">
            <v>0</v>
          </cell>
          <cell r="H681" t="str">
            <v>SB</v>
          </cell>
          <cell r="I681">
            <v>10</v>
          </cell>
          <cell r="L681">
            <v>1</v>
          </cell>
          <cell r="M681">
            <v>80</v>
          </cell>
          <cell r="N681">
            <v>800</v>
          </cell>
          <cell r="O681" t="str">
            <v>VU</v>
          </cell>
          <cell r="P681" t="str">
            <v>A003 - B2B - HTBH</v>
          </cell>
          <cell r="Q681" t="str">
            <v>01L570</v>
          </cell>
        </row>
        <row r="682">
          <cell r="A682">
            <v>680</v>
          </cell>
          <cell r="B682">
            <v>10</v>
          </cell>
          <cell r="C682" t="str">
            <v>**100218</v>
          </cell>
          <cell r="D682" t="str">
            <v>Cty Châu Hạnh - BV Trưng Vương - CT Chị Ánh===B2B</v>
          </cell>
          <cell r="E682">
            <v>266</v>
          </cell>
          <cell r="F682" t="str">
            <v>Lý Thường Kiệt</v>
          </cell>
          <cell r="G682">
            <v>0</v>
          </cell>
          <cell r="H682" t="str">
            <v>SB</v>
          </cell>
          <cell r="I682">
            <v>10</v>
          </cell>
          <cell r="L682">
            <v>1</v>
          </cell>
          <cell r="M682">
            <v>80</v>
          </cell>
          <cell r="N682">
            <v>800</v>
          </cell>
          <cell r="O682" t="str">
            <v>VU</v>
          </cell>
          <cell r="P682" t="str">
            <v>A003 - B2B - HTBH</v>
          </cell>
          <cell r="Q682" t="str">
            <v>01L253</v>
          </cell>
        </row>
        <row r="683">
          <cell r="A683">
            <v>681</v>
          </cell>
          <cell r="B683">
            <v>10</v>
          </cell>
          <cell r="C683" t="str">
            <v>**100217</v>
          </cell>
          <cell r="D683" t="str">
            <v>Cty Châu Hạnh - BV Trưng Vương - CT Chị Diễm===B2B</v>
          </cell>
          <cell r="E683">
            <v>266</v>
          </cell>
          <cell r="F683" t="str">
            <v>Lý Thường Kiệt</v>
          </cell>
          <cell r="G683">
            <v>0</v>
          </cell>
          <cell r="H683" t="str">
            <v>SB</v>
          </cell>
          <cell r="I683">
            <v>10</v>
          </cell>
          <cell r="L683">
            <v>1</v>
          </cell>
          <cell r="M683">
            <v>80</v>
          </cell>
          <cell r="N683">
            <v>800</v>
          </cell>
          <cell r="O683" t="str">
            <v>VU</v>
          </cell>
          <cell r="P683" t="str">
            <v>A003 - B2B - HTBH</v>
          </cell>
          <cell r="Q683" t="str">
            <v>01L253</v>
          </cell>
        </row>
        <row r="684">
          <cell r="A684">
            <v>682</v>
          </cell>
          <cell r="B684">
            <v>10</v>
          </cell>
          <cell r="C684" t="str">
            <v>**100318</v>
          </cell>
          <cell r="D684" t="str">
            <v>Cty Châu Hạnh - BV Trưng Vương - ST===B2B</v>
          </cell>
          <cell r="E684">
            <v>226</v>
          </cell>
          <cell r="F684" t="str">
            <v>Lý Thường Kiệt - P 14</v>
          </cell>
          <cell r="G684">
            <v>0</v>
          </cell>
          <cell r="H684" t="str">
            <v>SB</v>
          </cell>
          <cell r="I684">
            <v>10</v>
          </cell>
          <cell r="L684">
            <v>1</v>
          </cell>
          <cell r="M684">
            <v>80</v>
          </cell>
          <cell r="N684">
            <v>800</v>
          </cell>
          <cell r="O684" t="str">
            <v>VU</v>
          </cell>
          <cell r="P684" t="str">
            <v>A003 - B2B - HTBH</v>
          </cell>
          <cell r="Q684" t="str">
            <v>01L253</v>
          </cell>
        </row>
        <row r="685">
          <cell r="A685">
            <v>683</v>
          </cell>
          <cell r="B685">
            <v>10</v>
          </cell>
          <cell r="C685" t="str">
            <v>**100318</v>
          </cell>
          <cell r="D685" t="str">
            <v>Cty Châu Hạnh - BV Trưng Vương - ST===B2B</v>
          </cell>
          <cell r="E685">
            <v>226</v>
          </cell>
          <cell r="F685" t="str">
            <v>Lý Thường Kiệt - P 14</v>
          </cell>
          <cell r="G685">
            <v>0</v>
          </cell>
          <cell r="H685" t="str">
            <v>MD</v>
          </cell>
          <cell r="I685">
            <v>10</v>
          </cell>
          <cell r="K685">
            <v>2</v>
          </cell>
          <cell r="M685">
            <v>90</v>
          </cell>
          <cell r="N685">
            <v>800</v>
          </cell>
          <cell r="P685" t="str">
            <v>A003 - B2B</v>
          </cell>
          <cell r="Q685" t="str">
            <v>01L253</v>
          </cell>
        </row>
        <row r="686">
          <cell r="A686">
            <v>684</v>
          </cell>
          <cell r="B686" t="str">
            <v>BA2</v>
          </cell>
          <cell r="C686" t="str">
            <v>**131034</v>
          </cell>
          <cell r="D686" t="str">
            <v>CF Giải Khát F10/29A - Vĩnh Lộc A===C1</v>
          </cell>
          <cell r="E686" t="str">
            <v>F10/29A</v>
          </cell>
          <cell r="F686" t="str">
            <v>Vĩnh Lộc A</v>
          </cell>
          <cell r="G686">
            <v>0</v>
          </cell>
          <cell r="H686" t="str">
            <v>SB</v>
          </cell>
          <cell r="I686">
            <v>20</v>
          </cell>
          <cell r="M686">
            <v>80</v>
          </cell>
          <cell r="N686">
            <v>1.6</v>
          </cell>
          <cell r="P686" t="str">
            <v>A003-C1BAO VU DP SX GN DI VOI THUAN KD - F10/29A Vĩnh Lộc A Bình Chánh</v>
          </cell>
          <cell r="Q686" t="str">
            <v>01C227</v>
          </cell>
        </row>
        <row r="687">
          <cell r="A687">
            <v>685</v>
          </cell>
          <cell r="B687">
            <v>7</v>
          </cell>
          <cell r="C687" t="str">
            <v>**070807</v>
          </cell>
          <cell r="D687" t="str">
            <v>Siêu Thị Mini-Q7===C1</v>
          </cell>
          <cell r="E687" t="str">
            <v>-</v>
          </cell>
          <cell r="F687" t="str">
            <v>-</v>
          </cell>
          <cell r="G687" t="str">
            <v>-</v>
          </cell>
          <cell r="H687" t="str">
            <v>SB</v>
          </cell>
          <cell r="I687">
            <v>20</v>
          </cell>
          <cell r="M687">
            <v>80</v>
          </cell>
          <cell r="N687">
            <v>1.6</v>
          </cell>
          <cell r="P687" t="str">
            <v>A003-C1-320/16A Nguyễn Văn Linh</v>
          </cell>
          <cell r="Q687" t="str">
            <v>-</v>
          </cell>
        </row>
        <row r="688">
          <cell r="A688">
            <v>686</v>
          </cell>
          <cell r="B688">
            <v>8</v>
          </cell>
          <cell r="C688" t="str">
            <v>**080287</v>
          </cell>
          <cell r="D688" t="str">
            <v>Công Trình Flora Mizuki - XN Chị Trinh-Q8===C1</v>
          </cell>
          <cell r="E688" t="str">
            <v>-</v>
          </cell>
          <cell r="F688" t="str">
            <v>-</v>
          </cell>
          <cell r="G688" t="str">
            <v>-</v>
          </cell>
          <cell r="H688" t="str">
            <v>SB</v>
          </cell>
          <cell r="I688">
            <v>10</v>
          </cell>
          <cell r="M688">
            <v>80</v>
          </cell>
          <cell r="N688">
            <v>800</v>
          </cell>
          <cell r="P688" t="str">
            <v>A003-C1-KDC Dương Hồng Nguyễn Văn Linh</v>
          </cell>
          <cell r="Q688" t="str">
            <v>-</v>
          </cell>
        </row>
        <row r="689">
          <cell r="A689">
            <v>687</v>
          </cell>
          <cell r="B689" t="str">
            <v>BA2</v>
          </cell>
          <cell r="C689" t="str">
            <v>**131031</v>
          </cell>
          <cell r="D689" t="str">
            <v>TH 145 - Liên Khu 4 - 5===C1</v>
          </cell>
          <cell r="E689">
            <v>145</v>
          </cell>
          <cell r="F689" t="str">
            <v>Liên Khu 4 - 5 - Bình Hưng Hòa</v>
          </cell>
          <cell r="G689">
            <v>0</v>
          </cell>
          <cell r="H689" t="str">
            <v>MD</v>
          </cell>
          <cell r="I689">
            <v>10</v>
          </cell>
          <cell r="K689">
            <v>2</v>
          </cell>
          <cell r="M689">
            <v>90</v>
          </cell>
          <cell r="N689">
            <v>800</v>
          </cell>
          <cell r="P689" t="str">
            <v>A003-C1-XX-</v>
          </cell>
          <cell r="Q689" t="str">
            <v>01D237</v>
          </cell>
        </row>
        <row r="690">
          <cell r="A690">
            <v>688</v>
          </cell>
          <cell r="B690" t="str">
            <v>NBE</v>
          </cell>
          <cell r="C690" t="str">
            <v>**070792</v>
          </cell>
          <cell r="D690" t="str">
            <v>CF 512/16 - Nguyễn Văn Tạo===C1</v>
          </cell>
          <cell r="E690" t="str">
            <v>512/6</v>
          </cell>
          <cell r="F690" t="str">
            <v>Nguyễn Văn Tạo</v>
          </cell>
          <cell r="G690">
            <v>0</v>
          </cell>
          <cell r="H690" t="str">
            <v>SB</v>
          </cell>
          <cell r="I690">
            <v>6</v>
          </cell>
          <cell r="J690">
            <v>4</v>
          </cell>
          <cell r="M690">
            <v>80</v>
          </cell>
          <cell r="N690">
            <v>480</v>
          </cell>
          <cell r="P690" t="str">
            <v>A003-C1-doi 4c sx ngay 12/7 het date-512/16 Nguyễn Văn Tạo Xã Long Thới</v>
          </cell>
          <cell r="Q690" t="str">
            <v>16Q549</v>
          </cell>
        </row>
        <row r="691">
          <cell r="A691">
            <v>689</v>
          </cell>
          <cell r="B691">
            <v>12</v>
          </cell>
          <cell r="C691" t="str">
            <v>**000000</v>
          </cell>
          <cell r="D691" t="str">
            <v>CF Hải Yến===C1</v>
          </cell>
          <cell r="E691" t="str">
            <v>-</v>
          </cell>
          <cell r="F691" t="str">
            <v>-</v>
          </cell>
          <cell r="G691" t="str">
            <v>-</v>
          </cell>
          <cell r="H691" t="str">
            <v>SB</v>
          </cell>
          <cell r="I691">
            <v>10</v>
          </cell>
          <cell r="M691">
            <v>80</v>
          </cell>
          <cell r="N691">
            <v>800</v>
          </cell>
          <cell r="P691" t="str">
            <v>A003-C1-301/9 Tô Ký Trung Mỹ Tây</v>
          </cell>
          <cell r="Q691" t="str">
            <v>-</v>
          </cell>
        </row>
        <row r="692">
          <cell r="A692">
            <v>690</v>
          </cell>
          <cell r="B692" t="str">
            <v>GV</v>
          </cell>
          <cell r="C692" t="str">
            <v>**000000</v>
          </cell>
          <cell r="D692" t="str">
            <v>Phở Bắc Hải Gia Truyền===C1</v>
          </cell>
          <cell r="E692" t="str">
            <v>-</v>
          </cell>
          <cell r="F692" t="str">
            <v>-</v>
          </cell>
          <cell r="G692" t="str">
            <v>-</v>
          </cell>
          <cell r="H692" t="str">
            <v>SB</v>
          </cell>
          <cell r="I692">
            <v>10</v>
          </cell>
          <cell r="M692">
            <v>80</v>
          </cell>
          <cell r="N692">
            <v>800</v>
          </cell>
          <cell r="P692" t="str">
            <v>A003-C1-XX-638 Nguyễn Oanh</v>
          </cell>
          <cell r="Q692" t="str">
            <v>-</v>
          </cell>
        </row>
        <row r="693">
          <cell r="A693">
            <v>691</v>
          </cell>
          <cell r="B693" t="str">
            <v>GV</v>
          </cell>
          <cell r="C693" t="str">
            <v>**000000</v>
          </cell>
          <cell r="D693" t="str">
            <v>Phở Bắc Hải Gia Truyền===C1</v>
          </cell>
          <cell r="E693" t="str">
            <v>-</v>
          </cell>
          <cell r="F693" t="str">
            <v>-</v>
          </cell>
          <cell r="G693" t="str">
            <v>-</v>
          </cell>
          <cell r="H693" t="str">
            <v>MD</v>
          </cell>
          <cell r="I693">
            <v>10</v>
          </cell>
          <cell r="K693">
            <v>2</v>
          </cell>
          <cell r="M693">
            <v>90</v>
          </cell>
          <cell r="N693">
            <v>800</v>
          </cell>
          <cell r="P693" t="str">
            <v>A003-C1-XX-</v>
          </cell>
        </row>
        <row r="694">
          <cell r="A694">
            <v>692</v>
          </cell>
          <cell r="B694">
            <v>43161</v>
          </cell>
          <cell r="C694" t="str">
            <v>**000000</v>
          </cell>
          <cell r="D694" t="str">
            <v>TH Chị Thu - 62===C1</v>
          </cell>
          <cell r="E694" t="str">
            <v>-</v>
          </cell>
          <cell r="F694" t="str">
            <v>-</v>
          </cell>
          <cell r="G694" t="str">
            <v>-</v>
          </cell>
          <cell r="H694" t="str">
            <v>SB</v>
          </cell>
          <cell r="I694">
            <v>10</v>
          </cell>
          <cell r="M694">
            <v>80</v>
          </cell>
          <cell r="N694">
            <v>800</v>
          </cell>
          <cell r="P694" t="str">
            <v>A003-C1-XX-62 ĐS 29 Cát Lái</v>
          </cell>
          <cell r="Q694" t="str">
            <v>-</v>
          </cell>
        </row>
        <row r="695">
          <cell r="A695">
            <v>693</v>
          </cell>
          <cell r="B695" t="str">
            <v>BT</v>
          </cell>
          <cell r="C695" t="str">
            <v>**000000</v>
          </cell>
          <cell r="D695" t="str">
            <v>Cơm Bình Dân 37===C1</v>
          </cell>
          <cell r="E695" t="str">
            <v>-</v>
          </cell>
          <cell r="F695" t="str">
            <v>-</v>
          </cell>
          <cell r="G695" t="str">
            <v>-</v>
          </cell>
          <cell r="H695" t="str">
            <v>SB</v>
          </cell>
          <cell r="I695">
            <v>10</v>
          </cell>
          <cell r="M695">
            <v>80</v>
          </cell>
          <cell r="N695">
            <v>800</v>
          </cell>
          <cell r="P695" t="str">
            <v>A003-C1-SANG KD BAO -37 Nguyễn Cửu Vân 17</v>
          </cell>
          <cell r="Q695" t="str">
            <v>-</v>
          </cell>
        </row>
        <row r="696">
          <cell r="A696">
            <v>694</v>
          </cell>
          <cell r="B696" t="str">
            <v>BT</v>
          </cell>
          <cell r="C696" t="str">
            <v>**000000</v>
          </cell>
          <cell r="D696" t="str">
            <v>Cơm Bình Dân 37===C1</v>
          </cell>
          <cell r="E696" t="str">
            <v>-</v>
          </cell>
          <cell r="F696" t="str">
            <v>-</v>
          </cell>
          <cell r="G696" t="str">
            <v>-</v>
          </cell>
          <cell r="H696" t="str">
            <v>MD</v>
          </cell>
          <cell r="I696">
            <v>10</v>
          </cell>
          <cell r="K696">
            <v>2</v>
          </cell>
          <cell r="M696">
            <v>90</v>
          </cell>
          <cell r="N696">
            <v>800</v>
          </cell>
          <cell r="P696" t="str">
            <v>A003-C1-SANG KD BAO -37 Nguyễn Cửu Vân 17</v>
          </cell>
          <cell r="Q696" t="str">
            <v>-</v>
          </cell>
        </row>
        <row r="697">
          <cell r="A697">
            <v>695</v>
          </cell>
          <cell r="B697">
            <v>43161</v>
          </cell>
          <cell r="C697" t="str">
            <v>**000000</v>
          </cell>
          <cell r="D697" t="str">
            <v>CF Anh Thy===C1</v>
          </cell>
          <cell r="E697" t="str">
            <v>-</v>
          </cell>
          <cell r="F697" t="str">
            <v>-</v>
          </cell>
          <cell r="G697" t="str">
            <v>-</v>
          </cell>
          <cell r="H697" t="str">
            <v>SB</v>
          </cell>
          <cell r="I697">
            <v>10</v>
          </cell>
          <cell r="M697">
            <v>80</v>
          </cell>
          <cell r="N697">
            <v>800</v>
          </cell>
          <cell r="P697" t="str">
            <v>A003-C1-XX-7 Trương Gia Mô Thạnh Mỹ lợi</v>
          </cell>
          <cell r="Q697" t="str">
            <v>-</v>
          </cell>
        </row>
        <row r="698">
          <cell r="A698">
            <v>696</v>
          </cell>
          <cell r="B698">
            <v>43161</v>
          </cell>
          <cell r="C698" t="str">
            <v>**000000</v>
          </cell>
          <cell r="D698" t="str">
            <v>CF Anh Thy===C1</v>
          </cell>
          <cell r="E698" t="str">
            <v>-</v>
          </cell>
          <cell r="F698" t="str">
            <v>-</v>
          </cell>
          <cell r="G698" t="str">
            <v>-</v>
          </cell>
          <cell r="H698" t="str">
            <v>MD</v>
          </cell>
          <cell r="I698">
            <v>10</v>
          </cell>
          <cell r="K698">
            <v>2</v>
          </cell>
          <cell r="M698">
            <v>90</v>
          </cell>
          <cell r="N698">
            <v>800</v>
          </cell>
          <cell r="P698" t="str">
            <v>A003-C1-XX-7 Trương Gia Mô Thạnh Mỹ lợi</v>
          </cell>
          <cell r="Q698" t="str">
            <v>-</v>
          </cell>
        </row>
        <row r="699">
          <cell r="A699">
            <v>697</v>
          </cell>
          <cell r="B699">
            <v>3</v>
          </cell>
          <cell r="C699" t="str">
            <v>**030311</v>
          </cell>
          <cell r="D699" t="str">
            <v>Mì Quảng Ăn Là Ghiền - Trần Cao Vân===C1</v>
          </cell>
          <cell r="E699" t="str">
            <v>38B</v>
          </cell>
          <cell r="F699" t="str">
            <v>Trần Cao Vân</v>
          </cell>
          <cell r="G699">
            <v>0</v>
          </cell>
          <cell r="H699" t="str">
            <v>SB</v>
          </cell>
          <cell r="I699">
            <v>10</v>
          </cell>
          <cell r="M699">
            <v>80</v>
          </cell>
          <cell r="N699">
            <v>800</v>
          </cell>
          <cell r="P699" t="str">
            <v>A003-C1-XX-38B Trần Cao Vân 6</v>
          </cell>
          <cell r="Q699">
            <v>0</v>
          </cell>
        </row>
        <row r="700">
          <cell r="A700">
            <v>698</v>
          </cell>
          <cell r="B700" t="str">
            <v>TP1</v>
          </cell>
          <cell r="C700" t="str">
            <v>**190671</v>
          </cell>
          <cell r="D700" t="str">
            <v>KCN Tân Bình- XN Cô Loan===C1</v>
          </cell>
          <cell r="E700" t="str">
            <v>-</v>
          </cell>
          <cell r="F700" t="str">
            <v>-</v>
          </cell>
          <cell r="G700" t="str">
            <v>-</v>
          </cell>
          <cell r="H700" t="str">
            <v>SB</v>
          </cell>
          <cell r="I700">
            <v>10</v>
          </cell>
          <cell r="M700">
            <v>80</v>
          </cell>
          <cell r="N700">
            <v>800</v>
          </cell>
          <cell r="P700" t="str">
            <v>A003-C1-Kênh 19/5a - KCN TB</v>
          </cell>
          <cell r="Q700" t="str">
            <v>-</v>
          </cell>
        </row>
        <row r="701">
          <cell r="A701">
            <v>699</v>
          </cell>
          <cell r="B701" t="str">
            <v>NBE</v>
          </cell>
          <cell r="C701" t="str">
            <v>**000000</v>
          </cell>
          <cell r="D701" t="str">
            <v>TH 7===C1</v>
          </cell>
          <cell r="E701" t="str">
            <v>-</v>
          </cell>
          <cell r="F701" t="str">
            <v>-</v>
          </cell>
          <cell r="G701" t="str">
            <v>-</v>
          </cell>
          <cell r="H701" t="str">
            <v>SB</v>
          </cell>
          <cell r="I701">
            <v>30</v>
          </cell>
          <cell r="L701">
            <v>3</v>
          </cell>
          <cell r="M701">
            <v>80</v>
          </cell>
          <cell r="N701">
            <v>2.4</v>
          </cell>
          <cell r="O701" t="str">
            <v>NHO</v>
          </cell>
          <cell r="P701" t="str">
            <v>A003-C1-A4 Đường N4- KCN Long Hậu=tang 3c xmkd rieng- ht ban hang, nho kd</v>
          </cell>
          <cell r="Q701" t="str">
            <v>-</v>
          </cell>
        </row>
        <row r="702">
          <cell r="A702">
            <v>700</v>
          </cell>
          <cell r="B702" t="str">
            <v>TB</v>
          </cell>
          <cell r="C702" t="str">
            <v>**000000</v>
          </cell>
          <cell r="D702" t="str">
            <v>Quán Lươn Xứ Nghệ===C1</v>
          </cell>
          <cell r="E702" t="str">
            <v>-</v>
          </cell>
          <cell r="F702" t="str">
            <v>-</v>
          </cell>
          <cell r="G702" t="str">
            <v>-</v>
          </cell>
          <cell r="H702" t="str">
            <v>SB</v>
          </cell>
          <cell r="I702">
            <v>10</v>
          </cell>
          <cell r="M702">
            <v>80</v>
          </cell>
          <cell r="N702">
            <v>800</v>
          </cell>
          <cell r="P702" t="str">
            <v>A003-C1-8 Hoàng Kế Viêm 12</v>
          </cell>
          <cell r="Q702" t="str">
            <v>-</v>
          </cell>
        </row>
        <row r="703">
          <cell r="A703">
            <v>701</v>
          </cell>
          <cell r="B703" t="str">
            <v>TB</v>
          </cell>
          <cell r="C703" t="str">
            <v>**000000</v>
          </cell>
          <cell r="D703" t="str">
            <v>Quán Lươn Xứ Nghệ===C1</v>
          </cell>
          <cell r="E703" t="str">
            <v>-</v>
          </cell>
          <cell r="F703" t="str">
            <v>-</v>
          </cell>
          <cell r="G703" t="str">
            <v>-</v>
          </cell>
          <cell r="H703" t="str">
            <v>MD</v>
          </cell>
          <cell r="I703">
            <v>10</v>
          </cell>
          <cell r="K703">
            <v>2</v>
          </cell>
          <cell r="M703">
            <v>90</v>
          </cell>
          <cell r="N703">
            <v>800</v>
          </cell>
          <cell r="P703" t="str">
            <v>A003-C1-8 Hoàng Kế Viêm 12</v>
          </cell>
          <cell r="Q703" t="str">
            <v>-</v>
          </cell>
        </row>
        <row r="704">
          <cell r="A704">
            <v>702</v>
          </cell>
          <cell r="B704" t="str">
            <v>TP</v>
          </cell>
          <cell r="C704" t="str">
            <v>**190310</v>
          </cell>
          <cell r="D704" t="str">
            <v>TH 201</v>
          </cell>
          <cell r="E704">
            <v>201</v>
          </cell>
          <cell r="F704" t="str">
            <v>Độc Lập</v>
          </cell>
          <cell r="H704" t="str">
            <v>SB</v>
          </cell>
          <cell r="I704">
            <v>10</v>
          </cell>
          <cell r="M704">
            <v>80</v>
          </cell>
          <cell r="N704">
            <v>800</v>
          </cell>
          <cell r="Q704" t="str">
            <v>01H541</v>
          </cell>
          <cell r="R704" t="str">
            <v>ANH</v>
          </cell>
          <cell r="S704">
            <v>1</v>
          </cell>
        </row>
        <row r="705">
          <cell r="A705">
            <v>703</v>
          </cell>
          <cell r="B705" t="str">
            <v>TP</v>
          </cell>
          <cell r="C705" t="str">
            <v>**190494</v>
          </cell>
          <cell r="D705" t="str">
            <v>HTNV Hùng Khánh</v>
          </cell>
          <cell r="E705">
            <v>0</v>
          </cell>
          <cell r="F705" t="str">
            <v>Tân Quý</v>
          </cell>
          <cell r="H705" t="str">
            <v>SB</v>
          </cell>
          <cell r="I705">
            <v>20</v>
          </cell>
          <cell r="M705">
            <v>80</v>
          </cell>
          <cell r="N705">
            <v>1600</v>
          </cell>
          <cell r="Q705" t="str">
            <v>01G538</v>
          </cell>
          <cell r="R705" t="str">
            <v>ANH</v>
          </cell>
          <cell r="S705">
            <v>1</v>
          </cell>
        </row>
        <row r="706">
          <cell r="A706">
            <v>704</v>
          </cell>
          <cell r="B706" t="str">
            <v>TP</v>
          </cell>
          <cell r="C706" t="str">
            <v>**190494</v>
          </cell>
          <cell r="D706" t="str">
            <v>HTNV Hùng Khánh</v>
          </cell>
          <cell r="E706">
            <v>0</v>
          </cell>
          <cell r="F706" t="str">
            <v>Tân Quý</v>
          </cell>
          <cell r="H706" t="str">
            <v>MD</v>
          </cell>
          <cell r="I706">
            <v>20</v>
          </cell>
          <cell r="K706">
            <v>4</v>
          </cell>
          <cell r="M706">
            <v>90</v>
          </cell>
          <cell r="N706">
            <v>1800</v>
          </cell>
          <cell r="Q706" t="str">
            <v>01G538</v>
          </cell>
          <cell r="R706" t="str">
            <v>ANH</v>
          </cell>
          <cell r="S706">
            <v>1</v>
          </cell>
        </row>
        <row r="707">
          <cell r="A707">
            <v>705</v>
          </cell>
          <cell r="C707" t="str">
            <v>**000000</v>
          </cell>
          <cell r="D707" t="str">
            <v>TT GUI HANG VUNG TAU</v>
          </cell>
          <cell r="H707" t="str">
            <v>SB</v>
          </cell>
          <cell r="K707">
            <v>900</v>
          </cell>
          <cell r="M707">
            <v>80</v>
          </cell>
          <cell r="N707">
            <v>0</v>
          </cell>
          <cell r="P707" t="str">
            <v xml:space="preserve">"TT GỬI HÀNG VŨNG TÀU:
(900 SB + 120 MD +96HS+96GL, DONG 7TX606
- Nhận về 6TX 606
- Xưởng Đóng
- XIN DATE 25/07
- Gui xe Anh Tú - Xe Ngọc Hà: 0918632273 + 0937712090
số xe 72n - 9594, truoc 9h00, xe đậu cồng trước chợ An Đông - ra trước 12h
- Riêng chu nhat thi 12h30 xe  moi chay 
- Ngày thường có thêm tuyến xe chạy 12h 
- Neu xuong dong thi 1T 170c, CH dong thi 1T 165c, hang sx cung ngay, dong nhieu da nhung dung de nang qua. 
- GN nao di mang theo 60k tra phi TX 606 - 50K tra phi tx 82
- Ng nhan: Phượng: 0994674947, 324/16A Bình Giã, Tp Vũng Tàu
- Gn nao di dan xe khoang 13h30-14h, la Vung Tau nhan dc hang"
</v>
          </cell>
          <cell r="Q707" t="str">
            <v/>
          </cell>
          <cell r="R707" t="str">
            <v xml:space="preserve">LINH NG </v>
          </cell>
        </row>
        <row r="708">
          <cell r="A708">
            <v>706</v>
          </cell>
          <cell r="C708" t="str">
            <v>**000000</v>
          </cell>
          <cell r="D708" t="str">
            <v>TT GUI HANG VUNG TAU</v>
          </cell>
          <cell r="H708" t="str">
            <v>MD</v>
          </cell>
          <cell r="K708">
            <v>120</v>
          </cell>
          <cell r="M708">
            <v>90</v>
          </cell>
          <cell r="N708">
            <v>0</v>
          </cell>
          <cell r="Q708" t="str">
            <v/>
          </cell>
          <cell r="R708" t="str">
            <v xml:space="preserve">LINH NG </v>
          </cell>
        </row>
        <row r="709">
          <cell r="A709">
            <v>707</v>
          </cell>
          <cell r="B709" t="str">
            <v>BT</v>
          </cell>
          <cell r="C709" t="str">
            <v>**140526</v>
          </cell>
          <cell r="D709" t="str">
            <v>CF 140E</v>
          </cell>
          <cell r="E709" t="str">
            <v>140E</v>
          </cell>
          <cell r="F709" t="str">
            <v>Điện Biên Phủ</v>
          </cell>
          <cell r="H709" t="str">
            <v>SB</v>
          </cell>
          <cell r="I709">
            <v>10</v>
          </cell>
          <cell r="M709">
            <v>80</v>
          </cell>
          <cell r="N709">
            <v>800</v>
          </cell>
          <cell r="Q709" t="str">
            <v>01R239</v>
          </cell>
          <cell r="R709" t="str">
            <v>DUNGLE</v>
          </cell>
          <cell r="S709">
            <v>1</v>
          </cell>
        </row>
        <row r="710">
          <cell r="A710">
            <v>708</v>
          </cell>
          <cell r="B710" t="str">
            <v>TP</v>
          </cell>
          <cell r="C710" t="str">
            <v>**190431</v>
          </cell>
          <cell r="D710" t="str">
            <v>HTNV 78</v>
          </cell>
          <cell r="E710">
            <v>78</v>
          </cell>
          <cell r="F710" t="str">
            <v>Nguyễn Sơn</v>
          </cell>
          <cell r="H710" t="str">
            <v>MD</v>
          </cell>
          <cell r="I710">
            <v>10</v>
          </cell>
          <cell r="K710">
            <v>2</v>
          </cell>
          <cell r="M710">
            <v>90</v>
          </cell>
          <cell r="N710">
            <v>900</v>
          </cell>
          <cell r="P710" t="str">
            <v>thuan kd bao</v>
          </cell>
          <cell r="Q710" t="str">
            <v>01I247</v>
          </cell>
          <cell r="R710" t="str">
            <v>ANH</v>
          </cell>
          <cell r="S710">
            <v>1</v>
          </cell>
        </row>
        <row r="711">
          <cell r="A711">
            <v>709</v>
          </cell>
          <cell r="B711" t="str">
            <v>TD1</v>
          </cell>
          <cell r="C711" t="str">
            <v>**180048</v>
          </cell>
          <cell r="D711" t="str">
            <v>TH Ngọc Diễm</v>
          </cell>
          <cell r="E711">
            <v>9</v>
          </cell>
          <cell r="F711" t="str">
            <v>ĐS 45 - Hiệp Bình Chánh</v>
          </cell>
          <cell r="H711" t="str">
            <v>SB</v>
          </cell>
          <cell r="I711">
            <v>10</v>
          </cell>
          <cell r="M711">
            <v>80</v>
          </cell>
          <cell r="N711">
            <v>800</v>
          </cell>
          <cell r="P711" t="str">
            <v>HUY=TELE</v>
          </cell>
          <cell r="Q711" t="str">
            <v>01S521</v>
          </cell>
          <cell r="R711" t="str">
            <v>DUNGLE</v>
          </cell>
          <cell r="S711">
            <v>1</v>
          </cell>
        </row>
        <row r="712">
          <cell r="A712">
            <v>710</v>
          </cell>
          <cell r="C712" t="str">
            <v>**000000</v>
          </cell>
          <cell r="D712" t="str">
            <v>TT GUI HANG CU CHI</v>
          </cell>
          <cell r="H712" t="str">
            <v>SB</v>
          </cell>
          <cell r="K712">
            <v>512</v>
          </cell>
          <cell r="M712">
            <v>80</v>
          </cell>
          <cell r="N712">
            <v>0</v>
          </cell>
          <cell r="P712" t="str">
            <v xml:space="preserve">"TT GỬI HÀNG CỦ CHI : 512SB+168MD
- GỬI CHÀNH XE : NĂM CHANH , DC 38 PHƯỚC HƯNG , Q5
- SỐ DT TÀI XẾ : 0913107399 - ANH DŨNG
- ĐÓNG 4 THUNG 606 ( MOI THUNG 170c)  , - ĐÓNG TX NGUYEN - KO CHẢY NƯỚC
- ĐEM THEO TM 60K/ THÙNG TRẢ PHÍ CHO NHÀ XE - NHẬN HÀNG TỪ 6H ĐẾN 10H30 ( 10H 30 XE CHẠY - RA SỚM HƠN H XE CHẠY )
- GIAO HÀNG XONG NHỚ LẤY BIÊN NHẬN 
- TT GHI TRÊN NẮP THÙNG : DC HẺM Y TẾ, ẤP AN BÌNH , XÃ AN TỊNH , TRẢNG BÀNG TÂY NINH - NGƯỜI NHẬN , TIỂU MY DT : 0993415320"
</v>
          </cell>
          <cell r="Q712" t="str">
            <v/>
          </cell>
          <cell r="R712" t="str">
            <v>TIEN</v>
          </cell>
        </row>
        <row r="713">
          <cell r="A713">
            <v>711</v>
          </cell>
          <cell r="C713" t="str">
            <v>**000000</v>
          </cell>
          <cell r="D713" t="str">
            <v>TT GUI HANG CU CHI</v>
          </cell>
          <cell r="H713" t="str">
            <v>MD</v>
          </cell>
          <cell r="K713">
            <v>168</v>
          </cell>
          <cell r="M713">
            <v>90</v>
          </cell>
          <cell r="N713">
            <v>0</v>
          </cell>
          <cell r="Q713" t="str">
            <v/>
          </cell>
          <cell r="R713" t="str">
            <v>TIEN</v>
          </cell>
        </row>
        <row r="714">
          <cell r="A714">
            <v>712</v>
          </cell>
          <cell r="B714" t="str">
            <v>TB</v>
          </cell>
          <cell r="C714" t="str">
            <v>**170962</v>
          </cell>
          <cell r="D714" t="str">
            <v>Cty Thuần Việt - Kho Hàng Quốc Nội</v>
          </cell>
          <cell r="E714">
            <v>49</v>
          </cell>
          <cell r="F714" t="str">
            <v>Trường Sơn</v>
          </cell>
          <cell r="H714" t="str">
            <v>SB</v>
          </cell>
          <cell r="M714">
            <v>80</v>
          </cell>
          <cell r="N714">
            <v>0</v>
          </cell>
          <cell r="P714" t="str">
            <v>thu no
* CT KHO KV MIỀN NAM - CTY THUẦN VIỆT
&gt; THU NỢ SỐ TIỀN: 1,030,000Đ - MANG THEO PHIẾU THU + ĐỐI CHIẾU CÔNG NỢ
&gt; THU Ở ĐỊA CHỈ: KHU HANGAS VASCO A75 BẠCH ĐẰNG, P2, Q, TÂN BÌNH</v>
          </cell>
          <cell r="Q714" t="str">
            <v>01L431</v>
          </cell>
          <cell r="R714" t="str">
            <v>HNHU</v>
          </cell>
          <cell r="S714">
            <v>1</v>
          </cell>
        </row>
        <row r="715">
          <cell r="A715">
            <v>713</v>
          </cell>
          <cell r="B715" t="str">
            <v>TB</v>
          </cell>
          <cell r="C715" t="str">
            <v>**170385</v>
          </cell>
          <cell r="D715" t="str">
            <v>TR Nguyễn Khuyến CS1- CT 136</v>
          </cell>
          <cell r="E715">
            <v>136</v>
          </cell>
          <cell r="F715" t="str">
            <v>Cộng Hòa</v>
          </cell>
          <cell r="G715" t="str">
            <v>, Phường 4</v>
          </cell>
          <cell r="H715" t="str">
            <v>SB</v>
          </cell>
          <cell r="M715">
            <v>80</v>
          </cell>
          <cell r="N715">
            <v>0</v>
          </cell>
          <cell r="P715" t="str">
            <v>thu no
**CH PHAN ĐÌNH GIÓT:
* TRƯỜNG NGUYỄN KHUYẾN CS1 - QTB - THU NỢ BUỔI SÁNG
&gt; SỐ TIỀN: 880.000Đ - MANG THEO HÓA ĐƠN + ĐỐI CHIẾU</v>
          </cell>
          <cell r="Q715" t="str">
            <v>01L136</v>
          </cell>
          <cell r="R715" t="str">
            <v>HNHU</v>
          </cell>
          <cell r="S715">
            <v>1</v>
          </cell>
        </row>
        <row r="716">
          <cell r="A716">
            <v>714</v>
          </cell>
          <cell r="B716" t="str">
            <v>PN</v>
          </cell>
          <cell r="C716" t="str">
            <v>**160297</v>
          </cell>
          <cell r="D716" t="str">
            <v>TR Quân Đội Nhân Dân - CT</v>
          </cell>
          <cell r="E716">
            <v>21</v>
          </cell>
          <cell r="F716" t="str">
            <v>Hoàng Minh Giám</v>
          </cell>
          <cell r="H716" t="str">
            <v>SB</v>
          </cell>
          <cell r="I716">
            <v>20</v>
          </cell>
          <cell r="M716">
            <v>80</v>
          </cell>
          <cell r="N716">
            <v>1600</v>
          </cell>
          <cell r="P716" t="str">
            <v xml:space="preserve"> giao truoc 11h</v>
          </cell>
          <cell r="Q716" t="str">
            <v>01M532</v>
          </cell>
          <cell r="R716" t="str">
            <v>SOM</v>
          </cell>
          <cell r="S716">
            <v>1</v>
          </cell>
        </row>
        <row r="717">
          <cell r="A717">
            <v>715</v>
          </cell>
          <cell r="B717" t="str">
            <v>PN</v>
          </cell>
          <cell r="C717" t="str">
            <v>**160297</v>
          </cell>
          <cell r="D717" t="str">
            <v>TR Quân Đội Nhân Dân - CT</v>
          </cell>
          <cell r="E717">
            <v>21</v>
          </cell>
          <cell r="F717" t="str">
            <v>Hoàng Minh Giám</v>
          </cell>
          <cell r="H717" t="str">
            <v>MD</v>
          </cell>
          <cell r="I717">
            <v>10</v>
          </cell>
          <cell r="K717">
            <v>2</v>
          </cell>
          <cell r="M717">
            <v>90</v>
          </cell>
          <cell r="N717">
            <v>900</v>
          </cell>
          <cell r="Q717" t="str">
            <v>01M532</v>
          </cell>
          <cell r="R717" t="str">
            <v>SOM</v>
          </cell>
          <cell r="S717">
            <v>1</v>
          </cell>
        </row>
        <row r="718">
          <cell r="A718">
            <v>716</v>
          </cell>
          <cell r="B718" t="str">
            <v>PN</v>
          </cell>
          <cell r="C718" t="str">
            <v>**160158</v>
          </cell>
          <cell r="D718" t="str">
            <v>TH Trường Sơn</v>
          </cell>
          <cell r="E718">
            <v>163</v>
          </cell>
          <cell r="F718" t="str">
            <v>Nguyễn Trọng Tuyển</v>
          </cell>
          <cell r="H718" t="str">
            <v>SB</v>
          </cell>
          <cell r="I718">
            <v>10</v>
          </cell>
          <cell r="M718">
            <v>80</v>
          </cell>
          <cell r="N718">
            <v>800</v>
          </cell>
          <cell r="Q718" t="str">
            <v>01N439</v>
          </cell>
          <cell r="R718" t="str">
            <v>SOM</v>
          </cell>
          <cell r="S718">
            <v>1</v>
          </cell>
        </row>
        <row r="719">
          <cell r="A719">
            <v>717</v>
          </cell>
          <cell r="B719" t="str">
            <v>NBE</v>
          </cell>
          <cell r="C719" t="str">
            <v>**070796</v>
          </cell>
          <cell r="D719" t="str">
            <v>CF Chị Nga - Huỳnh Tấn Phát, NBE</v>
          </cell>
          <cell r="H719" t="str">
            <v>MD</v>
          </cell>
          <cell r="I719">
            <v>10</v>
          </cell>
          <cell r="K719">
            <v>2</v>
          </cell>
          <cell r="M719" t="str">
            <v>undefined</v>
          </cell>
          <cell r="N719" t="str">
            <v>NaN</v>
          </cell>
          <cell r="Q719" t="str">
            <v/>
          </cell>
          <cell r="R719" t="str">
            <v>SOM</v>
          </cell>
        </row>
        <row r="720">
          <cell r="A720">
            <v>718</v>
          </cell>
          <cell r="C720" t="str">
            <v>**000000</v>
          </cell>
          <cell r="D720" t="str">
            <v>TT GUI HANG CAN THO</v>
          </cell>
          <cell r="H720" t="str">
            <v>SB</v>
          </cell>
          <cell r="K720">
            <v>270</v>
          </cell>
          <cell r="M720">
            <v>80</v>
          </cell>
          <cell r="N720">
            <v>0</v>
          </cell>
          <cell r="P720" t="str">
            <v xml:space="preserve">"TT Gui hang CH Cần Thơ:
270sb - 60c md 
- Đóng2TX606 + đóng nhiều đá
- XIN DATE 25/07
- Nhận Về 0tx ( nhận về bao nhiêu bao ve vp) 
- Gui chanh xe Phương Nhã 371  Lê Hồng Phong p2. Q10, 02822147942, 0909057587 Chi Hân, truoc 17h00, Xong lay bien nhan ve, ghi ro ng gui CTy Thái Sơn - ĐT: 0975008983 
- Quan ly tx Ctho 02923763555
(Neu gui truoc 11h thi chieu toi,gui truoc 17h thi sang hom sau toi )
- Dong thung 165c, hang sx cung ngay, dong boc, gui hang mang theo 50k de tra phi luon
- Ng nhan: Chị Nhân: 0996566903, số 24 Nguyễn Đệ - TPCT"
</v>
          </cell>
          <cell r="Q720" t="str">
            <v/>
          </cell>
          <cell r="R720" t="str">
            <v xml:space="preserve">LINH NG </v>
          </cell>
        </row>
        <row r="721">
          <cell r="A721">
            <v>719</v>
          </cell>
          <cell r="C721" t="str">
            <v>**000000</v>
          </cell>
          <cell r="D721" t="str">
            <v>TT GUI HANG CAN THO</v>
          </cell>
          <cell r="H721" t="str">
            <v>MD</v>
          </cell>
          <cell r="K721">
            <v>60</v>
          </cell>
          <cell r="M721">
            <v>90</v>
          </cell>
          <cell r="N721">
            <v>0</v>
          </cell>
          <cell r="Q721" t="str">
            <v/>
          </cell>
          <cell r="R721" t="str">
            <v xml:space="preserve">LINH NG </v>
          </cell>
        </row>
        <row r="722">
          <cell r="A722">
            <v>720</v>
          </cell>
          <cell r="B722">
            <v>1</v>
          </cell>
          <cell r="C722" t="str">
            <v>**010353</v>
          </cell>
          <cell r="D722" t="str">
            <v>QA Thu Hiền</v>
          </cell>
          <cell r="E722">
            <v>7</v>
          </cell>
          <cell r="F722" t="str">
            <v>Nguyễn Văn Giai</v>
          </cell>
          <cell r="H722" t="str">
            <v>SB</v>
          </cell>
          <cell r="I722">
            <v>10</v>
          </cell>
          <cell r="M722">
            <v>80</v>
          </cell>
          <cell r="N722">
            <v>800</v>
          </cell>
          <cell r="P722" t="str">
            <v>co dh giao som</v>
          </cell>
          <cell r="Q722" t="str">
            <v>01Q341</v>
          </cell>
          <cell r="R722" t="str">
            <v>THAO</v>
          </cell>
          <cell r="S722">
            <v>1</v>
          </cell>
        </row>
        <row r="723">
          <cell r="A723">
            <v>721</v>
          </cell>
          <cell r="B723" t="str">
            <v>PN</v>
          </cell>
          <cell r="C723" t="str">
            <v>**160244</v>
          </cell>
          <cell r="D723" t="str">
            <v>Phở Gà Tràng An</v>
          </cell>
          <cell r="E723">
            <v>273</v>
          </cell>
          <cell r="F723" t="str">
            <v>Phan Xích Long</v>
          </cell>
          <cell r="H723" t="str">
            <v>MD</v>
          </cell>
          <cell r="I723">
            <v>20</v>
          </cell>
          <cell r="K723">
            <v>4</v>
          </cell>
          <cell r="M723">
            <v>90</v>
          </cell>
          <cell r="N723">
            <v>1800</v>
          </cell>
          <cell r="P723" t="str">
            <v>giao truoc 11h</v>
          </cell>
          <cell r="Q723" t="str">
            <v>01P539</v>
          </cell>
          <cell r="R723" t="str">
            <v>SOM</v>
          </cell>
          <cell r="S723">
            <v>1</v>
          </cell>
        </row>
        <row r="724">
          <cell r="A724">
            <v>722</v>
          </cell>
          <cell r="B724" t="str">
            <v>TP1</v>
          </cell>
          <cell r="C724" t="str">
            <v>**190591</v>
          </cell>
          <cell r="D724" t="str">
            <v>SA DM - Cty Dệt May Thành Công - CT===B2B</v>
          </cell>
          <cell r="E724">
            <v>36</v>
          </cell>
          <cell r="F724" t="str">
            <v>Tây Thạnh - KCN Tân Bình</v>
          </cell>
          <cell r="H724" t="str">
            <v>SB</v>
          </cell>
          <cell r="I724">
            <v>50</v>
          </cell>
          <cell r="K724">
            <v>5</v>
          </cell>
          <cell r="M724">
            <v>80</v>
          </cell>
          <cell r="N724">
            <v>4000</v>
          </cell>
          <cell r="P724" t="str">
            <v>A003-- Giao truoc 8h
- Mang giay cmnd khi giao hang, mac quan dai.
- Gn di vao cong 2 (tren cong co bien trung tam y te cty det thanh cong), di vao nha bep so 1, co bien hieu B5
-Dong tx+nhan ve tx (nguyen ven),uop nhieu</v>
          </cell>
          <cell r="Q724" t="str">
            <v>01H327</v>
          </cell>
          <cell r="R724" t="str">
            <v>TUYET</v>
          </cell>
          <cell r="S724">
            <v>1</v>
          </cell>
        </row>
        <row r="725">
          <cell r="A725">
            <v>723</v>
          </cell>
          <cell r="B725" t="str">
            <v>GV</v>
          </cell>
          <cell r="C725" t="str">
            <v>**000000</v>
          </cell>
          <cell r="D725" t="str">
            <v>TH Ngọc An, qgv===c1</v>
          </cell>
          <cell r="H725" t="str">
            <v>SB</v>
          </cell>
          <cell r="I725">
            <v>10</v>
          </cell>
          <cell r="J725">
            <v>2</v>
          </cell>
          <cell r="M725">
            <v>80</v>
          </cell>
          <cell r="N725">
            <v>800</v>
          </cell>
          <cell r="P725" t="str">
            <v>a003- giao som
dc:616/8 Lê Đức Thọ         15
doi 2c het date sx ngay 12/7, gn da giao,</v>
          </cell>
          <cell r="Q725" t="str">
            <v/>
          </cell>
          <cell r="R725" t="str">
            <v>HANG VU</v>
          </cell>
        </row>
        <row r="726">
          <cell r="A726">
            <v>724</v>
          </cell>
          <cell r="B726" t="str">
            <v>TP1</v>
          </cell>
          <cell r="C726" t="str">
            <v>**190591</v>
          </cell>
          <cell r="D726" t="str">
            <v>SA DM - Cty Dệt May Thành Công - CT===B2B</v>
          </cell>
          <cell r="E726">
            <v>36</v>
          </cell>
          <cell r="F726" t="str">
            <v>Tây Thạnh - KCN Tân Bình</v>
          </cell>
          <cell r="H726" t="str">
            <v>MD</v>
          </cell>
          <cell r="I726">
            <v>30</v>
          </cell>
          <cell r="K726">
            <v>6</v>
          </cell>
          <cell r="M726">
            <v>90</v>
          </cell>
          <cell r="N726">
            <v>2700</v>
          </cell>
          <cell r="P726" t="str">
            <v>A003-</v>
          </cell>
          <cell r="Q726" t="str">
            <v>01H327</v>
          </cell>
          <cell r="R726" t="str">
            <v>TUYET</v>
          </cell>
          <cell r="S726">
            <v>1</v>
          </cell>
        </row>
        <row r="727">
          <cell r="A727">
            <v>725</v>
          </cell>
          <cell r="B727">
            <v>8</v>
          </cell>
          <cell r="C727" t="str">
            <v>**000000</v>
          </cell>
          <cell r="D727" t="str">
            <v>TH Bin Bon, q8===c1</v>
          </cell>
          <cell r="H727" t="str">
            <v>SB</v>
          </cell>
          <cell r="I727">
            <v>10</v>
          </cell>
          <cell r="M727">
            <v>80</v>
          </cell>
          <cell r="N727">
            <v>800</v>
          </cell>
          <cell r="P727" t="str">
            <v xml:space="preserve">a003- hom qua dp bao chuyen mai , GIAO SOM NHA
dc:1188	Phạm Thế Hiển	5
</v>
          </cell>
          <cell r="Q727" t="str">
            <v/>
          </cell>
          <cell r="R727" t="str">
            <v>HANG VU</v>
          </cell>
        </row>
        <row r="728">
          <cell r="A728">
            <v>726</v>
          </cell>
          <cell r="B728">
            <v>8</v>
          </cell>
          <cell r="C728" t="str">
            <v>**000000</v>
          </cell>
          <cell r="D728" t="str">
            <v>TH Bin Bon, q8===c1</v>
          </cell>
          <cell r="H728" t="str">
            <v>MD</v>
          </cell>
          <cell r="I728">
            <v>10</v>
          </cell>
          <cell r="K728">
            <v>2</v>
          </cell>
          <cell r="M728">
            <v>90</v>
          </cell>
          <cell r="N728">
            <v>900</v>
          </cell>
          <cell r="P728" t="str">
            <v>A003</v>
          </cell>
          <cell r="Q728" t="str">
            <v/>
          </cell>
          <cell r="R728" t="str">
            <v>HANG VU</v>
          </cell>
        </row>
        <row r="729">
          <cell r="A729">
            <v>727</v>
          </cell>
          <cell r="B729" t="str">
            <v>TB</v>
          </cell>
          <cell r="C729" t="str">
            <v>**170976</v>
          </cell>
          <cell r="D729" t="str">
            <v>Công Trình ACC - Cổng 4 - XN Chị Thêm</v>
          </cell>
          <cell r="E729">
            <v>0</v>
          </cell>
          <cell r="F729" t="str">
            <v>Hoàng Hoa Thám</v>
          </cell>
          <cell r="H729" t="str">
            <v>MD</v>
          </cell>
          <cell r="I729">
            <v>10</v>
          </cell>
          <cell r="K729">
            <v>2</v>
          </cell>
          <cell r="M729">
            <v>90</v>
          </cell>
          <cell r="N729">
            <v>900</v>
          </cell>
          <cell r="P729" t="str">
            <v>HUY TELE</v>
          </cell>
          <cell r="Q729" t="str">
            <v>01K132</v>
          </cell>
          <cell r="R729" t="str">
            <v>THAO</v>
          </cell>
          <cell r="S729">
            <v>1</v>
          </cell>
        </row>
        <row r="730">
          <cell r="A730">
            <v>728</v>
          </cell>
          <cell r="B730">
            <v>11</v>
          </cell>
          <cell r="C730" t="str">
            <v>**000000</v>
          </cell>
          <cell r="D730" t="str">
            <v>TH Thực Phẩm Chay,Q11===C1</v>
          </cell>
          <cell r="H730" t="str">
            <v>SB</v>
          </cell>
          <cell r="I730">
            <v>20</v>
          </cell>
          <cell r="M730">
            <v>80</v>
          </cell>
          <cell r="N730">
            <v>1600</v>
          </cell>
          <cell r="P730" t="str">
            <v xml:space="preserve">A003
DC: 24	Phú Thọ
</v>
          </cell>
          <cell r="Q730" t="str">
            <v/>
          </cell>
          <cell r="R730" t="str">
            <v>HANG VU</v>
          </cell>
        </row>
        <row r="731">
          <cell r="A731">
            <v>729</v>
          </cell>
          <cell r="B731" t="str">
            <v>TA3</v>
          </cell>
          <cell r="C731" t="str">
            <v>**200507</v>
          </cell>
          <cell r="D731" t="str">
            <v>SA HM - Cty Nitto Denko - TA===B2B</v>
          </cell>
          <cell r="E731">
            <v>6</v>
          </cell>
          <cell r="F731" t="str">
            <v>ĐS 33 - KCN VSip</v>
          </cell>
          <cell r="H731" t="str">
            <v>SB</v>
          </cell>
          <cell r="I731">
            <v>10</v>
          </cell>
          <cell r="K731">
            <v>2</v>
          </cell>
          <cell r="M731">
            <v>80</v>
          </cell>
          <cell r="N731">
            <v>800</v>
          </cell>
          <cell r="P731" t="str">
            <v>A003-- co dh viet 2 hd cho kh ky no
- truoc 10H
- dong tx va nhan ve tx 
- ko dc de chay nuoc ra ngoai 
- Giao nhan an mac nghiem tuc, gon gang. Khu vuc da cap dong phuc, yeu cau gn mac dong phuc cty di giao hang  
PHAI MANG DO BAO HO - DI GIAO PHAI LAY XE DAY HANG - K MANG THUNG TREN NGUOI - NEU KHONG BI LAP BIEN BAN TRU 1TR
DONG 1TX42  va NHAN VE 1 TX42
1tx no goi dau co dinh</v>
          </cell>
          <cell r="Q731" t="str">
            <v>03D534</v>
          </cell>
          <cell r="R731" t="str">
            <v>TUYET</v>
          </cell>
          <cell r="S731">
            <v>2</v>
          </cell>
        </row>
        <row r="732">
          <cell r="A732">
            <v>730</v>
          </cell>
          <cell r="B732" t="str">
            <v>TA3</v>
          </cell>
          <cell r="C732" t="str">
            <v>**200507</v>
          </cell>
          <cell r="D732" t="str">
            <v>SA HM - Cty Nitto Denko - TA===B2B</v>
          </cell>
          <cell r="E732">
            <v>6</v>
          </cell>
          <cell r="F732" t="str">
            <v>ĐS 33 - KCN VSip</v>
          </cell>
          <cell r="H732" t="str">
            <v>MD</v>
          </cell>
          <cell r="I732">
            <v>20</v>
          </cell>
          <cell r="K732">
            <v>4</v>
          </cell>
          <cell r="M732">
            <v>90</v>
          </cell>
          <cell r="N732">
            <v>1800</v>
          </cell>
          <cell r="P732" t="str">
            <v>A003</v>
          </cell>
          <cell r="Q732" t="str">
            <v>03D534</v>
          </cell>
          <cell r="R732" t="str">
            <v>TUYET</v>
          </cell>
          <cell r="S732">
            <v>2</v>
          </cell>
        </row>
        <row r="733">
          <cell r="A733">
            <v>731</v>
          </cell>
          <cell r="B733" t="str">
            <v>GV</v>
          </cell>
          <cell r="C733" t="str">
            <v>**150021</v>
          </cell>
          <cell r="D733" t="str">
            <v>BBHSH Quang Trung</v>
          </cell>
          <cell r="E733">
            <v>732</v>
          </cell>
          <cell r="F733" t="str">
            <v>Quang Trung</v>
          </cell>
          <cell r="H733" t="str">
            <v>SB</v>
          </cell>
          <cell r="I733">
            <v>10</v>
          </cell>
          <cell r="K733">
            <v>1</v>
          </cell>
          <cell r="M733">
            <v>80</v>
          </cell>
          <cell r="N733">
            <v>800</v>
          </cell>
          <cell r="P733" t="str">
            <v>giao truoc 8h30</v>
          </cell>
          <cell r="Q733" t="str">
            <v>01L117</v>
          </cell>
          <cell r="R733" t="str">
            <v>SUONG</v>
          </cell>
          <cell r="S733">
            <v>1</v>
          </cell>
        </row>
        <row r="734">
          <cell r="A734">
            <v>732</v>
          </cell>
          <cell r="B734" t="str">
            <v>GV</v>
          </cell>
          <cell r="C734" t="str">
            <v>**150021</v>
          </cell>
          <cell r="D734" t="str">
            <v>BBHSH Quang Trung</v>
          </cell>
          <cell r="E734">
            <v>732</v>
          </cell>
          <cell r="F734" t="str">
            <v>Quang Trung</v>
          </cell>
          <cell r="H734" t="str">
            <v>MD</v>
          </cell>
          <cell r="I734">
            <v>10</v>
          </cell>
          <cell r="K734">
            <v>2</v>
          </cell>
          <cell r="M734">
            <v>90</v>
          </cell>
          <cell r="N734">
            <v>900</v>
          </cell>
          <cell r="P734" t="str">
            <v>giao truoc 8h30</v>
          </cell>
          <cell r="Q734" t="str">
            <v>01L117</v>
          </cell>
          <cell r="R734" t="str">
            <v>SUONG</v>
          </cell>
          <cell r="S734">
            <v>1</v>
          </cell>
        </row>
        <row r="735">
          <cell r="A735">
            <v>733</v>
          </cell>
          <cell r="B735" t="str">
            <v>BA2</v>
          </cell>
          <cell r="C735" t="str">
            <v>**130687</v>
          </cell>
          <cell r="D735" t="str">
            <v>BBSH Tân Kỳ Tân Quý</v>
          </cell>
          <cell r="E735">
            <v>817</v>
          </cell>
          <cell r="F735" t="str">
            <v>Tân Kỳ Tân Quý</v>
          </cell>
          <cell r="H735" t="str">
            <v>SB</v>
          </cell>
          <cell r="I735">
            <v>10</v>
          </cell>
          <cell r="K735">
            <v>1</v>
          </cell>
          <cell r="M735">
            <v>80</v>
          </cell>
          <cell r="N735">
            <v>800</v>
          </cell>
          <cell r="Q735" t="str">
            <v>01F242</v>
          </cell>
          <cell r="R735" t="str">
            <v>THAO</v>
          </cell>
          <cell r="S735">
            <v>1</v>
          </cell>
        </row>
        <row r="736">
          <cell r="A736">
            <v>734</v>
          </cell>
          <cell r="B736" t="str">
            <v>BA2</v>
          </cell>
          <cell r="C736" t="str">
            <v>**130243</v>
          </cell>
          <cell r="D736" t="str">
            <v>Cty Thêu Vĩnh Thành - CT CF</v>
          </cell>
          <cell r="E736">
            <v>97</v>
          </cell>
          <cell r="F736" t="str">
            <v>Quốc Lộ 1A</v>
          </cell>
          <cell r="H736" t="str">
            <v>SB</v>
          </cell>
          <cell r="I736">
            <v>20</v>
          </cell>
          <cell r="K736">
            <v>2</v>
          </cell>
          <cell r="M736">
            <v>80</v>
          </cell>
          <cell r="N736">
            <v>1600</v>
          </cell>
          <cell r="Q736" t="str">
            <v>01F318</v>
          </cell>
          <cell r="R736" t="str">
            <v>THAO</v>
          </cell>
          <cell r="S736">
            <v>1</v>
          </cell>
        </row>
        <row r="737">
          <cell r="A737">
            <v>735</v>
          </cell>
          <cell r="B737" t="str">
            <v>BA2</v>
          </cell>
          <cell r="C737" t="str">
            <v>**130243</v>
          </cell>
          <cell r="D737" t="str">
            <v>Cty Thêu Vĩnh Thành - CT CF</v>
          </cell>
          <cell r="E737">
            <v>97</v>
          </cell>
          <cell r="F737" t="str">
            <v>Quốc Lộ 1A</v>
          </cell>
          <cell r="H737" t="str">
            <v>MD</v>
          </cell>
          <cell r="I737">
            <v>10</v>
          </cell>
          <cell r="K737">
            <v>2</v>
          </cell>
          <cell r="M737">
            <v>90</v>
          </cell>
          <cell r="N737">
            <v>900</v>
          </cell>
          <cell r="Q737" t="str">
            <v>01F318</v>
          </cell>
          <cell r="R737" t="str">
            <v>THAO</v>
          </cell>
          <cell r="S737">
            <v>1</v>
          </cell>
        </row>
        <row r="738">
          <cell r="A738">
            <v>736</v>
          </cell>
          <cell r="B738">
            <v>5</v>
          </cell>
          <cell r="C738" t="str">
            <v>**050167</v>
          </cell>
          <cell r="D738" t="str">
            <v>SA Aden - BV ĐH Y Dược===B2B</v>
          </cell>
          <cell r="E738">
            <v>215</v>
          </cell>
          <cell r="F738" t="str">
            <v>Hồng Bàng</v>
          </cell>
          <cell r="H738" t="str">
            <v>SB</v>
          </cell>
          <cell r="I738">
            <v>50</v>
          </cell>
          <cell r="K738">
            <v>205</v>
          </cell>
          <cell r="M738">
            <v>80</v>
          </cell>
          <cell r="N738">
            <v>4000</v>
          </cell>
          <cell r="P738" t="str">
            <v xml:space="preserve">A003-- Tra hang ho tro su co dot 17: 200c
- CON LAI: 1130
- VIET 2 HD, HD BAN RIENG, HD HANG HO TRO RIENG
- CHO KH KY XAC NHAN DAY DU HANG HO TRO
- HD HANG HT CHO GN CAM VE TO KH DA KY DE LUU LAI DAY DU K DUOC LAM MAT
- giao truoc 8h
- Bat buoc nhan vien khi di giao hang phai mang giay bao ho (neu co dong phuc cty cang tot)
- Dong tx va Nhan ve tx 
- Dong tx k chay nuoc, thung moi,  kh "nhom k" 
- Bo that nhieu da 
- Xep vao tu cho kh (neu kh co nhu cau )
- Giao o lau 3
</v>
          </cell>
          <cell r="Q738" t="str">
            <v>01L462</v>
          </cell>
          <cell r="R738" t="str">
            <v>TUYET</v>
          </cell>
          <cell r="S738">
            <v>1</v>
          </cell>
        </row>
        <row r="739">
          <cell r="A739">
            <v>737</v>
          </cell>
          <cell r="B739">
            <v>5</v>
          </cell>
          <cell r="C739" t="str">
            <v>**050167</v>
          </cell>
          <cell r="D739" t="str">
            <v>SA Aden - BV ĐH Y Dược===B2B</v>
          </cell>
          <cell r="E739">
            <v>215</v>
          </cell>
          <cell r="F739" t="str">
            <v>Hồng Bàng</v>
          </cell>
          <cell r="H739" t="str">
            <v>MD</v>
          </cell>
          <cell r="I739">
            <v>120</v>
          </cell>
          <cell r="K739">
            <v>24</v>
          </cell>
          <cell r="M739">
            <v>90</v>
          </cell>
          <cell r="N739">
            <v>10800</v>
          </cell>
          <cell r="P739" t="str">
            <v>A003</v>
          </cell>
          <cell r="Q739" t="str">
            <v>01L462</v>
          </cell>
          <cell r="R739" t="str">
            <v>TUYET</v>
          </cell>
          <cell r="S739">
            <v>1</v>
          </cell>
        </row>
        <row r="740">
          <cell r="A740">
            <v>738</v>
          </cell>
          <cell r="B740" t="str">
            <v>GV</v>
          </cell>
          <cell r="C740" t="str">
            <v>**150139</v>
          </cell>
          <cell r="D740" t="str">
            <v>HTNV Tường Phát</v>
          </cell>
          <cell r="E740">
            <v>429</v>
          </cell>
          <cell r="F740" t="str">
            <v>Quang Trung</v>
          </cell>
          <cell r="H740" t="str">
            <v>MD</v>
          </cell>
          <cell r="I740">
            <v>10</v>
          </cell>
          <cell r="K740">
            <v>2</v>
          </cell>
          <cell r="M740">
            <v>90</v>
          </cell>
          <cell r="N740">
            <v>900</v>
          </cell>
          <cell r="P740" t="str">
            <v>giao truoc 8h30</v>
          </cell>
          <cell r="Q740" t="str">
            <v>01M119</v>
          </cell>
          <cell r="R740" t="str">
            <v>SUONG</v>
          </cell>
          <cell r="S740">
            <v>1</v>
          </cell>
        </row>
        <row r="741">
          <cell r="A741">
            <v>739</v>
          </cell>
          <cell r="B741">
            <v>7</v>
          </cell>
          <cell r="C741" t="str">
            <v>**070308</v>
          </cell>
          <cell r="D741" t="str">
            <v>TH 278 - HTP</v>
          </cell>
          <cell r="E741">
            <v>278</v>
          </cell>
          <cell r="F741" t="str">
            <v>Huỳnh Tấn Phát</v>
          </cell>
          <cell r="H741" t="str">
            <v>MD</v>
          </cell>
          <cell r="I741">
            <v>10</v>
          </cell>
          <cell r="K741">
            <v>2</v>
          </cell>
          <cell r="M741">
            <v>90</v>
          </cell>
          <cell r="N741">
            <v>900</v>
          </cell>
          <cell r="Q741" t="str">
            <v>01T563</v>
          </cell>
          <cell r="R741" t="str">
            <v>THAO</v>
          </cell>
          <cell r="S741">
            <v>1</v>
          </cell>
        </row>
        <row r="742">
          <cell r="A742">
            <v>740</v>
          </cell>
          <cell r="B742" t="str">
            <v>TB</v>
          </cell>
          <cell r="C742" t="str">
            <v>**170387</v>
          </cell>
          <cell r="D742" t="str">
            <v>TR Nguyễn Khuyến CS3 - CT 3B</v>
          </cell>
          <cell r="E742" t="str">
            <v>3B</v>
          </cell>
          <cell r="F742" t="str">
            <v>Mai Lão Ban</v>
          </cell>
          <cell r="G742" t="str">
            <v>, Phường 13</v>
          </cell>
          <cell r="H742" t="str">
            <v>SB</v>
          </cell>
          <cell r="I742">
            <v>10</v>
          </cell>
          <cell r="K742">
            <v>2</v>
          </cell>
          <cell r="M742">
            <v>80</v>
          </cell>
          <cell r="N742">
            <v>800</v>
          </cell>
          <cell r="P742" t="str">
            <v>1c luu mau+viet 3hd+giao truoc 8h30</v>
          </cell>
          <cell r="Q742" t="str">
            <v>01J334</v>
          </cell>
          <cell r="R742" t="str">
            <v>SUONG</v>
          </cell>
          <cell r="S742">
            <v>1</v>
          </cell>
        </row>
        <row r="743">
          <cell r="A743">
            <v>741</v>
          </cell>
          <cell r="B743">
            <v>7</v>
          </cell>
          <cell r="C743" t="str">
            <v>**070606</v>
          </cell>
          <cell r="D743" t="str">
            <v>TH 24 - Chị Gái</v>
          </cell>
          <cell r="E743">
            <v>24</v>
          </cell>
          <cell r="F743" t="str">
            <v>Lê Văn Lương</v>
          </cell>
          <cell r="H743" t="str">
            <v>SB</v>
          </cell>
          <cell r="I743">
            <v>50</v>
          </cell>
          <cell r="K743">
            <v>5</v>
          </cell>
          <cell r="M743">
            <v>80</v>
          </cell>
          <cell r="N743">
            <v>4000</v>
          </cell>
          <cell r="Q743" t="str">
            <v>01Q478, 16M302</v>
          </cell>
          <cell r="R743" t="str">
            <v>THAO</v>
          </cell>
          <cell r="S743">
            <v>1</v>
          </cell>
        </row>
        <row r="744">
          <cell r="A744">
            <v>742</v>
          </cell>
          <cell r="B744" t="str">
            <v>TB</v>
          </cell>
          <cell r="C744" t="str">
            <v>**171054</v>
          </cell>
          <cell r="D744" t="str">
            <v>Phở Bắc - Ngọc Trang</v>
          </cell>
          <cell r="E744" t="str">
            <v>B94</v>
          </cell>
          <cell r="F744" t="str">
            <v>Bạch Đằng</v>
          </cell>
          <cell r="H744" t="str">
            <v>SB</v>
          </cell>
          <cell r="I744">
            <v>10</v>
          </cell>
          <cell r="M744">
            <v>80</v>
          </cell>
          <cell r="N744">
            <v>800</v>
          </cell>
          <cell r="Q744" t="str">
            <v>01M328</v>
          </cell>
          <cell r="R744" t="str">
            <v>SUONG</v>
          </cell>
          <cell r="S744">
            <v>1</v>
          </cell>
        </row>
        <row r="745">
          <cell r="A745">
            <v>743</v>
          </cell>
          <cell r="B745" t="str">
            <v>TB</v>
          </cell>
          <cell r="C745" t="str">
            <v>**171054</v>
          </cell>
          <cell r="D745" t="str">
            <v>Phở Bắc - Ngọc Trang</v>
          </cell>
          <cell r="E745" t="str">
            <v>B94</v>
          </cell>
          <cell r="F745" t="str">
            <v>Bạch Đằng</v>
          </cell>
          <cell r="H745" t="str">
            <v>MD</v>
          </cell>
          <cell r="I745">
            <v>10</v>
          </cell>
          <cell r="K745">
            <v>2</v>
          </cell>
          <cell r="M745">
            <v>90</v>
          </cell>
          <cell r="N745">
            <v>900</v>
          </cell>
          <cell r="Q745" t="str">
            <v>01M328</v>
          </cell>
          <cell r="R745" t="str">
            <v>SUONG</v>
          </cell>
          <cell r="S745">
            <v>1</v>
          </cell>
        </row>
        <row r="746">
          <cell r="A746">
            <v>744</v>
          </cell>
          <cell r="B746" t="str">
            <v>TB</v>
          </cell>
          <cell r="C746" t="str">
            <v>**171009</v>
          </cell>
          <cell r="D746" t="str">
            <v>Kem Italy - Lê Văn Sỹ</v>
          </cell>
          <cell r="E746" t="str">
            <v>305/72</v>
          </cell>
          <cell r="F746" t="str">
            <v>Lê Văn Sỹ</v>
          </cell>
          <cell r="H746" t="str">
            <v>SB</v>
          </cell>
          <cell r="I746">
            <v>10</v>
          </cell>
          <cell r="M746">
            <v>80</v>
          </cell>
          <cell r="N746">
            <v>800</v>
          </cell>
          <cell r="Q746" t="str">
            <v>01M141</v>
          </cell>
          <cell r="R746" t="str">
            <v>SOM</v>
          </cell>
          <cell r="S746">
            <v>1</v>
          </cell>
        </row>
        <row r="747">
          <cell r="A747">
            <v>745</v>
          </cell>
          <cell r="B747" t="str">
            <v>NBE</v>
          </cell>
          <cell r="C747" t="str">
            <v>**070751</v>
          </cell>
          <cell r="D747" t="str">
            <v>XN 873 - Chị Cẩm</v>
          </cell>
          <cell r="E747">
            <v>873</v>
          </cell>
          <cell r="F747" t="str">
            <v>Nguyễn Bình</v>
          </cell>
          <cell r="H747" t="str">
            <v>SB</v>
          </cell>
          <cell r="I747">
            <v>10</v>
          </cell>
          <cell r="L747">
            <v>1</v>
          </cell>
          <cell r="M747">
            <v>80</v>
          </cell>
          <cell r="N747">
            <v>800</v>
          </cell>
          <cell r="O747" t="str">
            <v>NHO</v>
          </cell>
          <cell r="P747" t="str">
            <v>XM RIENG</v>
          </cell>
          <cell r="Q747" t="str">
            <v>16M425</v>
          </cell>
          <cell r="R747" t="str">
            <v>THAO</v>
          </cell>
          <cell r="S747">
            <v>1</v>
          </cell>
        </row>
        <row r="748">
          <cell r="A748">
            <v>746</v>
          </cell>
          <cell r="B748" t="str">
            <v>BT</v>
          </cell>
          <cell r="C748" t="str">
            <v>**140725</v>
          </cell>
          <cell r="D748" t="str">
            <v>Quán Xôi 19L - Nguyễn Hữu Cảnh</v>
          </cell>
          <cell r="E748" t="str">
            <v>19L</v>
          </cell>
          <cell r="F748" t="str">
            <v>Nguyễn Hữu Cảnh</v>
          </cell>
          <cell r="H748" t="str">
            <v>SB</v>
          </cell>
          <cell r="I748">
            <v>10</v>
          </cell>
          <cell r="M748">
            <v>80</v>
          </cell>
          <cell r="N748">
            <v>800</v>
          </cell>
          <cell r="Q748" t="str">
            <v>01R543</v>
          </cell>
          <cell r="R748" t="str">
            <v>SOM</v>
          </cell>
          <cell r="S748">
            <v>1</v>
          </cell>
        </row>
        <row r="749">
          <cell r="A749">
            <v>747</v>
          </cell>
          <cell r="B749" t="str">
            <v>2.3</v>
          </cell>
          <cell r="C749" t="str">
            <v>**020592</v>
          </cell>
          <cell r="D749" t="str">
            <v>Công Trình Quốc Cường - CT Chị Lan</v>
          </cell>
          <cell r="E749" t="str">
            <v>1/5B</v>
          </cell>
          <cell r="F749" t="str">
            <v>Lương Định Của</v>
          </cell>
          <cell r="H749" t="str">
            <v>SB</v>
          </cell>
          <cell r="I749">
            <v>10</v>
          </cell>
          <cell r="K749">
            <v>1</v>
          </cell>
          <cell r="M749">
            <v>80</v>
          </cell>
          <cell r="N749">
            <v>800</v>
          </cell>
          <cell r="Q749" t="str">
            <v>01U444, 07A124</v>
          </cell>
          <cell r="R749" t="str">
            <v>THAO</v>
          </cell>
          <cell r="S749">
            <v>1</v>
          </cell>
        </row>
        <row r="750">
          <cell r="A750">
            <v>748</v>
          </cell>
          <cell r="B750" t="str">
            <v>2.3</v>
          </cell>
          <cell r="C750" t="str">
            <v>**020592</v>
          </cell>
          <cell r="D750" t="str">
            <v>Công Trình Quốc Cường - CT Chị Lan</v>
          </cell>
          <cell r="E750" t="str">
            <v>1/5B</v>
          </cell>
          <cell r="F750" t="str">
            <v>Lương Định Của</v>
          </cell>
          <cell r="H750" t="str">
            <v>MD</v>
          </cell>
          <cell r="I750">
            <v>10</v>
          </cell>
          <cell r="K750">
            <v>2</v>
          </cell>
          <cell r="M750">
            <v>90</v>
          </cell>
          <cell r="N750">
            <v>900</v>
          </cell>
          <cell r="Q750" t="str">
            <v>01U444, 07A124</v>
          </cell>
          <cell r="R750" t="str">
            <v>THAO</v>
          </cell>
          <cell r="S750">
            <v>1</v>
          </cell>
        </row>
        <row r="751">
          <cell r="A751">
            <v>749</v>
          </cell>
          <cell r="B751">
            <v>6</v>
          </cell>
          <cell r="C751" t="str">
            <v>**060035</v>
          </cell>
          <cell r="D751" t="str">
            <v>Chay Cô Thù</v>
          </cell>
          <cell r="E751">
            <v>169</v>
          </cell>
          <cell r="F751" t="str">
            <v>Phạm Phú Thứ</v>
          </cell>
          <cell r="G751" t="str">
            <v>, Phường 4</v>
          </cell>
          <cell r="H751" t="str">
            <v>SB</v>
          </cell>
          <cell r="I751">
            <v>20</v>
          </cell>
          <cell r="M751">
            <v>80</v>
          </cell>
          <cell r="N751">
            <v>1600</v>
          </cell>
          <cell r="Q751" t="str">
            <v>01J468</v>
          </cell>
          <cell r="R751" t="str">
            <v>SOM</v>
          </cell>
          <cell r="S751">
            <v>1</v>
          </cell>
        </row>
        <row r="752">
          <cell r="A752">
            <v>750</v>
          </cell>
          <cell r="B752" t="str">
            <v>GV1</v>
          </cell>
          <cell r="C752" t="str">
            <v>**150296</v>
          </cell>
          <cell r="D752" t="str">
            <v>TH X2</v>
          </cell>
          <cell r="E752" t="str">
            <v>X2</v>
          </cell>
          <cell r="F752" t="str">
            <v>Dương Quảng Hàm</v>
          </cell>
          <cell r="H752" t="str">
            <v>SB</v>
          </cell>
          <cell r="I752">
            <v>10</v>
          </cell>
          <cell r="L752">
            <v>1</v>
          </cell>
          <cell r="M752">
            <v>80</v>
          </cell>
          <cell r="N752">
            <v>800</v>
          </cell>
          <cell r="O752" t="str">
            <v>DUNG</v>
          </cell>
          <cell r="P752" t="str">
            <v>ht ban hang</v>
          </cell>
          <cell r="Q752" t="str">
            <v>01P219</v>
          </cell>
          <cell r="R752" t="str">
            <v>SOM</v>
          </cell>
          <cell r="S752">
            <v>1</v>
          </cell>
        </row>
        <row r="753">
          <cell r="A753">
            <v>751</v>
          </cell>
          <cell r="B753" t="str">
            <v>GV1</v>
          </cell>
          <cell r="C753" t="str">
            <v>**150296</v>
          </cell>
          <cell r="D753" t="str">
            <v>TH X2</v>
          </cell>
          <cell r="E753" t="str">
            <v>X2</v>
          </cell>
          <cell r="F753" t="str">
            <v>Dương Quảng Hàm</v>
          </cell>
          <cell r="H753" t="str">
            <v>MD</v>
          </cell>
          <cell r="I753">
            <v>10</v>
          </cell>
          <cell r="K753">
            <v>2</v>
          </cell>
          <cell r="M753">
            <v>90</v>
          </cell>
          <cell r="N753">
            <v>900</v>
          </cell>
          <cell r="Q753" t="str">
            <v>01P219</v>
          </cell>
          <cell r="R753" t="str">
            <v>SOM</v>
          </cell>
          <cell r="S753">
            <v>1</v>
          </cell>
        </row>
        <row r="754">
          <cell r="A754">
            <v>752</v>
          </cell>
          <cell r="B754" t="str">
            <v>2.3</v>
          </cell>
          <cell r="C754" t="str">
            <v>**020578</v>
          </cell>
          <cell r="D754" t="str">
            <v>TH Nguyễn Lê</v>
          </cell>
          <cell r="E754">
            <v>0</v>
          </cell>
          <cell r="F754" t="str">
            <v>Đối diện hẻm 89 - Thạnh Mỹ Lợi</v>
          </cell>
          <cell r="H754" t="str">
            <v>SB</v>
          </cell>
          <cell r="I754">
            <v>10</v>
          </cell>
          <cell r="M754">
            <v>80</v>
          </cell>
          <cell r="N754">
            <v>800</v>
          </cell>
          <cell r="Q754" t="str">
            <v>01X450, 07D130</v>
          </cell>
          <cell r="R754" t="str">
            <v>SOM</v>
          </cell>
          <cell r="S754">
            <v>1</v>
          </cell>
        </row>
        <row r="755">
          <cell r="A755">
            <v>753</v>
          </cell>
          <cell r="B755">
            <v>10</v>
          </cell>
          <cell r="C755" t="str">
            <v>**100021</v>
          </cell>
          <cell r="D755" t="str">
            <v>BV 115 - CT</v>
          </cell>
          <cell r="E755">
            <v>115</v>
          </cell>
          <cell r="F755" t="str">
            <v>Sư Vạn Hạnh</v>
          </cell>
          <cell r="H755" t="str">
            <v>SB</v>
          </cell>
          <cell r="I755">
            <v>50</v>
          </cell>
          <cell r="K755">
            <v>8</v>
          </cell>
          <cell r="M755">
            <v>80</v>
          </cell>
          <cell r="N755">
            <v>4000</v>
          </cell>
          <cell r="Q755" t="str">
            <v>01M251</v>
          </cell>
          <cell r="R755" t="str">
            <v>SOM</v>
          </cell>
          <cell r="S755">
            <v>1</v>
          </cell>
        </row>
        <row r="756">
          <cell r="A756">
            <v>754</v>
          </cell>
          <cell r="B756" t="str">
            <v>TP1</v>
          </cell>
          <cell r="C756" t="str">
            <v>**190521</v>
          </cell>
          <cell r="D756" t="str">
            <v>BM Sinh Viên - Nguyễn Đồ Cung</v>
          </cell>
          <cell r="E756" t="str">
            <v>118/4</v>
          </cell>
          <cell r="F756" t="str">
            <v>Nguyễn Đồ Cung</v>
          </cell>
          <cell r="H756" t="str">
            <v>SB</v>
          </cell>
          <cell r="I756">
            <v>10</v>
          </cell>
          <cell r="M756">
            <v>80</v>
          </cell>
          <cell r="N756">
            <v>800</v>
          </cell>
          <cell r="Q756" t="str">
            <v/>
          </cell>
          <cell r="R756" t="str">
            <v>SOM</v>
          </cell>
          <cell r="S756">
            <v>1</v>
          </cell>
        </row>
        <row r="757">
          <cell r="A757">
            <v>755</v>
          </cell>
          <cell r="B757" t="str">
            <v>TP1</v>
          </cell>
          <cell r="C757" t="str">
            <v>**190521</v>
          </cell>
          <cell r="D757" t="str">
            <v>BM Sinh Viên - Nguyễn Đồ Cung</v>
          </cell>
          <cell r="E757" t="str">
            <v>118/4</v>
          </cell>
          <cell r="F757" t="str">
            <v>Nguyễn Đồ Cung</v>
          </cell>
          <cell r="H757" t="str">
            <v>MD</v>
          </cell>
          <cell r="I757">
            <v>10</v>
          </cell>
          <cell r="K757">
            <v>2</v>
          </cell>
          <cell r="M757">
            <v>90</v>
          </cell>
          <cell r="N757">
            <v>900</v>
          </cell>
          <cell r="Q757" t="str">
            <v/>
          </cell>
          <cell r="R757" t="str">
            <v>SOM</v>
          </cell>
          <cell r="S757">
            <v>1</v>
          </cell>
        </row>
        <row r="758">
          <cell r="A758">
            <v>756</v>
          </cell>
          <cell r="B758">
            <v>1</v>
          </cell>
          <cell r="C758" t="str">
            <v>**010053</v>
          </cell>
          <cell r="D758" t="str">
            <v>CF 82B</v>
          </cell>
          <cell r="E758" t="str">
            <v>82B</v>
          </cell>
          <cell r="F758" t="str">
            <v>Mạc Đỉnh Chi</v>
          </cell>
          <cell r="H758" t="str">
            <v>SB</v>
          </cell>
          <cell r="I758">
            <v>10</v>
          </cell>
          <cell r="K758">
            <v>1</v>
          </cell>
          <cell r="M758">
            <v>80</v>
          </cell>
          <cell r="N758">
            <v>800</v>
          </cell>
          <cell r="Q758" t="str">
            <v>01Q344</v>
          </cell>
          <cell r="R758" t="str">
            <v>THAO</v>
          </cell>
          <cell r="S758">
            <v>1</v>
          </cell>
        </row>
        <row r="759">
          <cell r="A759">
            <v>757</v>
          </cell>
          <cell r="B759">
            <v>7</v>
          </cell>
          <cell r="C759" t="str">
            <v>**070147</v>
          </cell>
          <cell r="D759" t="str">
            <v>SA HM - Cty Nidec Tosok===B2B</v>
          </cell>
          <cell r="E759">
            <v>0</v>
          </cell>
          <cell r="F759" t="str">
            <v>ĐS 16 - KCX Tân Thuận</v>
          </cell>
          <cell r="H759" t="str">
            <v>MD</v>
          </cell>
          <cell r="I759">
            <v>20</v>
          </cell>
          <cell r="K759">
            <v>4</v>
          </cell>
          <cell r="M759" t="str">
            <v>undefined</v>
          </cell>
          <cell r="N759" t="str">
            <v>NaN</v>
          </cell>
          <cell r="P759" t="str">
            <v>a003
- Giao hàng kèm HD
 - Truoc 9h
- Đóng 1tx va nhan ve 1 tx, uop da cho kh</v>
          </cell>
          <cell r="Q759" t="str">
            <v>01V458, 07B139</v>
          </cell>
          <cell r="R759" t="str">
            <v>CHAM</v>
          </cell>
          <cell r="S759">
            <v>1</v>
          </cell>
        </row>
        <row r="760">
          <cell r="A760">
            <v>758</v>
          </cell>
          <cell r="B760">
            <v>3</v>
          </cell>
          <cell r="C760" t="str">
            <v>**030258</v>
          </cell>
          <cell r="D760" t="str">
            <v>Pastuer Quán</v>
          </cell>
          <cell r="E760" t="str">
            <v>194E</v>
          </cell>
          <cell r="F760" t="str">
            <v>Pasteur</v>
          </cell>
          <cell r="H760" t="str">
            <v>SB</v>
          </cell>
          <cell r="I760">
            <v>10</v>
          </cell>
          <cell r="M760">
            <v>80</v>
          </cell>
          <cell r="N760">
            <v>800</v>
          </cell>
          <cell r="P760" t="str">
            <v>giao som som</v>
          </cell>
          <cell r="Q760" t="str">
            <v>01Q247</v>
          </cell>
          <cell r="R760" t="str">
            <v>THAO</v>
          </cell>
          <cell r="S760">
            <v>1</v>
          </cell>
        </row>
        <row r="761">
          <cell r="A761">
            <v>759</v>
          </cell>
          <cell r="B761">
            <v>3</v>
          </cell>
          <cell r="C761" t="str">
            <v>**030258</v>
          </cell>
          <cell r="D761" t="str">
            <v>Pastuer Quán</v>
          </cell>
          <cell r="E761" t="str">
            <v>194E</v>
          </cell>
          <cell r="F761" t="str">
            <v>Pasteur</v>
          </cell>
          <cell r="H761" t="str">
            <v>MD</v>
          </cell>
          <cell r="I761">
            <v>10</v>
          </cell>
          <cell r="K761">
            <v>2</v>
          </cell>
          <cell r="M761">
            <v>90</v>
          </cell>
          <cell r="N761">
            <v>900</v>
          </cell>
          <cell r="P761" t="str">
            <v>giao som som</v>
          </cell>
          <cell r="Q761" t="str">
            <v>01Q247</v>
          </cell>
          <cell r="R761" t="str">
            <v>THAO</v>
          </cell>
          <cell r="S761">
            <v>1</v>
          </cell>
        </row>
        <row r="762">
          <cell r="A762">
            <v>760</v>
          </cell>
          <cell r="B762" t="str">
            <v>2.3</v>
          </cell>
          <cell r="C762" t="str">
            <v>**020720</v>
          </cell>
          <cell r="D762" t="str">
            <v>Công Trình Đảo Kim Cương - CT Chị Thanh</v>
          </cell>
          <cell r="E762">
            <v>0</v>
          </cell>
          <cell r="F762" t="str">
            <v>Bình Trung Tây</v>
          </cell>
          <cell r="H762" t="str">
            <v>SB</v>
          </cell>
          <cell r="I762">
            <v>30</v>
          </cell>
          <cell r="K762">
            <v>3</v>
          </cell>
          <cell r="M762">
            <v>80</v>
          </cell>
          <cell r="N762">
            <v>2400</v>
          </cell>
          <cell r="P762" t="str">
            <v>chau kd bao, giao som som</v>
          </cell>
          <cell r="Q762" t="str">
            <v>01W149, 07B329</v>
          </cell>
          <cell r="R762" t="str">
            <v>THAO</v>
          </cell>
          <cell r="S762">
            <v>1</v>
          </cell>
        </row>
        <row r="763">
          <cell r="A763">
            <v>761</v>
          </cell>
          <cell r="B763" t="str">
            <v>TB</v>
          </cell>
          <cell r="C763" t="str">
            <v>MI170119</v>
          </cell>
          <cell r="D763" t="str">
            <v>KMT Ministop - 14 Quách Văn Tuấn - S16</v>
          </cell>
          <cell r="E763">
            <v>14</v>
          </cell>
          <cell r="F763" t="str">
            <v>Quách Văn Tuấn</v>
          </cell>
          <cell r="G763" t="str">
            <v>, Phường 12</v>
          </cell>
          <cell r="H763" t="str">
            <v>SB</v>
          </cell>
          <cell r="J763">
            <v>2</v>
          </cell>
          <cell r="M763">
            <v>80</v>
          </cell>
          <cell r="N763">
            <v>0</v>
          </cell>
          <cell r="P763" t="str">
            <v xml:space="preserve">**doi 2c het date – ho tro kh = PHUC DEN BAO
**viet 2 hoa don cho kh ky nhan – nhan ve 1 lien </v>
          </cell>
          <cell r="Q763" t="str">
            <v>01K337</v>
          </cell>
          <cell r="R763" t="str">
            <v>TRAM</v>
          </cell>
          <cell r="S763">
            <v>1</v>
          </cell>
        </row>
        <row r="764">
          <cell r="A764">
            <v>762</v>
          </cell>
          <cell r="B764" t="str">
            <v>BA1</v>
          </cell>
          <cell r="C764" t="str">
            <v>**130559</v>
          </cell>
          <cell r="D764" t="str">
            <v>Công Trình Molinrt - XN Chị Thư</v>
          </cell>
          <cell r="E764">
            <v>510</v>
          </cell>
          <cell r="F764" t="str">
            <v>Kinh Dương Vương</v>
          </cell>
          <cell r="H764" t="str">
            <v>SB</v>
          </cell>
          <cell r="I764">
            <v>30</v>
          </cell>
          <cell r="M764">
            <v>80</v>
          </cell>
          <cell r="N764">
            <v>2400</v>
          </cell>
          <cell r="P764" t="str">
            <v>giao som nhat co the</v>
          </cell>
          <cell r="Q764" t="str">
            <v>01G272</v>
          </cell>
          <cell r="R764" t="str">
            <v>TIENC</v>
          </cell>
          <cell r="S764">
            <v>1</v>
          </cell>
        </row>
        <row r="765">
          <cell r="A765">
            <v>763</v>
          </cell>
          <cell r="B765" t="str">
            <v>2.3</v>
          </cell>
          <cell r="C765" t="str">
            <v>**020574</v>
          </cell>
          <cell r="D765" t="str">
            <v>TH 19</v>
          </cell>
          <cell r="E765">
            <v>1</v>
          </cell>
          <cell r="F765" t="str">
            <v>Đs 19</v>
          </cell>
          <cell r="H765" t="str">
            <v>SB</v>
          </cell>
          <cell r="I765">
            <v>10</v>
          </cell>
          <cell r="M765">
            <v>80</v>
          </cell>
          <cell r="N765">
            <v>800</v>
          </cell>
          <cell r="Q765" t="str">
            <v>01Y351, 07D531</v>
          </cell>
          <cell r="R765" t="str">
            <v>THAO</v>
          </cell>
          <cell r="S765">
            <v>1</v>
          </cell>
        </row>
        <row r="766">
          <cell r="A766">
            <v>764</v>
          </cell>
          <cell r="B766" t="str">
            <v>TP</v>
          </cell>
          <cell r="C766" t="str">
            <v>**190427</v>
          </cell>
          <cell r="D766" t="str">
            <v>HTNV 90</v>
          </cell>
          <cell r="E766">
            <v>90</v>
          </cell>
          <cell r="F766" t="str">
            <v>Cầu Xéo</v>
          </cell>
          <cell r="H766" t="str">
            <v>SB</v>
          </cell>
          <cell r="I766">
            <v>10</v>
          </cell>
          <cell r="M766">
            <v>80</v>
          </cell>
          <cell r="N766">
            <v>800</v>
          </cell>
          <cell r="P766" t="str">
            <v>giao sang</v>
          </cell>
          <cell r="Q766" t="str">
            <v>01H239</v>
          </cell>
          <cell r="R766" t="str">
            <v>ANH</v>
          </cell>
          <cell r="S766">
            <v>1</v>
          </cell>
        </row>
        <row r="767">
          <cell r="A767">
            <v>765</v>
          </cell>
          <cell r="B767" t="str">
            <v>TB</v>
          </cell>
          <cell r="C767" t="str">
            <v>**170050</v>
          </cell>
          <cell r="D767" t="str">
            <v>CF 121/2</v>
          </cell>
          <cell r="E767" t="str">
            <v>121/2</v>
          </cell>
          <cell r="F767" t="str">
            <v>Hồng Hà</v>
          </cell>
          <cell r="H767" t="str">
            <v>SB</v>
          </cell>
          <cell r="I767">
            <v>10</v>
          </cell>
          <cell r="M767">
            <v>80</v>
          </cell>
          <cell r="N767">
            <v>800</v>
          </cell>
          <cell r="P767" t="str">
            <v>nho gn tham</v>
          </cell>
          <cell r="Q767" t="str">
            <v>01M431</v>
          </cell>
          <cell r="R767" t="str">
            <v>HNHU</v>
          </cell>
          <cell r="S767">
            <v>1</v>
          </cell>
        </row>
        <row r="768">
          <cell r="A768">
            <v>766</v>
          </cell>
          <cell r="B768">
            <v>7</v>
          </cell>
          <cell r="C768" t="str">
            <v>**070325</v>
          </cell>
          <cell r="D768" t="str">
            <v>Bún Đậu Mắm Tôm - TTC</v>
          </cell>
          <cell r="E768">
            <v>7</v>
          </cell>
          <cell r="F768" t="str">
            <v>Trần Trọng Cung</v>
          </cell>
          <cell r="H768" t="str">
            <v>SB</v>
          </cell>
          <cell r="I768">
            <v>10</v>
          </cell>
          <cell r="M768">
            <v>80</v>
          </cell>
          <cell r="N768">
            <v>800</v>
          </cell>
          <cell r="P768" t="str">
            <v xml:space="preserve">KH BAOD A NHAN HANG </v>
          </cell>
          <cell r="Q768" t="str">
            <v>01U268</v>
          </cell>
          <cell r="R768" t="str">
            <v>TUYET</v>
          </cell>
          <cell r="S768">
            <v>1</v>
          </cell>
        </row>
        <row r="769">
          <cell r="A769">
            <v>767</v>
          </cell>
          <cell r="B769">
            <v>7</v>
          </cell>
          <cell r="C769" t="str">
            <v>**070325</v>
          </cell>
          <cell r="D769" t="str">
            <v>Bún Đậu Mắm Tôm - TTC</v>
          </cell>
          <cell r="E769">
            <v>7</v>
          </cell>
          <cell r="F769" t="str">
            <v>Trần Trọng Cung</v>
          </cell>
          <cell r="H769" t="str">
            <v>MD</v>
          </cell>
          <cell r="I769">
            <v>10</v>
          </cell>
          <cell r="K769">
            <v>2</v>
          </cell>
          <cell r="M769">
            <v>90</v>
          </cell>
          <cell r="N769">
            <v>900</v>
          </cell>
          <cell r="P769" t="str">
            <v>A003 KJH BAO DANHN HANG</v>
          </cell>
          <cell r="Q769" t="str">
            <v>01U268</v>
          </cell>
          <cell r="R769" t="str">
            <v>TUYET</v>
          </cell>
          <cell r="S769">
            <v>1</v>
          </cell>
        </row>
        <row r="770">
          <cell r="A770">
            <v>768</v>
          </cell>
          <cell r="B770" t="str">
            <v>PN</v>
          </cell>
          <cell r="C770" t="str">
            <v>**160317</v>
          </cell>
          <cell r="D770" t="str">
            <v>Bún Nước Lèo Trà Vinh - Nguyễn Trọng Tuyển</v>
          </cell>
          <cell r="E770">
            <v>176</v>
          </cell>
          <cell r="F770" t="str">
            <v>Nguyễn Trọng Tuyển</v>
          </cell>
          <cell r="H770" t="str">
            <v>SB</v>
          </cell>
          <cell r="J770">
            <v>10</v>
          </cell>
          <cell r="M770">
            <v>80</v>
          </cell>
          <cell r="N770">
            <v>0</v>
          </cell>
          <cell r="P770" t="str">
            <v>doi 10c het date sx ngay 12/7 - nam kd bao</v>
          </cell>
          <cell r="Q770" t="str">
            <v>01N138</v>
          </cell>
          <cell r="R770" t="str">
            <v>SOM</v>
          </cell>
          <cell r="S770">
            <v>1</v>
          </cell>
        </row>
        <row r="771">
          <cell r="A771">
            <v>769</v>
          </cell>
          <cell r="B771">
            <v>1</v>
          </cell>
          <cell r="C771" t="str">
            <v>**010122</v>
          </cell>
          <cell r="D771" t="str">
            <v>Phở Thanh Cảnh</v>
          </cell>
          <cell r="E771">
            <v>55</v>
          </cell>
          <cell r="F771" t="str">
            <v>Nguyễn Cư Trinh</v>
          </cell>
          <cell r="H771" t="str">
            <v>SB</v>
          </cell>
          <cell r="I771">
            <v>10</v>
          </cell>
          <cell r="M771">
            <v>80</v>
          </cell>
          <cell r="N771">
            <v>800</v>
          </cell>
          <cell r="P771" t="str">
            <v>kh bao da giao hang</v>
          </cell>
          <cell r="Q771" t="str">
            <v>01P457</v>
          </cell>
          <cell r="R771" t="str">
            <v>THAO</v>
          </cell>
          <cell r="S771">
            <v>1</v>
          </cell>
        </row>
        <row r="772">
          <cell r="A772">
            <v>770</v>
          </cell>
          <cell r="B772" t="str">
            <v>PN</v>
          </cell>
          <cell r="C772" t="str">
            <v>**160317</v>
          </cell>
          <cell r="D772" t="str">
            <v>Bún Nước Lèo Trà Vinh - Nguyễn Trọng Tuyển</v>
          </cell>
          <cell r="E772">
            <v>176</v>
          </cell>
          <cell r="F772" t="str">
            <v>Nguyễn Trọng Tuyển</v>
          </cell>
          <cell r="H772" t="str">
            <v>MD</v>
          </cell>
          <cell r="J772">
            <v>3</v>
          </cell>
          <cell r="M772">
            <v>90</v>
          </cell>
          <cell r="N772">
            <v>0</v>
          </cell>
          <cell r="P772" t="str">
            <v>doi 3c het date sx ngay 2/7 - nam kd bao</v>
          </cell>
          <cell r="Q772" t="str">
            <v>01N138</v>
          </cell>
          <cell r="R772" t="str">
            <v>SOM</v>
          </cell>
          <cell r="S772">
            <v>1</v>
          </cell>
        </row>
        <row r="773">
          <cell r="A773">
            <v>771</v>
          </cell>
          <cell r="B773" t="str">
            <v>BA1</v>
          </cell>
          <cell r="C773" t="str">
            <v>**130011</v>
          </cell>
          <cell r="D773" t="str">
            <v>BV Bình Tân</v>
          </cell>
          <cell r="E773">
            <v>780</v>
          </cell>
          <cell r="F773" t="str">
            <v>Hương Lộ 2</v>
          </cell>
          <cell r="G773" t="str">
            <v>, Phường BÌình Trị Đông</v>
          </cell>
          <cell r="H773" t="str">
            <v>SB</v>
          </cell>
          <cell r="I773">
            <v>20</v>
          </cell>
          <cell r="M773">
            <v>80</v>
          </cell>
          <cell r="N773">
            <v>1600</v>
          </cell>
          <cell r="P773" t="str">
            <v>giao som nhat co the</v>
          </cell>
          <cell r="Q773" t="str">
            <v/>
          </cell>
          <cell r="R773" t="str">
            <v>TIENC</v>
          </cell>
          <cell r="S773">
            <v>1</v>
          </cell>
        </row>
        <row r="774">
          <cell r="A774">
            <v>772</v>
          </cell>
          <cell r="B774">
            <v>6</v>
          </cell>
          <cell r="C774" t="str">
            <v>**060020</v>
          </cell>
          <cell r="D774" t="str">
            <v>CF Milano</v>
          </cell>
          <cell r="E774">
            <v>0</v>
          </cell>
          <cell r="F774" t="str">
            <v>Tầng Trệt Căn Tin Số 7,Lô A3</v>
          </cell>
          <cell r="H774" t="str">
            <v>SB</v>
          </cell>
          <cell r="I774">
            <v>10</v>
          </cell>
          <cell r="M774">
            <v>80</v>
          </cell>
          <cell r="N774">
            <v>800</v>
          </cell>
          <cell r="P774" t="str">
            <v>giao o a3</v>
          </cell>
          <cell r="Q774" t="str">
            <v>01F485</v>
          </cell>
          <cell r="R774" t="str">
            <v>ANH</v>
          </cell>
          <cell r="S774">
            <v>1</v>
          </cell>
        </row>
        <row r="775">
          <cell r="A775">
            <v>773</v>
          </cell>
          <cell r="B775" t="str">
            <v>TB</v>
          </cell>
          <cell r="C775" t="str">
            <v>**170193</v>
          </cell>
          <cell r="D775" t="str">
            <v>LT 719</v>
          </cell>
          <cell r="E775">
            <v>719</v>
          </cell>
          <cell r="F775" t="str">
            <v>Lạc Long Quân</v>
          </cell>
          <cell r="H775" t="str">
            <v>SB</v>
          </cell>
          <cell r="I775">
            <v>10</v>
          </cell>
          <cell r="M775">
            <v>80</v>
          </cell>
          <cell r="N775">
            <v>800</v>
          </cell>
          <cell r="P775" t="str">
            <v>giao som</v>
          </cell>
          <cell r="Q775" t="str">
            <v>01K247</v>
          </cell>
          <cell r="R775" t="str">
            <v>HNHU</v>
          </cell>
          <cell r="S775">
            <v>1</v>
          </cell>
        </row>
        <row r="776">
          <cell r="A776">
            <v>774</v>
          </cell>
          <cell r="B776">
            <v>7</v>
          </cell>
          <cell r="C776" t="str">
            <v>**070597</v>
          </cell>
          <cell r="D776" t="str">
            <v>TH 13 - Bác Mười</v>
          </cell>
          <cell r="E776">
            <v>13</v>
          </cell>
          <cell r="F776" t="str">
            <v>Trần Trọng Cung</v>
          </cell>
          <cell r="H776" t="str">
            <v>SB</v>
          </cell>
          <cell r="I776">
            <v>20</v>
          </cell>
          <cell r="K776">
            <v>1</v>
          </cell>
          <cell r="M776">
            <v>80</v>
          </cell>
          <cell r="N776">
            <v>1600</v>
          </cell>
          <cell r="P776" t="str">
            <v xml:space="preserve">KH DA NHAN HANG </v>
          </cell>
          <cell r="Q776" t="str">
            <v>01U269</v>
          </cell>
          <cell r="R776" t="str">
            <v>TUYET</v>
          </cell>
          <cell r="S776">
            <v>1</v>
          </cell>
        </row>
        <row r="777">
          <cell r="A777">
            <v>775</v>
          </cell>
          <cell r="B777">
            <v>7</v>
          </cell>
          <cell r="C777" t="str">
            <v>**070597</v>
          </cell>
          <cell r="D777" t="str">
            <v>TH 13 - Bác Mười</v>
          </cell>
          <cell r="E777">
            <v>13</v>
          </cell>
          <cell r="F777" t="str">
            <v>Trần Trọng Cung</v>
          </cell>
          <cell r="H777" t="str">
            <v>MD</v>
          </cell>
          <cell r="I777">
            <v>10</v>
          </cell>
          <cell r="K777">
            <v>2</v>
          </cell>
          <cell r="M777">
            <v>90</v>
          </cell>
          <cell r="N777">
            <v>900</v>
          </cell>
          <cell r="P777" t="str">
            <v>KH DA NHAN HANG</v>
          </cell>
          <cell r="Q777" t="str">
            <v>01U269</v>
          </cell>
          <cell r="R777" t="str">
            <v>TUYET</v>
          </cell>
          <cell r="S777">
            <v>1</v>
          </cell>
        </row>
        <row r="778">
          <cell r="A778">
            <v>776</v>
          </cell>
          <cell r="B778" t="str">
            <v>GV</v>
          </cell>
          <cell r="C778" t="str">
            <v>**150690</v>
          </cell>
          <cell r="D778" t="str">
            <v>Bách Hóa Tự Chọn Chánh Nam - Lê Văn Thọ</v>
          </cell>
          <cell r="E778" t="str">
            <v>549/25</v>
          </cell>
          <cell r="F778" t="str">
            <v>Lê Văn Thọ</v>
          </cell>
          <cell r="H778" t="str">
            <v>SB</v>
          </cell>
          <cell r="I778">
            <v>10</v>
          </cell>
          <cell r="M778">
            <v>80</v>
          </cell>
          <cell r="N778">
            <v>800</v>
          </cell>
          <cell r="Q778" t="str">
            <v>01L415</v>
          </cell>
          <cell r="R778" t="str">
            <v>SUONG</v>
          </cell>
          <cell r="S778">
            <v>1</v>
          </cell>
        </row>
        <row r="779">
          <cell r="A779">
            <v>777</v>
          </cell>
          <cell r="B779" t="str">
            <v>GV</v>
          </cell>
          <cell r="C779" t="str">
            <v>**150690</v>
          </cell>
          <cell r="D779" t="str">
            <v>Bách Hóa Tự Chọn Chánh Nam - Lê Văn Thọ</v>
          </cell>
          <cell r="E779" t="str">
            <v>549/25</v>
          </cell>
          <cell r="F779" t="str">
            <v>Lê Văn Thọ</v>
          </cell>
          <cell r="H779" t="str">
            <v>MD</v>
          </cell>
          <cell r="I779">
            <v>10</v>
          </cell>
          <cell r="K779">
            <v>2</v>
          </cell>
          <cell r="M779">
            <v>90</v>
          </cell>
          <cell r="N779">
            <v>900</v>
          </cell>
          <cell r="Q779" t="str">
            <v>01L415</v>
          </cell>
          <cell r="R779" t="str">
            <v>SUONG</v>
          </cell>
          <cell r="S779">
            <v>1</v>
          </cell>
        </row>
        <row r="780">
          <cell r="A780">
            <v>778</v>
          </cell>
          <cell r="B780" t="str">
            <v>TP1</v>
          </cell>
          <cell r="C780" t="str">
            <v>**190370</v>
          </cell>
          <cell r="D780" t="str">
            <v>DL Ngọc Liên</v>
          </cell>
          <cell r="E780">
            <v>505</v>
          </cell>
          <cell r="F780" t="str">
            <v>Lê Trọng Tấn</v>
          </cell>
          <cell r="H780" t="str">
            <v>SB</v>
          </cell>
          <cell r="I780">
            <v>10</v>
          </cell>
          <cell r="M780">
            <v>80</v>
          </cell>
          <cell r="N780">
            <v>800</v>
          </cell>
          <cell r="P780" t="str">
            <v xml:space="preserve">giao som nhat co the </v>
          </cell>
          <cell r="Q780" t="str">
            <v>01F531</v>
          </cell>
          <cell r="R780" t="str">
            <v>ANH</v>
          </cell>
          <cell r="S780">
            <v>1</v>
          </cell>
        </row>
        <row r="781">
          <cell r="A781">
            <v>779</v>
          </cell>
          <cell r="B781" t="str">
            <v>TB</v>
          </cell>
          <cell r="C781" t="str">
            <v>**170306</v>
          </cell>
          <cell r="D781" t="str">
            <v>TH 102</v>
          </cell>
          <cell r="E781">
            <v>102</v>
          </cell>
          <cell r="F781" t="str">
            <v>Phổ quang</v>
          </cell>
          <cell r="H781" t="str">
            <v>SB</v>
          </cell>
          <cell r="I781">
            <v>20</v>
          </cell>
          <cell r="K781">
            <v>2</v>
          </cell>
          <cell r="M781">
            <v>80</v>
          </cell>
          <cell r="N781">
            <v>1600</v>
          </cell>
          <cell r="Q781" t="str">
            <v>01M233</v>
          </cell>
          <cell r="R781" t="str">
            <v>HNHU</v>
          </cell>
          <cell r="S781">
            <v>1</v>
          </cell>
        </row>
        <row r="782">
          <cell r="A782">
            <v>780</v>
          </cell>
          <cell r="B782" t="str">
            <v>TB</v>
          </cell>
          <cell r="C782" t="str">
            <v>**171060</v>
          </cell>
          <cell r="D782" t="str">
            <v>BB Tâm - Thích Minh Nguyệt, TB===C1</v>
          </cell>
          <cell r="E782">
            <v>46</v>
          </cell>
          <cell r="F782" t="str">
            <v>Thích Minh Nguyệt</v>
          </cell>
          <cell r="H782" t="str">
            <v>SB</v>
          </cell>
          <cell r="I782">
            <v>40</v>
          </cell>
          <cell r="M782">
            <v>80</v>
          </cell>
          <cell r="N782">
            <v>3200</v>
          </cell>
          <cell r="P782" t="str">
            <v>A003 - GIAO SOM - TRUOC 9H30 - KH CO NGUOI DAT HANG MUA MANG DI CHOI  NHA</v>
          </cell>
          <cell r="Q782" t="str">
            <v/>
          </cell>
          <cell r="R782" t="str">
            <v>HANG VU</v>
          </cell>
          <cell r="S782">
            <v>0</v>
          </cell>
        </row>
        <row r="783">
          <cell r="A783">
            <v>781</v>
          </cell>
          <cell r="B783" t="str">
            <v>GV</v>
          </cell>
          <cell r="C783" t="str">
            <v>**150114</v>
          </cell>
          <cell r="D783" t="str">
            <v>CH Kim Hiếu</v>
          </cell>
          <cell r="E783">
            <v>510</v>
          </cell>
          <cell r="F783" t="str">
            <v>Lê Đức Thọ</v>
          </cell>
          <cell r="H783" t="str">
            <v>SB</v>
          </cell>
          <cell r="I783">
            <v>10</v>
          </cell>
          <cell r="M783">
            <v>80</v>
          </cell>
          <cell r="N783">
            <v>800</v>
          </cell>
          <cell r="Q783" t="str">
            <v>01N113</v>
          </cell>
          <cell r="R783" t="str">
            <v>SUONG</v>
          </cell>
          <cell r="S783">
            <v>1</v>
          </cell>
        </row>
        <row r="784">
          <cell r="A784">
            <v>782</v>
          </cell>
          <cell r="B784">
            <v>1</v>
          </cell>
          <cell r="C784" t="str">
            <v>**010473</v>
          </cell>
          <cell r="D784" t="str">
            <v>HT Mỹ Tho - Nguyễn Huy Tự, Q1</v>
          </cell>
          <cell r="H784" t="str">
            <v>SB</v>
          </cell>
          <cell r="I784">
            <v>10</v>
          </cell>
          <cell r="M784">
            <v>80</v>
          </cell>
          <cell r="N784">
            <v>800</v>
          </cell>
          <cell r="Q784" t="str">
            <v/>
          </cell>
          <cell r="R784" t="str">
            <v>SOM</v>
          </cell>
        </row>
        <row r="785">
          <cell r="A785">
            <v>783</v>
          </cell>
          <cell r="B785">
            <v>1</v>
          </cell>
          <cell r="C785" t="str">
            <v>**010473</v>
          </cell>
          <cell r="D785" t="str">
            <v>HT Mỹ Tho - Nguyễn Huy Tự, Q1</v>
          </cell>
          <cell r="H785" t="str">
            <v>MD</v>
          </cell>
          <cell r="I785">
            <v>10</v>
          </cell>
          <cell r="K785">
            <v>2</v>
          </cell>
          <cell r="M785">
            <v>90</v>
          </cell>
          <cell r="N785">
            <v>900</v>
          </cell>
          <cell r="Q785" t="str">
            <v/>
          </cell>
          <cell r="R785" t="str">
            <v>SOM</v>
          </cell>
        </row>
        <row r="786">
          <cell r="A786">
            <v>784</v>
          </cell>
          <cell r="B786" t="str">
            <v>2.3</v>
          </cell>
          <cell r="C786" t="str">
            <v>**020615</v>
          </cell>
          <cell r="D786" t="str">
            <v>Công Trình Waterina - CT Chị Nga</v>
          </cell>
          <cell r="E786">
            <v>0</v>
          </cell>
          <cell r="F786" t="str">
            <v>Tạ Hiện</v>
          </cell>
          <cell r="H786" t="str">
            <v>SB</v>
          </cell>
          <cell r="I786">
            <v>10</v>
          </cell>
          <cell r="M786">
            <v>80</v>
          </cell>
          <cell r="N786">
            <v>800</v>
          </cell>
          <cell r="Q786" t="str">
            <v>01W549, 07C229</v>
          </cell>
          <cell r="R786" t="str">
            <v>THAO</v>
          </cell>
          <cell r="S786">
            <v>1</v>
          </cell>
        </row>
        <row r="787">
          <cell r="A787">
            <v>785</v>
          </cell>
          <cell r="B787" t="str">
            <v>TD1</v>
          </cell>
          <cell r="C787" t="str">
            <v>**183910</v>
          </cell>
          <cell r="D787" t="str">
            <v>Sân Bóng Đá Mini Bình Triệu 3 - CT</v>
          </cell>
          <cell r="E787" t="str">
            <v>51A</v>
          </cell>
          <cell r="F787" t="str">
            <v>ĐS 20 - Hiệp Bình Chánh</v>
          </cell>
          <cell r="H787" t="str">
            <v>SB</v>
          </cell>
          <cell r="I787">
            <v>10</v>
          </cell>
          <cell r="M787">
            <v>80</v>
          </cell>
          <cell r="N787">
            <v>800</v>
          </cell>
          <cell r="Q787" t="str">
            <v>01T322</v>
          </cell>
          <cell r="R787" t="str">
            <v>DUNGLE</v>
          </cell>
          <cell r="S787">
            <v>1</v>
          </cell>
        </row>
        <row r="788">
          <cell r="A788">
            <v>786</v>
          </cell>
          <cell r="B788" t="str">
            <v>BA2</v>
          </cell>
          <cell r="C788" t="str">
            <v>**130197</v>
          </cell>
          <cell r="D788" t="str">
            <v>BX An Sương - Cổng Ra - Kiot Số 1</v>
          </cell>
          <cell r="E788">
            <v>0</v>
          </cell>
          <cell r="F788" t="str">
            <v>Bến Xe An Sương</v>
          </cell>
          <cell r="H788" t="str">
            <v>SB</v>
          </cell>
          <cell r="I788">
            <v>10</v>
          </cell>
          <cell r="M788">
            <v>80</v>
          </cell>
          <cell r="N788">
            <v>800</v>
          </cell>
          <cell r="Q788" t="str">
            <v>01G212</v>
          </cell>
          <cell r="R788" t="str">
            <v>TIENC</v>
          </cell>
          <cell r="S788">
            <v>1</v>
          </cell>
        </row>
        <row r="789">
          <cell r="A789">
            <v>787</v>
          </cell>
          <cell r="B789" t="str">
            <v>TB</v>
          </cell>
          <cell r="C789" t="str">
            <v>**170427</v>
          </cell>
          <cell r="D789" t="str">
            <v>XN Chị Kiều</v>
          </cell>
          <cell r="E789">
            <v>58</v>
          </cell>
          <cell r="F789" t="str">
            <v>Hoàng Hoa Thám</v>
          </cell>
          <cell r="G789" t="str">
            <v>, Phường 12</v>
          </cell>
          <cell r="H789" t="str">
            <v>SB</v>
          </cell>
          <cell r="I789">
            <v>10</v>
          </cell>
          <cell r="M789">
            <v>80</v>
          </cell>
          <cell r="N789">
            <v>800</v>
          </cell>
          <cell r="Q789" t="str">
            <v>01J537</v>
          </cell>
          <cell r="R789" t="str">
            <v>HNHU</v>
          </cell>
          <cell r="S789">
            <v>1</v>
          </cell>
        </row>
        <row r="790">
          <cell r="A790">
            <v>788</v>
          </cell>
          <cell r="B790" t="str">
            <v>GV</v>
          </cell>
          <cell r="C790" t="str">
            <v>**150461</v>
          </cell>
          <cell r="D790" t="str">
            <v>TH Phương Thảo - AH</v>
          </cell>
          <cell r="E790" t="str">
            <v>71/A</v>
          </cell>
          <cell r="F790" t="str">
            <v>An Hội</v>
          </cell>
          <cell r="H790" t="str">
            <v>SB</v>
          </cell>
          <cell r="I790">
            <v>10</v>
          </cell>
          <cell r="M790">
            <v>80</v>
          </cell>
          <cell r="N790">
            <v>800</v>
          </cell>
          <cell r="Q790" t="str">
            <v>01L106, 02M354</v>
          </cell>
          <cell r="R790" t="str">
            <v>SUONG</v>
          </cell>
          <cell r="S790">
            <v>1</v>
          </cell>
        </row>
        <row r="791">
          <cell r="A791">
            <v>789</v>
          </cell>
          <cell r="B791" t="str">
            <v>TB</v>
          </cell>
          <cell r="C791" t="str">
            <v>**170427</v>
          </cell>
          <cell r="D791" t="str">
            <v>XN Chị Kiều</v>
          </cell>
          <cell r="E791">
            <v>58</v>
          </cell>
          <cell r="F791" t="str">
            <v>Hoàng Hoa Thám</v>
          </cell>
          <cell r="G791" t="str">
            <v>, Phường 12</v>
          </cell>
          <cell r="H791" t="str">
            <v>MD</v>
          </cell>
          <cell r="I791">
            <v>10</v>
          </cell>
          <cell r="K791">
            <v>2</v>
          </cell>
          <cell r="M791">
            <v>90</v>
          </cell>
          <cell r="N791">
            <v>900</v>
          </cell>
          <cell r="Q791" t="str">
            <v>01J537</v>
          </cell>
          <cell r="R791" t="str">
            <v>HNHU</v>
          </cell>
          <cell r="S791">
            <v>1</v>
          </cell>
        </row>
        <row r="792">
          <cell r="A792">
            <v>790</v>
          </cell>
          <cell r="B792" t="str">
            <v>TB</v>
          </cell>
          <cell r="C792" t="str">
            <v>**171048</v>
          </cell>
          <cell r="D792" t="str">
            <v>TH Long Vũ - Trường Chinh</v>
          </cell>
          <cell r="E792" t="str">
            <v>405/25</v>
          </cell>
          <cell r="F792" t="str">
            <v>Trường Chinh</v>
          </cell>
          <cell r="H792" t="str">
            <v>SB</v>
          </cell>
          <cell r="I792">
            <v>10</v>
          </cell>
          <cell r="M792">
            <v>80</v>
          </cell>
          <cell r="N792">
            <v>800</v>
          </cell>
          <cell r="Q792" t="str">
            <v>01J238</v>
          </cell>
          <cell r="R792" t="str">
            <v>HNHU</v>
          </cell>
          <cell r="S792">
            <v>1</v>
          </cell>
        </row>
        <row r="793">
          <cell r="A793">
            <v>791</v>
          </cell>
          <cell r="B793" t="str">
            <v>BT</v>
          </cell>
          <cell r="C793" t="str">
            <v>**140652</v>
          </cell>
          <cell r="D793" t="str">
            <v>TH 42/42 - Hoàng Hoa Thám - Cô Mỹ</v>
          </cell>
          <cell r="E793" t="str">
            <v>42/42</v>
          </cell>
          <cell r="F793" t="str">
            <v>Hoàng Hoa Thám - P 7</v>
          </cell>
          <cell r="H793" t="str">
            <v>SB</v>
          </cell>
          <cell r="I793">
            <v>10</v>
          </cell>
          <cell r="M793">
            <v>80</v>
          </cell>
          <cell r="N793">
            <v>800</v>
          </cell>
          <cell r="Q793" t="str">
            <v>01P533</v>
          </cell>
          <cell r="R793" t="str">
            <v>DUNGLE</v>
          </cell>
          <cell r="S793">
            <v>1</v>
          </cell>
        </row>
        <row r="794">
          <cell r="A794">
            <v>792</v>
          </cell>
          <cell r="B794" t="str">
            <v>NBE</v>
          </cell>
          <cell r="C794" t="str">
            <v>**070553</v>
          </cell>
          <cell r="D794" t="str">
            <v>TH Minh Toàn - Nguyễn Văn Tạo</v>
          </cell>
          <cell r="E794">
            <v>0</v>
          </cell>
          <cell r="F794" t="str">
            <v>Nguyễn Văn Tạo</v>
          </cell>
          <cell r="H794" t="str">
            <v>SB</v>
          </cell>
          <cell r="I794">
            <v>20</v>
          </cell>
          <cell r="K794">
            <v>2</v>
          </cell>
          <cell r="M794">
            <v>80</v>
          </cell>
          <cell r="N794">
            <v>1600</v>
          </cell>
          <cell r="Q794" t="str">
            <v>16Q544</v>
          </cell>
          <cell r="R794" t="str">
            <v>TUYET</v>
          </cell>
          <cell r="S794">
            <v>1</v>
          </cell>
        </row>
        <row r="795">
          <cell r="A795">
            <v>793</v>
          </cell>
          <cell r="B795" t="str">
            <v>GV</v>
          </cell>
          <cell r="C795" t="str">
            <v>**150691</v>
          </cell>
          <cell r="D795" t="str">
            <v>Bách Hóa Tổng Hợp Thiên Trúc</v>
          </cell>
          <cell r="E795">
            <v>63</v>
          </cell>
          <cell r="F795" t="str">
            <v>Bùi Quang Là</v>
          </cell>
          <cell r="H795" t="str">
            <v>MD</v>
          </cell>
          <cell r="I795">
            <v>10</v>
          </cell>
          <cell r="K795">
            <v>2</v>
          </cell>
          <cell r="M795">
            <v>90</v>
          </cell>
          <cell r="N795">
            <v>900</v>
          </cell>
          <cell r="P795" t="str">
            <v>kh bao da nhan hang</v>
          </cell>
          <cell r="Q795" t="str">
            <v>01I517</v>
          </cell>
          <cell r="R795" t="str">
            <v>SUONG</v>
          </cell>
          <cell r="S795">
            <v>1</v>
          </cell>
        </row>
        <row r="796">
          <cell r="A796">
            <v>794</v>
          </cell>
          <cell r="B796" t="str">
            <v>GV</v>
          </cell>
          <cell r="C796" t="str">
            <v>**150371</v>
          </cell>
          <cell r="D796" t="str">
            <v>CF Thiên Ân - PVC</v>
          </cell>
          <cell r="E796">
            <v>790</v>
          </cell>
          <cell r="F796" t="str">
            <v>Phạm Văn Chiêu</v>
          </cell>
          <cell r="H796" t="str">
            <v>SB</v>
          </cell>
          <cell r="I796">
            <v>10</v>
          </cell>
          <cell r="M796">
            <v>80</v>
          </cell>
          <cell r="N796">
            <v>800</v>
          </cell>
          <cell r="P796" t="str">
            <v>giao date sx moi nhat</v>
          </cell>
          <cell r="Q796" t="str">
            <v>01J411, 02L159</v>
          </cell>
          <cell r="R796" t="str">
            <v>SUONG</v>
          </cell>
          <cell r="S796">
            <v>1</v>
          </cell>
        </row>
        <row r="797">
          <cell r="A797">
            <v>795</v>
          </cell>
          <cell r="B797">
            <v>5</v>
          </cell>
          <cell r="C797" t="str">
            <v>**050196</v>
          </cell>
          <cell r="D797" t="str">
            <v>Bách Hóa Tổng Hợp 25</v>
          </cell>
          <cell r="E797">
            <v>25</v>
          </cell>
          <cell r="F797" t="str">
            <v>Trần Chánh Chiếu</v>
          </cell>
          <cell r="H797" t="str">
            <v>SB</v>
          </cell>
          <cell r="I797">
            <v>20</v>
          </cell>
          <cell r="M797">
            <v>80</v>
          </cell>
          <cell r="N797">
            <v>1600</v>
          </cell>
          <cell r="Q797" t="str">
            <v>01K364</v>
          </cell>
          <cell r="R797" t="str">
            <v>SOM</v>
          </cell>
          <cell r="S797">
            <v>1</v>
          </cell>
        </row>
        <row r="798">
          <cell r="A798">
            <v>796</v>
          </cell>
          <cell r="B798" t="str">
            <v>TB</v>
          </cell>
          <cell r="C798" t="str">
            <v>**171041</v>
          </cell>
          <cell r="D798" t="str">
            <v>XN 89 - Cô Dung</v>
          </cell>
          <cell r="E798">
            <v>89</v>
          </cell>
          <cell r="F798" t="str">
            <v>Nguyễn Thái Bình</v>
          </cell>
          <cell r="H798" t="str">
            <v>SB</v>
          </cell>
          <cell r="I798">
            <v>10</v>
          </cell>
          <cell r="M798">
            <v>80</v>
          </cell>
          <cell r="N798">
            <v>800</v>
          </cell>
          <cell r="Q798" t="str">
            <v>01L138</v>
          </cell>
          <cell r="R798" t="str">
            <v>HNHU</v>
          </cell>
          <cell r="S798">
            <v>1</v>
          </cell>
        </row>
        <row r="799">
          <cell r="A799">
            <v>797</v>
          </cell>
          <cell r="B799" t="str">
            <v>GV</v>
          </cell>
          <cell r="C799" t="str">
            <v>**150371</v>
          </cell>
          <cell r="D799" t="str">
            <v>CF Thiên Ân - PVC</v>
          </cell>
          <cell r="E799">
            <v>790</v>
          </cell>
          <cell r="F799" t="str">
            <v>Phạm Văn Chiêu</v>
          </cell>
          <cell r="H799" t="str">
            <v>MD</v>
          </cell>
          <cell r="I799">
            <v>10</v>
          </cell>
          <cell r="K799">
            <v>2</v>
          </cell>
          <cell r="M799">
            <v>90</v>
          </cell>
          <cell r="N799">
            <v>900</v>
          </cell>
          <cell r="P799" t="str">
            <v>giao date sx moi nhat</v>
          </cell>
          <cell r="Q799" t="str">
            <v>01J411, 02L159</v>
          </cell>
          <cell r="R799" t="str">
            <v>SUONG</v>
          </cell>
          <cell r="S799">
            <v>1</v>
          </cell>
        </row>
        <row r="800">
          <cell r="A800">
            <v>798</v>
          </cell>
          <cell r="B800">
            <v>7</v>
          </cell>
          <cell r="C800" t="str">
            <v>**070226</v>
          </cell>
          <cell r="D800" t="str">
            <v>TR ĐH Quốc Tế RMIT - CT Việt Phúc</v>
          </cell>
          <cell r="E800">
            <v>702</v>
          </cell>
          <cell r="F800" t="str">
            <v>Nguyễn Văn Linh</v>
          </cell>
          <cell r="G800" t="str">
            <v>, Phường Tân Phong</v>
          </cell>
          <cell r="H800" t="str">
            <v>SB</v>
          </cell>
          <cell r="I800">
            <v>20</v>
          </cell>
          <cell r="M800">
            <v>80</v>
          </cell>
          <cell r="N800">
            <v>1600</v>
          </cell>
          <cell r="Q800" t="str">
            <v>01Q276</v>
          </cell>
          <cell r="R800" t="str">
            <v>TUYET</v>
          </cell>
          <cell r="S800">
            <v>1</v>
          </cell>
        </row>
        <row r="801">
          <cell r="A801">
            <v>799</v>
          </cell>
          <cell r="B801" t="str">
            <v>PN</v>
          </cell>
          <cell r="C801" t="str">
            <v>**160219</v>
          </cell>
          <cell r="D801" t="str">
            <v>CH Tri Thức - NĐC</v>
          </cell>
          <cell r="E801">
            <v>164</v>
          </cell>
          <cell r="F801" t="str">
            <v>Nguyễn Đình Chính</v>
          </cell>
          <cell r="H801" t="str">
            <v>SB</v>
          </cell>
          <cell r="I801">
            <v>10</v>
          </cell>
          <cell r="M801" t="str">
            <v>undefined</v>
          </cell>
          <cell r="N801" t="str">
            <v>NaN</v>
          </cell>
          <cell r="Q801" t="str">
            <v>01N239</v>
          </cell>
          <cell r="R801" t="str">
            <v>SOM</v>
          </cell>
          <cell r="S801">
            <v>1</v>
          </cell>
        </row>
        <row r="802">
          <cell r="A802">
            <v>800</v>
          </cell>
          <cell r="B802" t="str">
            <v>GV</v>
          </cell>
          <cell r="C802" t="str">
            <v>**150112</v>
          </cell>
          <cell r="D802" t="str">
            <v>CH Huệ Trâm</v>
          </cell>
          <cell r="E802">
            <v>127</v>
          </cell>
          <cell r="F802" t="str">
            <v>Huỳnh Văn Nghệ</v>
          </cell>
          <cell r="H802" t="str">
            <v>SB</v>
          </cell>
          <cell r="I802">
            <v>10</v>
          </cell>
          <cell r="L802">
            <v>1</v>
          </cell>
          <cell r="M802">
            <v>80</v>
          </cell>
          <cell r="N802">
            <v>800</v>
          </cell>
          <cell r="O802" t="str">
            <v>dung</v>
          </cell>
          <cell r="P802" t="str">
            <v>xmr-ht ban hang</v>
          </cell>
          <cell r="Q802" t="str">
            <v/>
          </cell>
          <cell r="R802" t="str">
            <v>SUONG</v>
          </cell>
          <cell r="S802">
            <v>1</v>
          </cell>
        </row>
        <row r="803">
          <cell r="A803">
            <v>801</v>
          </cell>
          <cell r="B803" t="str">
            <v>2.3</v>
          </cell>
          <cell r="C803" t="str">
            <v>**020110</v>
          </cell>
          <cell r="D803" t="str">
            <v>Quán Phượng</v>
          </cell>
          <cell r="E803" t="str">
            <v>3/6B</v>
          </cell>
          <cell r="F803" t="str">
            <v>Lương Định Của</v>
          </cell>
          <cell r="H803" t="str">
            <v>SB</v>
          </cell>
          <cell r="I803">
            <v>5</v>
          </cell>
          <cell r="J803">
            <v>5</v>
          </cell>
          <cell r="M803">
            <v>80</v>
          </cell>
          <cell r="N803">
            <v>400</v>
          </cell>
          <cell r="P803" t="str">
            <v>het date sx ngay 12/7, gn da giao</v>
          </cell>
          <cell r="Q803" t="str">
            <v>01U444, 07A124</v>
          </cell>
          <cell r="R803" t="str">
            <v>THAO</v>
          </cell>
          <cell r="S803">
            <v>1</v>
          </cell>
        </row>
        <row r="804">
          <cell r="A804">
            <v>802</v>
          </cell>
          <cell r="B804" t="str">
            <v>TD1</v>
          </cell>
          <cell r="C804" t="str">
            <v>**181372</v>
          </cell>
          <cell r="D804" t="str">
            <v>HTNV 20 - DS 13</v>
          </cell>
          <cell r="E804">
            <v>20</v>
          </cell>
          <cell r="F804" t="str">
            <v>DS 12</v>
          </cell>
          <cell r="H804" t="str">
            <v>SB</v>
          </cell>
          <cell r="I804">
            <v>10</v>
          </cell>
          <cell r="M804">
            <v>80</v>
          </cell>
          <cell r="N804">
            <v>800</v>
          </cell>
          <cell r="P804" t="str">
            <v>kem tang kh 1tx- 701</v>
          </cell>
          <cell r="Q804" t="str">
            <v>01S220</v>
          </cell>
          <cell r="R804" t="str">
            <v>DUNGLE</v>
          </cell>
          <cell r="S804">
            <v>1</v>
          </cell>
        </row>
        <row r="805">
          <cell r="A805">
            <v>803</v>
          </cell>
          <cell r="B805" t="str">
            <v>TD1</v>
          </cell>
          <cell r="C805" t="str">
            <v>**181372</v>
          </cell>
          <cell r="D805" t="str">
            <v>HTNV 20 - DS 13</v>
          </cell>
          <cell r="E805">
            <v>20</v>
          </cell>
          <cell r="F805" t="str">
            <v>DS 12</v>
          </cell>
          <cell r="H805" t="str">
            <v>MD</v>
          </cell>
          <cell r="I805">
            <v>10</v>
          </cell>
          <cell r="K805">
            <v>2</v>
          </cell>
          <cell r="M805">
            <v>90</v>
          </cell>
          <cell r="N805">
            <v>900</v>
          </cell>
          <cell r="Q805" t="str">
            <v>01S220</v>
          </cell>
          <cell r="R805" t="str">
            <v>DUNGLE</v>
          </cell>
          <cell r="S805">
            <v>1</v>
          </cell>
        </row>
        <row r="806">
          <cell r="A806">
            <v>804</v>
          </cell>
          <cell r="B806" t="str">
            <v>GV</v>
          </cell>
          <cell r="C806" t="str">
            <v>**150214</v>
          </cell>
          <cell r="D806" t="str">
            <v>Tiệm Game Pes</v>
          </cell>
          <cell r="E806">
            <v>192</v>
          </cell>
          <cell r="F806" t="str">
            <v>Cây Trâm</v>
          </cell>
          <cell r="G806" t="str">
            <v>, Phường Phường 9</v>
          </cell>
          <cell r="H806" t="str">
            <v>SB</v>
          </cell>
          <cell r="I806">
            <v>10</v>
          </cell>
          <cell r="M806">
            <v>80</v>
          </cell>
          <cell r="N806">
            <v>800</v>
          </cell>
          <cell r="Q806" t="str">
            <v>01K413</v>
          </cell>
          <cell r="R806" t="str">
            <v>SUONG</v>
          </cell>
          <cell r="S806">
            <v>1</v>
          </cell>
        </row>
        <row r="807">
          <cell r="A807">
            <v>805</v>
          </cell>
          <cell r="B807">
            <v>5</v>
          </cell>
          <cell r="C807" t="str">
            <v>**050122</v>
          </cell>
          <cell r="D807" t="str">
            <v>TR TCKT Công Nghề Hùng Vương</v>
          </cell>
          <cell r="E807" t="str">
            <v>161-165</v>
          </cell>
          <cell r="F807" t="str">
            <v>Nguyễn Chí Thanh</v>
          </cell>
          <cell r="H807" t="str">
            <v>SB</v>
          </cell>
          <cell r="I807">
            <v>10</v>
          </cell>
          <cell r="L807">
            <v>1</v>
          </cell>
          <cell r="M807">
            <v>80</v>
          </cell>
          <cell r="N807">
            <v>800</v>
          </cell>
          <cell r="O807" t="str">
            <v>vu</v>
          </cell>
          <cell r="P807" t="str">
            <v>xmkd rieng</v>
          </cell>
          <cell r="Q807" t="str">
            <v>01L560</v>
          </cell>
          <cell r="R807" t="str">
            <v>SOM</v>
          </cell>
          <cell r="S807">
            <v>1</v>
          </cell>
        </row>
        <row r="808">
          <cell r="A808">
            <v>806</v>
          </cell>
          <cell r="B808">
            <v>5</v>
          </cell>
          <cell r="C808" t="str">
            <v>**050122</v>
          </cell>
          <cell r="D808" t="str">
            <v>TR TCKT Công Nghề Hùng Vương</v>
          </cell>
          <cell r="E808" t="str">
            <v>161-165</v>
          </cell>
          <cell r="F808" t="str">
            <v>Nguyễn Chí Thanh</v>
          </cell>
          <cell r="H808" t="str">
            <v>MD</v>
          </cell>
          <cell r="I808">
            <v>10</v>
          </cell>
          <cell r="K808">
            <v>2</v>
          </cell>
          <cell r="M808">
            <v>90</v>
          </cell>
          <cell r="N808">
            <v>900</v>
          </cell>
          <cell r="Q808" t="str">
            <v>01L560</v>
          </cell>
          <cell r="R808" t="str">
            <v>SOM</v>
          </cell>
          <cell r="S808">
            <v>1</v>
          </cell>
        </row>
        <row r="809">
          <cell r="A809">
            <v>807</v>
          </cell>
          <cell r="B809">
            <v>43161</v>
          </cell>
          <cell r="C809" t="str">
            <v>**000000</v>
          </cell>
          <cell r="D809" t="str">
            <v>CC Trolanmart - CT Chị Trinh, Q2.3===C1</v>
          </cell>
          <cell r="H809" t="str">
            <v>SB</v>
          </cell>
          <cell r="I809">
            <v>30</v>
          </cell>
          <cell r="M809">
            <v>80</v>
          </cell>
          <cell r="N809">
            <v>2400</v>
          </cell>
          <cell r="P809" t="str">
            <v>a003
đC: 69        Mai Chí Thọ</v>
          </cell>
          <cell r="Q809" t="str">
            <v/>
          </cell>
          <cell r="R809" t="str">
            <v>MNHU</v>
          </cell>
        </row>
        <row r="810">
          <cell r="A810">
            <v>808</v>
          </cell>
          <cell r="B810" t="str">
            <v>GV</v>
          </cell>
          <cell r="C810" t="str">
            <v>**150750</v>
          </cell>
          <cell r="D810" t="str">
            <v>TT Giết Mổ Gia Cầm - BX Chị Năm</v>
          </cell>
          <cell r="E810">
            <v>0</v>
          </cell>
          <cell r="F810" t="str">
            <v>Lê Đức Thọ</v>
          </cell>
          <cell r="H810" t="str">
            <v>SB</v>
          </cell>
          <cell r="I810">
            <v>20</v>
          </cell>
          <cell r="M810">
            <v>80</v>
          </cell>
          <cell r="N810">
            <v>1600</v>
          </cell>
          <cell r="P810" t="str">
            <v>giao trong sang, kh chi ban sang</v>
          </cell>
          <cell r="Q810" t="str">
            <v>01K405, 02L553</v>
          </cell>
          <cell r="R810" t="str">
            <v>SUONG</v>
          </cell>
          <cell r="S810">
            <v>1</v>
          </cell>
        </row>
        <row r="811">
          <cell r="A811">
            <v>809</v>
          </cell>
          <cell r="B811">
            <v>3</v>
          </cell>
          <cell r="C811" t="str">
            <v>**000000</v>
          </cell>
          <cell r="D811" t="str">
            <v>BM Kỳ Đồng, Q3===C1</v>
          </cell>
          <cell r="H811" t="str">
            <v>SB</v>
          </cell>
          <cell r="I811">
            <v>20</v>
          </cell>
          <cell r="M811">
            <v>80</v>
          </cell>
          <cell r="N811">
            <v>1600</v>
          </cell>
          <cell r="P811" t="str">
            <v>a003
đC: 27        Kỳ Đồng</v>
          </cell>
          <cell r="Q811" t="str">
            <v/>
          </cell>
          <cell r="R811" t="str">
            <v>MNHU</v>
          </cell>
        </row>
        <row r="812">
          <cell r="A812">
            <v>810</v>
          </cell>
          <cell r="B812">
            <v>5</v>
          </cell>
          <cell r="C812" t="str">
            <v>**050089</v>
          </cell>
          <cell r="D812" t="str">
            <v>SA DM - BV Nguyễn Tri Phương - CT</v>
          </cell>
          <cell r="E812">
            <v>468</v>
          </cell>
          <cell r="F812" t="str">
            <v>Nguyễn Trãi</v>
          </cell>
          <cell r="H812" t="str">
            <v>SB</v>
          </cell>
          <cell r="I812">
            <v>20</v>
          </cell>
          <cell r="K812">
            <v>2</v>
          </cell>
          <cell r="M812">
            <v>80</v>
          </cell>
          <cell r="N812">
            <v>1600</v>
          </cell>
          <cell r="Q812" t="str">
            <v>01M362</v>
          </cell>
          <cell r="R812" t="str">
            <v>SOM</v>
          </cell>
          <cell r="S812">
            <v>1</v>
          </cell>
        </row>
        <row r="813">
          <cell r="A813">
            <v>811</v>
          </cell>
          <cell r="B813">
            <v>5</v>
          </cell>
          <cell r="C813" t="str">
            <v>**050089</v>
          </cell>
          <cell r="D813" t="str">
            <v>SA DM - BV Nguyễn Tri Phương - CT</v>
          </cell>
          <cell r="E813">
            <v>468</v>
          </cell>
          <cell r="F813" t="str">
            <v>Nguyễn Trãi</v>
          </cell>
          <cell r="H813" t="str">
            <v>MD</v>
          </cell>
          <cell r="I813">
            <v>20</v>
          </cell>
          <cell r="K813">
            <v>4</v>
          </cell>
          <cell r="M813">
            <v>90</v>
          </cell>
          <cell r="N813">
            <v>1800</v>
          </cell>
          <cell r="Q813" t="str">
            <v>01M362</v>
          </cell>
          <cell r="R813" t="str">
            <v>SOM</v>
          </cell>
          <cell r="S813">
            <v>1</v>
          </cell>
        </row>
        <row r="814">
          <cell r="A814">
            <v>812</v>
          </cell>
          <cell r="B814">
            <v>7</v>
          </cell>
          <cell r="C814" t="str">
            <v>**070444</v>
          </cell>
          <cell r="D814" t="str">
            <v>TR CD GTVT Đường Thủy 2 - Quán Chị Sương</v>
          </cell>
          <cell r="E814">
            <v>0</v>
          </cell>
          <cell r="F814" t="str">
            <v>Đào Trí</v>
          </cell>
          <cell r="H814" t="str">
            <v>SB</v>
          </cell>
          <cell r="I814">
            <v>10</v>
          </cell>
          <cell r="K814">
            <v>1</v>
          </cell>
          <cell r="M814">
            <v>80</v>
          </cell>
          <cell r="N814">
            <v>800</v>
          </cell>
          <cell r="Q814" t="str">
            <v>01V487</v>
          </cell>
          <cell r="R814" t="str">
            <v>TUYET</v>
          </cell>
          <cell r="S814">
            <v>1</v>
          </cell>
        </row>
        <row r="815">
          <cell r="A815">
            <v>813</v>
          </cell>
          <cell r="B815">
            <v>1</v>
          </cell>
          <cell r="C815" t="str">
            <v>**010439</v>
          </cell>
          <cell r="D815" t="str">
            <v>Bộ Công An - CT H51 - Chị Thủy</v>
          </cell>
          <cell r="E815">
            <v>258</v>
          </cell>
          <cell r="F815" t="str">
            <v>Nguyễn Trãi</v>
          </cell>
          <cell r="H815" t="str">
            <v>SB</v>
          </cell>
          <cell r="I815">
            <v>20</v>
          </cell>
          <cell r="M815">
            <v>80</v>
          </cell>
          <cell r="N815">
            <v>1600</v>
          </cell>
          <cell r="Q815" t="str">
            <v>01P259</v>
          </cell>
          <cell r="R815" t="str">
            <v>SOM</v>
          </cell>
          <cell r="S815">
            <v>1</v>
          </cell>
        </row>
        <row r="816">
          <cell r="A816">
            <v>814</v>
          </cell>
          <cell r="B816">
            <v>1</v>
          </cell>
          <cell r="C816" t="str">
            <v>**010439</v>
          </cell>
          <cell r="D816" t="str">
            <v>Bộ Công An - CT H51 - Chị Thủy</v>
          </cell>
          <cell r="E816">
            <v>258</v>
          </cell>
          <cell r="F816" t="str">
            <v>Nguyễn Trãi</v>
          </cell>
          <cell r="H816" t="str">
            <v>MD</v>
          </cell>
          <cell r="I816">
            <v>10</v>
          </cell>
          <cell r="K816">
            <v>2</v>
          </cell>
          <cell r="M816">
            <v>90</v>
          </cell>
          <cell r="N816">
            <v>900</v>
          </cell>
          <cell r="Q816" t="str">
            <v>01P259</v>
          </cell>
          <cell r="R816" t="str">
            <v>SOM</v>
          </cell>
          <cell r="S816">
            <v>1</v>
          </cell>
        </row>
        <row r="817">
          <cell r="A817">
            <v>815</v>
          </cell>
          <cell r="B817">
            <v>3</v>
          </cell>
          <cell r="C817" t="str">
            <v>**030016</v>
          </cell>
          <cell r="D817" t="str">
            <v>BV Mắt - CT</v>
          </cell>
          <cell r="E817">
            <v>280</v>
          </cell>
          <cell r="F817" t="str">
            <v>Điện Biên Phủ</v>
          </cell>
          <cell r="H817" t="str">
            <v>SB</v>
          </cell>
          <cell r="I817">
            <v>60</v>
          </cell>
          <cell r="K817">
            <v>6</v>
          </cell>
          <cell r="M817">
            <v>80</v>
          </cell>
          <cell r="N817">
            <v>4800</v>
          </cell>
          <cell r="Q817" t="str">
            <v>01P249</v>
          </cell>
          <cell r="R817" t="str">
            <v>THAO</v>
          </cell>
          <cell r="S817">
            <v>1</v>
          </cell>
        </row>
        <row r="818">
          <cell r="A818">
            <v>816</v>
          </cell>
          <cell r="B818">
            <v>3</v>
          </cell>
          <cell r="C818" t="str">
            <v>**030016</v>
          </cell>
          <cell r="D818" t="str">
            <v>BV Mắt - CT</v>
          </cell>
          <cell r="E818">
            <v>280</v>
          </cell>
          <cell r="F818" t="str">
            <v>Điện Biên Phủ</v>
          </cell>
          <cell r="H818" t="str">
            <v>MD</v>
          </cell>
          <cell r="I818">
            <v>20</v>
          </cell>
          <cell r="K818">
            <v>4</v>
          </cell>
          <cell r="M818">
            <v>90</v>
          </cell>
          <cell r="N818">
            <v>1800</v>
          </cell>
          <cell r="Q818" t="str">
            <v>01P249</v>
          </cell>
          <cell r="R818" t="str">
            <v>THAO</v>
          </cell>
          <cell r="S818">
            <v>1</v>
          </cell>
        </row>
        <row r="819">
          <cell r="A819">
            <v>817</v>
          </cell>
          <cell r="B819">
            <v>7</v>
          </cell>
          <cell r="C819" t="str">
            <v>**070758</v>
          </cell>
          <cell r="D819" t="str">
            <v>Công Trình Xuân Mai - CT Chị Loan</v>
          </cell>
          <cell r="E819" t="str">
            <v>39A</v>
          </cell>
          <cell r="F819" t="str">
            <v>Tân Thuận Tây</v>
          </cell>
          <cell r="H819" t="str">
            <v>SB</v>
          </cell>
          <cell r="I819">
            <v>20</v>
          </cell>
          <cell r="M819">
            <v>80</v>
          </cell>
          <cell r="N819">
            <v>1600</v>
          </cell>
          <cell r="Q819" t="str">
            <v>01U174</v>
          </cell>
          <cell r="R819" t="str">
            <v>TUYET</v>
          </cell>
          <cell r="S819">
            <v>1</v>
          </cell>
        </row>
        <row r="820">
          <cell r="A820">
            <v>818</v>
          </cell>
          <cell r="B820" t="str">
            <v>TD1</v>
          </cell>
          <cell r="C820" t="str">
            <v>**181283</v>
          </cell>
          <cell r="D820" t="str">
            <v>Phở Bảy Cù Gia Truyền Hà Nội - Phạm Văn Đồng</v>
          </cell>
          <cell r="E820" t="str">
            <v>430/1</v>
          </cell>
          <cell r="F820" t="str">
            <v>Phạm Văn Đồng</v>
          </cell>
          <cell r="H820" t="str">
            <v>SB</v>
          </cell>
          <cell r="I820">
            <v>20</v>
          </cell>
          <cell r="L820">
            <v>2</v>
          </cell>
          <cell r="M820">
            <v>80</v>
          </cell>
          <cell r="N820">
            <v>1600</v>
          </cell>
          <cell r="O820" t="str">
            <v>sang</v>
          </cell>
          <cell r="P820" t="str">
            <v>xm rieng</v>
          </cell>
          <cell r="Q820" t="str">
            <v>01U316</v>
          </cell>
          <cell r="R820" t="str">
            <v>DUNGLE</v>
          </cell>
          <cell r="S820">
            <v>1</v>
          </cell>
        </row>
        <row r="821">
          <cell r="A821">
            <v>819</v>
          </cell>
          <cell r="B821" t="str">
            <v>TB</v>
          </cell>
          <cell r="C821" t="str">
            <v>**170108</v>
          </cell>
          <cell r="D821" t="str">
            <v>Cty Thuần Việt - Kho Hàng Quốc Tế</v>
          </cell>
          <cell r="E821">
            <v>49</v>
          </cell>
          <cell r="F821" t="str">
            <v>Trường Sơn</v>
          </cell>
          <cell r="G821" t="str">
            <v>, Phường 4</v>
          </cell>
          <cell r="H821" t="str">
            <v>MD</v>
          </cell>
          <cell r="I821">
            <v>20</v>
          </cell>
          <cell r="K821">
            <v>4</v>
          </cell>
          <cell r="M821">
            <v>90</v>
          </cell>
          <cell r="N821">
            <v>1800</v>
          </cell>
          <cell r="Q821" t="str">
            <v>01L532</v>
          </cell>
          <cell r="R821" t="str">
            <v>HNHU</v>
          </cell>
          <cell r="S821">
            <v>1</v>
          </cell>
        </row>
        <row r="822">
          <cell r="A822">
            <v>820</v>
          </cell>
          <cell r="B822" t="str">
            <v>TD1</v>
          </cell>
          <cell r="C822" t="str">
            <v>**181283</v>
          </cell>
          <cell r="D822" t="str">
            <v>Phở Bảy Cù Gia Truyền Hà Nội - Phạm Văn Đồng</v>
          </cell>
          <cell r="E822" t="str">
            <v>430/1</v>
          </cell>
          <cell r="F822" t="str">
            <v>Phạm Văn Đồng</v>
          </cell>
          <cell r="H822" t="str">
            <v>MD</v>
          </cell>
          <cell r="I822">
            <v>10</v>
          </cell>
          <cell r="K822">
            <v>2</v>
          </cell>
          <cell r="M822">
            <v>90</v>
          </cell>
          <cell r="N822">
            <v>900</v>
          </cell>
          <cell r="Q822" t="str">
            <v>01U316</v>
          </cell>
          <cell r="R822" t="str">
            <v>DUNGLE</v>
          </cell>
          <cell r="S822">
            <v>1</v>
          </cell>
        </row>
        <row r="823">
          <cell r="A823">
            <v>821</v>
          </cell>
          <cell r="B823" t="str">
            <v>GV1</v>
          </cell>
          <cell r="C823" t="str">
            <v>**150234</v>
          </cell>
          <cell r="D823" t="str">
            <v>TH 70</v>
          </cell>
          <cell r="E823">
            <v>70</v>
          </cell>
          <cell r="F823" t="str">
            <v>Dương Quảng Hàm</v>
          </cell>
          <cell r="H823" t="str">
            <v>SB</v>
          </cell>
          <cell r="I823">
            <v>10</v>
          </cell>
          <cell r="M823">
            <v>80</v>
          </cell>
          <cell r="N823">
            <v>800</v>
          </cell>
          <cell r="Q823" t="str">
            <v>01Q223</v>
          </cell>
          <cell r="R823" t="str">
            <v>SUONG</v>
          </cell>
          <cell r="S823">
            <v>1</v>
          </cell>
        </row>
        <row r="824">
          <cell r="A824">
            <v>822</v>
          </cell>
          <cell r="B824">
            <v>3</v>
          </cell>
          <cell r="C824" t="str">
            <v>**030017</v>
          </cell>
          <cell r="D824" t="str">
            <v>Cty Châu Hạnh - BV Tai Mũi Họng===B2B</v>
          </cell>
          <cell r="E824" t="str">
            <v>155B</v>
          </cell>
          <cell r="F824" t="str">
            <v>Trần Quốc Thảo</v>
          </cell>
          <cell r="G824" t="str">
            <v>, Phường 9</v>
          </cell>
          <cell r="H824" t="str">
            <v>SB</v>
          </cell>
          <cell r="I824">
            <v>30</v>
          </cell>
          <cell r="K824">
            <v>2</v>
          </cell>
          <cell r="L824">
            <v>1</v>
          </cell>
          <cell r="M824">
            <v>80</v>
          </cell>
          <cell r="N824">
            <v>2400</v>
          </cell>
          <cell r="O824" t="str">
            <v>HIEUD</v>
          </cell>
          <cell r="P824" t="str">
            <v>a003- HTBH</v>
          </cell>
          <cell r="Q824" t="str">
            <v>01P146</v>
          </cell>
          <cell r="R824" t="str">
            <v>CHAM</v>
          </cell>
          <cell r="S824">
            <v>1</v>
          </cell>
        </row>
        <row r="825">
          <cell r="A825">
            <v>823</v>
          </cell>
          <cell r="B825" t="str">
            <v>TD1</v>
          </cell>
          <cell r="C825" t="str">
            <v>**181301</v>
          </cell>
          <cell r="D825" t="str">
            <v>TH Mỹ Lệ - QL 13</v>
          </cell>
          <cell r="E825" t="str">
            <v>389/16</v>
          </cell>
          <cell r="F825" t="str">
            <v>QL 13 - Hiệp Bình Phước</v>
          </cell>
          <cell r="H825" t="str">
            <v>SB</v>
          </cell>
          <cell r="I825">
            <v>10</v>
          </cell>
          <cell r="M825">
            <v>80</v>
          </cell>
          <cell r="N825">
            <v>800</v>
          </cell>
          <cell r="Q825" t="str">
            <v>01S413</v>
          </cell>
          <cell r="R825" t="str">
            <v>DUNGLE</v>
          </cell>
          <cell r="S825">
            <v>1</v>
          </cell>
        </row>
        <row r="826">
          <cell r="A826">
            <v>824</v>
          </cell>
          <cell r="B826" t="str">
            <v>TB</v>
          </cell>
          <cell r="C826" t="str">
            <v>**170480</v>
          </cell>
          <cell r="D826" t="str">
            <v>Cty Châu Hạnh - BV Thống Nhất - Quầy Cấp Cứu===B2B</v>
          </cell>
          <cell r="E826">
            <v>1</v>
          </cell>
          <cell r="F826" t="str">
            <v>Lý Thường Kiệt</v>
          </cell>
          <cell r="H826" t="str">
            <v>SB</v>
          </cell>
          <cell r="I826">
            <v>30</v>
          </cell>
          <cell r="K826">
            <v>3</v>
          </cell>
          <cell r="M826">
            <v>80</v>
          </cell>
          <cell r="N826">
            <v>2400</v>
          </cell>
          <cell r="P826" t="str">
            <v>A003</v>
          </cell>
          <cell r="Q826" t="str">
            <v>01K342</v>
          </cell>
          <cell r="R826" t="str">
            <v>CHAM</v>
          </cell>
          <cell r="S826">
            <v>1</v>
          </cell>
        </row>
        <row r="827">
          <cell r="A827">
            <v>825</v>
          </cell>
          <cell r="B827" t="str">
            <v>TB</v>
          </cell>
          <cell r="C827" t="str">
            <v>**170480</v>
          </cell>
          <cell r="D827" t="str">
            <v>Cty Châu Hạnh - BV Thống Nhất - Quầy Cấp Cứu===B2B</v>
          </cell>
          <cell r="E827">
            <v>1</v>
          </cell>
          <cell r="F827" t="str">
            <v>Lý Thường Kiệt</v>
          </cell>
          <cell r="H827" t="str">
            <v>MD</v>
          </cell>
          <cell r="I827">
            <v>20</v>
          </cell>
          <cell r="K827">
            <v>4</v>
          </cell>
          <cell r="M827" t="str">
            <v>undefined</v>
          </cell>
          <cell r="N827" t="str">
            <v>NaN</v>
          </cell>
          <cell r="P827" t="str">
            <v>A003</v>
          </cell>
          <cell r="Q827" t="str">
            <v>01K342</v>
          </cell>
          <cell r="R827" t="str">
            <v>CHAM</v>
          </cell>
          <cell r="S827">
            <v>1</v>
          </cell>
        </row>
        <row r="828">
          <cell r="A828">
            <v>826</v>
          </cell>
          <cell r="B828">
            <v>3</v>
          </cell>
          <cell r="C828" t="str">
            <v>**030018</v>
          </cell>
          <cell r="D828" t="str">
            <v>BV Y Học Cổ Truyền</v>
          </cell>
          <cell r="E828">
            <v>179</v>
          </cell>
          <cell r="F828" t="str">
            <v>Nam Kỳ Khởi Nghĩa</v>
          </cell>
          <cell r="H828" t="str">
            <v>SB</v>
          </cell>
          <cell r="I828">
            <v>10</v>
          </cell>
          <cell r="M828">
            <v>80</v>
          </cell>
          <cell r="N828">
            <v>800</v>
          </cell>
          <cell r="Q828" t="str">
            <v>01P244</v>
          </cell>
          <cell r="R828" t="str">
            <v>THAO</v>
          </cell>
          <cell r="S828">
            <v>1</v>
          </cell>
        </row>
        <row r="829">
          <cell r="A829">
            <v>827</v>
          </cell>
          <cell r="B829" t="str">
            <v>TD1</v>
          </cell>
          <cell r="C829" t="str">
            <v>**181156</v>
          </cell>
          <cell r="D829" t="str">
            <v>TH Số 9 - ĐS 45</v>
          </cell>
          <cell r="E829">
            <v>9</v>
          </cell>
          <cell r="F829" t="str">
            <v>ĐS 45</v>
          </cell>
          <cell r="H829" t="str">
            <v>SB</v>
          </cell>
          <cell r="I829">
            <v>10</v>
          </cell>
          <cell r="M829">
            <v>80</v>
          </cell>
          <cell r="N829">
            <v>800</v>
          </cell>
          <cell r="P829" t="str">
            <v>giao som dum</v>
          </cell>
          <cell r="Q829" t="str">
            <v>01S521</v>
          </cell>
          <cell r="R829" t="str">
            <v>DUNGLE</v>
          </cell>
          <cell r="S829">
            <v>1</v>
          </cell>
        </row>
        <row r="830">
          <cell r="A830">
            <v>828</v>
          </cell>
          <cell r="B830">
            <v>3</v>
          </cell>
          <cell r="C830" t="str">
            <v>**030018</v>
          </cell>
          <cell r="D830" t="str">
            <v>BV Y Học Cổ Truyền</v>
          </cell>
          <cell r="E830">
            <v>179</v>
          </cell>
          <cell r="F830" t="str">
            <v>Nam Kỳ Khởi Nghĩa</v>
          </cell>
          <cell r="H830" t="str">
            <v>MD</v>
          </cell>
          <cell r="I830">
            <v>10</v>
          </cell>
          <cell r="K830">
            <v>2</v>
          </cell>
          <cell r="M830">
            <v>90</v>
          </cell>
          <cell r="N830">
            <v>900</v>
          </cell>
          <cell r="Q830" t="str">
            <v>01P244</v>
          </cell>
          <cell r="R830" t="str">
            <v>THAO</v>
          </cell>
          <cell r="S830">
            <v>1</v>
          </cell>
        </row>
        <row r="831">
          <cell r="A831">
            <v>829</v>
          </cell>
          <cell r="B831">
            <v>10</v>
          </cell>
          <cell r="C831" t="str">
            <v>**100082</v>
          </cell>
          <cell r="D831" t="str">
            <v>HT Anh Tài</v>
          </cell>
          <cell r="E831">
            <v>417</v>
          </cell>
          <cell r="F831" t="str">
            <v>Cách Mạng Tháng Tám</v>
          </cell>
          <cell r="H831" t="str">
            <v>SB</v>
          </cell>
          <cell r="I831">
            <v>10</v>
          </cell>
          <cell r="M831">
            <v>80</v>
          </cell>
          <cell r="N831">
            <v>800</v>
          </cell>
          <cell r="P831" t="str">
            <v>kh bao da nhan dc hang</v>
          </cell>
          <cell r="Q831" t="str">
            <v>01M447</v>
          </cell>
          <cell r="R831" t="str">
            <v>SOM</v>
          </cell>
          <cell r="S831">
            <v>1</v>
          </cell>
        </row>
        <row r="832">
          <cell r="A832">
            <v>830</v>
          </cell>
          <cell r="B832">
            <v>10</v>
          </cell>
          <cell r="C832" t="str">
            <v>**100082</v>
          </cell>
          <cell r="D832" t="str">
            <v>HT Anh Tài</v>
          </cell>
          <cell r="E832">
            <v>417</v>
          </cell>
          <cell r="F832" t="str">
            <v>Cách Mạng Tháng Tám</v>
          </cell>
          <cell r="H832" t="str">
            <v>MD</v>
          </cell>
          <cell r="I832">
            <v>10</v>
          </cell>
          <cell r="K832">
            <v>2</v>
          </cell>
          <cell r="M832">
            <v>90</v>
          </cell>
          <cell r="N832">
            <v>900</v>
          </cell>
          <cell r="P832" t="str">
            <v>kh bao da nhan dc hang</v>
          </cell>
          <cell r="Q832" t="str">
            <v>01M447</v>
          </cell>
          <cell r="R832" t="str">
            <v>SOM</v>
          </cell>
          <cell r="S832">
            <v>1</v>
          </cell>
        </row>
        <row r="833">
          <cell r="A833">
            <v>831</v>
          </cell>
          <cell r="B833" t="str">
            <v>TB</v>
          </cell>
          <cell r="C833" t="str">
            <v>**170479</v>
          </cell>
          <cell r="D833" t="str">
            <v>Cty Châu Hạnh - BV Thống Nhất - Kiot C5===B2B</v>
          </cell>
          <cell r="E833">
            <v>1</v>
          </cell>
          <cell r="F833" t="str">
            <v>Lý Thường Kiệt</v>
          </cell>
          <cell r="H833" t="str">
            <v>SB</v>
          </cell>
          <cell r="I833">
            <v>30</v>
          </cell>
          <cell r="K833">
            <v>3</v>
          </cell>
          <cell r="M833">
            <v>80</v>
          </cell>
          <cell r="N833">
            <v>2400</v>
          </cell>
          <cell r="P833" t="str">
            <v xml:space="preserve">A003 </v>
          </cell>
          <cell r="Q833" t="str">
            <v>01K441</v>
          </cell>
          <cell r="R833" t="str">
            <v>CHAM</v>
          </cell>
          <cell r="S833">
            <v>1</v>
          </cell>
        </row>
        <row r="834">
          <cell r="A834">
            <v>832</v>
          </cell>
          <cell r="B834" t="str">
            <v>TB</v>
          </cell>
          <cell r="C834" t="str">
            <v>**170953</v>
          </cell>
          <cell r="D834" t="str">
            <v>TR Lý Tự Trọng - CT Chị Nhi</v>
          </cell>
          <cell r="E834">
            <v>390</v>
          </cell>
          <cell r="F834" t="str">
            <v>Hoàng Văn Thụ - P 4</v>
          </cell>
          <cell r="H834" t="str">
            <v>SB</v>
          </cell>
          <cell r="I834">
            <v>20</v>
          </cell>
          <cell r="M834">
            <v>80</v>
          </cell>
          <cell r="N834">
            <v>1600</v>
          </cell>
          <cell r="Q834" t="str">
            <v>01L138</v>
          </cell>
          <cell r="R834" t="str">
            <v>HNHU</v>
          </cell>
          <cell r="S834">
            <v>1</v>
          </cell>
        </row>
        <row r="835">
          <cell r="A835">
            <v>833</v>
          </cell>
          <cell r="B835" t="str">
            <v>TB</v>
          </cell>
          <cell r="C835" t="str">
            <v>**170953</v>
          </cell>
          <cell r="D835" t="str">
            <v>TR Lý Tự Trọng - CT Chị Nhi</v>
          </cell>
          <cell r="E835">
            <v>390</v>
          </cell>
          <cell r="F835" t="str">
            <v>Hoàng Văn Thụ - P 4</v>
          </cell>
          <cell r="H835" t="str">
            <v>MD</v>
          </cell>
          <cell r="I835">
            <v>10</v>
          </cell>
          <cell r="K835">
            <v>2</v>
          </cell>
          <cell r="M835">
            <v>90</v>
          </cell>
          <cell r="N835">
            <v>900</v>
          </cell>
          <cell r="Q835" t="str">
            <v>01L138</v>
          </cell>
          <cell r="R835" t="str">
            <v>HNHU</v>
          </cell>
          <cell r="S835">
            <v>1</v>
          </cell>
        </row>
        <row r="836">
          <cell r="A836">
            <v>834</v>
          </cell>
          <cell r="B836" t="str">
            <v>PN</v>
          </cell>
          <cell r="C836" t="str">
            <v>**160005</v>
          </cell>
          <cell r="D836" t="str">
            <v>BB O Thiện</v>
          </cell>
          <cell r="E836" t="str">
            <v>??</v>
          </cell>
          <cell r="F836" t="str">
            <v>Ngã Ba Đặng Văn Ngữ Và Nguyễn Trọng Tuyển</v>
          </cell>
          <cell r="H836" t="str">
            <v>SB</v>
          </cell>
          <cell r="I836">
            <v>10</v>
          </cell>
          <cell r="M836">
            <v>80</v>
          </cell>
          <cell r="N836">
            <v>800</v>
          </cell>
          <cell r="Q836" t="str">
            <v>01M338</v>
          </cell>
          <cell r="R836" t="str">
            <v>SOM</v>
          </cell>
          <cell r="S836">
            <v>1</v>
          </cell>
        </row>
        <row r="837">
          <cell r="A837">
            <v>835</v>
          </cell>
          <cell r="B837" t="str">
            <v>TB</v>
          </cell>
          <cell r="C837" t="str">
            <v>**170208</v>
          </cell>
          <cell r="D837" t="str">
            <v>Nhà Văn Hóa Lao Động - CT</v>
          </cell>
          <cell r="E837" t="str">
            <v>2F</v>
          </cell>
          <cell r="F837" t="str">
            <v>Nguyễn Hiến Lê</v>
          </cell>
          <cell r="H837" t="str">
            <v>SB</v>
          </cell>
          <cell r="I837">
            <v>15</v>
          </cell>
          <cell r="M837">
            <v>80</v>
          </cell>
          <cell r="N837">
            <v>1200</v>
          </cell>
          <cell r="Q837" t="str">
            <v>01J533</v>
          </cell>
          <cell r="R837" t="str">
            <v>HNHU</v>
          </cell>
          <cell r="S837">
            <v>1</v>
          </cell>
        </row>
        <row r="838">
          <cell r="A838">
            <v>836</v>
          </cell>
          <cell r="B838">
            <v>1</v>
          </cell>
          <cell r="C838" t="str">
            <v>**010477</v>
          </cell>
          <cell r="D838" t="str">
            <v>Bãi Giữ Xe - XN Chị Nương, q1===c1</v>
          </cell>
          <cell r="H838" t="str">
            <v>SB</v>
          </cell>
          <cell r="I838">
            <v>10</v>
          </cell>
          <cell r="M838">
            <v>80</v>
          </cell>
          <cell r="N838">
            <v>800</v>
          </cell>
          <cell r="P838" t="str">
            <v xml:space="preserve">a003
đc: Chu Mạnh Trinh,Bến Nghé
</v>
          </cell>
          <cell r="Q838" t="str">
            <v/>
          </cell>
          <cell r="R838" t="str">
            <v>MNHU</v>
          </cell>
        </row>
        <row r="839">
          <cell r="A839">
            <v>837</v>
          </cell>
          <cell r="B839" t="str">
            <v>GV</v>
          </cell>
          <cell r="C839" t="str">
            <v>**150035</v>
          </cell>
          <cell r="D839" t="str">
            <v>Bún Mắm Cô Ba - PHI</v>
          </cell>
          <cell r="E839">
            <v>451</v>
          </cell>
          <cell r="F839" t="str">
            <v>Phan Huy Ích</v>
          </cell>
          <cell r="H839" t="str">
            <v>SB</v>
          </cell>
          <cell r="I839">
            <v>30</v>
          </cell>
          <cell r="M839">
            <v>80</v>
          </cell>
          <cell r="N839">
            <v>2400</v>
          </cell>
          <cell r="P839" t="str">
            <v>gh co hd==nho gn xep hang vao tu cho kh</v>
          </cell>
          <cell r="Q839" t="str">
            <v>01N520</v>
          </cell>
          <cell r="R839" t="str">
            <v>SUONG</v>
          </cell>
          <cell r="S839">
            <v>1</v>
          </cell>
        </row>
        <row r="840">
          <cell r="A840">
            <v>838</v>
          </cell>
          <cell r="B840" t="str">
            <v>GV</v>
          </cell>
          <cell r="C840" t="str">
            <v>**150035</v>
          </cell>
          <cell r="D840" t="str">
            <v>Bún Mắm Cô Ba - PHI</v>
          </cell>
          <cell r="E840">
            <v>451</v>
          </cell>
          <cell r="F840" t="str">
            <v>Phan Huy Ích</v>
          </cell>
          <cell r="H840" t="str">
            <v>MD</v>
          </cell>
          <cell r="I840">
            <v>10</v>
          </cell>
          <cell r="K840">
            <v>2</v>
          </cell>
          <cell r="M840">
            <v>90</v>
          </cell>
          <cell r="N840">
            <v>900</v>
          </cell>
          <cell r="P840" t="str">
            <v>gh co hd==nho gn xep hang vao tu cho kh</v>
          </cell>
          <cell r="Q840" t="str">
            <v>01N520</v>
          </cell>
          <cell r="R840" t="str">
            <v>SUONG</v>
          </cell>
          <cell r="S840">
            <v>1</v>
          </cell>
        </row>
        <row r="841">
          <cell r="A841">
            <v>839</v>
          </cell>
          <cell r="B841">
            <v>6</v>
          </cell>
          <cell r="C841" t="str">
            <v>**060181</v>
          </cell>
          <cell r="D841" t="str">
            <v>Cư xá Phú Lâm B - Bánh Canh Cua E38</v>
          </cell>
          <cell r="E841">
            <v>0</v>
          </cell>
          <cell r="F841">
            <v>0</v>
          </cell>
          <cell r="H841" t="str">
            <v>SB</v>
          </cell>
          <cell r="I841">
            <v>10</v>
          </cell>
          <cell r="M841">
            <v>80</v>
          </cell>
          <cell r="N841">
            <v>800</v>
          </cell>
          <cell r="Q841" t="str">
            <v>01H463</v>
          </cell>
          <cell r="R841" t="str">
            <v>ANH</v>
          </cell>
          <cell r="S841">
            <v>1</v>
          </cell>
        </row>
        <row r="842">
          <cell r="A842">
            <v>840</v>
          </cell>
          <cell r="B842">
            <v>1</v>
          </cell>
          <cell r="C842" t="str">
            <v>**010479</v>
          </cell>
          <cell r="D842" t="str">
            <v>Công Trình Ba Sơn - XN Chị Thư, q1===c1</v>
          </cell>
          <cell r="H842" t="str">
            <v>SB</v>
          </cell>
          <cell r="I842">
            <v>10</v>
          </cell>
          <cell r="M842">
            <v>80</v>
          </cell>
          <cell r="N842">
            <v>800</v>
          </cell>
          <cell r="P842" t="str">
            <v xml:space="preserve">a003
đc: 9	Tôn Đức Thắng
</v>
          </cell>
          <cell r="Q842" t="str">
            <v/>
          </cell>
          <cell r="R842" t="str">
            <v>MNHU</v>
          </cell>
        </row>
        <row r="843">
          <cell r="A843">
            <v>841</v>
          </cell>
          <cell r="B843">
            <v>3</v>
          </cell>
          <cell r="C843" t="str">
            <v>**030108</v>
          </cell>
          <cell r="D843" t="str">
            <v>TH 21</v>
          </cell>
          <cell r="E843">
            <v>21</v>
          </cell>
          <cell r="F843" t="str">
            <v>Trần Quang Diệu</v>
          </cell>
          <cell r="H843" t="str">
            <v>SB</v>
          </cell>
          <cell r="I843">
            <v>10</v>
          </cell>
          <cell r="M843">
            <v>80</v>
          </cell>
          <cell r="N843">
            <v>800</v>
          </cell>
          <cell r="Q843" t="str">
            <v>01N346</v>
          </cell>
          <cell r="R843" t="str">
            <v>THAO</v>
          </cell>
          <cell r="S843">
            <v>1</v>
          </cell>
        </row>
        <row r="844">
          <cell r="A844">
            <v>842</v>
          </cell>
          <cell r="B844">
            <v>6</v>
          </cell>
          <cell r="C844" t="str">
            <v>**060050</v>
          </cell>
          <cell r="D844" t="str">
            <v>HTNV 411</v>
          </cell>
          <cell r="E844">
            <v>411</v>
          </cell>
          <cell r="F844" t="str">
            <v>Hậu Giang</v>
          </cell>
          <cell r="H844" t="str">
            <v>SB</v>
          </cell>
          <cell r="I844">
            <v>10</v>
          </cell>
          <cell r="M844">
            <v>80</v>
          </cell>
          <cell r="N844">
            <v>800</v>
          </cell>
          <cell r="P844" t="str">
            <v>giao som nhat co the</v>
          </cell>
          <cell r="Q844" t="str">
            <v>01I566</v>
          </cell>
          <cell r="R844" t="str">
            <v>ANH</v>
          </cell>
          <cell r="S844">
            <v>1</v>
          </cell>
        </row>
        <row r="845">
          <cell r="A845">
            <v>843</v>
          </cell>
          <cell r="B845" t="str">
            <v>BT</v>
          </cell>
          <cell r="C845" t="str">
            <v>**140060</v>
          </cell>
          <cell r="D845" t="str">
            <v>CF Giải Khát 243/70</v>
          </cell>
          <cell r="E845" t="str">
            <v>243/70</v>
          </cell>
          <cell r="F845" t="str">
            <v>Chu Văn An</v>
          </cell>
          <cell r="H845" t="str">
            <v>SB</v>
          </cell>
          <cell r="I845">
            <v>10</v>
          </cell>
          <cell r="M845">
            <v>80</v>
          </cell>
          <cell r="N845">
            <v>800</v>
          </cell>
          <cell r="P845" t="str">
            <v>xx</v>
          </cell>
          <cell r="Q845" t="str">
            <v>01R231</v>
          </cell>
          <cell r="R845" t="str">
            <v>DUNGLE</v>
          </cell>
          <cell r="S845">
            <v>1</v>
          </cell>
        </row>
        <row r="846">
          <cell r="A846">
            <v>844</v>
          </cell>
          <cell r="B846">
            <v>6</v>
          </cell>
          <cell r="C846" t="str">
            <v>**060050</v>
          </cell>
          <cell r="D846" t="str">
            <v>HTNV 411</v>
          </cell>
          <cell r="E846">
            <v>411</v>
          </cell>
          <cell r="F846" t="str">
            <v>Hậu Giang</v>
          </cell>
          <cell r="H846" t="str">
            <v>MD</v>
          </cell>
          <cell r="I846">
            <v>10</v>
          </cell>
          <cell r="K846">
            <v>2</v>
          </cell>
          <cell r="M846">
            <v>90</v>
          </cell>
          <cell r="N846">
            <v>900</v>
          </cell>
          <cell r="P846" t="str">
            <v>giao som nhat co the</v>
          </cell>
          <cell r="Q846" t="str">
            <v>01I566</v>
          </cell>
          <cell r="R846" t="str">
            <v>ANH</v>
          </cell>
          <cell r="S846">
            <v>1</v>
          </cell>
        </row>
        <row r="847">
          <cell r="A847">
            <v>845</v>
          </cell>
          <cell r="B847" t="str">
            <v>BT</v>
          </cell>
          <cell r="C847" t="str">
            <v>**140060</v>
          </cell>
          <cell r="D847" t="str">
            <v>CF Giải Khát 243/70</v>
          </cell>
          <cell r="E847" t="str">
            <v>243/70</v>
          </cell>
          <cell r="F847" t="str">
            <v>Chu Văn An</v>
          </cell>
          <cell r="H847" t="str">
            <v>MD</v>
          </cell>
          <cell r="I847">
            <v>10</v>
          </cell>
          <cell r="K847">
            <v>2</v>
          </cell>
          <cell r="M847">
            <v>90</v>
          </cell>
          <cell r="N847">
            <v>900</v>
          </cell>
          <cell r="P847" t="str">
            <v>tham date</v>
          </cell>
          <cell r="Q847" t="str">
            <v>01R231</v>
          </cell>
          <cell r="R847" t="str">
            <v>DUNGLE</v>
          </cell>
          <cell r="S847">
            <v>1</v>
          </cell>
        </row>
        <row r="848">
          <cell r="A848">
            <v>846</v>
          </cell>
          <cell r="B848">
            <v>10</v>
          </cell>
          <cell r="C848" t="str">
            <v>**100361</v>
          </cell>
          <cell r="D848" t="str">
            <v>BBH 12 - Hòa Hưng</v>
          </cell>
          <cell r="E848">
            <v>12</v>
          </cell>
          <cell r="F848" t="str">
            <v>Hòa Hưng</v>
          </cell>
          <cell r="H848" t="str">
            <v>SB</v>
          </cell>
          <cell r="I848">
            <v>10</v>
          </cell>
          <cell r="M848">
            <v>80</v>
          </cell>
          <cell r="N848">
            <v>800</v>
          </cell>
          <cell r="Q848" t="str">
            <v>01N248</v>
          </cell>
          <cell r="R848" t="str">
            <v>SOM</v>
          </cell>
          <cell r="S848">
            <v>1</v>
          </cell>
        </row>
        <row r="849">
          <cell r="A849">
            <v>847</v>
          </cell>
          <cell r="B849">
            <v>6</v>
          </cell>
          <cell r="C849" t="str">
            <v>**060048</v>
          </cell>
          <cell r="D849" t="str">
            <v>HTM Gia Út Hương</v>
          </cell>
          <cell r="E849">
            <v>24</v>
          </cell>
          <cell r="F849" t="str">
            <v>Bình Phú</v>
          </cell>
          <cell r="H849" t="str">
            <v>SB</v>
          </cell>
          <cell r="I849">
            <v>10</v>
          </cell>
          <cell r="M849">
            <v>80</v>
          </cell>
          <cell r="N849">
            <v>800</v>
          </cell>
          <cell r="P849" t="str">
            <v>giao trong sang</v>
          </cell>
          <cell r="Q849" t="str">
            <v>01I168</v>
          </cell>
          <cell r="R849" t="str">
            <v>ANH</v>
          </cell>
          <cell r="S849">
            <v>1</v>
          </cell>
        </row>
        <row r="850">
          <cell r="A850">
            <v>848</v>
          </cell>
          <cell r="B850">
            <v>6</v>
          </cell>
          <cell r="C850" t="str">
            <v>**060048</v>
          </cell>
          <cell r="D850" t="str">
            <v>HTM Gia Út Hương</v>
          </cell>
          <cell r="E850">
            <v>24</v>
          </cell>
          <cell r="F850" t="str">
            <v>Bình Phú</v>
          </cell>
          <cell r="H850" t="str">
            <v>MD</v>
          </cell>
          <cell r="I850">
            <v>10</v>
          </cell>
          <cell r="K850">
            <v>2</v>
          </cell>
          <cell r="M850">
            <v>90</v>
          </cell>
          <cell r="N850">
            <v>900</v>
          </cell>
          <cell r="P850" t="str">
            <v>giao trong sang</v>
          </cell>
          <cell r="Q850" t="str">
            <v>01I168</v>
          </cell>
          <cell r="R850" t="str">
            <v>ANH</v>
          </cell>
          <cell r="S850">
            <v>1</v>
          </cell>
        </row>
        <row r="851">
          <cell r="A851">
            <v>849</v>
          </cell>
          <cell r="B851">
            <v>12</v>
          </cell>
          <cell r="C851" t="str">
            <v>**120423</v>
          </cell>
          <cell r="D851" t="str">
            <v>BX An Sương - CT Anh Nguyên</v>
          </cell>
          <cell r="E851">
            <v>0</v>
          </cell>
          <cell r="F851" t="str">
            <v>Bến Xe An Sương</v>
          </cell>
          <cell r="H851" t="str">
            <v>SB</v>
          </cell>
          <cell r="I851">
            <v>50</v>
          </cell>
          <cell r="K851">
            <v>8</v>
          </cell>
          <cell r="M851">
            <v>80</v>
          </cell>
          <cell r="N851">
            <v>4000</v>
          </cell>
          <cell r="P851" t="str">
            <v>giao tu 11h30-12h</v>
          </cell>
          <cell r="Q851" t="str">
            <v>01G213</v>
          </cell>
          <cell r="R851" t="str">
            <v>SUONG</v>
          </cell>
          <cell r="S851">
            <v>1</v>
          </cell>
        </row>
        <row r="852">
          <cell r="A852">
            <v>850</v>
          </cell>
          <cell r="B852">
            <v>12</v>
          </cell>
          <cell r="C852" t="str">
            <v>**120423</v>
          </cell>
          <cell r="D852" t="str">
            <v>BX An Sương - CT Anh Nguyên</v>
          </cell>
          <cell r="E852">
            <v>0</v>
          </cell>
          <cell r="F852" t="str">
            <v>Bến Xe An Sương</v>
          </cell>
          <cell r="H852" t="str">
            <v>MD</v>
          </cell>
          <cell r="I852">
            <v>20</v>
          </cell>
          <cell r="K852">
            <v>4</v>
          </cell>
          <cell r="M852">
            <v>90</v>
          </cell>
          <cell r="N852">
            <v>1800</v>
          </cell>
          <cell r="P852" t="str">
            <v>giao tu 11h30-12h</v>
          </cell>
          <cell r="Q852" t="str">
            <v>01G213</v>
          </cell>
          <cell r="R852" t="str">
            <v>SUONG</v>
          </cell>
          <cell r="S852">
            <v>1</v>
          </cell>
        </row>
        <row r="853">
          <cell r="A853">
            <v>851</v>
          </cell>
          <cell r="B853" t="str">
            <v>NBE</v>
          </cell>
          <cell r="C853" t="str">
            <v>**070559</v>
          </cell>
          <cell r="D853" t="str">
            <v>Công An Nhân Dân - CT</v>
          </cell>
          <cell r="E853">
            <v>0</v>
          </cell>
          <cell r="F853" t="str">
            <v>Nguyễn Văn Tạo</v>
          </cell>
          <cell r="H853" t="str">
            <v>SB</v>
          </cell>
          <cell r="I853">
            <v>10</v>
          </cell>
          <cell r="K853">
            <v>1</v>
          </cell>
          <cell r="M853">
            <v>80</v>
          </cell>
          <cell r="N853">
            <v>800</v>
          </cell>
          <cell r="Q853" t="str">
            <v>16Q441</v>
          </cell>
          <cell r="R853" t="str">
            <v>TUYET</v>
          </cell>
          <cell r="S853">
            <v>1</v>
          </cell>
        </row>
        <row r="854">
          <cell r="A854">
            <v>852</v>
          </cell>
          <cell r="B854" t="str">
            <v>BT</v>
          </cell>
          <cell r="C854" t="str">
            <v>**140166</v>
          </cell>
          <cell r="D854" t="str">
            <v>Mì Quảng Quảng Đà</v>
          </cell>
          <cell r="E854" t="str">
            <v>55A1</v>
          </cell>
          <cell r="F854" t="str">
            <v>Nguyễn Văn Đậu</v>
          </cell>
          <cell r="G854" t="str">
            <v>, Phường 6</v>
          </cell>
          <cell r="H854" t="str">
            <v>MD</v>
          </cell>
          <cell r="I854">
            <v>10</v>
          </cell>
          <cell r="K854">
            <v>2</v>
          </cell>
          <cell r="M854">
            <v>90</v>
          </cell>
          <cell r="N854">
            <v>900</v>
          </cell>
          <cell r="Q854" t="str">
            <v>01P234</v>
          </cell>
          <cell r="R854" t="str">
            <v>DUNGLE</v>
          </cell>
          <cell r="S854">
            <v>1</v>
          </cell>
        </row>
        <row r="855">
          <cell r="A855">
            <v>853</v>
          </cell>
          <cell r="B855">
            <v>6</v>
          </cell>
          <cell r="C855" t="str">
            <v>**060066</v>
          </cell>
          <cell r="D855" t="str">
            <v>SA An Tín - Cty Giày Bitis - CT</v>
          </cell>
          <cell r="E855">
            <v>22</v>
          </cell>
          <cell r="F855" t="str">
            <v>Lý Chiêu Hoàng</v>
          </cell>
          <cell r="H855" t="str">
            <v>SB</v>
          </cell>
          <cell r="I855">
            <v>20</v>
          </cell>
          <cell r="K855">
            <v>2</v>
          </cell>
          <cell r="M855">
            <v>80</v>
          </cell>
          <cell r="N855">
            <v>1600</v>
          </cell>
          <cell r="Q855" t="str">
            <v>01I272</v>
          </cell>
          <cell r="R855" t="str">
            <v>ANH</v>
          </cell>
          <cell r="S855">
            <v>1</v>
          </cell>
        </row>
        <row r="856">
          <cell r="A856">
            <v>854</v>
          </cell>
          <cell r="B856" t="str">
            <v>BT</v>
          </cell>
          <cell r="C856" t="str">
            <v>**140173</v>
          </cell>
          <cell r="D856" t="str">
            <v>Phở 178C</v>
          </cell>
          <cell r="E856" t="str">
            <v>178C</v>
          </cell>
          <cell r="F856" t="str">
            <v>Phan Văn Trị</v>
          </cell>
          <cell r="H856" t="str">
            <v>SB</v>
          </cell>
          <cell r="I856">
            <v>10</v>
          </cell>
          <cell r="M856">
            <v>80</v>
          </cell>
          <cell r="N856">
            <v>800</v>
          </cell>
          <cell r="Q856" t="str">
            <v>01Q230</v>
          </cell>
          <cell r="R856" t="str">
            <v>DUNGLE</v>
          </cell>
          <cell r="S856">
            <v>1</v>
          </cell>
        </row>
        <row r="857">
          <cell r="A857">
            <v>855</v>
          </cell>
          <cell r="B857">
            <v>3</v>
          </cell>
          <cell r="C857" t="str">
            <v>**030207</v>
          </cell>
          <cell r="D857" t="str">
            <v>Quán 02 - HXH</v>
          </cell>
          <cell r="E857">
            <v>2</v>
          </cell>
          <cell r="F857" t="str">
            <v>Hồ Xuân Hương</v>
          </cell>
          <cell r="H857" t="str">
            <v>SB</v>
          </cell>
          <cell r="I857">
            <v>10</v>
          </cell>
          <cell r="M857">
            <v>80</v>
          </cell>
          <cell r="N857">
            <v>800</v>
          </cell>
          <cell r="Q857" t="str">
            <v>01P250</v>
          </cell>
          <cell r="R857" t="str">
            <v>THAO</v>
          </cell>
          <cell r="S857">
            <v>1</v>
          </cell>
        </row>
        <row r="858">
          <cell r="A858">
            <v>856</v>
          </cell>
          <cell r="B858">
            <v>3</v>
          </cell>
          <cell r="C858" t="str">
            <v>**030207</v>
          </cell>
          <cell r="D858" t="str">
            <v>Quán 02 - HXH</v>
          </cell>
          <cell r="E858">
            <v>2</v>
          </cell>
          <cell r="F858" t="str">
            <v>Hồ Xuân Hương</v>
          </cell>
          <cell r="H858" t="str">
            <v>MD</v>
          </cell>
          <cell r="I858">
            <v>10</v>
          </cell>
          <cell r="K858">
            <v>2</v>
          </cell>
          <cell r="M858">
            <v>90</v>
          </cell>
          <cell r="N858">
            <v>900</v>
          </cell>
          <cell r="Q858" t="str">
            <v>01P250</v>
          </cell>
          <cell r="R858" t="str">
            <v>THAO</v>
          </cell>
          <cell r="S858">
            <v>1</v>
          </cell>
        </row>
        <row r="859">
          <cell r="A859">
            <v>857</v>
          </cell>
          <cell r="B859">
            <v>10</v>
          </cell>
          <cell r="C859" t="str">
            <v>**100274</v>
          </cell>
          <cell r="D859" t="str">
            <v>Phở Hành - TS</v>
          </cell>
          <cell r="E859">
            <v>0</v>
          </cell>
          <cell r="F859" t="str">
            <v>CC 25 - Trường Sơn</v>
          </cell>
          <cell r="H859" t="str">
            <v>SB</v>
          </cell>
          <cell r="I859">
            <v>10</v>
          </cell>
          <cell r="M859">
            <v>80</v>
          </cell>
          <cell r="N859">
            <v>800</v>
          </cell>
          <cell r="P859" t="str">
            <v>gn da giao</v>
          </cell>
          <cell r="Q859" t="str">
            <v>01L547</v>
          </cell>
          <cell r="R859" t="str">
            <v>SOM</v>
          </cell>
          <cell r="S859">
            <v>1</v>
          </cell>
        </row>
        <row r="860">
          <cell r="A860">
            <v>858</v>
          </cell>
          <cell r="B860">
            <v>10</v>
          </cell>
          <cell r="C860" t="str">
            <v>**100274</v>
          </cell>
          <cell r="D860" t="str">
            <v>Phở Hành - TS</v>
          </cell>
          <cell r="E860">
            <v>0</v>
          </cell>
          <cell r="F860" t="str">
            <v>CC 25 - Trường Sơn</v>
          </cell>
          <cell r="H860" t="str">
            <v>MD</v>
          </cell>
          <cell r="J860">
            <v>2</v>
          </cell>
          <cell r="M860">
            <v>90</v>
          </cell>
          <cell r="N860">
            <v>0</v>
          </cell>
          <cell r="P860" t="str">
            <v>het date sx ngay 9/7 - gn da giao</v>
          </cell>
          <cell r="Q860" t="str">
            <v>01L547</v>
          </cell>
          <cell r="R860" t="str">
            <v>SOM</v>
          </cell>
          <cell r="S860">
            <v>1</v>
          </cell>
        </row>
        <row r="861">
          <cell r="A861">
            <v>859</v>
          </cell>
          <cell r="B861" t="str">
            <v>BA2</v>
          </cell>
          <cell r="C861" t="str">
            <v>**130851</v>
          </cell>
          <cell r="D861" t="str">
            <v>Phở Gà A3/19C - Hương Lộ 80</v>
          </cell>
          <cell r="E861" t="str">
            <v>A3/19C</v>
          </cell>
          <cell r="F861" t="str">
            <v>Hương Lộ 80</v>
          </cell>
          <cell r="H861" t="str">
            <v>SB</v>
          </cell>
          <cell r="I861">
            <v>10</v>
          </cell>
          <cell r="M861">
            <v>80</v>
          </cell>
          <cell r="N861">
            <v>800</v>
          </cell>
          <cell r="Q861" t="str">
            <v>01B134</v>
          </cell>
          <cell r="R861" t="str">
            <v>TIENC</v>
          </cell>
          <cell r="S861">
            <v>1</v>
          </cell>
        </row>
        <row r="862">
          <cell r="A862">
            <v>860</v>
          </cell>
          <cell r="B862" t="str">
            <v>BA2</v>
          </cell>
          <cell r="C862" t="str">
            <v>**130851</v>
          </cell>
          <cell r="D862" t="str">
            <v>Phở Gà A3/19C - Hương Lộ 80</v>
          </cell>
          <cell r="E862" t="str">
            <v>A3/19C</v>
          </cell>
          <cell r="F862" t="str">
            <v>Hương Lộ 80</v>
          </cell>
          <cell r="H862" t="str">
            <v>MD</v>
          </cell>
          <cell r="I862">
            <v>10</v>
          </cell>
          <cell r="K862">
            <v>2</v>
          </cell>
          <cell r="M862">
            <v>90</v>
          </cell>
          <cell r="N862">
            <v>900</v>
          </cell>
          <cell r="Q862" t="str">
            <v>01B134</v>
          </cell>
          <cell r="R862" t="str">
            <v>TIENC</v>
          </cell>
          <cell r="S862">
            <v>1</v>
          </cell>
        </row>
        <row r="863">
          <cell r="A863">
            <v>861</v>
          </cell>
          <cell r="B863" t="str">
            <v>NBE</v>
          </cell>
          <cell r="C863" t="str">
            <v>**070644</v>
          </cell>
          <cell r="D863" t="str">
            <v>TH Bí Đỏ - Nguyễn Văn Tạo</v>
          </cell>
          <cell r="E863">
            <v>129</v>
          </cell>
          <cell r="F863" t="str">
            <v>Nguyễn Văn Tạo</v>
          </cell>
          <cell r="H863" t="str">
            <v>SB</v>
          </cell>
          <cell r="I863">
            <v>10</v>
          </cell>
          <cell r="K863">
            <v>1</v>
          </cell>
          <cell r="M863">
            <v>80</v>
          </cell>
          <cell r="N863">
            <v>800</v>
          </cell>
          <cell r="Q863" t="str">
            <v>16R250</v>
          </cell>
          <cell r="R863" t="str">
            <v>TUYET</v>
          </cell>
          <cell r="S863">
            <v>1</v>
          </cell>
        </row>
        <row r="864">
          <cell r="A864">
            <v>862</v>
          </cell>
          <cell r="B864" t="str">
            <v>BT</v>
          </cell>
          <cell r="C864" t="str">
            <v>**140188</v>
          </cell>
          <cell r="D864" t="str">
            <v>Phở Duy</v>
          </cell>
          <cell r="E864">
            <v>42</v>
          </cell>
          <cell r="F864" t="str">
            <v>Đường Trục 30</v>
          </cell>
          <cell r="H864" t="str">
            <v>SB</v>
          </cell>
          <cell r="I864">
            <v>20</v>
          </cell>
          <cell r="M864">
            <v>80</v>
          </cell>
          <cell r="N864">
            <v>1600</v>
          </cell>
          <cell r="P864" t="str">
            <v>gioa som - truoc 10h dum</v>
          </cell>
          <cell r="Q864" t="str">
            <v>01R121</v>
          </cell>
          <cell r="R864" t="str">
            <v>DUNGLE</v>
          </cell>
          <cell r="S864">
            <v>1</v>
          </cell>
        </row>
        <row r="865">
          <cell r="A865">
            <v>863</v>
          </cell>
          <cell r="B865" t="str">
            <v>BA2</v>
          </cell>
          <cell r="C865" t="str">
            <v>**130993</v>
          </cell>
          <cell r="D865" t="str">
            <v>CF 161/11 - QL 22 - Anh Hồng</v>
          </cell>
          <cell r="E865" t="str">
            <v>161/11</v>
          </cell>
          <cell r="F865" t="str">
            <v>QL 22 - Trung Chánh</v>
          </cell>
          <cell r="H865" t="str">
            <v>SB</v>
          </cell>
          <cell r="I865">
            <v>10</v>
          </cell>
          <cell r="L865">
            <v>1</v>
          </cell>
          <cell r="M865">
            <v>80</v>
          </cell>
          <cell r="N865">
            <v>800</v>
          </cell>
          <cell r="O865" t="str">
            <v>thuan</v>
          </cell>
          <cell r="P865" t="str">
            <v>xmkd rieng</v>
          </cell>
          <cell r="Q865" t="str">
            <v>01F307, 02G455</v>
          </cell>
          <cell r="R865" t="str">
            <v>TIENC</v>
          </cell>
          <cell r="S865">
            <v>1</v>
          </cell>
        </row>
        <row r="866">
          <cell r="A866">
            <v>864</v>
          </cell>
          <cell r="B866">
            <v>6</v>
          </cell>
          <cell r="C866" t="str">
            <v>**060184</v>
          </cell>
          <cell r="D866" t="str">
            <v>Phở Gia Đình - Nguyễn Văn Luông</v>
          </cell>
          <cell r="E866">
            <v>329</v>
          </cell>
          <cell r="F866" t="str">
            <v>Nguyễn Văn Lượng</v>
          </cell>
          <cell r="H866" t="str">
            <v>SB</v>
          </cell>
          <cell r="I866">
            <v>10</v>
          </cell>
          <cell r="M866">
            <v>80</v>
          </cell>
          <cell r="N866">
            <v>800</v>
          </cell>
          <cell r="P866" t="str">
            <v>chieu kh nghi trua</v>
          </cell>
          <cell r="Q866" t="str">
            <v>01I465</v>
          </cell>
          <cell r="R866" t="str">
            <v>ANH</v>
          </cell>
          <cell r="S866">
            <v>1</v>
          </cell>
        </row>
        <row r="867">
          <cell r="A867">
            <v>865</v>
          </cell>
          <cell r="B867">
            <v>3</v>
          </cell>
          <cell r="C867" t="str">
            <v>**030276</v>
          </cell>
          <cell r="D867" t="str">
            <v>Cao Ốc Xanh CoMeCo - CF Bonfiour</v>
          </cell>
          <cell r="E867">
            <v>549</v>
          </cell>
          <cell r="F867" t="str">
            <v>Điện Biên Phủ</v>
          </cell>
          <cell r="H867" t="str">
            <v>SB</v>
          </cell>
          <cell r="I867">
            <v>10</v>
          </cell>
          <cell r="M867">
            <v>80</v>
          </cell>
          <cell r="N867">
            <v>800</v>
          </cell>
          <cell r="P867" t="str">
            <v>kh bao da nhan hang</v>
          </cell>
          <cell r="Q867" t="str">
            <v>01N253</v>
          </cell>
          <cell r="R867" t="str">
            <v>THAO</v>
          </cell>
          <cell r="S867">
            <v>1</v>
          </cell>
        </row>
        <row r="868">
          <cell r="A868">
            <v>866</v>
          </cell>
          <cell r="B868">
            <v>12</v>
          </cell>
          <cell r="C868" t="str">
            <v>**120397</v>
          </cell>
          <cell r="D868" t="str">
            <v>Phở Nguyễn - ĐTV</v>
          </cell>
          <cell r="E868">
            <v>160</v>
          </cell>
          <cell r="F868" t="str">
            <v>Đặng Thúc Vịnh</v>
          </cell>
          <cell r="H868" t="str">
            <v>SB</v>
          </cell>
          <cell r="I868">
            <v>30</v>
          </cell>
          <cell r="M868">
            <v>80</v>
          </cell>
          <cell r="N868">
            <v>2400</v>
          </cell>
          <cell r="P868" t="str">
            <v>k cc</v>
          </cell>
          <cell r="Q868" t="str">
            <v>02K525</v>
          </cell>
          <cell r="R868" t="str">
            <v>SUONG</v>
          </cell>
          <cell r="S868">
            <v>1</v>
          </cell>
        </row>
        <row r="869">
          <cell r="A869">
            <v>867</v>
          </cell>
          <cell r="B869">
            <v>3</v>
          </cell>
          <cell r="C869" t="str">
            <v>**030276</v>
          </cell>
          <cell r="D869" t="str">
            <v>Cao Ốc Xanh CoMeCo - CF Bonfiour</v>
          </cell>
          <cell r="E869">
            <v>549</v>
          </cell>
          <cell r="F869" t="str">
            <v>Điện Biên Phủ</v>
          </cell>
          <cell r="H869" t="str">
            <v>MD</v>
          </cell>
          <cell r="I869">
            <v>10</v>
          </cell>
          <cell r="K869">
            <v>2</v>
          </cell>
          <cell r="M869">
            <v>90</v>
          </cell>
          <cell r="N869">
            <v>900</v>
          </cell>
          <cell r="P869" t="str">
            <v>kh bao da nhan dc hang</v>
          </cell>
          <cell r="Q869" t="str">
            <v>01N253</v>
          </cell>
          <cell r="R869" t="str">
            <v>THAO</v>
          </cell>
          <cell r="S869">
            <v>1</v>
          </cell>
        </row>
        <row r="870">
          <cell r="A870">
            <v>868</v>
          </cell>
          <cell r="B870">
            <v>5</v>
          </cell>
          <cell r="C870" t="str">
            <v>**050020</v>
          </cell>
          <cell r="D870" t="str">
            <v>BV Nhiệt Đới - CT</v>
          </cell>
          <cell r="E870">
            <v>764</v>
          </cell>
          <cell r="F870" t="str">
            <v>Võ Văn Kiệt</v>
          </cell>
          <cell r="G870" t="str">
            <v>, Phường 5</v>
          </cell>
          <cell r="H870" t="str">
            <v>SB</v>
          </cell>
          <cell r="I870">
            <v>20</v>
          </cell>
          <cell r="K870">
            <v>2</v>
          </cell>
          <cell r="M870">
            <v>80</v>
          </cell>
          <cell r="N870">
            <v>1600</v>
          </cell>
          <cell r="P870" t="str">
            <v xml:space="preserve"> cho kh kiem tra hang  + xep hang vao tu cho khach === GIOA SOM THAT SOM</v>
          </cell>
          <cell r="Q870" t="str">
            <v>01N363</v>
          </cell>
          <cell r="R870" t="str">
            <v>SOM</v>
          </cell>
          <cell r="S870">
            <v>1</v>
          </cell>
        </row>
        <row r="871">
          <cell r="A871">
            <v>869</v>
          </cell>
          <cell r="B871">
            <v>5</v>
          </cell>
          <cell r="C871" t="str">
            <v>**050020</v>
          </cell>
          <cell r="D871" t="str">
            <v>BV Nhiệt Đới - CT</v>
          </cell>
          <cell r="E871">
            <v>764</v>
          </cell>
          <cell r="F871" t="str">
            <v>Võ Văn Kiệt</v>
          </cell>
          <cell r="G871" t="str">
            <v>, Phường 5</v>
          </cell>
          <cell r="H871" t="str">
            <v>MD</v>
          </cell>
          <cell r="I871">
            <v>30</v>
          </cell>
          <cell r="K871">
            <v>6</v>
          </cell>
          <cell r="M871">
            <v>90</v>
          </cell>
          <cell r="N871">
            <v>2700</v>
          </cell>
          <cell r="P871" t="str">
            <v xml:space="preserve"> cho kh kiem tra hang  + xep hang vao tu cho khach === GIOA SOM THAT SOM</v>
          </cell>
          <cell r="Q871" t="str">
            <v>01N363</v>
          </cell>
          <cell r="R871" t="str">
            <v>SOM</v>
          </cell>
          <cell r="S871">
            <v>1</v>
          </cell>
        </row>
        <row r="872">
          <cell r="A872">
            <v>870</v>
          </cell>
          <cell r="B872" t="str">
            <v>BT</v>
          </cell>
          <cell r="C872" t="str">
            <v>**140681</v>
          </cell>
          <cell r="D872" t="str">
            <v>Chung Cư Bắc Đinh Bộ Lĩnh - CF 006</v>
          </cell>
          <cell r="F872" t="str">
            <v>Nguyễn Xí</v>
          </cell>
          <cell r="H872" t="str">
            <v>MD</v>
          </cell>
          <cell r="I872">
            <v>10</v>
          </cell>
          <cell r="K872">
            <v>2</v>
          </cell>
          <cell r="M872">
            <v>90</v>
          </cell>
          <cell r="N872">
            <v>900</v>
          </cell>
          <cell r="Q872" t="str">
            <v>01R528</v>
          </cell>
          <cell r="R872" t="str">
            <v>DUNGLE</v>
          </cell>
          <cell r="S872">
            <v>1</v>
          </cell>
        </row>
        <row r="873">
          <cell r="A873">
            <v>871</v>
          </cell>
          <cell r="B873" t="str">
            <v>NBE</v>
          </cell>
          <cell r="C873" t="str">
            <v>**070698</v>
          </cell>
          <cell r="D873" t="str">
            <v>TH Khánh Vy - Nguyễn Bình</v>
          </cell>
          <cell r="E873">
            <v>500</v>
          </cell>
          <cell r="F873" t="str">
            <v>Nguyễn Bình</v>
          </cell>
          <cell r="H873" t="str">
            <v>SB</v>
          </cell>
          <cell r="I873">
            <v>20</v>
          </cell>
          <cell r="K873">
            <v>1</v>
          </cell>
          <cell r="L873">
            <v>1</v>
          </cell>
          <cell r="M873">
            <v>80</v>
          </cell>
          <cell r="N873">
            <v>1600</v>
          </cell>
          <cell r="O873" t="str">
            <v>NHO</v>
          </cell>
          <cell r="P873" t="str">
            <v>"XMKD RIENG" HTBH</v>
          </cell>
          <cell r="Q873" t="str">
            <v>16Q532</v>
          </cell>
          <cell r="R873" t="str">
            <v>TUYET</v>
          </cell>
          <cell r="S873">
            <v>1</v>
          </cell>
        </row>
        <row r="874">
          <cell r="A874">
            <v>872</v>
          </cell>
          <cell r="B874">
            <v>12</v>
          </cell>
          <cell r="C874" t="str">
            <v>**120439</v>
          </cell>
          <cell r="D874" t="str">
            <v>TH 12/60/143</v>
          </cell>
          <cell r="E874" t="str">
            <v>12/60/143</v>
          </cell>
          <cell r="F874" t="str">
            <v>Đông Thạnh 8</v>
          </cell>
          <cell r="H874" t="str">
            <v>SB</v>
          </cell>
          <cell r="I874">
            <v>10</v>
          </cell>
          <cell r="M874">
            <v>80</v>
          </cell>
          <cell r="N874">
            <v>800</v>
          </cell>
          <cell r="Q874" t="str">
            <v>02N331</v>
          </cell>
          <cell r="R874" t="str">
            <v>SUONG</v>
          </cell>
          <cell r="S874">
            <v>1</v>
          </cell>
        </row>
        <row r="875">
          <cell r="A875">
            <v>873</v>
          </cell>
          <cell r="B875" t="str">
            <v>TB</v>
          </cell>
          <cell r="C875" t="str">
            <v>**170469</v>
          </cell>
          <cell r="D875" t="str">
            <v>Phở Hà Nội 16</v>
          </cell>
          <cell r="E875">
            <v>16</v>
          </cell>
          <cell r="F875" t="str">
            <v>Phạm Văn Hai</v>
          </cell>
          <cell r="H875" t="str">
            <v>SB</v>
          </cell>
          <cell r="I875">
            <v>10</v>
          </cell>
          <cell r="L875">
            <v>1</v>
          </cell>
          <cell r="M875">
            <v>80</v>
          </cell>
          <cell r="N875">
            <v>800</v>
          </cell>
          <cell r="O875" t="str">
            <v>Nam</v>
          </cell>
          <cell r="P875" t="str">
            <v>xm rieng - kd tu giai trinh</v>
          </cell>
          <cell r="Q875" t="str">
            <v>01L538</v>
          </cell>
          <cell r="R875" t="str">
            <v>HNHU</v>
          </cell>
          <cell r="S875">
            <v>1</v>
          </cell>
        </row>
        <row r="876">
          <cell r="A876">
            <v>874</v>
          </cell>
          <cell r="B876" t="str">
            <v>BT</v>
          </cell>
          <cell r="C876" t="str">
            <v>**140187</v>
          </cell>
          <cell r="D876" t="str">
            <v>Phở Dung</v>
          </cell>
          <cell r="E876">
            <v>120</v>
          </cell>
          <cell r="F876" t="str">
            <v>Vũ Tùng</v>
          </cell>
          <cell r="H876" t="str">
            <v>SB</v>
          </cell>
          <cell r="I876">
            <v>10</v>
          </cell>
          <cell r="M876">
            <v>80</v>
          </cell>
          <cell r="N876">
            <v>800</v>
          </cell>
          <cell r="Q876" t="str">
            <v>01R136</v>
          </cell>
          <cell r="R876" t="str">
            <v>DUNGLE</v>
          </cell>
          <cell r="S876">
            <v>1</v>
          </cell>
        </row>
        <row r="877">
          <cell r="A877">
            <v>875</v>
          </cell>
          <cell r="B877">
            <v>12</v>
          </cell>
          <cell r="C877" t="str">
            <v>**120020</v>
          </cell>
          <cell r="D877" t="str">
            <v>BB Hoa Trang</v>
          </cell>
          <cell r="E877">
            <v>582</v>
          </cell>
          <cell r="F877" t="str">
            <v>Lê Văn Khương</v>
          </cell>
          <cell r="H877" t="str">
            <v>SB</v>
          </cell>
          <cell r="I877">
            <v>20</v>
          </cell>
          <cell r="K877">
            <v>2</v>
          </cell>
          <cell r="M877">
            <v>80</v>
          </cell>
          <cell r="N877">
            <v>1600</v>
          </cell>
          <cell r="P877" t="str">
            <v>d2: giao  số 86 đường bùi công trừng, đông thạnh, hốc môn- tiệm phở bò hoa trang 3</v>
          </cell>
          <cell r="Q877" t="str">
            <v>02L234</v>
          </cell>
          <cell r="R877" t="str">
            <v>SUONG</v>
          </cell>
          <cell r="S877">
            <v>1</v>
          </cell>
        </row>
        <row r="878">
          <cell r="A878">
            <v>876</v>
          </cell>
          <cell r="B878">
            <v>5</v>
          </cell>
          <cell r="C878" t="str">
            <v>**050119</v>
          </cell>
          <cell r="D878" t="str">
            <v>TR ĐH Y Dược- CT Chị Côi</v>
          </cell>
          <cell r="E878">
            <v>201</v>
          </cell>
          <cell r="F878" t="str">
            <v>Nguyễn Chí Thanh</v>
          </cell>
          <cell r="H878" t="str">
            <v>SB</v>
          </cell>
          <cell r="I878">
            <v>10</v>
          </cell>
          <cell r="L878">
            <v>1</v>
          </cell>
          <cell r="M878">
            <v>80</v>
          </cell>
          <cell r="N878">
            <v>800</v>
          </cell>
          <cell r="O878" t="str">
            <v>vu</v>
          </cell>
          <cell r="P878" t="str">
            <v>xmkd rieng - giao som som, kh hay hoi hang</v>
          </cell>
          <cell r="Q878" t="str">
            <v>01L360</v>
          </cell>
          <cell r="R878" t="str">
            <v>SOM</v>
          </cell>
          <cell r="S878">
            <v>1</v>
          </cell>
        </row>
        <row r="879">
          <cell r="A879">
            <v>877</v>
          </cell>
          <cell r="B879">
            <v>12</v>
          </cell>
          <cell r="C879" t="str">
            <v>**120020</v>
          </cell>
          <cell r="D879" t="str">
            <v>BB Hoa Trang</v>
          </cell>
          <cell r="E879">
            <v>582</v>
          </cell>
          <cell r="F879" t="str">
            <v>Lê Văn Khương</v>
          </cell>
          <cell r="H879" t="str">
            <v>MD</v>
          </cell>
          <cell r="I879">
            <v>10</v>
          </cell>
          <cell r="K879">
            <v>2</v>
          </cell>
          <cell r="M879">
            <v>90</v>
          </cell>
          <cell r="N879">
            <v>900</v>
          </cell>
          <cell r="P879" t="str">
            <v>d2: giao  số 86 đường bùi công trừng, đông thạnh, hốc môn- tiệm phở bò hoa trang 3</v>
          </cell>
          <cell r="Q879" t="str">
            <v>02L234</v>
          </cell>
          <cell r="R879" t="str">
            <v>SUONG</v>
          </cell>
          <cell r="S879">
            <v>1</v>
          </cell>
        </row>
        <row r="880">
          <cell r="A880">
            <v>878</v>
          </cell>
          <cell r="B880">
            <v>5</v>
          </cell>
          <cell r="C880" t="str">
            <v>**050119</v>
          </cell>
          <cell r="D880" t="str">
            <v>TR ĐH Y Dược- CT Chị Côi</v>
          </cell>
          <cell r="E880">
            <v>201</v>
          </cell>
          <cell r="F880" t="str">
            <v>Nguyễn Chí Thanh</v>
          </cell>
          <cell r="H880" t="str">
            <v>MD</v>
          </cell>
          <cell r="I880">
            <v>10</v>
          </cell>
          <cell r="K880">
            <v>2</v>
          </cell>
          <cell r="M880">
            <v>90</v>
          </cell>
          <cell r="N880">
            <v>900</v>
          </cell>
          <cell r="P880" t="str">
            <v xml:space="preserve"> giao som som, kh hay hoi hang</v>
          </cell>
          <cell r="Q880" t="str">
            <v>01L360</v>
          </cell>
          <cell r="R880" t="str">
            <v>SOM</v>
          </cell>
          <cell r="S880">
            <v>1</v>
          </cell>
        </row>
        <row r="881">
          <cell r="A881">
            <v>879</v>
          </cell>
          <cell r="B881">
            <v>43102</v>
          </cell>
          <cell r="C881" t="str">
            <v>**000000</v>
          </cell>
          <cell r="D881" t="str">
            <v>Quán Mì Quảng Hội An, Q2.1===C1</v>
          </cell>
          <cell r="H881" t="str">
            <v>SB</v>
          </cell>
          <cell r="I881">
            <v>15</v>
          </cell>
          <cell r="M881">
            <v>80</v>
          </cell>
          <cell r="N881">
            <v>1200</v>
          </cell>
          <cell r="P881" t="str">
            <v>a003
a chau bao
đc: 86B        Song Hành</v>
          </cell>
          <cell r="Q881" t="str">
            <v/>
          </cell>
          <cell r="R881" t="str">
            <v>MNHU</v>
          </cell>
        </row>
        <row r="882">
          <cell r="A882">
            <v>880</v>
          </cell>
          <cell r="B882">
            <v>7</v>
          </cell>
          <cell r="C882" t="str">
            <v>**070114</v>
          </cell>
          <cell r="D882" t="str">
            <v>Kho Xăng Quân Đội</v>
          </cell>
          <cell r="E882">
            <v>979</v>
          </cell>
          <cell r="F882" t="str">
            <v>Huỳnh Tấn Phát</v>
          </cell>
          <cell r="H882" t="str">
            <v>SB</v>
          </cell>
          <cell r="I882">
            <v>20</v>
          </cell>
          <cell r="J882">
            <v>2</v>
          </cell>
          <cell r="K882">
            <v>1</v>
          </cell>
          <cell r="M882">
            <v>80</v>
          </cell>
          <cell r="N882">
            <v>1600</v>
          </cell>
          <cell r="P882" t="str">
            <v xml:space="preserve">DÔI 2C SX NGAY 12/7 HET DATE -GN DA GIAO </v>
          </cell>
          <cell r="Q882" t="str">
            <v>01V190</v>
          </cell>
          <cell r="R882" t="str">
            <v>TUYET</v>
          </cell>
          <cell r="S882">
            <v>1</v>
          </cell>
        </row>
        <row r="883">
          <cell r="A883">
            <v>881</v>
          </cell>
          <cell r="B883">
            <v>5</v>
          </cell>
          <cell r="C883" t="str">
            <v>**050118</v>
          </cell>
          <cell r="D883" t="str">
            <v>TR ĐH Thể Dục Thể Thao - XN Chị Lan</v>
          </cell>
          <cell r="E883">
            <v>639</v>
          </cell>
          <cell r="F883" t="str">
            <v>Nguyễn Trãi</v>
          </cell>
          <cell r="H883" t="str">
            <v>SB</v>
          </cell>
          <cell r="I883">
            <v>10</v>
          </cell>
          <cell r="M883" t="str">
            <v>Lỗi SP</v>
          </cell>
          <cell r="N883" t="str">
            <v>NaN</v>
          </cell>
          <cell r="Q883" t="str">
            <v>01L463</v>
          </cell>
          <cell r="R883" t="str">
            <v>SOM</v>
          </cell>
          <cell r="S883">
            <v>1</v>
          </cell>
        </row>
        <row r="884">
          <cell r="A884">
            <v>882</v>
          </cell>
          <cell r="B884">
            <v>7</v>
          </cell>
          <cell r="C884" t="str">
            <v>**070114</v>
          </cell>
          <cell r="D884" t="str">
            <v>Kho Xăng Quân Đội</v>
          </cell>
          <cell r="E884">
            <v>979</v>
          </cell>
          <cell r="F884" t="str">
            <v>Huỳnh Tấn Phát</v>
          </cell>
          <cell r="H884" t="str">
            <v>MD</v>
          </cell>
          <cell r="I884">
            <v>10</v>
          </cell>
          <cell r="J884">
            <v>2</v>
          </cell>
          <cell r="K884">
            <v>2</v>
          </cell>
          <cell r="M884">
            <v>90</v>
          </cell>
          <cell r="N884">
            <v>900</v>
          </cell>
          <cell r="P884" t="str">
            <v xml:space="preserve">DOI 2C SX NGAUY 10/7 BI CHUA -GN DA GIAO </v>
          </cell>
          <cell r="Q884" t="str">
            <v>01V190</v>
          </cell>
          <cell r="R884" t="str">
            <v>TUYET</v>
          </cell>
          <cell r="S884">
            <v>1</v>
          </cell>
        </row>
        <row r="885">
          <cell r="A885">
            <v>883</v>
          </cell>
          <cell r="B885" t="str">
            <v>BT</v>
          </cell>
          <cell r="C885" t="str">
            <v>**140530</v>
          </cell>
          <cell r="D885" t="str">
            <v>Cơm Tấm Thuận Kiều 43</v>
          </cell>
          <cell r="E885">
            <v>43</v>
          </cell>
          <cell r="F885" t="str">
            <v>Nguyễn Huy Lượng</v>
          </cell>
          <cell r="H885" t="str">
            <v>SB</v>
          </cell>
          <cell r="I885">
            <v>10</v>
          </cell>
          <cell r="M885">
            <v>80</v>
          </cell>
          <cell r="N885">
            <v>800</v>
          </cell>
          <cell r="P885" t="str">
            <v>kh bao nahn duoc hang</v>
          </cell>
          <cell r="Q885" t="str">
            <v>01Q234</v>
          </cell>
          <cell r="R885" t="str">
            <v>DUNGLE</v>
          </cell>
          <cell r="S885">
            <v>1</v>
          </cell>
        </row>
        <row r="886">
          <cell r="A886">
            <v>884</v>
          </cell>
          <cell r="B886" t="str">
            <v>BA1</v>
          </cell>
          <cell r="C886" t="str">
            <v>**130447</v>
          </cell>
          <cell r="D886" t="str">
            <v>TH 4307</v>
          </cell>
          <cell r="E886">
            <v>4307</v>
          </cell>
          <cell r="F886" t="str">
            <v>Nguyễn Cửu Phú</v>
          </cell>
          <cell r="H886" t="str">
            <v>SB</v>
          </cell>
          <cell r="I886">
            <v>20</v>
          </cell>
          <cell r="L886">
            <v>2</v>
          </cell>
          <cell r="M886">
            <v>80</v>
          </cell>
          <cell r="N886">
            <v>1600</v>
          </cell>
          <cell r="O886" t="str">
            <v>hieul</v>
          </cell>
          <cell r="P886" t="str">
            <v>ht ban hang</v>
          </cell>
          <cell r="Q886" t="str">
            <v>01C473</v>
          </cell>
          <cell r="R886" t="str">
            <v>TIENC</v>
          </cell>
          <cell r="S886">
            <v>1</v>
          </cell>
        </row>
        <row r="887">
          <cell r="A887">
            <v>885</v>
          </cell>
          <cell r="B887" t="str">
            <v>GV</v>
          </cell>
          <cell r="C887" t="str">
            <v>**000000</v>
          </cell>
          <cell r="D887" t="str">
            <v>Phở Minh Anh===c1</v>
          </cell>
          <cell r="H887" t="str">
            <v>SB</v>
          </cell>
          <cell r="I887">
            <v>10</v>
          </cell>
          <cell r="M887">
            <v>80</v>
          </cell>
          <cell r="N887">
            <v>800</v>
          </cell>
          <cell r="P887" t="str">
            <v xml:space="preserve">a003
dc: 174	Cây Trâm	
</v>
          </cell>
          <cell r="Q887" t="str">
            <v/>
          </cell>
          <cell r="R887" t="str">
            <v>MNHU</v>
          </cell>
        </row>
        <row r="888">
          <cell r="A888">
            <v>886</v>
          </cell>
          <cell r="B888" t="str">
            <v>NBE</v>
          </cell>
          <cell r="C888" t="str">
            <v>**070631</v>
          </cell>
          <cell r="D888" t="str">
            <v>Phà Phước Khánh - CT Chị Tâm</v>
          </cell>
          <cell r="E888">
            <v>0</v>
          </cell>
          <cell r="F888" t="str">
            <v>Phà Phước Khánh</v>
          </cell>
          <cell r="H888" t="str">
            <v>SB</v>
          </cell>
          <cell r="I888">
            <v>10</v>
          </cell>
          <cell r="K888">
            <v>1</v>
          </cell>
          <cell r="M888">
            <v>80</v>
          </cell>
          <cell r="N888">
            <v>800</v>
          </cell>
          <cell r="P888" t="str">
            <v xml:space="preserve">gn da giao </v>
          </cell>
          <cell r="Q888" t="str">
            <v>16V131</v>
          </cell>
          <cell r="R888" t="str">
            <v>TUYET</v>
          </cell>
          <cell r="S888">
            <v>1</v>
          </cell>
        </row>
        <row r="889">
          <cell r="A889">
            <v>887</v>
          </cell>
          <cell r="B889" t="str">
            <v>TB</v>
          </cell>
          <cell r="C889" t="str">
            <v>**171035</v>
          </cell>
          <cell r="D889" t="str">
            <v>Phở Hưng Hà Nội - Trường Sơn</v>
          </cell>
          <cell r="E889" t="str">
            <v>A2</v>
          </cell>
          <cell r="F889" t="str">
            <v>Trường Sơn</v>
          </cell>
          <cell r="H889" t="str">
            <v>SB</v>
          </cell>
          <cell r="I889">
            <v>10</v>
          </cell>
          <cell r="M889">
            <v>80</v>
          </cell>
          <cell r="N889">
            <v>800</v>
          </cell>
          <cell r="Q889" t="str">
            <v>01L534</v>
          </cell>
          <cell r="R889" t="str">
            <v>HNHU</v>
          </cell>
          <cell r="S889">
            <v>1</v>
          </cell>
        </row>
        <row r="890">
          <cell r="A890">
            <v>888</v>
          </cell>
          <cell r="B890" t="str">
            <v>TB</v>
          </cell>
          <cell r="C890" t="str">
            <v>**171035</v>
          </cell>
          <cell r="D890" t="str">
            <v>Phở Hưng Hà Nội - Trường Sơn</v>
          </cell>
          <cell r="E890" t="str">
            <v>A2</v>
          </cell>
          <cell r="F890" t="str">
            <v>Trường Sơn</v>
          </cell>
          <cell r="H890" t="str">
            <v>MD</v>
          </cell>
          <cell r="I890">
            <v>10</v>
          </cell>
          <cell r="K890">
            <v>2</v>
          </cell>
          <cell r="M890">
            <v>90</v>
          </cell>
          <cell r="N890">
            <v>900</v>
          </cell>
          <cell r="P890" t="str">
            <v>thu no 170 000 no ngay 12/6</v>
          </cell>
          <cell r="Q890" t="str">
            <v>01L534</v>
          </cell>
          <cell r="R890" t="str">
            <v>HNHU</v>
          </cell>
          <cell r="S890">
            <v>1</v>
          </cell>
        </row>
        <row r="891">
          <cell r="A891">
            <v>889</v>
          </cell>
          <cell r="B891">
            <v>11</v>
          </cell>
          <cell r="C891" t="str">
            <v>**110033</v>
          </cell>
          <cell r="D891" t="str">
            <v>HTNV Đại Phát</v>
          </cell>
          <cell r="E891" t="str">
            <v>Lô C1</v>
          </cell>
          <cell r="F891" t="str">
            <v>Lý Thường Kiệt</v>
          </cell>
          <cell r="G891" t="str">
            <v>, Phường 15</v>
          </cell>
          <cell r="H891" t="str">
            <v>SB</v>
          </cell>
          <cell r="I891">
            <v>10</v>
          </cell>
          <cell r="K891">
            <v>1</v>
          </cell>
          <cell r="M891">
            <v>80</v>
          </cell>
          <cell r="N891">
            <v>800</v>
          </cell>
          <cell r="P891" t="str">
            <v>giao trong sang chieu kh dong cua</v>
          </cell>
          <cell r="Q891" t="str">
            <v>01K450</v>
          </cell>
          <cell r="R891" t="str">
            <v>ANH</v>
          </cell>
          <cell r="S891">
            <v>1</v>
          </cell>
        </row>
        <row r="892">
          <cell r="A892">
            <v>890</v>
          </cell>
          <cell r="B892" t="str">
            <v>BA1</v>
          </cell>
          <cell r="C892" t="str">
            <v>**130167</v>
          </cell>
          <cell r="D892" t="str">
            <v>XN Chị Phượng</v>
          </cell>
          <cell r="E892" t="str">
            <v>A7/17E1</v>
          </cell>
          <cell r="F892" t="str">
            <v>Trần Đại Nghĩa</v>
          </cell>
          <cell r="H892" t="str">
            <v>SB</v>
          </cell>
          <cell r="I892">
            <v>10</v>
          </cell>
          <cell r="M892">
            <v>80</v>
          </cell>
          <cell r="N892">
            <v>800</v>
          </cell>
          <cell r="P892" t="str">
            <v>goi thue bao-xx</v>
          </cell>
          <cell r="Q892" t="str">
            <v>01C176</v>
          </cell>
          <cell r="R892" t="str">
            <v>TIENC</v>
          </cell>
          <cell r="S892">
            <v>1</v>
          </cell>
        </row>
        <row r="893">
          <cell r="A893">
            <v>891</v>
          </cell>
          <cell r="B893">
            <v>11</v>
          </cell>
          <cell r="C893" t="str">
            <v>**110033</v>
          </cell>
          <cell r="D893" t="str">
            <v>HTNV Đại Phát</v>
          </cell>
          <cell r="E893" t="str">
            <v>Lô C1</v>
          </cell>
          <cell r="F893" t="str">
            <v>Lý Thường Kiệt</v>
          </cell>
          <cell r="G893" t="str">
            <v>, Phường 15</v>
          </cell>
          <cell r="H893" t="str">
            <v>MD</v>
          </cell>
          <cell r="I893">
            <v>10</v>
          </cell>
          <cell r="K893">
            <v>2</v>
          </cell>
          <cell r="M893">
            <v>90</v>
          </cell>
          <cell r="N893">
            <v>900</v>
          </cell>
          <cell r="P893" t="str">
            <v>giao trong sang chieu kh dong cua</v>
          </cell>
          <cell r="Q893" t="str">
            <v>01K450</v>
          </cell>
          <cell r="R893" t="str">
            <v>ANH</v>
          </cell>
          <cell r="S893">
            <v>1</v>
          </cell>
        </row>
        <row r="894">
          <cell r="A894">
            <v>892</v>
          </cell>
          <cell r="B894">
            <v>8</v>
          </cell>
          <cell r="C894" t="str">
            <v>**080199</v>
          </cell>
          <cell r="D894" t="str">
            <v>Cty May Anh Võ - CT Chị Kết</v>
          </cell>
          <cell r="E894">
            <v>432</v>
          </cell>
          <cell r="F894" t="str">
            <v>Bùi Minh Trực</v>
          </cell>
          <cell r="H894" t="str">
            <v>SB</v>
          </cell>
          <cell r="I894">
            <v>10</v>
          </cell>
          <cell r="M894">
            <v>80</v>
          </cell>
          <cell r="N894">
            <v>800</v>
          </cell>
          <cell r="P894" t="str">
            <v>kh bao co hang het date ma chua kiem tra dc, nho gn kiem tra dum</v>
          </cell>
          <cell r="Q894" t="str">
            <v>01K273</v>
          </cell>
          <cell r="R894" t="str">
            <v>SOM</v>
          </cell>
          <cell r="S894">
            <v>1</v>
          </cell>
        </row>
        <row r="895">
          <cell r="A895">
            <v>893</v>
          </cell>
          <cell r="B895" t="str">
            <v>BA1</v>
          </cell>
          <cell r="C895" t="str">
            <v>**130163</v>
          </cell>
          <cell r="D895" t="str">
            <v>XN Công Trình Chị Thúy</v>
          </cell>
          <cell r="E895">
            <v>0</v>
          </cell>
          <cell r="F895" t="str">
            <v>Quốc Lộ 1A</v>
          </cell>
          <cell r="H895" t="str">
            <v>SB</v>
          </cell>
          <cell r="I895">
            <v>10</v>
          </cell>
          <cell r="L895">
            <v>1</v>
          </cell>
          <cell r="M895">
            <v>80</v>
          </cell>
          <cell r="N895">
            <v>800</v>
          </cell>
          <cell r="O895" t="str">
            <v>hieul</v>
          </cell>
          <cell r="P895" t="str">
            <v>ht ban hang</v>
          </cell>
          <cell r="Q895" t="str">
            <v>01C276</v>
          </cell>
          <cell r="R895" t="str">
            <v>TIENC</v>
          </cell>
          <cell r="S895">
            <v>1</v>
          </cell>
        </row>
        <row r="896">
          <cell r="A896">
            <v>894</v>
          </cell>
          <cell r="B896" t="str">
            <v>NBE</v>
          </cell>
          <cell r="C896" t="str">
            <v>**070609</v>
          </cell>
          <cell r="D896" t="str">
            <v>BV Huyện Nhà Bè - CF Cô Hạnh</v>
          </cell>
          <cell r="E896">
            <v>281</v>
          </cell>
          <cell r="F896" t="str">
            <v>Lê Văn Lương</v>
          </cell>
          <cell r="H896" t="str">
            <v>SB</v>
          </cell>
          <cell r="I896">
            <v>10</v>
          </cell>
          <cell r="K896">
            <v>1</v>
          </cell>
          <cell r="M896">
            <v>80</v>
          </cell>
          <cell r="N896">
            <v>800</v>
          </cell>
          <cell r="P896" t="str">
            <v xml:space="preserve">gn da giao </v>
          </cell>
          <cell r="Q896" t="str">
            <v>01R290, 16N114</v>
          </cell>
          <cell r="R896" t="str">
            <v>TUYET</v>
          </cell>
          <cell r="S896">
            <v>1</v>
          </cell>
        </row>
        <row r="897">
          <cell r="A897">
            <v>895</v>
          </cell>
          <cell r="B897" t="str">
            <v>NBE</v>
          </cell>
          <cell r="C897" t="str">
            <v>**070593</v>
          </cell>
          <cell r="D897" t="str">
            <v>Phà Bình Khánh - Quán Cô Ba</v>
          </cell>
          <cell r="E897">
            <v>0</v>
          </cell>
          <cell r="F897" t="str">
            <v>Phà Bình Khánh</v>
          </cell>
          <cell r="H897" t="str">
            <v>SB</v>
          </cell>
          <cell r="I897">
            <v>20</v>
          </cell>
          <cell r="K897">
            <v>1</v>
          </cell>
          <cell r="M897">
            <v>80</v>
          </cell>
          <cell r="N897">
            <v>1600</v>
          </cell>
          <cell r="P897" t="str">
            <v xml:space="preserve">NHUT DP DA GAIO </v>
          </cell>
          <cell r="Q897" t="str">
            <v>16V131</v>
          </cell>
          <cell r="R897" t="str">
            <v>TUYET</v>
          </cell>
          <cell r="S897">
            <v>1</v>
          </cell>
        </row>
        <row r="898">
          <cell r="A898">
            <v>896</v>
          </cell>
          <cell r="B898">
            <v>12</v>
          </cell>
          <cell r="C898" t="str">
            <v>**120367</v>
          </cell>
          <cell r="D898" t="str">
            <v>DL Nước Đá Hùng</v>
          </cell>
          <cell r="E898" t="str">
            <v>67/3D</v>
          </cell>
          <cell r="F898" t="str">
            <v>Tân Thới Hiệp 07</v>
          </cell>
          <cell r="H898" t="str">
            <v>SB</v>
          </cell>
          <cell r="I898">
            <v>20</v>
          </cell>
          <cell r="M898">
            <v>80</v>
          </cell>
          <cell r="N898">
            <v>1600</v>
          </cell>
          <cell r="Q898" t="str">
            <v>02K548</v>
          </cell>
          <cell r="R898" t="str">
            <v>SUONG</v>
          </cell>
          <cell r="S898">
            <v>1</v>
          </cell>
        </row>
        <row r="899">
          <cell r="A899">
            <v>897</v>
          </cell>
          <cell r="B899" t="str">
            <v>BA1</v>
          </cell>
          <cell r="C899" t="str">
            <v>**130714</v>
          </cell>
          <cell r="D899" t="str">
            <v>XN Chị Hoàng - Đs 4</v>
          </cell>
          <cell r="E899">
            <v>0</v>
          </cell>
          <cell r="F899" t="str">
            <v>Đs 4 - Bình Chánh</v>
          </cell>
          <cell r="H899" t="str">
            <v>SB</v>
          </cell>
          <cell r="I899">
            <v>10</v>
          </cell>
          <cell r="M899">
            <v>80</v>
          </cell>
          <cell r="N899">
            <v>800</v>
          </cell>
          <cell r="P899" t="str">
            <v>goi thue bao-xx</v>
          </cell>
          <cell r="Q899" t="str">
            <v>01E280</v>
          </cell>
          <cell r="R899" t="str">
            <v>TIENC</v>
          </cell>
          <cell r="S899">
            <v>1</v>
          </cell>
        </row>
        <row r="900">
          <cell r="A900">
            <v>898</v>
          </cell>
          <cell r="B900">
            <v>8</v>
          </cell>
          <cell r="C900" t="str">
            <v>**080284</v>
          </cell>
          <cell r="D900" t="str">
            <v>Trung Đoàn Cảnh Sát Cơ Động - Tiểu Đoàn 4 - CT Anh Hiếu</v>
          </cell>
          <cell r="E900">
            <v>240</v>
          </cell>
          <cell r="F900" t="str">
            <v>QL 50</v>
          </cell>
          <cell r="H900" t="str">
            <v>SB</v>
          </cell>
          <cell r="I900">
            <v>20</v>
          </cell>
          <cell r="M900">
            <v>80</v>
          </cell>
          <cell r="N900">
            <v>1600</v>
          </cell>
          <cell r="Q900" t="str">
            <v>01K573</v>
          </cell>
          <cell r="R900" t="str">
            <v>SOM</v>
          </cell>
          <cell r="S900">
            <v>1</v>
          </cell>
        </row>
        <row r="901">
          <cell r="A901">
            <v>899</v>
          </cell>
          <cell r="B901">
            <v>8</v>
          </cell>
          <cell r="C901" t="str">
            <v>**080284</v>
          </cell>
          <cell r="D901" t="str">
            <v>Trung Đoàn Cảnh Sát Cơ Động - Tiểu Đoàn 4 - CT Anh Hiếu</v>
          </cell>
          <cell r="E901">
            <v>240</v>
          </cell>
          <cell r="F901" t="str">
            <v>QL 50</v>
          </cell>
          <cell r="H901" t="str">
            <v>MD</v>
          </cell>
          <cell r="I901">
            <v>10</v>
          </cell>
          <cell r="K901">
            <v>2</v>
          </cell>
          <cell r="M901">
            <v>90</v>
          </cell>
          <cell r="N901">
            <v>900</v>
          </cell>
          <cell r="Q901" t="str">
            <v>01K573</v>
          </cell>
          <cell r="R901" t="str">
            <v>SOM</v>
          </cell>
          <cell r="S901">
            <v>1</v>
          </cell>
        </row>
        <row r="902">
          <cell r="A902">
            <v>900</v>
          </cell>
          <cell r="B902" t="str">
            <v>TB</v>
          </cell>
          <cell r="C902" t="str">
            <v>**170024</v>
          </cell>
          <cell r="D902" t="str">
            <v>Bê Vàng Củ Chi</v>
          </cell>
          <cell r="E902">
            <v>271</v>
          </cell>
          <cell r="F902" t="str">
            <v>Nguyễn Trọng Tuyển</v>
          </cell>
          <cell r="H902" t="str">
            <v>SB</v>
          </cell>
          <cell r="I902">
            <v>10</v>
          </cell>
          <cell r="M902">
            <v>80</v>
          </cell>
          <cell r="N902">
            <v>800</v>
          </cell>
          <cell r="Q902" t="str">
            <v>01M338</v>
          </cell>
          <cell r="R902" t="str">
            <v>HNHU</v>
          </cell>
          <cell r="S902">
            <v>1</v>
          </cell>
        </row>
        <row r="903">
          <cell r="A903">
            <v>901</v>
          </cell>
          <cell r="B903" t="str">
            <v>TB</v>
          </cell>
          <cell r="C903" t="str">
            <v>**170024</v>
          </cell>
          <cell r="D903" t="str">
            <v>Bê Vàng Củ Chi</v>
          </cell>
          <cell r="E903">
            <v>271</v>
          </cell>
          <cell r="F903" t="str">
            <v>Nguyễn Trọng Tuyển</v>
          </cell>
          <cell r="H903" t="str">
            <v>MD</v>
          </cell>
          <cell r="I903">
            <v>10</v>
          </cell>
          <cell r="K903">
            <v>2</v>
          </cell>
          <cell r="M903">
            <v>90</v>
          </cell>
          <cell r="N903">
            <v>900</v>
          </cell>
          <cell r="Q903" t="str">
            <v>01M338</v>
          </cell>
          <cell r="R903" t="str">
            <v>HNHU</v>
          </cell>
          <cell r="S903">
            <v>1</v>
          </cell>
        </row>
        <row r="904">
          <cell r="A904">
            <v>902</v>
          </cell>
          <cell r="B904">
            <v>7</v>
          </cell>
          <cell r="C904" t="str">
            <v>**070601</v>
          </cell>
          <cell r="D904" t="str">
            <v>TH 3/3A - Cô Hằng</v>
          </cell>
          <cell r="E904" t="str">
            <v>3/3A</v>
          </cell>
          <cell r="F904" t="str">
            <v>Nguyễn Văn Quỳ</v>
          </cell>
          <cell r="H904" t="str">
            <v>SB</v>
          </cell>
          <cell r="I904">
            <v>10</v>
          </cell>
          <cell r="M904">
            <v>80</v>
          </cell>
          <cell r="N904">
            <v>800</v>
          </cell>
          <cell r="P904" t="str">
            <v xml:space="preserve">KH DA NHAN HANG </v>
          </cell>
          <cell r="Q904" t="str">
            <v>01U371</v>
          </cell>
          <cell r="R904" t="str">
            <v>TUYET</v>
          </cell>
          <cell r="S904">
            <v>1</v>
          </cell>
        </row>
        <row r="905">
          <cell r="A905">
            <v>903</v>
          </cell>
          <cell r="B905">
            <v>11</v>
          </cell>
          <cell r="C905" t="str">
            <v>**110113</v>
          </cell>
          <cell r="D905" t="str">
            <v>Cơm Tấm 306</v>
          </cell>
          <cell r="E905">
            <v>306</v>
          </cell>
          <cell r="F905" t="str">
            <v>Lãnh Binh Thăng</v>
          </cell>
          <cell r="H905" t="str">
            <v>SB</v>
          </cell>
          <cell r="I905">
            <v>10</v>
          </cell>
          <cell r="K905">
            <v>1</v>
          </cell>
          <cell r="M905">
            <v>80</v>
          </cell>
          <cell r="N905">
            <v>800</v>
          </cell>
          <cell r="Q905" t="str">
            <v>01K157</v>
          </cell>
          <cell r="R905" t="str">
            <v>ANH</v>
          </cell>
          <cell r="S905">
            <v>1</v>
          </cell>
        </row>
        <row r="906">
          <cell r="A906">
            <v>904</v>
          </cell>
          <cell r="B906">
            <v>12</v>
          </cell>
          <cell r="C906" t="str">
            <v>**120497</v>
          </cell>
          <cell r="D906" t="str">
            <v>Bách Hóa Anh Khoa</v>
          </cell>
          <cell r="E906" t="str">
            <v>154/35/40</v>
          </cell>
          <cell r="F906" t="str">
            <v>KP 6 - Tây Hưng Thuận</v>
          </cell>
          <cell r="H906" t="str">
            <v>MD</v>
          </cell>
          <cell r="I906">
            <v>20</v>
          </cell>
          <cell r="K906">
            <v>4</v>
          </cell>
          <cell r="M906">
            <v>90</v>
          </cell>
          <cell r="N906">
            <v>1800</v>
          </cell>
          <cell r="Q906" t="str">
            <v>01H520</v>
          </cell>
          <cell r="R906" t="str">
            <v>SUONG</v>
          </cell>
          <cell r="S906">
            <v>1</v>
          </cell>
        </row>
        <row r="907">
          <cell r="A907">
            <v>905</v>
          </cell>
          <cell r="B907" t="str">
            <v>TD1</v>
          </cell>
          <cell r="C907" t="str">
            <v>**181364</v>
          </cell>
          <cell r="D907" t="str">
            <v>TH Thảo Vy - ĐS 38</v>
          </cell>
          <cell r="E907">
            <v>4</v>
          </cell>
          <cell r="F907" t="str">
            <v>ĐS 38</v>
          </cell>
          <cell r="H907" t="str">
            <v>SB</v>
          </cell>
          <cell r="J907">
            <v>4</v>
          </cell>
          <cell r="M907">
            <v>80</v>
          </cell>
          <cell r="N907">
            <v>0</v>
          </cell>
          <cell r="P907" t="str">
            <v xml:space="preserve">doi 4c het date sx 4/7- co tuyen thi doi dum </v>
          </cell>
          <cell r="Q907" t="str">
            <v>01U214</v>
          </cell>
          <cell r="R907" t="str">
            <v>DUNGLE</v>
          </cell>
          <cell r="S907">
            <v>1</v>
          </cell>
        </row>
        <row r="908">
          <cell r="A908">
            <v>906</v>
          </cell>
          <cell r="B908" t="str">
            <v>NBE</v>
          </cell>
          <cell r="C908" t="str">
            <v>**070662</v>
          </cell>
          <cell r="D908" t="str">
            <v>Quán 2363 - Chị Vân</v>
          </cell>
          <cell r="E908">
            <v>2363</v>
          </cell>
          <cell r="F908" t="str">
            <v>Huỳnh Tấn Phát</v>
          </cell>
          <cell r="H908" t="str">
            <v>SB</v>
          </cell>
          <cell r="I908">
            <v>3</v>
          </cell>
          <cell r="J908">
            <v>7</v>
          </cell>
          <cell r="M908">
            <v>80</v>
          </cell>
          <cell r="N908">
            <v>240</v>
          </cell>
          <cell r="P908" t="str">
            <v>TRA 2C DA NHAN VE NGAY 24/07+ DOI 5C SX NGAY 10/7 HET DATE</v>
          </cell>
          <cell r="Q908" t="str">
            <v>16T128</v>
          </cell>
          <cell r="R908" t="str">
            <v>TUYET</v>
          </cell>
          <cell r="S908">
            <v>1</v>
          </cell>
        </row>
        <row r="909">
          <cell r="A909">
            <v>907</v>
          </cell>
          <cell r="B909">
            <v>3</v>
          </cell>
          <cell r="C909" t="str">
            <v>**000000</v>
          </cell>
          <cell r="D909" t="str">
            <v>Cơm Tấm Bún Bò Huế Q3===C1</v>
          </cell>
          <cell r="H909" t="str">
            <v>SB</v>
          </cell>
          <cell r="I909">
            <v>10</v>
          </cell>
          <cell r="M909">
            <v>80</v>
          </cell>
          <cell r="N909">
            <v>800</v>
          </cell>
          <cell r="P909" t="str">
            <v xml:space="preserve">a003
hieud bao
đc: 65	Hồ Xuân Hương
</v>
          </cell>
          <cell r="Q909" t="str">
            <v/>
          </cell>
          <cell r="R909" t="str">
            <v>MNHU</v>
          </cell>
        </row>
        <row r="910">
          <cell r="A910">
            <v>908</v>
          </cell>
          <cell r="B910">
            <v>1</v>
          </cell>
          <cell r="C910" t="str">
            <v>ST010017</v>
          </cell>
          <cell r="D910" t="str">
            <v>KMT Satra - 14 Lý Tự Trọng - 1176</v>
          </cell>
          <cell r="E910">
            <v>14</v>
          </cell>
          <cell r="F910" t="str">
            <v>Lý Tự Trọng</v>
          </cell>
          <cell r="G910" t="str">
            <v>, Phường Bến Ghé</v>
          </cell>
          <cell r="H910" t="str">
            <v>SB</v>
          </cell>
          <cell r="I910">
            <v>100</v>
          </cell>
          <cell r="M910">
            <v>80</v>
          </cell>
          <cell r="N910">
            <v>8000</v>
          </cell>
          <cell r="P910" t="str">
            <v>**Viết 2 hóa đơn cho KH ký nhận nợ và đống mộc - nhận về 1 liên (liên trắng) – Kế toán lưu lại để đối chiếu công nợ
**Ko viết đơn giá và thành tiền
**Kế toán và giao nhận ký nhận đầy đủ</v>
          </cell>
          <cell r="Q910" t="str">
            <v>01R148</v>
          </cell>
          <cell r="R910" t="str">
            <v>TRAM</v>
          </cell>
          <cell r="S910">
            <v>1</v>
          </cell>
        </row>
        <row r="911">
          <cell r="A911">
            <v>909</v>
          </cell>
          <cell r="B911">
            <v>3</v>
          </cell>
          <cell r="C911" t="str">
            <v>**000000</v>
          </cell>
          <cell r="D911" t="str">
            <v>Cơm Tấm Bún Bò Huế Q3===C1</v>
          </cell>
          <cell r="H911" t="str">
            <v>MD</v>
          </cell>
          <cell r="I911">
            <v>10</v>
          </cell>
          <cell r="K911">
            <v>2</v>
          </cell>
          <cell r="M911">
            <v>90</v>
          </cell>
          <cell r="N911">
            <v>900</v>
          </cell>
          <cell r="P911" t="str">
            <v xml:space="preserve">a003
</v>
          </cell>
          <cell r="Q911" t="str">
            <v/>
          </cell>
          <cell r="R911" t="str">
            <v>MNHU</v>
          </cell>
        </row>
        <row r="912">
          <cell r="A912">
            <v>910</v>
          </cell>
          <cell r="B912">
            <v>1</v>
          </cell>
          <cell r="C912" t="str">
            <v>ST010017</v>
          </cell>
          <cell r="D912" t="str">
            <v>KMT Satra - 14 Lý Tự Trọng - 1176</v>
          </cell>
          <cell r="E912">
            <v>14</v>
          </cell>
          <cell r="F912" t="str">
            <v>Lý Tự Trọng</v>
          </cell>
          <cell r="G912" t="str">
            <v>, Phường Bến Ghé</v>
          </cell>
          <cell r="H912" t="str">
            <v>MD</v>
          </cell>
          <cell r="I912">
            <v>75</v>
          </cell>
          <cell r="M912">
            <v>90</v>
          </cell>
          <cell r="N912">
            <v>6750</v>
          </cell>
          <cell r="P912" t="str">
            <v>**Viết 2 hóa đơn cho KH ký nhận nợ và đống mộc - nhận về 1 liên (liên trắng) – Kế toán lưu lại để đối chiếu công nợ
**Ko viết đơn giá và thành tiền
**Kế toán và giao nhận ký nhận đầy đủ</v>
          </cell>
          <cell r="Q912" t="str">
            <v>01R148</v>
          </cell>
          <cell r="R912" t="str">
            <v>TRAM</v>
          </cell>
          <cell r="S912">
            <v>1</v>
          </cell>
        </row>
        <row r="913">
          <cell r="A913">
            <v>911</v>
          </cell>
          <cell r="B913" t="str">
            <v>BA2</v>
          </cell>
          <cell r="C913" t="str">
            <v>**130245</v>
          </cell>
          <cell r="D913" t="str">
            <v>Cty Vĩnh Phúc - CT</v>
          </cell>
          <cell r="E913">
            <v>350</v>
          </cell>
          <cell r="F913" t="str">
            <v>Quốc Lộ 1A</v>
          </cell>
          <cell r="H913" t="str">
            <v>SB</v>
          </cell>
          <cell r="I913">
            <v>10</v>
          </cell>
          <cell r="M913">
            <v>80</v>
          </cell>
          <cell r="N913">
            <v>800</v>
          </cell>
          <cell r="Q913" t="str">
            <v>01F124</v>
          </cell>
          <cell r="R913" t="str">
            <v>TIENC</v>
          </cell>
          <cell r="S913">
            <v>1</v>
          </cell>
        </row>
        <row r="914">
          <cell r="A914">
            <v>912</v>
          </cell>
          <cell r="B914" t="str">
            <v>BA2</v>
          </cell>
          <cell r="C914" t="str">
            <v>**130427</v>
          </cell>
          <cell r="D914" t="str">
            <v>Cty TNHH Jadeluck - CT</v>
          </cell>
          <cell r="E914" t="str">
            <v>104/29</v>
          </cell>
          <cell r="F914" t="str">
            <v>ĐS 18</v>
          </cell>
          <cell r="H914" t="str">
            <v>SB</v>
          </cell>
          <cell r="I914">
            <v>20</v>
          </cell>
          <cell r="M914">
            <v>80</v>
          </cell>
          <cell r="N914">
            <v>1600</v>
          </cell>
          <cell r="P914" t="str">
            <v>giao trong sang</v>
          </cell>
          <cell r="Q914" t="str">
            <v>01F223</v>
          </cell>
          <cell r="R914" t="str">
            <v>TIENC</v>
          </cell>
          <cell r="S914">
            <v>1</v>
          </cell>
        </row>
        <row r="915">
          <cell r="A915">
            <v>913</v>
          </cell>
          <cell r="B915" t="str">
            <v>2.3</v>
          </cell>
          <cell r="C915" t="str">
            <v>**020730</v>
          </cell>
          <cell r="D915" t="str">
            <v>Công Trình Gamma - CF Chị Thanh</v>
          </cell>
          <cell r="E915" t="str">
            <v>2/126</v>
          </cell>
          <cell r="F915" t="str">
            <v>Đồng Văn Cống</v>
          </cell>
          <cell r="H915" t="str">
            <v>SB</v>
          </cell>
          <cell r="I915">
            <v>10</v>
          </cell>
          <cell r="K915">
            <v>1</v>
          </cell>
          <cell r="M915">
            <v>80</v>
          </cell>
          <cell r="N915">
            <v>800</v>
          </cell>
          <cell r="Q915" t="str">
            <v>01X250, 07C430</v>
          </cell>
          <cell r="R915" t="str">
            <v>THAO</v>
          </cell>
          <cell r="S915">
            <v>1</v>
          </cell>
        </row>
        <row r="916">
          <cell r="A916">
            <v>914</v>
          </cell>
          <cell r="B916" t="str">
            <v>2.3</v>
          </cell>
          <cell r="C916" t="str">
            <v>**020730</v>
          </cell>
          <cell r="D916" t="str">
            <v>Công Trình Gamma - CF Chị Thanh</v>
          </cell>
          <cell r="E916" t="str">
            <v>2/126</v>
          </cell>
          <cell r="F916" t="str">
            <v>Đồng Văn Cống</v>
          </cell>
          <cell r="H916" t="str">
            <v>MD</v>
          </cell>
          <cell r="I916">
            <v>10</v>
          </cell>
          <cell r="K916">
            <v>2</v>
          </cell>
          <cell r="M916">
            <v>90</v>
          </cell>
          <cell r="N916">
            <v>900</v>
          </cell>
          <cell r="Q916" t="str">
            <v>01X250, 07C430</v>
          </cell>
          <cell r="R916" t="str">
            <v>THAO</v>
          </cell>
          <cell r="S916">
            <v>1</v>
          </cell>
        </row>
        <row r="917">
          <cell r="A917">
            <v>915</v>
          </cell>
          <cell r="B917" t="str">
            <v>PN</v>
          </cell>
          <cell r="C917" t="str">
            <v>**160319</v>
          </cell>
          <cell r="D917" t="str">
            <v>Phở Gia Truyền Hà Nội - Hoàng Minh Giám</v>
          </cell>
          <cell r="E917">
            <v>17</v>
          </cell>
          <cell r="F917" t="str">
            <v>Hoàng Minh Giám</v>
          </cell>
          <cell r="H917" t="str">
            <v>SB</v>
          </cell>
          <cell r="I917">
            <v>10</v>
          </cell>
          <cell r="M917">
            <v>80</v>
          </cell>
          <cell r="N917">
            <v>800</v>
          </cell>
          <cell r="P917" t="str">
            <v>nam kd bao</v>
          </cell>
          <cell r="Q917" t="str">
            <v>01M532</v>
          </cell>
          <cell r="R917" t="str">
            <v>SOM</v>
          </cell>
          <cell r="S917">
            <v>1</v>
          </cell>
        </row>
        <row r="918">
          <cell r="A918">
            <v>916</v>
          </cell>
          <cell r="B918" t="str">
            <v>PN</v>
          </cell>
          <cell r="C918" t="str">
            <v>**160319</v>
          </cell>
          <cell r="D918" t="str">
            <v>Phở Gia Truyền Hà Nội - Hoàng Minh Giám</v>
          </cell>
          <cell r="E918">
            <v>17</v>
          </cell>
          <cell r="F918" t="str">
            <v>Hoàng Minh Giám</v>
          </cell>
          <cell r="H918" t="str">
            <v>MD</v>
          </cell>
          <cell r="I918">
            <v>10</v>
          </cell>
          <cell r="K918">
            <v>2</v>
          </cell>
          <cell r="M918">
            <v>90</v>
          </cell>
          <cell r="N918">
            <v>900</v>
          </cell>
          <cell r="P918" t="str">
            <v>nam kd bao</v>
          </cell>
          <cell r="Q918" t="str">
            <v>01M532</v>
          </cell>
          <cell r="R918" t="str">
            <v>SOM</v>
          </cell>
          <cell r="S918">
            <v>1</v>
          </cell>
        </row>
        <row r="919">
          <cell r="A919">
            <v>917</v>
          </cell>
          <cell r="B919" t="str">
            <v>GV1</v>
          </cell>
          <cell r="C919" t="str">
            <v>**150328</v>
          </cell>
          <cell r="D919" t="str">
            <v>BM 35</v>
          </cell>
          <cell r="E919">
            <v>35</v>
          </cell>
          <cell r="F919" t="str">
            <v>Trần Bà Giao</v>
          </cell>
          <cell r="H919" t="str">
            <v>SB</v>
          </cell>
          <cell r="I919">
            <v>10</v>
          </cell>
          <cell r="M919">
            <v>80</v>
          </cell>
          <cell r="N919">
            <v>800</v>
          </cell>
          <cell r="Q919" t="str">
            <v>01P521</v>
          </cell>
          <cell r="R919" t="str">
            <v>SUONG</v>
          </cell>
          <cell r="S919">
            <v>1</v>
          </cell>
        </row>
        <row r="920">
          <cell r="A920">
            <v>918</v>
          </cell>
          <cell r="B920" t="str">
            <v>NBE</v>
          </cell>
          <cell r="C920" t="str">
            <v>**070548</v>
          </cell>
          <cell r="D920" t="str">
            <v>Quán Điểm Tâm Sáng - Chị Vui</v>
          </cell>
          <cell r="E920">
            <v>1716</v>
          </cell>
          <cell r="F920" t="str">
            <v>Huỳnh Tấn Phát</v>
          </cell>
          <cell r="H920" t="str">
            <v>SB</v>
          </cell>
          <cell r="I920">
            <v>10</v>
          </cell>
          <cell r="K920">
            <v>1</v>
          </cell>
          <cell r="M920">
            <v>80</v>
          </cell>
          <cell r="N920">
            <v>800</v>
          </cell>
          <cell r="P920" t="str">
            <v xml:space="preserve">GN DA GIAO </v>
          </cell>
          <cell r="Q920" t="str">
            <v>01V192, 16R516</v>
          </cell>
          <cell r="R920" t="str">
            <v>TUYET</v>
          </cell>
          <cell r="S920">
            <v>1</v>
          </cell>
        </row>
        <row r="921">
          <cell r="A921">
            <v>919</v>
          </cell>
          <cell r="B921" t="str">
            <v>BA2</v>
          </cell>
          <cell r="C921" t="str">
            <v>**130177</v>
          </cell>
          <cell r="D921" t="str">
            <v>BX Nguyên Ngọc - CT Ngoài Chị Phúc</v>
          </cell>
          <cell r="E921" t="str">
            <v>58/2</v>
          </cell>
          <cell r="F921" t="str">
            <v>Quốc Lộ 1A</v>
          </cell>
          <cell r="G921" t="str">
            <v>, Phường Bình Hưng Hòa</v>
          </cell>
          <cell r="H921" t="str">
            <v>SB</v>
          </cell>
          <cell r="I921">
            <v>10</v>
          </cell>
          <cell r="L921">
            <v>1</v>
          </cell>
          <cell r="M921">
            <v>80</v>
          </cell>
          <cell r="N921">
            <v>800</v>
          </cell>
          <cell r="O921" t="str">
            <v>thuan</v>
          </cell>
          <cell r="P921" t="str">
            <v>ht ban hang-giao trong sang</v>
          </cell>
          <cell r="Q921" t="str">
            <v>01F318</v>
          </cell>
          <cell r="R921" t="str">
            <v>TIENC</v>
          </cell>
          <cell r="S921">
            <v>1</v>
          </cell>
        </row>
        <row r="922">
          <cell r="A922">
            <v>920</v>
          </cell>
          <cell r="B922" t="str">
            <v>BT</v>
          </cell>
          <cell r="C922" t="str">
            <v>**140168</v>
          </cell>
          <cell r="D922" t="str">
            <v>Mì Tần Ký</v>
          </cell>
          <cell r="E922" t="str">
            <v>14 Lô K</v>
          </cell>
          <cell r="F922" t="str">
            <v>CX Thanh Đa</v>
          </cell>
          <cell r="H922" t="str">
            <v>SB</v>
          </cell>
          <cell r="I922">
            <v>10</v>
          </cell>
          <cell r="M922">
            <v>80</v>
          </cell>
          <cell r="N922">
            <v>800</v>
          </cell>
          <cell r="Q922" t="str">
            <v>01T128</v>
          </cell>
          <cell r="R922" t="str">
            <v>DUNGLE</v>
          </cell>
          <cell r="S922">
            <v>1</v>
          </cell>
        </row>
        <row r="923">
          <cell r="A923">
            <v>921</v>
          </cell>
          <cell r="B923" t="str">
            <v>BT</v>
          </cell>
          <cell r="C923" t="str">
            <v>**140168</v>
          </cell>
          <cell r="D923" t="str">
            <v>Mì Tần Ký</v>
          </cell>
          <cell r="E923" t="str">
            <v>14 Lô K</v>
          </cell>
          <cell r="F923" t="str">
            <v>CX Thanh Đa</v>
          </cell>
          <cell r="H923" t="str">
            <v>MD</v>
          </cell>
          <cell r="I923">
            <v>10</v>
          </cell>
          <cell r="K923">
            <v>2</v>
          </cell>
          <cell r="M923">
            <v>90</v>
          </cell>
          <cell r="N923">
            <v>900</v>
          </cell>
          <cell r="Q923" t="str">
            <v>01T128</v>
          </cell>
          <cell r="R923" t="str">
            <v>DUNGLE</v>
          </cell>
          <cell r="S923">
            <v>1</v>
          </cell>
        </row>
        <row r="924">
          <cell r="A924">
            <v>922</v>
          </cell>
          <cell r="B924" t="str">
            <v>BA1</v>
          </cell>
          <cell r="C924" t="str">
            <v>**130107</v>
          </cell>
          <cell r="D924" t="str">
            <v>ST Lê Thành</v>
          </cell>
          <cell r="E924" t="str">
            <v>117/80</v>
          </cell>
          <cell r="F924" t="str">
            <v>Hồ Văn Long</v>
          </cell>
          <cell r="H924" t="str">
            <v>SB</v>
          </cell>
          <cell r="I924">
            <v>10</v>
          </cell>
          <cell r="M924">
            <v>80</v>
          </cell>
          <cell r="N924">
            <v>800</v>
          </cell>
          <cell r="Q924" t="str">
            <v>01C358</v>
          </cell>
          <cell r="R924" t="str">
            <v>TIENC</v>
          </cell>
          <cell r="S924">
            <v>1</v>
          </cell>
        </row>
        <row r="925">
          <cell r="A925">
            <v>923</v>
          </cell>
          <cell r="B925" t="str">
            <v>BA1</v>
          </cell>
          <cell r="C925" t="str">
            <v>**130107</v>
          </cell>
          <cell r="D925" t="str">
            <v>ST Lê Thành</v>
          </cell>
          <cell r="E925" t="str">
            <v>117/80</v>
          </cell>
          <cell r="F925" t="str">
            <v>Hồ Văn Long</v>
          </cell>
          <cell r="H925" t="str">
            <v>MD</v>
          </cell>
          <cell r="I925">
            <v>20</v>
          </cell>
          <cell r="K925">
            <v>4</v>
          </cell>
          <cell r="M925">
            <v>90</v>
          </cell>
          <cell r="N925">
            <v>1800</v>
          </cell>
          <cell r="Q925" t="str">
            <v>01C358</v>
          </cell>
          <cell r="R925" t="str">
            <v>TIENC</v>
          </cell>
          <cell r="S925">
            <v>1</v>
          </cell>
        </row>
        <row r="926">
          <cell r="A926">
            <v>924</v>
          </cell>
          <cell r="B926" t="str">
            <v>TB</v>
          </cell>
          <cell r="C926" t="str">
            <v>**170937</v>
          </cell>
          <cell r="D926" t="str">
            <v>Phở Gà Ghiền - Hoàng Văn Thụ</v>
          </cell>
          <cell r="E926">
            <v>437</v>
          </cell>
          <cell r="F926" t="str">
            <v>Hoàng Văn thụ - P 4</v>
          </cell>
          <cell r="H926" t="str">
            <v>SB</v>
          </cell>
          <cell r="I926">
            <v>10</v>
          </cell>
          <cell r="L926">
            <v>1</v>
          </cell>
          <cell r="M926">
            <v>80</v>
          </cell>
          <cell r="N926">
            <v>800</v>
          </cell>
          <cell r="O926" t="str">
            <v>Nam</v>
          </cell>
          <cell r="P926" t="str">
            <v>xm rieng - kd tu giai trinh</v>
          </cell>
          <cell r="Q926" t="str">
            <v>01L139</v>
          </cell>
          <cell r="R926" t="str">
            <v>HNHU</v>
          </cell>
          <cell r="S926">
            <v>1</v>
          </cell>
        </row>
        <row r="927">
          <cell r="A927">
            <v>925</v>
          </cell>
          <cell r="B927">
            <v>7</v>
          </cell>
          <cell r="C927" t="str">
            <v>**070590</v>
          </cell>
          <cell r="D927" t="str">
            <v>BM Hà Nội 236 - Huỳnh Tấn Phát</v>
          </cell>
          <cell r="E927">
            <v>236</v>
          </cell>
          <cell r="F927" t="str">
            <v>Huỳnh Tấn Phát</v>
          </cell>
          <cell r="H927" t="str">
            <v>SB</v>
          </cell>
          <cell r="I927">
            <v>20</v>
          </cell>
          <cell r="K927">
            <v>2</v>
          </cell>
          <cell r="M927">
            <v>80</v>
          </cell>
          <cell r="N927">
            <v>1600</v>
          </cell>
          <cell r="P927" t="str">
            <v xml:space="preserve">gh co hd
</v>
          </cell>
          <cell r="Q927" t="str">
            <v>01V192, 16R516</v>
          </cell>
          <cell r="R927" t="str">
            <v>TUYET</v>
          </cell>
          <cell r="S927">
            <v>1</v>
          </cell>
        </row>
        <row r="928">
          <cell r="A928">
            <v>926</v>
          </cell>
          <cell r="B928" t="str">
            <v>GV1</v>
          </cell>
          <cell r="C928" t="str">
            <v>**150597</v>
          </cell>
          <cell r="D928" t="str">
            <v>Cơm Tấm 66 - Trần Thị Nghĩ</v>
          </cell>
          <cell r="E928">
            <v>66</v>
          </cell>
          <cell r="F928" t="str">
            <v>Trần Thị Nghĩ</v>
          </cell>
          <cell r="H928" t="str">
            <v>SB</v>
          </cell>
          <cell r="I928">
            <v>10</v>
          </cell>
          <cell r="M928">
            <v>80</v>
          </cell>
          <cell r="N928">
            <v>800</v>
          </cell>
          <cell r="Q928" t="str">
            <v>01N522</v>
          </cell>
          <cell r="R928" t="str">
            <v>SUONG</v>
          </cell>
          <cell r="S928">
            <v>1</v>
          </cell>
        </row>
        <row r="929">
          <cell r="A929">
            <v>927</v>
          </cell>
          <cell r="B929" t="str">
            <v>BA1</v>
          </cell>
          <cell r="C929" t="str">
            <v>**130461</v>
          </cell>
          <cell r="D929" t="str">
            <v>Cty Giày Lê Gia - XN Chị Trang</v>
          </cell>
          <cell r="E929">
            <v>0</v>
          </cell>
          <cell r="F929" t="str">
            <v>Tây Lân</v>
          </cell>
          <cell r="H929" t="str">
            <v>SB</v>
          </cell>
          <cell r="I929">
            <v>10</v>
          </cell>
          <cell r="M929">
            <v>80</v>
          </cell>
          <cell r="N929">
            <v>800</v>
          </cell>
          <cell r="Q929" t="str">
            <v>01D353</v>
          </cell>
          <cell r="R929" t="str">
            <v>TIENC</v>
          </cell>
          <cell r="S929">
            <v>1</v>
          </cell>
        </row>
        <row r="930">
          <cell r="A930">
            <v>928</v>
          </cell>
          <cell r="B930" t="str">
            <v>BA1</v>
          </cell>
          <cell r="C930" t="str">
            <v>**130461</v>
          </cell>
          <cell r="D930" t="str">
            <v>Cty Giày Lê Gia - XN Chị Trang</v>
          </cell>
          <cell r="E930">
            <v>0</v>
          </cell>
          <cell r="F930" t="str">
            <v>Tây Lân</v>
          </cell>
          <cell r="H930" t="str">
            <v>MD</v>
          </cell>
          <cell r="I930">
            <v>10</v>
          </cell>
          <cell r="K930">
            <v>2</v>
          </cell>
          <cell r="M930">
            <v>90</v>
          </cell>
          <cell r="N930">
            <v>900</v>
          </cell>
          <cell r="Q930" t="str">
            <v>01D353</v>
          </cell>
          <cell r="R930" t="str">
            <v>TIENC</v>
          </cell>
          <cell r="S930">
            <v>1</v>
          </cell>
        </row>
        <row r="931">
          <cell r="A931">
            <v>929</v>
          </cell>
          <cell r="B931" t="str">
            <v>BA2</v>
          </cell>
          <cell r="C931" t="str">
            <v>**131018</v>
          </cell>
          <cell r="D931" t="str">
            <v>TH 96 - Anh Linh</v>
          </cell>
          <cell r="E931">
            <v>96</v>
          </cell>
          <cell r="F931" t="str">
            <v>Gò Xoài</v>
          </cell>
          <cell r="H931" t="str">
            <v>SB</v>
          </cell>
          <cell r="I931">
            <v>10</v>
          </cell>
          <cell r="M931">
            <v>80</v>
          </cell>
          <cell r="N931">
            <v>800</v>
          </cell>
          <cell r="P931" t="str">
            <v>kh bao da nhan dc hang</v>
          </cell>
          <cell r="Q931" t="str">
            <v>01F149</v>
          </cell>
          <cell r="R931" t="str">
            <v>SOM</v>
          </cell>
          <cell r="S931">
            <v>1</v>
          </cell>
        </row>
        <row r="932">
          <cell r="A932">
            <v>930</v>
          </cell>
          <cell r="B932">
            <v>3</v>
          </cell>
          <cell r="C932" t="str">
            <v>**030303</v>
          </cell>
          <cell r="D932" t="str">
            <v>Quán Nha Trang - Trần Quốc Toản</v>
          </cell>
          <cell r="E932" t="str">
            <v>92A</v>
          </cell>
          <cell r="F932" t="str">
            <v>Trần Quốc Toản</v>
          </cell>
          <cell r="H932" t="str">
            <v>MD</v>
          </cell>
          <cell r="I932">
            <v>10</v>
          </cell>
          <cell r="K932">
            <v>2</v>
          </cell>
          <cell r="M932">
            <v>90</v>
          </cell>
          <cell r="N932">
            <v>900</v>
          </cell>
          <cell r="Q932" t="str">
            <v>01P345</v>
          </cell>
          <cell r="R932" t="str">
            <v>THAO</v>
          </cell>
          <cell r="S932">
            <v>1</v>
          </cell>
        </row>
        <row r="933">
          <cell r="A933">
            <v>931</v>
          </cell>
          <cell r="B933" t="str">
            <v>BA1</v>
          </cell>
          <cell r="C933" t="str">
            <v>**130106</v>
          </cell>
          <cell r="D933" t="str">
            <v>ST Big C An Lạc - Quầy Thức Ăn Nhanh -Chị Phương</v>
          </cell>
          <cell r="E933">
            <v>0</v>
          </cell>
          <cell r="F933" t="str">
            <v>Đường Số 7</v>
          </cell>
          <cell r="G933" t="str">
            <v>, Phường KCN Tân Tạo</v>
          </cell>
          <cell r="H933" t="str">
            <v>SB</v>
          </cell>
          <cell r="I933">
            <v>10</v>
          </cell>
          <cell r="K933">
            <v>1</v>
          </cell>
          <cell r="M933">
            <v>80</v>
          </cell>
          <cell r="N933">
            <v>800</v>
          </cell>
          <cell r="P933" t="str">
            <v>kh bao da nhan hang</v>
          </cell>
          <cell r="Q933" t="str">
            <v>01F276</v>
          </cell>
          <cell r="R933" t="str">
            <v>TIENC</v>
          </cell>
          <cell r="S933">
            <v>1</v>
          </cell>
        </row>
        <row r="934">
          <cell r="A934">
            <v>932</v>
          </cell>
          <cell r="B934" t="str">
            <v>NBE</v>
          </cell>
          <cell r="C934" t="str">
            <v>**070733</v>
          </cell>
          <cell r="D934" t="str">
            <v>TH Thu Thủy - Đường Cát Lợi</v>
          </cell>
          <cell r="E934">
            <v>3</v>
          </cell>
          <cell r="F934" t="str">
            <v>Đường Cát Lợi</v>
          </cell>
          <cell r="H934" t="str">
            <v>SB</v>
          </cell>
          <cell r="I934">
            <v>20</v>
          </cell>
          <cell r="M934">
            <v>80</v>
          </cell>
          <cell r="N934">
            <v>1600</v>
          </cell>
          <cell r="P934" t="str">
            <v xml:space="preserve">A TOAI BAO </v>
          </cell>
          <cell r="Q934" t="str">
            <v>01V192, 16R516</v>
          </cell>
          <cell r="R934" t="str">
            <v>TUYET</v>
          </cell>
          <cell r="S934">
            <v>1</v>
          </cell>
        </row>
        <row r="935">
          <cell r="A935">
            <v>933</v>
          </cell>
          <cell r="B935" t="str">
            <v>GV1</v>
          </cell>
          <cell r="C935" t="str">
            <v>**150166</v>
          </cell>
          <cell r="D935" t="str">
            <v>Phở Hoà 242</v>
          </cell>
          <cell r="E935">
            <v>242</v>
          </cell>
          <cell r="F935" t="str">
            <v>Nguyễn Thái Sơn</v>
          </cell>
          <cell r="G935" t="str">
            <v>, Phường 4</v>
          </cell>
          <cell r="H935" t="str">
            <v>SB</v>
          </cell>
          <cell r="I935">
            <v>10</v>
          </cell>
          <cell r="M935">
            <v>80</v>
          </cell>
          <cell r="N935">
            <v>800</v>
          </cell>
          <cell r="Q935" t="str">
            <v>01P126</v>
          </cell>
          <cell r="R935" t="str">
            <v>SUONG</v>
          </cell>
          <cell r="S935">
            <v>1</v>
          </cell>
        </row>
        <row r="936">
          <cell r="A936">
            <v>934</v>
          </cell>
          <cell r="B936" t="str">
            <v>BT</v>
          </cell>
          <cell r="C936" t="str">
            <v>**140734</v>
          </cell>
          <cell r="D936" t="str">
            <v>CF 281/2/4 - Cô Hoa</v>
          </cell>
          <cell r="E936" t="str">
            <v>281/2/4</v>
          </cell>
          <cell r="F936" t="str">
            <v>Bình Lợi</v>
          </cell>
          <cell r="H936" t="str">
            <v>SB</v>
          </cell>
          <cell r="I936">
            <v>10</v>
          </cell>
          <cell r="M936">
            <v>80</v>
          </cell>
          <cell r="N936">
            <v>800</v>
          </cell>
          <cell r="P936" t="str">
            <v>a toai bao</v>
          </cell>
          <cell r="Q936" t="str">
            <v>01R218</v>
          </cell>
          <cell r="R936" t="str">
            <v>DUNGLE</v>
          </cell>
          <cell r="S936">
            <v>1</v>
          </cell>
        </row>
        <row r="937">
          <cell r="A937">
            <v>935</v>
          </cell>
          <cell r="B937">
            <v>7</v>
          </cell>
          <cell r="C937" t="str">
            <v>**070079</v>
          </cell>
          <cell r="D937" t="str">
            <v>CH Thu Ngân</v>
          </cell>
          <cell r="E937" t="str">
            <v>458/22</v>
          </cell>
          <cell r="F937" t="str">
            <v>Huỳnh Tấn Phát</v>
          </cell>
          <cell r="H937" t="str">
            <v>SB</v>
          </cell>
          <cell r="I937">
            <v>10</v>
          </cell>
          <cell r="M937">
            <v>80</v>
          </cell>
          <cell r="N937">
            <v>800</v>
          </cell>
          <cell r="P937" t="str">
            <v>XX</v>
          </cell>
          <cell r="Q937" t="str">
            <v>01U169</v>
          </cell>
          <cell r="R937" t="str">
            <v>TUYET</v>
          </cell>
          <cell r="S937">
            <v>1</v>
          </cell>
        </row>
        <row r="938">
          <cell r="A938">
            <v>936</v>
          </cell>
          <cell r="B938" t="str">
            <v>BT</v>
          </cell>
          <cell r="C938" t="str">
            <v>**140693</v>
          </cell>
          <cell r="D938" t="str">
            <v>Bánh Mì HBT - Nguyễn Hữu Cảnh</v>
          </cell>
          <cell r="E938" t="str">
            <v>27/1A</v>
          </cell>
          <cell r="F938" t="str">
            <v>Nguyễn Hữu Cảnh</v>
          </cell>
          <cell r="H938" t="str">
            <v>MD</v>
          </cell>
          <cell r="I938">
            <v>10</v>
          </cell>
          <cell r="K938">
            <v>2</v>
          </cell>
          <cell r="M938">
            <v>90</v>
          </cell>
          <cell r="N938">
            <v>900</v>
          </cell>
          <cell r="Q938" t="str">
            <v>01S443</v>
          </cell>
          <cell r="R938" t="str">
            <v>DUNGLE</v>
          </cell>
          <cell r="S938">
            <v>1</v>
          </cell>
        </row>
        <row r="939">
          <cell r="A939">
            <v>937</v>
          </cell>
          <cell r="B939" t="str">
            <v>GV1</v>
          </cell>
          <cell r="C939" t="str">
            <v>**150480</v>
          </cell>
          <cell r="D939" t="str">
            <v>Rất Quảng Quán 4</v>
          </cell>
          <cell r="E939">
            <v>2</v>
          </cell>
          <cell r="F939" t="str">
            <v>Phạm Văn Đồng</v>
          </cell>
          <cell r="H939" t="str">
            <v>SB</v>
          </cell>
          <cell r="I939">
            <v>20</v>
          </cell>
          <cell r="L939">
            <v>2</v>
          </cell>
          <cell r="M939">
            <v>80</v>
          </cell>
          <cell r="N939">
            <v>1600</v>
          </cell>
          <cell r="O939" t="str">
            <v>dung</v>
          </cell>
          <cell r="P939" t="str">
            <v>xmr-ht ban hang</v>
          </cell>
          <cell r="Q939" t="str">
            <v>01N329</v>
          </cell>
          <cell r="R939" t="str">
            <v>SUONG</v>
          </cell>
          <cell r="S939">
            <v>1</v>
          </cell>
        </row>
        <row r="940">
          <cell r="A940">
            <v>938</v>
          </cell>
          <cell r="B940" t="str">
            <v>TB</v>
          </cell>
          <cell r="C940" t="str">
            <v>**170964</v>
          </cell>
          <cell r="D940" t="str">
            <v>Chung Cư Bàu Cát 2 - Quán 3 Củ</v>
          </cell>
          <cell r="E940">
            <v>4</v>
          </cell>
          <cell r="F940" t="str">
            <v>Đs 4 - Lô B - Chung Cư Bàu Cát 2</v>
          </cell>
          <cell r="H940" t="str">
            <v>SB</v>
          </cell>
          <cell r="I940">
            <v>10</v>
          </cell>
          <cell r="M940">
            <v>80</v>
          </cell>
          <cell r="N940">
            <v>800</v>
          </cell>
          <cell r="Q940" t="str">
            <v>01J545</v>
          </cell>
          <cell r="R940" t="str">
            <v>HNHU</v>
          </cell>
          <cell r="S940">
            <v>1</v>
          </cell>
        </row>
        <row r="941">
          <cell r="A941">
            <v>939</v>
          </cell>
          <cell r="B941" t="str">
            <v>GV</v>
          </cell>
          <cell r="C941" t="str">
            <v>**150520</v>
          </cell>
          <cell r="D941" t="str">
            <v>BB Ngọc Thanh</v>
          </cell>
          <cell r="E941">
            <v>131</v>
          </cell>
          <cell r="F941" t="str">
            <v>Đs 5</v>
          </cell>
          <cell r="H941" t="str">
            <v>SB</v>
          </cell>
          <cell r="I941">
            <v>10</v>
          </cell>
          <cell r="L941">
            <v>2</v>
          </cell>
          <cell r="M941">
            <v>80</v>
          </cell>
          <cell r="N941">
            <v>800</v>
          </cell>
          <cell r="O941" t="str">
            <v>dung</v>
          </cell>
          <cell r="P941" t="str">
            <v>xmr-ht ban hang</v>
          </cell>
          <cell r="Q941" t="str">
            <v>01N211, 02P359</v>
          </cell>
          <cell r="R941" t="str">
            <v>SUONG</v>
          </cell>
          <cell r="S941">
            <v>1</v>
          </cell>
        </row>
        <row r="942">
          <cell r="A942">
            <v>940</v>
          </cell>
          <cell r="B942" t="str">
            <v>BA2</v>
          </cell>
          <cell r="C942" t="str">
            <v>**130526</v>
          </cell>
          <cell r="D942" t="str">
            <v>DL Ngọc Tuyết</v>
          </cell>
          <cell r="E942">
            <v>0</v>
          </cell>
          <cell r="F942" t="str">
            <v>Hương Lộ 80</v>
          </cell>
          <cell r="H942" t="str">
            <v>SB</v>
          </cell>
          <cell r="I942">
            <v>10</v>
          </cell>
          <cell r="M942">
            <v>80</v>
          </cell>
          <cell r="N942">
            <v>800</v>
          </cell>
          <cell r="Q942" t="str">
            <v>01A435</v>
          </cell>
          <cell r="R942" t="str">
            <v>TIENC</v>
          </cell>
          <cell r="S942">
            <v>1</v>
          </cell>
        </row>
        <row r="943">
          <cell r="A943">
            <v>941</v>
          </cell>
          <cell r="B943">
            <v>1</v>
          </cell>
          <cell r="C943" t="str">
            <v>**010025</v>
          </cell>
          <cell r="D943" t="str">
            <v>Bún Mắm 124</v>
          </cell>
          <cell r="E943">
            <v>124</v>
          </cell>
          <cell r="F943" t="str">
            <v>Trần Khắc Chân</v>
          </cell>
          <cell r="H943" t="str">
            <v>MD</v>
          </cell>
          <cell r="I943">
            <v>10</v>
          </cell>
          <cell r="K943">
            <v>2</v>
          </cell>
          <cell r="M943">
            <v>90</v>
          </cell>
          <cell r="N943">
            <v>900</v>
          </cell>
          <cell r="Q943" t="str">
            <v>01P540</v>
          </cell>
          <cell r="R943" t="str">
            <v>THAO</v>
          </cell>
          <cell r="S943">
            <v>1</v>
          </cell>
        </row>
        <row r="944">
          <cell r="A944">
            <v>942</v>
          </cell>
          <cell r="B944" t="str">
            <v>BA2</v>
          </cell>
          <cell r="C944" t="str">
            <v>**130460</v>
          </cell>
          <cell r="D944" t="str">
            <v>KCN Vĩnh Lộc - Cty Sài Gòn Traphaco - CT</v>
          </cell>
          <cell r="E944">
            <v>0</v>
          </cell>
          <cell r="F944" t="str">
            <v>ĐS 20 - Hương Lộ 80</v>
          </cell>
          <cell r="H944" t="str">
            <v>SB</v>
          </cell>
          <cell r="I944">
            <v>10</v>
          </cell>
          <cell r="M944">
            <v>80</v>
          </cell>
          <cell r="N944">
            <v>800</v>
          </cell>
          <cell r="Q944" t="str">
            <v>NOT IN</v>
          </cell>
          <cell r="R944" t="str">
            <v>TIENC</v>
          </cell>
          <cell r="S944">
            <v>1</v>
          </cell>
        </row>
        <row r="945">
          <cell r="A945">
            <v>943</v>
          </cell>
          <cell r="B945" t="str">
            <v>TB</v>
          </cell>
          <cell r="C945" t="str">
            <v>**170255</v>
          </cell>
          <cell r="D945" t="str">
            <v>Phở Thành Đạt - NTN</v>
          </cell>
          <cell r="E945">
            <v>29</v>
          </cell>
          <cell r="F945" t="str">
            <v>Nguyễn Thị Nhỏ</v>
          </cell>
          <cell r="H945" t="str">
            <v>SB</v>
          </cell>
          <cell r="I945">
            <v>10</v>
          </cell>
          <cell r="M945">
            <v>80</v>
          </cell>
          <cell r="N945">
            <v>800</v>
          </cell>
          <cell r="Q945" t="str">
            <v>01K354</v>
          </cell>
          <cell r="R945" t="str">
            <v>HNHU</v>
          </cell>
          <cell r="S945">
            <v>1</v>
          </cell>
        </row>
        <row r="946">
          <cell r="A946">
            <v>944</v>
          </cell>
          <cell r="B946" t="str">
            <v>NBE</v>
          </cell>
          <cell r="C946" t="str">
            <v>**000000</v>
          </cell>
          <cell r="D946" t="str">
            <v>TH 700, NBE===C1</v>
          </cell>
          <cell r="H946" t="str">
            <v>SB</v>
          </cell>
          <cell r="I946">
            <v>15</v>
          </cell>
          <cell r="M946">
            <v>80</v>
          </cell>
          <cell r="N946">
            <v>1200</v>
          </cell>
          <cell r="P946" t="str">
            <v>a003
đc: 700        Lê Văn Lương</v>
          </cell>
          <cell r="Q946" t="str">
            <v/>
          </cell>
          <cell r="R946" t="str">
            <v>MNHU</v>
          </cell>
        </row>
        <row r="947">
          <cell r="A947">
            <v>945</v>
          </cell>
          <cell r="B947" t="str">
            <v>TB</v>
          </cell>
          <cell r="C947" t="str">
            <v>**171032</v>
          </cell>
          <cell r="D947" t="str">
            <v>Bún Chả Hà Nội Vân Anh 3 - Trương Công Định</v>
          </cell>
          <cell r="E947">
            <v>2</v>
          </cell>
          <cell r="F947" t="str">
            <v>Trương Công Định</v>
          </cell>
          <cell r="H947" t="str">
            <v>SB</v>
          </cell>
          <cell r="I947">
            <v>20</v>
          </cell>
          <cell r="K947">
            <v>2</v>
          </cell>
          <cell r="M947">
            <v>80</v>
          </cell>
          <cell r="N947">
            <v>1600</v>
          </cell>
          <cell r="Q947" t="str">
            <v>01J238</v>
          </cell>
          <cell r="R947" t="str">
            <v>HNHU</v>
          </cell>
          <cell r="S947">
            <v>1</v>
          </cell>
        </row>
        <row r="948">
          <cell r="A948">
            <v>946</v>
          </cell>
          <cell r="B948" t="str">
            <v>GV</v>
          </cell>
          <cell r="C948" t="str">
            <v>**150174</v>
          </cell>
          <cell r="D948" t="str">
            <v>Phở Lý Quốc Sư 448</v>
          </cell>
          <cell r="E948">
            <v>448</v>
          </cell>
          <cell r="F948" t="str">
            <v>Nguyễn Oanh</v>
          </cell>
          <cell r="H948" t="str">
            <v>SB</v>
          </cell>
          <cell r="I948">
            <v>10</v>
          </cell>
          <cell r="M948">
            <v>80</v>
          </cell>
          <cell r="N948">
            <v>800</v>
          </cell>
          <cell r="Q948" t="str">
            <v>01N212</v>
          </cell>
          <cell r="R948" t="str">
            <v>SUONG</v>
          </cell>
          <cell r="S948">
            <v>1</v>
          </cell>
        </row>
        <row r="949">
          <cell r="A949">
            <v>947</v>
          </cell>
          <cell r="B949" t="str">
            <v>GV</v>
          </cell>
          <cell r="C949" t="str">
            <v>**150773</v>
          </cell>
          <cell r="D949" t="str">
            <v>Cơm Bình Dân Chị Sang - Lê Đức Thọ, QGV</v>
          </cell>
          <cell r="H949" t="str">
            <v>SB</v>
          </cell>
          <cell r="I949">
            <v>15</v>
          </cell>
          <cell r="M949">
            <v>80</v>
          </cell>
          <cell r="N949">
            <v>1200</v>
          </cell>
          <cell r="Q949" t="str">
            <v/>
          </cell>
          <cell r="R949" t="str">
            <v>SOM</v>
          </cell>
        </row>
        <row r="950">
          <cell r="A950">
            <v>948</v>
          </cell>
          <cell r="B950" t="str">
            <v>2.9</v>
          </cell>
          <cell r="C950" t="str">
            <v>**020332</v>
          </cell>
          <cell r="D950" t="str">
            <v>CF Chị Huyền</v>
          </cell>
          <cell r="E950">
            <v>0</v>
          </cell>
          <cell r="F950" t="str">
            <v>Võ Chí Công</v>
          </cell>
          <cell r="H950" t="str">
            <v>SB</v>
          </cell>
          <cell r="I950">
            <v>10</v>
          </cell>
          <cell r="M950">
            <v>80</v>
          </cell>
          <cell r="N950">
            <v>800</v>
          </cell>
          <cell r="Q950" t="str">
            <v>01AA249, 07F429</v>
          </cell>
          <cell r="R950" t="str">
            <v>TUYET</v>
          </cell>
          <cell r="S950">
            <v>1</v>
          </cell>
        </row>
        <row r="951">
          <cell r="A951">
            <v>949</v>
          </cell>
          <cell r="B951" t="str">
            <v>GV</v>
          </cell>
          <cell r="C951" t="str">
            <v>**150363</v>
          </cell>
          <cell r="D951" t="str">
            <v>Phở Thiên Thanh</v>
          </cell>
          <cell r="E951">
            <v>115</v>
          </cell>
          <cell r="F951" t="str">
            <v>Lê Đức Thọ</v>
          </cell>
          <cell r="H951" t="str">
            <v>SB</v>
          </cell>
          <cell r="I951">
            <v>10</v>
          </cell>
          <cell r="M951">
            <v>80</v>
          </cell>
          <cell r="N951">
            <v>800</v>
          </cell>
          <cell r="Q951" t="str">
            <v>01N518</v>
          </cell>
          <cell r="R951" t="str">
            <v>SUONG</v>
          </cell>
          <cell r="S951">
            <v>1</v>
          </cell>
        </row>
        <row r="952">
          <cell r="A952">
            <v>950</v>
          </cell>
          <cell r="B952" t="str">
            <v>BT</v>
          </cell>
          <cell r="C952" t="str">
            <v>**140185</v>
          </cell>
          <cell r="D952" t="str">
            <v>Phở Công Lan</v>
          </cell>
          <cell r="E952" t="str">
            <v>45/47</v>
          </cell>
          <cell r="F952" t="str">
            <v>Bình Quới</v>
          </cell>
          <cell r="G952" t="str">
            <v>, Phường 27</v>
          </cell>
          <cell r="H952" t="str">
            <v>SB</v>
          </cell>
          <cell r="I952">
            <v>10</v>
          </cell>
          <cell r="M952">
            <v>80</v>
          </cell>
          <cell r="N952">
            <v>800</v>
          </cell>
          <cell r="Q952" t="str">
            <v>01S528</v>
          </cell>
          <cell r="R952" t="str">
            <v>DUNGLE</v>
          </cell>
          <cell r="S952">
            <v>1</v>
          </cell>
        </row>
        <row r="953">
          <cell r="A953">
            <v>951</v>
          </cell>
          <cell r="B953" t="str">
            <v>BA2</v>
          </cell>
          <cell r="C953" t="str">
            <v>**130191</v>
          </cell>
          <cell r="D953" t="str">
            <v>BBH Đông Ba 463</v>
          </cell>
          <cell r="E953">
            <v>463</v>
          </cell>
          <cell r="F953" t="str">
            <v>Nguyễn Thị Tú</v>
          </cell>
          <cell r="H953" t="str">
            <v>SB</v>
          </cell>
          <cell r="I953">
            <v>10</v>
          </cell>
          <cell r="L953">
            <v>1</v>
          </cell>
          <cell r="M953">
            <v>80</v>
          </cell>
          <cell r="N953">
            <v>800</v>
          </cell>
          <cell r="O953" t="str">
            <v>thuan</v>
          </cell>
          <cell r="P953" t="str">
            <v>ht ban hang-Nghi trua tu 11h -  15h</v>
          </cell>
          <cell r="Q953" t="str">
            <v>01E228</v>
          </cell>
          <cell r="R953" t="str">
            <v>TIENC</v>
          </cell>
          <cell r="S953">
            <v>1</v>
          </cell>
        </row>
        <row r="954">
          <cell r="A954">
            <v>952</v>
          </cell>
          <cell r="B954">
            <v>7</v>
          </cell>
          <cell r="C954" t="str">
            <v>**070771</v>
          </cell>
          <cell r="D954" t="str">
            <v>TH 142/5 - Nguyễn Thị Thập</v>
          </cell>
          <cell r="E954" t="str">
            <v>142/5</v>
          </cell>
          <cell r="F954" t="str">
            <v>Nguyễn Thị Thập</v>
          </cell>
          <cell r="H954" t="str">
            <v>SB</v>
          </cell>
          <cell r="I954">
            <v>10</v>
          </cell>
          <cell r="M954">
            <v>80</v>
          </cell>
          <cell r="N954">
            <v>800</v>
          </cell>
          <cell r="Q954" t="str">
            <v/>
          </cell>
          <cell r="R954" t="str">
            <v>SOM</v>
          </cell>
          <cell r="S954">
            <v>1</v>
          </cell>
        </row>
        <row r="955">
          <cell r="A955">
            <v>953</v>
          </cell>
          <cell r="B955">
            <v>1</v>
          </cell>
          <cell r="C955" t="str">
            <v>**010371</v>
          </cell>
          <cell r="D955" t="str">
            <v>CF 98E - Chị Nga</v>
          </cell>
          <cell r="E955" t="str">
            <v>98E</v>
          </cell>
          <cell r="F955" t="str">
            <v>Lê Lai</v>
          </cell>
          <cell r="H955" t="str">
            <v>MD</v>
          </cell>
          <cell r="I955">
            <v>10</v>
          </cell>
          <cell r="K955">
            <v>2</v>
          </cell>
          <cell r="M955">
            <v>90</v>
          </cell>
          <cell r="N955">
            <v>900</v>
          </cell>
          <cell r="P955" t="str">
            <v>hieud bao</v>
          </cell>
          <cell r="Q955" t="str">
            <v>01Q154</v>
          </cell>
          <cell r="R955" t="str">
            <v>THAO</v>
          </cell>
          <cell r="S955">
            <v>1</v>
          </cell>
        </row>
        <row r="956">
          <cell r="A956">
            <v>954</v>
          </cell>
          <cell r="B956" t="str">
            <v>TP</v>
          </cell>
          <cell r="C956" t="str">
            <v>**190460</v>
          </cell>
          <cell r="D956" t="str">
            <v>HTNV Tư Thọ</v>
          </cell>
          <cell r="E956">
            <v>20</v>
          </cell>
          <cell r="F956" t="str">
            <v>Nguyễn Ngọc Nhựt</v>
          </cell>
          <cell r="H956" t="str">
            <v>SB</v>
          </cell>
          <cell r="I956">
            <v>10</v>
          </cell>
          <cell r="M956">
            <v>80</v>
          </cell>
          <cell r="N956">
            <v>800</v>
          </cell>
          <cell r="P956" t="str">
            <v>giao trong sang</v>
          </cell>
          <cell r="Q956" t="str">
            <v>01H343</v>
          </cell>
          <cell r="R956" t="str">
            <v>ANH</v>
          </cell>
          <cell r="S956">
            <v>1</v>
          </cell>
        </row>
        <row r="957">
          <cell r="A957">
            <v>955</v>
          </cell>
          <cell r="B957">
            <v>1</v>
          </cell>
          <cell r="C957" t="str">
            <v>**010067</v>
          </cell>
          <cell r="D957" t="str">
            <v>Cơm 15A/88</v>
          </cell>
          <cell r="E957" t="str">
            <v>15A/88</v>
          </cell>
          <cell r="F957" t="str">
            <v>Lê Thánh Tôn</v>
          </cell>
          <cell r="H957" t="str">
            <v>SB</v>
          </cell>
          <cell r="I957">
            <v>6</v>
          </cell>
          <cell r="J957">
            <v>4</v>
          </cell>
          <cell r="M957">
            <v>80</v>
          </cell>
          <cell r="N957">
            <v>480</v>
          </cell>
          <cell r="P957" t="str">
            <v>het date sx ngay 9/7 nhan ve ngay 24/7, gn da doi</v>
          </cell>
          <cell r="Q957" t="str">
            <v>01Q352</v>
          </cell>
          <cell r="R957" t="str">
            <v>THAO</v>
          </cell>
          <cell r="S957">
            <v>1</v>
          </cell>
        </row>
        <row r="958">
          <cell r="A958">
            <v>956</v>
          </cell>
          <cell r="B958">
            <v>1</v>
          </cell>
          <cell r="C958" t="str">
            <v>**010381</v>
          </cell>
          <cell r="D958" t="str">
            <v>CF Sân Phượng</v>
          </cell>
          <cell r="E958" t="str">
            <v>CC 212</v>
          </cell>
          <cell r="F958" t="str">
            <v>Nguyễn Trãi</v>
          </cell>
          <cell r="H958" t="str">
            <v>MD</v>
          </cell>
          <cell r="I958">
            <v>10</v>
          </cell>
          <cell r="K958">
            <v>2</v>
          </cell>
          <cell r="M958">
            <v>90</v>
          </cell>
          <cell r="N958">
            <v>900</v>
          </cell>
          <cell r="P958" t="str">
            <v>hieud bao</v>
          </cell>
          <cell r="Q958" t="str">
            <v>01P157</v>
          </cell>
          <cell r="R958" t="str">
            <v>THAO</v>
          </cell>
          <cell r="S958">
            <v>1</v>
          </cell>
        </row>
        <row r="959">
          <cell r="A959">
            <v>957</v>
          </cell>
          <cell r="B959" t="str">
            <v>BT</v>
          </cell>
          <cell r="C959" t="str">
            <v>**140725</v>
          </cell>
          <cell r="D959" t="str">
            <v>Quán Xôi 19L - Nguyễn Hữu Cảnh</v>
          </cell>
          <cell r="E959" t="str">
            <v>19L</v>
          </cell>
          <cell r="F959" t="str">
            <v>Nguyễn Hữu Cảnh</v>
          </cell>
          <cell r="H959" t="str">
            <v>SB</v>
          </cell>
          <cell r="I959">
            <v>10</v>
          </cell>
          <cell r="M959">
            <v>80</v>
          </cell>
          <cell r="N959">
            <v>800</v>
          </cell>
          <cell r="Q959" t="str">
            <v>01R543</v>
          </cell>
          <cell r="R959" t="str">
            <v>DUNGLE</v>
          </cell>
          <cell r="S959">
            <v>1</v>
          </cell>
        </row>
        <row r="960">
          <cell r="A960">
            <v>958</v>
          </cell>
          <cell r="B960" t="str">
            <v>TP</v>
          </cell>
          <cell r="C960" t="str">
            <v>**190483</v>
          </cell>
          <cell r="D960" t="str">
            <v>CF 137A</v>
          </cell>
          <cell r="E960" t="str">
            <v>137A</v>
          </cell>
          <cell r="F960" t="str">
            <v>Dương Văn Dương</v>
          </cell>
          <cell r="H960" t="str">
            <v>SB</v>
          </cell>
          <cell r="I960">
            <v>10</v>
          </cell>
          <cell r="M960">
            <v>80</v>
          </cell>
          <cell r="N960">
            <v>800</v>
          </cell>
          <cell r="Q960" t="str">
            <v>01G441</v>
          </cell>
          <cell r="R960" t="str">
            <v>ANH</v>
          </cell>
          <cell r="S960">
            <v>1</v>
          </cell>
        </row>
        <row r="961">
          <cell r="A961">
            <v>959</v>
          </cell>
          <cell r="B961" t="str">
            <v>TB</v>
          </cell>
          <cell r="C961" t="str">
            <v>**170041</v>
          </cell>
          <cell r="D961" t="str">
            <v>Bún Riêu Chay Miền Tây</v>
          </cell>
          <cell r="E961">
            <v>892</v>
          </cell>
          <cell r="F961" t="str">
            <v>Trường Chinh</v>
          </cell>
          <cell r="H961" t="str">
            <v>SB</v>
          </cell>
          <cell r="I961">
            <v>10</v>
          </cell>
          <cell r="J961">
            <v>3</v>
          </cell>
          <cell r="M961">
            <v>80</v>
          </cell>
          <cell r="N961">
            <v>800</v>
          </cell>
          <cell r="P961" t="str">
            <v>doi 3c het date sx ngay 11/7</v>
          </cell>
          <cell r="Q961" t="str">
            <v>01I125</v>
          </cell>
          <cell r="R961" t="str">
            <v>HNHU</v>
          </cell>
          <cell r="S961">
            <v>1</v>
          </cell>
        </row>
        <row r="962">
          <cell r="A962">
            <v>960</v>
          </cell>
          <cell r="B962" t="str">
            <v>TB</v>
          </cell>
          <cell r="C962" t="str">
            <v>**170041</v>
          </cell>
          <cell r="D962" t="str">
            <v>Bún Riêu Chay Miền Tây</v>
          </cell>
          <cell r="E962">
            <v>892</v>
          </cell>
          <cell r="F962" t="str">
            <v>Trường Chinh</v>
          </cell>
          <cell r="H962" t="str">
            <v>MD</v>
          </cell>
          <cell r="I962">
            <v>10</v>
          </cell>
          <cell r="K962">
            <v>2</v>
          </cell>
          <cell r="M962">
            <v>90</v>
          </cell>
          <cell r="N962">
            <v>900</v>
          </cell>
          <cell r="Q962" t="str">
            <v>01I125</v>
          </cell>
          <cell r="R962" t="str">
            <v>HNHU</v>
          </cell>
          <cell r="S962">
            <v>1</v>
          </cell>
        </row>
        <row r="963">
          <cell r="A963">
            <v>961</v>
          </cell>
          <cell r="B963">
            <v>1</v>
          </cell>
          <cell r="C963" t="str">
            <v>**010411</v>
          </cell>
          <cell r="D963" t="str">
            <v>TH 63 - Lê Thị Riêng</v>
          </cell>
          <cell r="E963">
            <v>94</v>
          </cell>
          <cell r="F963" t="str">
            <v>Lê Thị Riêng</v>
          </cell>
          <cell r="H963" t="str">
            <v>SB</v>
          </cell>
          <cell r="I963">
            <v>10</v>
          </cell>
          <cell r="M963">
            <v>80</v>
          </cell>
          <cell r="N963">
            <v>800</v>
          </cell>
          <cell r="P963" t="str">
            <v>hieud bao</v>
          </cell>
          <cell r="Q963" t="str">
            <v>01P553</v>
          </cell>
          <cell r="R963" t="str">
            <v>THAO</v>
          </cell>
          <cell r="S963">
            <v>1</v>
          </cell>
        </row>
        <row r="964">
          <cell r="A964">
            <v>962</v>
          </cell>
          <cell r="B964" t="str">
            <v>TD1</v>
          </cell>
          <cell r="C964" t="str">
            <v>**000000</v>
          </cell>
          <cell r="D964" t="str">
            <v>Công Trình Thuận Việt - XN Cô Mai    TD1===C1</v>
          </cell>
          <cell r="H964" t="str">
            <v>SB</v>
          </cell>
          <cell r="I964">
            <v>10</v>
          </cell>
          <cell r="M964">
            <v>80</v>
          </cell>
          <cell r="N964">
            <v>800</v>
          </cell>
          <cell r="P964" t="str">
            <v xml:space="preserve">A003 
Phạm Văn Đồng	Hiệp Bình Chánh	
</v>
          </cell>
          <cell r="Q964" t="str">
            <v/>
          </cell>
          <cell r="R964" t="str">
            <v>CHAM</v>
          </cell>
        </row>
        <row r="965">
          <cell r="A965">
            <v>963</v>
          </cell>
          <cell r="B965" t="str">
            <v>TB</v>
          </cell>
          <cell r="C965" t="str">
            <v>**170838</v>
          </cell>
          <cell r="D965" t="str">
            <v>CF Chị Xíu - Trường Chinh</v>
          </cell>
          <cell r="E965" t="str">
            <v>365A</v>
          </cell>
          <cell r="F965" t="str">
            <v>Trường Chinh</v>
          </cell>
          <cell r="H965" t="str">
            <v>MD</v>
          </cell>
          <cell r="I965">
            <v>10</v>
          </cell>
          <cell r="K965">
            <v>2</v>
          </cell>
          <cell r="M965">
            <v>90</v>
          </cell>
          <cell r="N965">
            <v>900</v>
          </cell>
          <cell r="Q965" t="str">
            <v>01J438</v>
          </cell>
          <cell r="R965" t="str">
            <v>HNHU</v>
          </cell>
          <cell r="S965">
            <v>1</v>
          </cell>
        </row>
        <row r="966">
          <cell r="A966">
            <v>964</v>
          </cell>
          <cell r="B966" t="str">
            <v>TP</v>
          </cell>
          <cell r="C966" t="str">
            <v>**000000</v>
          </cell>
          <cell r="D966" t="str">
            <v>KHM: TH 44 - ĐỖ ĐỨC DỤC, DC: 44 ĐỖ ĐỨC DỤC, QTP, 0901530463 CHỊ HÂN, GIAO 10S+10MD, THUAN KD BAO</v>
          </cell>
          <cell r="H966" t="str">
            <v>SB</v>
          </cell>
          <cell r="I966">
            <v>10</v>
          </cell>
          <cell r="M966">
            <v>80</v>
          </cell>
          <cell r="N966">
            <v>800</v>
          </cell>
          <cell r="P966" t="str">
            <v>A003- GIAO SOM GIUP NHA
THUAN KD BAO</v>
          </cell>
          <cell r="Q966" t="str">
            <v/>
          </cell>
          <cell r="R966" t="str">
            <v>HANG VU</v>
          </cell>
        </row>
        <row r="967">
          <cell r="A967">
            <v>965</v>
          </cell>
          <cell r="B967" t="str">
            <v>TP</v>
          </cell>
          <cell r="C967" t="str">
            <v>**000000</v>
          </cell>
          <cell r="D967" t="str">
            <v>KHM: TH 44 - ĐỖ ĐỨC DỤC, DC: 44 ĐỖ ĐỨC DỤC, QTP, 0901530463 CHỊ HÂN, GIAO 10S+10MD, THUAN KD BAO</v>
          </cell>
          <cell r="H967" t="str">
            <v>MD</v>
          </cell>
          <cell r="I967">
            <v>10</v>
          </cell>
          <cell r="K967">
            <v>2</v>
          </cell>
          <cell r="M967">
            <v>90</v>
          </cell>
          <cell r="N967">
            <v>900</v>
          </cell>
          <cell r="P967" t="str">
            <v>A003
THUAN KD BAO</v>
          </cell>
          <cell r="Q967" t="str">
            <v/>
          </cell>
          <cell r="R967" t="str">
            <v>HANG VU</v>
          </cell>
        </row>
        <row r="968">
          <cell r="A968">
            <v>966</v>
          </cell>
          <cell r="B968" t="str">
            <v>BA2</v>
          </cell>
          <cell r="C968" t="str">
            <v>**131027</v>
          </cell>
          <cell r="D968" t="str">
            <v>TH Yến Vy - ĐS 2</v>
          </cell>
          <cell r="E968" t="str">
            <v>35A</v>
          </cell>
          <cell r="F968" t="str">
            <v>ĐS 2</v>
          </cell>
          <cell r="H968" t="str">
            <v>SB</v>
          </cell>
          <cell r="I968">
            <v>10</v>
          </cell>
          <cell r="M968">
            <v>80</v>
          </cell>
          <cell r="N968">
            <v>800</v>
          </cell>
          <cell r="P968" t="str">
            <v xml:space="preserve">A003
</v>
          </cell>
          <cell r="Q968" t="str">
            <v/>
          </cell>
          <cell r="R968" t="str">
            <v>MNHU</v>
          </cell>
          <cell r="S968">
            <v>1</v>
          </cell>
        </row>
        <row r="969">
          <cell r="A969">
            <v>967</v>
          </cell>
          <cell r="B969" t="str">
            <v>NBE</v>
          </cell>
          <cell r="C969" t="str">
            <v>**000000</v>
          </cell>
          <cell r="D969" t="str">
            <v>TH Ngọc Hiếu, NBE===C1</v>
          </cell>
          <cell r="H969" t="str">
            <v>SB</v>
          </cell>
          <cell r="I969">
            <v>15</v>
          </cell>
          <cell r="M969">
            <v>80</v>
          </cell>
          <cell r="N969">
            <v>800</v>
          </cell>
          <cell r="P969" t="str">
            <v xml:space="preserve">A003
ĐC: 1254	Lê Văn Lương
</v>
          </cell>
          <cell r="Q969" t="str">
            <v/>
          </cell>
          <cell r="R969" t="str">
            <v>MNHU</v>
          </cell>
        </row>
        <row r="970">
          <cell r="A970">
            <v>968</v>
          </cell>
          <cell r="B970">
            <v>12</v>
          </cell>
          <cell r="C970" t="str">
            <v>**120031</v>
          </cell>
          <cell r="D970" t="str">
            <v>BBSH TA32</v>
          </cell>
          <cell r="E970">
            <v>13</v>
          </cell>
          <cell r="F970" t="str">
            <v>TA32</v>
          </cell>
          <cell r="G970" t="str">
            <v>, Phường Thế An</v>
          </cell>
          <cell r="H970" t="str">
            <v>SB</v>
          </cell>
          <cell r="I970">
            <v>10</v>
          </cell>
          <cell r="K970">
            <v>1</v>
          </cell>
          <cell r="M970">
            <v>80</v>
          </cell>
          <cell r="N970">
            <v>800</v>
          </cell>
          <cell r="P970" t="str">
            <v>kh bao da nhan hang</v>
          </cell>
          <cell r="Q970" t="str">
            <v>02L345</v>
          </cell>
          <cell r="R970" t="str">
            <v>SUONG</v>
          </cell>
          <cell r="S970">
            <v>1</v>
          </cell>
        </row>
        <row r="971">
          <cell r="A971">
            <v>969</v>
          </cell>
          <cell r="B971" t="str">
            <v>NBE</v>
          </cell>
          <cell r="C971" t="str">
            <v>**000000</v>
          </cell>
          <cell r="D971" t="str">
            <v>TH Ngọc Hiếu, NBE===C1</v>
          </cell>
          <cell r="H971" t="str">
            <v>MD</v>
          </cell>
          <cell r="I971">
            <v>10</v>
          </cell>
          <cell r="K971">
            <v>2</v>
          </cell>
          <cell r="M971">
            <v>90</v>
          </cell>
          <cell r="N971">
            <v>900</v>
          </cell>
          <cell r="P971" t="str">
            <v>A003</v>
          </cell>
          <cell r="Q971" t="str">
            <v/>
          </cell>
          <cell r="R971" t="str">
            <v>MNHU</v>
          </cell>
        </row>
        <row r="972">
          <cell r="A972">
            <v>970</v>
          </cell>
          <cell r="B972">
            <v>12</v>
          </cell>
          <cell r="C972" t="str">
            <v>**120031</v>
          </cell>
          <cell r="D972" t="str">
            <v>BBSH TA32</v>
          </cell>
          <cell r="E972">
            <v>13</v>
          </cell>
          <cell r="F972" t="str">
            <v>TA32</v>
          </cell>
          <cell r="G972" t="str">
            <v>, Phường Thế An</v>
          </cell>
          <cell r="H972" t="str">
            <v>MD</v>
          </cell>
          <cell r="I972">
            <v>10</v>
          </cell>
          <cell r="K972">
            <v>2</v>
          </cell>
          <cell r="M972">
            <v>90</v>
          </cell>
          <cell r="N972">
            <v>900</v>
          </cell>
          <cell r="P972" t="str">
            <v>kh bao da nhan hang</v>
          </cell>
          <cell r="Q972" t="str">
            <v>02L345</v>
          </cell>
          <cell r="R972" t="str">
            <v>SUONG</v>
          </cell>
          <cell r="S972">
            <v>1</v>
          </cell>
        </row>
        <row r="973">
          <cell r="A973">
            <v>971</v>
          </cell>
          <cell r="B973" t="str">
            <v>BT</v>
          </cell>
          <cell r="C973" t="str">
            <v>**140735</v>
          </cell>
          <cell r="D973" t="str">
            <v>BM Chay - Lê Quang Định</v>
          </cell>
          <cell r="E973">
            <v>371</v>
          </cell>
          <cell r="F973" t="str">
            <v>Lê Quang Định</v>
          </cell>
          <cell r="H973" t="str">
            <v>SB</v>
          </cell>
          <cell r="I973">
            <v>10</v>
          </cell>
          <cell r="M973">
            <v>80</v>
          </cell>
          <cell r="N973">
            <v>800</v>
          </cell>
          <cell r="Q973" t="str">
            <v>01P430</v>
          </cell>
          <cell r="R973" t="str">
            <v>DUNGLE</v>
          </cell>
          <cell r="S973">
            <v>1</v>
          </cell>
        </row>
        <row r="974">
          <cell r="A974">
            <v>972</v>
          </cell>
          <cell r="B974">
            <v>12</v>
          </cell>
          <cell r="C974" t="str">
            <v>**120597</v>
          </cell>
          <cell r="D974" t="str">
            <v>HT Sa Đéc - Nguyễn Thị Kiêu</v>
          </cell>
          <cell r="E974" t="str">
            <v>25A</v>
          </cell>
          <cell r="F974" t="str">
            <v>Nguyễn Thị Kiêu</v>
          </cell>
          <cell r="H974" t="str">
            <v>MD</v>
          </cell>
          <cell r="I974">
            <v>10</v>
          </cell>
          <cell r="K974">
            <v>2</v>
          </cell>
          <cell r="M974">
            <v>90</v>
          </cell>
          <cell r="N974">
            <v>900</v>
          </cell>
          <cell r="Q974" t="str">
            <v>02L343</v>
          </cell>
          <cell r="R974" t="str">
            <v>SUONG</v>
          </cell>
          <cell r="S974">
            <v>1</v>
          </cell>
        </row>
        <row r="975">
          <cell r="A975">
            <v>973</v>
          </cell>
          <cell r="B975">
            <v>1</v>
          </cell>
          <cell r="C975" t="str">
            <v>**010346</v>
          </cell>
          <cell r="D975" t="str">
            <v>CF Mộc 53/5</v>
          </cell>
          <cell r="E975" t="str">
            <v>53/5</v>
          </cell>
          <cell r="F975" t="str">
            <v>Nguyễn Thị Minh Khai</v>
          </cell>
          <cell r="H975" t="str">
            <v>SB</v>
          </cell>
          <cell r="I975">
            <v>10</v>
          </cell>
          <cell r="M975">
            <v>80</v>
          </cell>
          <cell r="N975">
            <v>800</v>
          </cell>
          <cell r="Q975" t="str">
            <v>01Q248</v>
          </cell>
          <cell r="R975" t="str">
            <v>THAO</v>
          </cell>
          <cell r="S975">
            <v>1</v>
          </cell>
        </row>
        <row r="976">
          <cell r="A976">
            <v>974</v>
          </cell>
          <cell r="B976">
            <v>1</v>
          </cell>
          <cell r="C976" t="str">
            <v>**010346</v>
          </cell>
          <cell r="D976" t="str">
            <v>CF Mộc 53/5</v>
          </cell>
          <cell r="E976" t="str">
            <v>53/5</v>
          </cell>
          <cell r="F976" t="str">
            <v>Nguyễn Thị Minh Khai</v>
          </cell>
          <cell r="H976" t="str">
            <v>MD</v>
          </cell>
          <cell r="I976">
            <v>10</v>
          </cell>
          <cell r="K976">
            <v>2</v>
          </cell>
          <cell r="M976">
            <v>90</v>
          </cell>
          <cell r="N976">
            <v>900</v>
          </cell>
          <cell r="Q976" t="str">
            <v>01Q248</v>
          </cell>
          <cell r="R976" t="str">
            <v>THAO</v>
          </cell>
          <cell r="S976">
            <v>1</v>
          </cell>
        </row>
        <row r="977">
          <cell r="A977">
            <v>975</v>
          </cell>
          <cell r="B977" t="str">
            <v>TB</v>
          </cell>
          <cell r="C977" t="str">
            <v>**170042</v>
          </cell>
          <cell r="D977" t="str">
            <v>Bún Riêu Vân Hường</v>
          </cell>
          <cell r="E977">
            <v>14</v>
          </cell>
          <cell r="F977" t="str">
            <v>Nguyễn Minh Hoàng</v>
          </cell>
          <cell r="G977" t="str">
            <v>, Phường 12</v>
          </cell>
          <cell r="H977" t="str">
            <v>SB</v>
          </cell>
          <cell r="I977">
            <v>10</v>
          </cell>
          <cell r="M977">
            <v>80</v>
          </cell>
          <cell r="N977">
            <v>800</v>
          </cell>
          <cell r="Q977" t="str">
            <v>01K137</v>
          </cell>
          <cell r="R977" t="str">
            <v>HNHU</v>
          </cell>
          <cell r="S977">
            <v>1</v>
          </cell>
        </row>
        <row r="978">
          <cell r="A978">
            <v>976</v>
          </cell>
          <cell r="B978">
            <v>12</v>
          </cell>
          <cell r="C978" t="str">
            <v>**120356</v>
          </cell>
          <cell r="D978" t="str">
            <v>Phở Hùng - NTK</v>
          </cell>
          <cell r="E978" t="str">
            <v>64/2A</v>
          </cell>
          <cell r="F978" t="str">
            <v>Nguyễn Thị Kiêu</v>
          </cell>
          <cell r="H978" t="str">
            <v>SB</v>
          </cell>
          <cell r="I978">
            <v>10</v>
          </cell>
          <cell r="M978">
            <v>80</v>
          </cell>
          <cell r="N978">
            <v>800</v>
          </cell>
          <cell r="P978" t="str">
            <v>kh bao da nhan hang</v>
          </cell>
          <cell r="Q978" t="str">
            <v>02L443</v>
          </cell>
          <cell r="R978" t="str">
            <v>SUONG</v>
          </cell>
          <cell r="S978">
            <v>1</v>
          </cell>
        </row>
        <row r="979">
          <cell r="A979">
            <v>977</v>
          </cell>
          <cell r="B979" t="str">
            <v>BT</v>
          </cell>
          <cell r="C979" t="str">
            <v>**140775</v>
          </cell>
          <cell r="D979" t="str">
            <v>Bánh Cuốn Cô Hai   BT===C1</v>
          </cell>
          <cell r="H979" t="str">
            <v>SB</v>
          </cell>
          <cell r="I979">
            <v>10</v>
          </cell>
          <cell r="M979">
            <v>80</v>
          </cell>
          <cell r="N979">
            <v>800</v>
          </cell>
          <cell r="P979" t="str">
            <v xml:space="preserve">a003
dc: 208	Bình Quới
</v>
          </cell>
          <cell r="Q979" t="str">
            <v/>
          </cell>
          <cell r="R979" t="str">
            <v>MNHU</v>
          </cell>
        </row>
        <row r="980">
          <cell r="A980">
            <v>978</v>
          </cell>
          <cell r="B980">
            <v>6</v>
          </cell>
          <cell r="C980" t="str">
            <v>**060196</v>
          </cell>
          <cell r="D980" t="str">
            <v>CH Tiện Lợi - ĐS 10</v>
          </cell>
          <cell r="E980">
            <v>2</v>
          </cell>
          <cell r="F980" t="str">
            <v>ĐS 10</v>
          </cell>
          <cell r="H980" t="str">
            <v>SB</v>
          </cell>
          <cell r="J980">
            <v>6</v>
          </cell>
          <cell r="M980">
            <v>80</v>
          </cell>
          <cell r="N980">
            <v>0</v>
          </cell>
          <cell r="P980" t="str">
            <v>doi 6c het date sx ngay 2/7</v>
          </cell>
          <cell r="Q980" t="str">
            <v>01H565</v>
          </cell>
          <cell r="R980" t="str">
            <v>ANH</v>
          </cell>
          <cell r="S980">
            <v>1</v>
          </cell>
        </row>
        <row r="981">
          <cell r="A981">
            <v>979</v>
          </cell>
          <cell r="B981">
            <v>6</v>
          </cell>
          <cell r="C981" t="str">
            <v>**060196</v>
          </cell>
          <cell r="D981" t="str">
            <v>CH Tiện Lợi - ĐS 10</v>
          </cell>
          <cell r="E981">
            <v>2</v>
          </cell>
          <cell r="F981" t="str">
            <v>ĐS 10</v>
          </cell>
          <cell r="H981" t="str">
            <v>MD</v>
          </cell>
          <cell r="J981">
            <v>5</v>
          </cell>
          <cell r="M981">
            <v>90</v>
          </cell>
          <cell r="N981">
            <v>0</v>
          </cell>
          <cell r="P981" t="str">
            <v>doi 56c het date sx ngay 2/7</v>
          </cell>
          <cell r="Q981" t="str">
            <v>01H565</v>
          </cell>
          <cell r="R981" t="str">
            <v>ANH</v>
          </cell>
          <cell r="S981">
            <v>1</v>
          </cell>
        </row>
        <row r="982">
          <cell r="A982">
            <v>980</v>
          </cell>
          <cell r="B982">
            <v>12</v>
          </cell>
          <cell r="C982" t="str">
            <v>**120178</v>
          </cell>
          <cell r="D982" t="str">
            <v>Phở Thăng Long</v>
          </cell>
          <cell r="E982">
            <v>665</v>
          </cell>
          <cell r="F982" t="str">
            <v>Hà Huy Giáp</v>
          </cell>
          <cell r="G982" t="str">
            <v>, Phường Tân Thành</v>
          </cell>
          <cell r="H982" t="str">
            <v>SB</v>
          </cell>
          <cell r="I982">
            <v>10</v>
          </cell>
          <cell r="K982">
            <v>1</v>
          </cell>
          <cell r="M982">
            <v>80</v>
          </cell>
          <cell r="N982">
            <v>800</v>
          </cell>
          <cell r="P982" t="str">
            <v>xx</v>
          </cell>
          <cell r="Q982" t="str">
            <v>02Q138</v>
          </cell>
          <cell r="R982" t="str">
            <v>SUONG</v>
          </cell>
          <cell r="S982">
            <v>1</v>
          </cell>
        </row>
        <row r="983">
          <cell r="A983">
            <v>981</v>
          </cell>
          <cell r="B983" t="str">
            <v>TB</v>
          </cell>
          <cell r="C983" t="str">
            <v>**170694</v>
          </cell>
          <cell r="D983" t="str">
            <v>Chay Bồ Đề Tâm</v>
          </cell>
          <cell r="E983" t="str">
            <v>108/27</v>
          </cell>
          <cell r="F983" t="str">
            <v>Cộng Hòa</v>
          </cell>
          <cell r="H983" t="str">
            <v>SB</v>
          </cell>
          <cell r="I983">
            <v>10</v>
          </cell>
          <cell r="M983">
            <v>80</v>
          </cell>
          <cell r="N983">
            <v>800</v>
          </cell>
          <cell r="Q983" t="str">
            <v>01L236</v>
          </cell>
          <cell r="R983" t="str">
            <v>HNHU</v>
          </cell>
          <cell r="S983">
            <v>1</v>
          </cell>
        </row>
        <row r="984">
          <cell r="A984">
            <v>982</v>
          </cell>
          <cell r="B984" t="str">
            <v>TB</v>
          </cell>
          <cell r="C984" t="str">
            <v>**170694</v>
          </cell>
          <cell r="D984" t="str">
            <v>Chay Bồ Đề Tâm</v>
          </cell>
          <cell r="E984" t="str">
            <v>108/27</v>
          </cell>
          <cell r="F984" t="str">
            <v>Cộng Hòa</v>
          </cell>
          <cell r="H984" t="str">
            <v>MD</v>
          </cell>
          <cell r="I984">
            <v>10</v>
          </cell>
          <cell r="K984">
            <v>2</v>
          </cell>
          <cell r="M984">
            <v>90</v>
          </cell>
          <cell r="N984">
            <v>900</v>
          </cell>
          <cell r="Q984" t="str">
            <v>01L236</v>
          </cell>
          <cell r="R984" t="str">
            <v>HNHU</v>
          </cell>
          <cell r="S984">
            <v>1</v>
          </cell>
        </row>
        <row r="985">
          <cell r="A985">
            <v>983</v>
          </cell>
          <cell r="B985" t="str">
            <v>BA2</v>
          </cell>
          <cell r="C985" t="str">
            <v>**130578</v>
          </cell>
          <cell r="D985" t="str">
            <v>XN Chị Dung - 2F</v>
          </cell>
          <cell r="E985">
            <v>0</v>
          </cell>
          <cell r="F985" t="str">
            <v>2F - KCN Vĩnh Lộc</v>
          </cell>
          <cell r="H985" t="str">
            <v>SB</v>
          </cell>
          <cell r="I985">
            <v>10</v>
          </cell>
          <cell r="L985">
            <v>1</v>
          </cell>
          <cell r="M985">
            <v>80</v>
          </cell>
          <cell r="N985">
            <v>800</v>
          </cell>
          <cell r="O985" t="str">
            <v>thuan</v>
          </cell>
          <cell r="P985" t="str">
            <v>ht ban hang-kh da nhan hang</v>
          </cell>
          <cell r="Q985" t="str">
            <v>01D523</v>
          </cell>
          <cell r="R985" t="str">
            <v>TIENC</v>
          </cell>
          <cell r="S985">
            <v>1</v>
          </cell>
        </row>
        <row r="986">
          <cell r="A986">
            <v>984</v>
          </cell>
          <cell r="B986">
            <v>1</v>
          </cell>
          <cell r="C986" t="str">
            <v>**000000</v>
          </cell>
          <cell r="D986" t="str">
            <v>Bún Chả Ngọc Hà    q1===c1</v>
          </cell>
          <cell r="H986" t="str">
            <v>SB</v>
          </cell>
          <cell r="I986">
            <v>10</v>
          </cell>
          <cell r="M986">
            <v>80</v>
          </cell>
          <cell r="N986">
            <v>800</v>
          </cell>
          <cell r="P986" t="str">
            <v xml:space="preserve">a003 - 22	Trần Khắc Chân 	Tân Định
</v>
          </cell>
          <cell r="Q986" t="str">
            <v/>
          </cell>
          <cell r="R986" t="str">
            <v>CHAM</v>
          </cell>
        </row>
        <row r="987">
          <cell r="A987">
            <v>985</v>
          </cell>
          <cell r="B987">
            <v>1</v>
          </cell>
          <cell r="C987" t="str">
            <v>**000000</v>
          </cell>
          <cell r="D987" t="str">
            <v>Bún Chả Ngọc Hà    q1===c1</v>
          </cell>
          <cell r="H987" t="str">
            <v>MD</v>
          </cell>
          <cell r="I987">
            <v>10</v>
          </cell>
          <cell r="K987">
            <v>2</v>
          </cell>
          <cell r="M987" t="str">
            <v>undefined</v>
          </cell>
          <cell r="N987" t="str">
            <v>NaN</v>
          </cell>
          <cell r="P987" t="str">
            <v>a003</v>
          </cell>
          <cell r="Q987" t="str">
            <v/>
          </cell>
          <cell r="R987" t="str">
            <v>CHAM</v>
          </cell>
        </row>
        <row r="988">
          <cell r="A988">
            <v>986</v>
          </cell>
          <cell r="B988" t="str">
            <v>NBE</v>
          </cell>
          <cell r="C988" t="str">
            <v>**070675</v>
          </cell>
          <cell r="D988" t="str">
            <v>CH Chị Tiên - Nguyễn Bình</v>
          </cell>
          <cell r="E988" t="str">
            <v>Hẻm 61</v>
          </cell>
          <cell r="F988" t="str">
            <v>Nguyễn Bình</v>
          </cell>
          <cell r="H988" t="str">
            <v>SB</v>
          </cell>
          <cell r="I988">
            <v>20</v>
          </cell>
          <cell r="K988">
            <v>1</v>
          </cell>
          <cell r="M988">
            <v>80</v>
          </cell>
          <cell r="N988">
            <v>1600</v>
          </cell>
          <cell r="Q988" t="str">
            <v>16S530</v>
          </cell>
          <cell r="R988" t="str">
            <v>TUYET</v>
          </cell>
          <cell r="S988">
            <v>1</v>
          </cell>
        </row>
        <row r="989">
          <cell r="A989">
            <v>987</v>
          </cell>
          <cell r="B989">
            <v>1</v>
          </cell>
          <cell r="C989" t="str">
            <v>**010117</v>
          </cell>
          <cell r="D989" t="str">
            <v>Phở Miến Hương Bắc</v>
          </cell>
          <cell r="E989">
            <v>86</v>
          </cell>
          <cell r="F989" t="str">
            <v>Nguyễn Du</v>
          </cell>
          <cell r="H989" t="str">
            <v>SB</v>
          </cell>
          <cell r="I989">
            <v>10</v>
          </cell>
          <cell r="M989">
            <v>80</v>
          </cell>
          <cell r="N989">
            <v>800</v>
          </cell>
          <cell r="Q989" t="str">
            <v>01Q549</v>
          </cell>
          <cell r="R989" t="str">
            <v>THAO</v>
          </cell>
          <cell r="S989">
            <v>1</v>
          </cell>
        </row>
        <row r="990">
          <cell r="A990">
            <v>988</v>
          </cell>
          <cell r="B990">
            <v>7</v>
          </cell>
          <cell r="C990" t="str">
            <v>**070801</v>
          </cell>
          <cell r="D990" t="str">
            <v>ĐL Bia - Chị Bảy, Q7</v>
          </cell>
          <cell r="H990" t="str">
            <v>SB</v>
          </cell>
          <cell r="I990">
            <v>10</v>
          </cell>
          <cell r="M990">
            <v>80</v>
          </cell>
          <cell r="N990">
            <v>800</v>
          </cell>
          <cell r="Q990" t="str">
            <v/>
          </cell>
          <cell r="R990" t="str">
            <v>SOM</v>
          </cell>
        </row>
        <row r="991">
          <cell r="A991">
            <v>989</v>
          </cell>
          <cell r="B991">
            <v>7</v>
          </cell>
          <cell r="C991" t="str">
            <v>**070801</v>
          </cell>
          <cell r="D991" t="str">
            <v>ĐL Bia - Chị Bảy, Q7</v>
          </cell>
          <cell r="H991" t="str">
            <v>MD</v>
          </cell>
          <cell r="I991">
            <v>10</v>
          </cell>
          <cell r="K991">
            <v>2</v>
          </cell>
          <cell r="M991">
            <v>90</v>
          </cell>
          <cell r="N991">
            <v>900</v>
          </cell>
          <cell r="Q991" t="str">
            <v/>
          </cell>
          <cell r="R991" t="str">
            <v>SOM</v>
          </cell>
        </row>
        <row r="992">
          <cell r="A992">
            <v>990</v>
          </cell>
          <cell r="B992" t="str">
            <v>NBE</v>
          </cell>
          <cell r="C992" t="str">
            <v>**070804</v>
          </cell>
          <cell r="D992" t="str">
            <v>TH 389 - Chị Út, QNBE</v>
          </cell>
          <cell r="H992" t="str">
            <v>SB</v>
          </cell>
          <cell r="I992">
            <v>10</v>
          </cell>
          <cell r="M992">
            <v>80</v>
          </cell>
          <cell r="N992">
            <v>800</v>
          </cell>
          <cell r="Q992" t="str">
            <v/>
          </cell>
          <cell r="R992" t="str">
            <v>SOM</v>
          </cell>
        </row>
        <row r="993">
          <cell r="A993">
            <v>991</v>
          </cell>
          <cell r="B993" t="str">
            <v>BA1</v>
          </cell>
          <cell r="C993" t="str">
            <v>**130661</v>
          </cell>
          <cell r="D993" t="str">
            <v>HTNV Thiên Lộc 376</v>
          </cell>
          <cell r="E993">
            <v>376</v>
          </cell>
          <cell r="F993" t="str">
            <v>Tân Hòa Đông</v>
          </cell>
          <cell r="H993" t="str">
            <v>SB</v>
          </cell>
          <cell r="I993">
            <v>10</v>
          </cell>
          <cell r="M993">
            <v>80</v>
          </cell>
          <cell r="N993">
            <v>800</v>
          </cell>
          <cell r="Q993" t="str">
            <v>01G254</v>
          </cell>
          <cell r="R993" t="str">
            <v>TIENC</v>
          </cell>
          <cell r="S993">
            <v>1</v>
          </cell>
        </row>
        <row r="994">
          <cell r="A994">
            <v>992</v>
          </cell>
          <cell r="B994" t="str">
            <v>BA1</v>
          </cell>
          <cell r="C994" t="str">
            <v>**130661</v>
          </cell>
          <cell r="D994" t="str">
            <v>HTNV Thiên Lộc 376</v>
          </cell>
          <cell r="E994">
            <v>376</v>
          </cell>
          <cell r="F994" t="str">
            <v>Tân Hòa Đông</v>
          </cell>
          <cell r="H994" t="str">
            <v>MD</v>
          </cell>
          <cell r="I994">
            <v>10</v>
          </cell>
          <cell r="K994">
            <v>2</v>
          </cell>
          <cell r="M994">
            <v>90</v>
          </cell>
          <cell r="N994">
            <v>900</v>
          </cell>
          <cell r="Q994" t="str">
            <v>01G254</v>
          </cell>
          <cell r="R994" t="str">
            <v>TIENC</v>
          </cell>
          <cell r="S994">
            <v>1</v>
          </cell>
        </row>
        <row r="995">
          <cell r="A995">
            <v>993</v>
          </cell>
          <cell r="B995" t="str">
            <v>TB</v>
          </cell>
          <cell r="C995" t="str">
            <v>**170533</v>
          </cell>
          <cell r="D995" t="str">
            <v>Phở Đệ Nhất - CH</v>
          </cell>
          <cell r="E995">
            <v>37</v>
          </cell>
          <cell r="F995" t="str">
            <v>Cộng Hòa</v>
          </cell>
          <cell r="H995" t="str">
            <v>MD</v>
          </cell>
          <cell r="I995">
            <v>10</v>
          </cell>
          <cell r="K995">
            <v>3</v>
          </cell>
          <cell r="M995">
            <v>90</v>
          </cell>
          <cell r="N995">
            <v>900</v>
          </cell>
          <cell r="Q995" t="str">
            <v>02M240</v>
          </cell>
          <cell r="R995" t="str">
            <v>HNHU</v>
          </cell>
          <cell r="S995">
            <v>1</v>
          </cell>
        </row>
        <row r="996">
          <cell r="A996">
            <v>994</v>
          </cell>
          <cell r="B996">
            <v>12</v>
          </cell>
          <cell r="C996" t="str">
            <v>**120446</v>
          </cell>
          <cell r="D996" t="str">
            <v>BM Nhật Tân - NAT</v>
          </cell>
          <cell r="E996" t="str">
            <v>625/1</v>
          </cell>
          <cell r="F996" t="str">
            <v>Nguyễn Ảnh Thủ</v>
          </cell>
          <cell r="H996" t="str">
            <v>SB</v>
          </cell>
          <cell r="I996">
            <v>10</v>
          </cell>
          <cell r="L996">
            <v>1</v>
          </cell>
          <cell r="M996">
            <v>80</v>
          </cell>
          <cell r="N996">
            <v>800</v>
          </cell>
          <cell r="O996" t="str">
            <v>dung</v>
          </cell>
          <cell r="P996" t="str">
            <v>xmr--kh nho ghe</v>
          </cell>
          <cell r="Q996" t="str">
            <v>02I146</v>
          </cell>
          <cell r="R996" t="str">
            <v>SUONG</v>
          </cell>
          <cell r="S996">
            <v>1</v>
          </cell>
        </row>
        <row r="997">
          <cell r="A997">
            <v>995</v>
          </cell>
          <cell r="B997">
            <v>12</v>
          </cell>
          <cell r="C997" t="str">
            <v>**120617</v>
          </cell>
          <cell r="D997" t="str">
            <v>BM Hà Nội Quang Hiếu - Nguyễn Ảnh Thủ</v>
          </cell>
          <cell r="E997" t="str">
            <v>23A</v>
          </cell>
          <cell r="F997" t="str">
            <v>Nguyễn Ảnh Thủ - Hiệp Thành</v>
          </cell>
          <cell r="H997" t="str">
            <v>SB</v>
          </cell>
          <cell r="J997">
            <v>2</v>
          </cell>
          <cell r="M997">
            <v>80</v>
          </cell>
          <cell r="N997">
            <v>0</v>
          </cell>
          <cell r="P997" t="str">
            <v>doi 2c het date sx 12/7==gn da doi</v>
          </cell>
          <cell r="Q997" t="str">
            <v>02L142</v>
          </cell>
          <cell r="R997" t="str">
            <v>SUONG</v>
          </cell>
          <cell r="S997">
            <v>1</v>
          </cell>
        </row>
        <row r="998">
          <cell r="A998">
            <v>996</v>
          </cell>
          <cell r="B998" t="str">
            <v>TB</v>
          </cell>
          <cell r="C998" t="str">
            <v>**171050</v>
          </cell>
          <cell r="D998" t="str">
            <v>XN Cô Hồng - Bàu Cát</v>
          </cell>
          <cell r="E998">
            <v>70</v>
          </cell>
          <cell r="F998" t="str">
            <v>Bàu Cát 5</v>
          </cell>
          <cell r="H998" t="str">
            <v>SB</v>
          </cell>
          <cell r="I998">
            <v>10</v>
          </cell>
          <cell r="M998">
            <v>80</v>
          </cell>
          <cell r="N998">
            <v>800</v>
          </cell>
          <cell r="P998" t="str">
            <v>giao som</v>
          </cell>
          <cell r="Q998" t="str">
            <v>01J342</v>
          </cell>
          <cell r="R998" t="str">
            <v>HNHU</v>
          </cell>
          <cell r="S998">
            <v>1</v>
          </cell>
        </row>
        <row r="999">
          <cell r="A999">
            <v>997</v>
          </cell>
          <cell r="B999">
            <v>7</v>
          </cell>
          <cell r="C999" t="str">
            <v>**070565</v>
          </cell>
          <cell r="D999" t="str">
            <v>BM Hà Nội 612 - Lê Văn Lương</v>
          </cell>
          <cell r="E999" t="str">
            <v>621A</v>
          </cell>
          <cell r="F999" t="str">
            <v>Lê Văn Lương</v>
          </cell>
          <cell r="H999" t="str">
            <v>SB</v>
          </cell>
          <cell r="I999">
            <v>10</v>
          </cell>
          <cell r="K999">
            <v>1</v>
          </cell>
          <cell r="M999">
            <v>80</v>
          </cell>
          <cell r="N999">
            <v>800</v>
          </cell>
          <cell r="Q999" t="str">
            <v>01Q576</v>
          </cell>
          <cell r="R999" t="str">
            <v>TUYET</v>
          </cell>
          <cell r="S999">
            <v>1</v>
          </cell>
        </row>
        <row r="1000">
          <cell r="A1000">
            <v>998</v>
          </cell>
          <cell r="B1000">
            <v>1</v>
          </cell>
          <cell r="C1000">
            <v>938048100</v>
          </cell>
          <cell r="D1000" t="str">
            <v>Phở Miến Hương Bắc</v>
          </cell>
          <cell r="E1000">
            <v>86</v>
          </cell>
          <cell r="F1000" t="str">
            <v>Nguyễn Du</v>
          </cell>
          <cell r="H1000" t="str">
            <v>SB</v>
          </cell>
          <cell r="I1000">
            <v>20</v>
          </cell>
          <cell r="M1000" t="str">
            <v>Lỗi SP</v>
          </cell>
          <cell r="N1000" t="str">
            <v>NaN</v>
          </cell>
          <cell r="P1000" t="str">
            <v>HUY TELE</v>
          </cell>
          <cell r="Q1000" t="str">
            <v>01Q549</v>
          </cell>
          <cell r="R1000" t="str">
            <v>THAO</v>
          </cell>
          <cell r="S1000">
            <v>1</v>
          </cell>
        </row>
        <row r="1001">
          <cell r="A1001">
            <v>999</v>
          </cell>
          <cell r="B1001">
            <v>5</v>
          </cell>
          <cell r="C1001" t="str">
            <v>**050008</v>
          </cell>
          <cell r="D1001" t="str">
            <v>Bún Chả Cá Hồ Gươm 8B</v>
          </cell>
          <cell r="E1001" t="str">
            <v>8B</v>
          </cell>
          <cell r="F1001" t="str">
            <v>Trần Phú</v>
          </cell>
          <cell r="H1001" t="str">
            <v>SB</v>
          </cell>
          <cell r="I1001">
            <v>10</v>
          </cell>
          <cell r="M1001">
            <v>80</v>
          </cell>
          <cell r="N1001">
            <v>800</v>
          </cell>
          <cell r="P1001" t="str">
            <v>kh bao da nhan dc hang</v>
          </cell>
          <cell r="Q1001" t="str">
            <v>01N457</v>
          </cell>
          <cell r="R1001" t="str">
            <v>SOM</v>
          </cell>
          <cell r="S1001">
            <v>1</v>
          </cell>
        </row>
        <row r="1002">
          <cell r="A1002">
            <v>1000</v>
          </cell>
          <cell r="B1002">
            <v>7</v>
          </cell>
          <cell r="C1002" t="str">
            <v>**070162</v>
          </cell>
          <cell r="D1002" t="str">
            <v>TH 1135/28</v>
          </cell>
          <cell r="E1002" t="str">
            <v>1135/28</v>
          </cell>
          <cell r="F1002" t="str">
            <v>Huỳnh Tấn Phát</v>
          </cell>
          <cell r="H1002" t="str">
            <v>SB</v>
          </cell>
          <cell r="I1002">
            <v>10</v>
          </cell>
          <cell r="M1002">
            <v>80</v>
          </cell>
          <cell r="N1002">
            <v>800</v>
          </cell>
          <cell r="Q1002" t="str">
            <v>01U582</v>
          </cell>
          <cell r="R1002" t="str">
            <v>TUYET</v>
          </cell>
          <cell r="S1002">
            <v>1</v>
          </cell>
        </row>
        <row r="1003">
          <cell r="A1003">
            <v>1001</v>
          </cell>
          <cell r="B1003">
            <v>11</v>
          </cell>
          <cell r="C1003" t="str">
            <v>**110094</v>
          </cell>
          <cell r="D1003" t="str">
            <v>BV Q11 - CT</v>
          </cell>
          <cell r="E1003">
            <v>72</v>
          </cell>
          <cell r="F1003" t="str">
            <v>ĐS 5</v>
          </cell>
          <cell r="H1003" t="str">
            <v>SB</v>
          </cell>
          <cell r="I1003">
            <v>20</v>
          </cell>
          <cell r="M1003">
            <v>80</v>
          </cell>
          <cell r="N1003">
            <v>1600</v>
          </cell>
          <cell r="Q1003" t="str">
            <v>01K159</v>
          </cell>
          <cell r="R1003" t="str">
            <v>ANH</v>
          </cell>
          <cell r="S1003">
            <v>1</v>
          </cell>
        </row>
        <row r="1004">
          <cell r="A1004">
            <v>1002</v>
          </cell>
          <cell r="B1004">
            <v>12</v>
          </cell>
          <cell r="C1004" t="str">
            <v>**120611</v>
          </cell>
          <cell r="D1004" t="str">
            <v>Phở Bò Quang Huy - Nguyễn Thị Đặng</v>
          </cell>
          <cell r="E1004">
            <v>23</v>
          </cell>
          <cell r="F1004" t="str">
            <v>Nguyễn Thị Đặng</v>
          </cell>
          <cell r="H1004" t="str">
            <v>SB</v>
          </cell>
          <cell r="I1004">
            <v>10</v>
          </cell>
          <cell r="M1004">
            <v>80</v>
          </cell>
          <cell r="N1004">
            <v>800</v>
          </cell>
          <cell r="Q1004" t="str">
            <v>02K446</v>
          </cell>
          <cell r="R1004" t="str">
            <v>SUONG</v>
          </cell>
          <cell r="S1004">
            <v>1</v>
          </cell>
        </row>
        <row r="1005">
          <cell r="A1005">
            <v>1003</v>
          </cell>
          <cell r="B1005">
            <v>5</v>
          </cell>
          <cell r="C1005" t="str">
            <v>**050069</v>
          </cell>
          <cell r="D1005" t="str">
            <v>HTNV Trường Phát</v>
          </cell>
          <cell r="E1005">
            <v>225</v>
          </cell>
          <cell r="F1005" t="str">
            <v>Trần Phú</v>
          </cell>
          <cell r="H1005" t="str">
            <v>MD</v>
          </cell>
          <cell r="I1005">
            <v>10</v>
          </cell>
          <cell r="K1005">
            <v>2</v>
          </cell>
          <cell r="M1005">
            <v>90</v>
          </cell>
          <cell r="N1005">
            <v>900</v>
          </cell>
          <cell r="P1005" t="str">
            <v>kh bao da nhan dc ahng</v>
          </cell>
          <cell r="Q1005" t="str">
            <v>01N160</v>
          </cell>
          <cell r="R1005" t="str">
            <v>SOM</v>
          </cell>
          <cell r="S1005">
            <v>1</v>
          </cell>
        </row>
        <row r="1006">
          <cell r="A1006">
            <v>1004</v>
          </cell>
          <cell r="B1006" t="str">
            <v>TD1</v>
          </cell>
          <cell r="C1006" t="str">
            <v>**181114</v>
          </cell>
          <cell r="D1006" t="str">
            <v>TH 60 - DS 38</v>
          </cell>
          <cell r="E1006">
            <v>60</v>
          </cell>
          <cell r="F1006" t="str">
            <v>Đường Số 38</v>
          </cell>
          <cell r="H1006" t="str">
            <v>SB</v>
          </cell>
          <cell r="I1006">
            <v>10</v>
          </cell>
          <cell r="M1006">
            <v>80</v>
          </cell>
          <cell r="N1006">
            <v>800</v>
          </cell>
          <cell r="Q1006" t="str">
            <v>01U413</v>
          </cell>
          <cell r="R1006" t="str">
            <v>DUNGLE</v>
          </cell>
          <cell r="S1006">
            <v>1</v>
          </cell>
        </row>
        <row r="1007">
          <cell r="A1007">
            <v>1005</v>
          </cell>
          <cell r="B1007" t="str">
            <v>TB</v>
          </cell>
          <cell r="C1007" t="str">
            <v>**170620</v>
          </cell>
          <cell r="D1007" t="str">
            <v>Sân Tennis T77</v>
          </cell>
          <cell r="E1007">
            <v>12</v>
          </cell>
          <cell r="F1007" t="str">
            <v>Lam Sơn</v>
          </cell>
          <cell r="H1007" t="str">
            <v>SB</v>
          </cell>
          <cell r="I1007">
            <v>10</v>
          </cell>
          <cell r="M1007">
            <v>80</v>
          </cell>
          <cell r="N1007">
            <v>800</v>
          </cell>
          <cell r="Q1007" t="str">
            <v>01M132</v>
          </cell>
          <cell r="R1007" t="str">
            <v>HNHU</v>
          </cell>
          <cell r="S1007">
            <v>1</v>
          </cell>
        </row>
        <row r="1008">
          <cell r="A1008">
            <v>1006</v>
          </cell>
          <cell r="B1008" t="str">
            <v>TD1</v>
          </cell>
          <cell r="C1008" t="str">
            <v>**180037</v>
          </cell>
          <cell r="D1008" t="str">
            <v>TH Anh Thư</v>
          </cell>
          <cell r="E1008">
            <v>85</v>
          </cell>
          <cell r="F1008" t="str">
            <v>Đường Số 2</v>
          </cell>
          <cell r="G1008" t="str">
            <v>, Phường Hiệp Bình Chánh</v>
          </cell>
          <cell r="H1008" t="str">
            <v>SB</v>
          </cell>
          <cell r="I1008">
            <v>10</v>
          </cell>
          <cell r="M1008">
            <v>80</v>
          </cell>
          <cell r="N1008">
            <v>800</v>
          </cell>
          <cell r="P1008" t="str">
            <v>kh bao nhan duoc hang</v>
          </cell>
          <cell r="Q1008" t="str">
            <v>01T115</v>
          </cell>
          <cell r="R1008" t="str">
            <v>DUNGLE</v>
          </cell>
          <cell r="S1008">
            <v>1</v>
          </cell>
        </row>
        <row r="1009">
          <cell r="A1009">
            <v>1007</v>
          </cell>
          <cell r="B1009">
            <v>12</v>
          </cell>
          <cell r="C1009" t="str">
            <v>**120641</v>
          </cell>
          <cell r="D1009" t="str">
            <v>Phở Nhớ - ĐS 7</v>
          </cell>
          <cell r="E1009" t="str">
            <v>95/6</v>
          </cell>
          <cell r="F1009" t="str">
            <v>ĐS 7 - Tân Thới Hiệp</v>
          </cell>
          <cell r="H1009" t="str">
            <v>SB</v>
          </cell>
          <cell r="I1009">
            <v>20</v>
          </cell>
          <cell r="L1009">
            <v>2</v>
          </cell>
          <cell r="M1009">
            <v>80</v>
          </cell>
          <cell r="N1009">
            <v>1600</v>
          </cell>
          <cell r="P1009" t="str">
            <v>xmr-ht ban hang</v>
          </cell>
          <cell r="Q1009" t="str">
            <v>02K247</v>
          </cell>
          <cell r="R1009" t="str">
            <v>SUONG</v>
          </cell>
          <cell r="S1009">
            <v>1</v>
          </cell>
        </row>
        <row r="1010">
          <cell r="A1010">
            <v>1008</v>
          </cell>
          <cell r="B1010" t="str">
            <v>GV</v>
          </cell>
          <cell r="C1010" t="str">
            <v>**150575</v>
          </cell>
          <cell r="D1010" t="str">
            <v>Mì Quảng Bún Mọc Tâm - Thống Nhất</v>
          </cell>
          <cell r="E1010" t="str">
            <v>276/53</v>
          </cell>
          <cell r="F1010" t="str">
            <v>Thống Nhất</v>
          </cell>
          <cell r="H1010" t="str">
            <v>SB</v>
          </cell>
          <cell r="I1010">
            <v>10</v>
          </cell>
          <cell r="M1010">
            <v>80</v>
          </cell>
          <cell r="N1010">
            <v>800</v>
          </cell>
          <cell r="P1010" t="str">
            <v>giao trong sang</v>
          </cell>
          <cell r="Q1010" t="str">
            <v>01M115</v>
          </cell>
          <cell r="R1010" t="str">
            <v>SUONG</v>
          </cell>
          <cell r="S1010">
            <v>1</v>
          </cell>
        </row>
        <row r="1011">
          <cell r="A1011">
            <v>1009</v>
          </cell>
          <cell r="B1011">
            <v>8</v>
          </cell>
          <cell r="C1011" t="str">
            <v>**080163</v>
          </cell>
          <cell r="D1011" t="str">
            <v>HTNV 552</v>
          </cell>
          <cell r="E1011">
            <v>552</v>
          </cell>
          <cell r="F1011" t="str">
            <v>Phạm Thế Hiển</v>
          </cell>
          <cell r="H1011" t="str">
            <v>SB</v>
          </cell>
          <cell r="I1011">
            <v>10</v>
          </cell>
          <cell r="M1011">
            <v>80</v>
          </cell>
          <cell r="N1011">
            <v>800</v>
          </cell>
          <cell r="Q1011" t="str">
            <v>01N267</v>
          </cell>
          <cell r="R1011" t="str">
            <v>SOM</v>
          </cell>
          <cell r="S1011">
            <v>1</v>
          </cell>
        </row>
        <row r="1012">
          <cell r="A1012">
            <v>1010</v>
          </cell>
          <cell r="B1012" t="str">
            <v>TP1</v>
          </cell>
          <cell r="C1012" t="str">
            <v>**190316</v>
          </cell>
          <cell r="D1012" t="str">
            <v>CF 103</v>
          </cell>
          <cell r="E1012">
            <v>103</v>
          </cell>
          <cell r="F1012" t="str">
            <v>Bờ Bao Tân Thắng</v>
          </cell>
          <cell r="H1012" t="str">
            <v>SB</v>
          </cell>
          <cell r="I1012">
            <v>10</v>
          </cell>
          <cell r="L1012">
            <v>1</v>
          </cell>
          <cell r="M1012">
            <v>80</v>
          </cell>
          <cell r="N1012">
            <v>800</v>
          </cell>
          <cell r="O1012" t="str">
            <v>thuan</v>
          </cell>
          <cell r="P1012" t="str">
            <v>kh nhờ ghé</v>
          </cell>
          <cell r="Q1012" t="str">
            <v>01G437</v>
          </cell>
          <cell r="R1012" t="str">
            <v>ANH</v>
          </cell>
          <cell r="S1012">
            <v>1</v>
          </cell>
        </row>
        <row r="1013">
          <cell r="A1013">
            <v>1011</v>
          </cell>
          <cell r="C1013" t="str">
            <v>**000000</v>
          </cell>
          <cell r="D1013" t="str">
            <v>TT Gửi Hàng CH Xuân Lộc</v>
          </cell>
          <cell r="H1013" t="str">
            <v>SB</v>
          </cell>
          <cell r="K1013">
            <v>258</v>
          </cell>
          <cell r="M1013">
            <v>80</v>
          </cell>
          <cell r="N1013">
            <v>0</v>
          </cell>
          <cell r="P1013" t="str">
            <v xml:space="preserve">TT Gửi Hàng CH Xuân Lộc: 
- GUI 258SB +72 MD
- DONG 2TX606 (dong 165c/thung).
- Nhan ve: 4TX606 
- Xin date:di date  26/07(Lưu ý đóng đúng date, k có date mới phải báo về vp để em kịp điều chỉnh lại sl).
- Xe đậu ở bến xe Miền Đông, Bình Thạnh.
- giao truoc 11h50   - SX: 60B - 02222 - 60B - 02623 - SDT: 0907709672 - Chị Linda. 
- gn mang tien tra tien tx (10k/thung).
- GN nao di mang theo 50k/1 thung de tra phi. 
- Dan GN lay so xe + nho hoi khi nao xe toi bao lai vp - va nho cho ki bien nhan da thu tien. 
- Ng nhan: Chị Ái Linh - sdt: 0997742624, DC: ấp  4, Xuân Hưng, Huyện Xuân Lộc, Đồng Nai (gan tiem sua chua oto Anh Tý). </v>
          </cell>
          <cell r="Q1013" t="str">
            <v/>
          </cell>
          <cell r="R1013" t="str">
            <v>HUE</v>
          </cell>
        </row>
        <row r="1014">
          <cell r="A1014">
            <v>1012</v>
          </cell>
          <cell r="C1014" t="str">
            <v>**000000</v>
          </cell>
          <cell r="D1014" t="str">
            <v>TT Gửi Hàng CH Xuân Lộc</v>
          </cell>
          <cell r="H1014" t="str">
            <v>MD</v>
          </cell>
          <cell r="K1014">
            <v>72</v>
          </cell>
          <cell r="M1014">
            <v>90</v>
          </cell>
          <cell r="N1014">
            <v>0</v>
          </cell>
          <cell r="Q1014" t="str">
            <v/>
          </cell>
          <cell r="R1014" t="str">
            <v>HUE</v>
          </cell>
        </row>
        <row r="1015">
          <cell r="A1015">
            <v>1013</v>
          </cell>
          <cell r="B1015">
            <v>12</v>
          </cell>
          <cell r="C1015" t="str">
            <v>**120092</v>
          </cell>
          <cell r="D1015" t="str">
            <v>CTy Giầy Thiên Lộc - CT Dưới</v>
          </cell>
          <cell r="E1015">
            <v>108</v>
          </cell>
          <cell r="F1015" t="str">
            <v>Nguyễn Ảnh Thủ</v>
          </cell>
          <cell r="H1015" t="str">
            <v>MD</v>
          </cell>
          <cell r="I1015">
            <v>20</v>
          </cell>
          <cell r="K1015">
            <v>4</v>
          </cell>
          <cell r="M1015">
            <v>90</v>
          </cell>
          <cell r="N1015">
            <v>1800</v>
          </cell>
          <cell r="Q1015" t="str">
            <v>02K342</v>
          </cell>
          <cell r="R1015" t="str">
            <v>SUONG</v>
          </cell>
          <cell r="S1015">
            <v>1</v>
          </cell>
        </row>
        <row r="1016">
          <cell r="A1016">
            <v>1014</v>
          </cell>
          <cell r="B1016">
            <v>12</v>
          </cell>
          <cell r="C1016" t="str">
            <v>**120093</v>
          </cell>
          <cell r="D1016" t="str">
            <v>CTy Giầy Thiên Lộc - CT Trên</v>
          </cell>
          <cell r="E1016">
            <v>108</v>
          </cell>
          <cell r="F1016" t="str">
            <v>Nguyễn Ảnh Thủ</v>
          </cell>
          <cell r="H1016" t="str">
            <v>SB</v>
          </cell>
          <cell r="I1016">
            <v>10</v>
          </cell>
          <cell r="M1016">
            <v>80</v>
          </cell>
          <cell r="N1016">
            <v>800</v>
          </cell>
          <cell r="Q1016" t="str">
            <v>02K342</v>
          </cell>
          <cell r="R1016" t="str">
            <v>SUONG</v>
          </cell>
          <cell r="S1016">
            <v>1</v>
          </cell>
        </row>
        <row r="1017">
          <cell r="A1017">
            <v>1015</v>
          </cell>
          <cell r="B1017">
            <v>12</v>
          </cell>
          <cell r="C1017" t="str">
            <v>**120093</v>
          </cell>
          <cell r="D1017" t="str">
            <v>CTy Giầy Thiên Lộc - CT Trên</v>
          </cell>
          <cell r="E1017">
            <v>108</v>
          </cell>
          <cell r="F1017" t="str">
            <v>Nguyễn Ảnh Thủ</v>
          </cell>
          <cell r="H1017" t="str">
            <v>MD</v>
          </cell>
          <cell r="I1017">
            <v>10</v>
          </cell>
          <cell r="K1017">
            <v>2</v>
          </cell>
          <cell r="M1017">
            <v>90</v>
          </cell>
          <cell r="N1017">
            <v>900</v>
          </cell>
          <cell r="Q1017" t="str">
            <v>02K342</v>
          </cell>
          <cell r="R1017" t="str">
            <v>SUONG</v>
          </cell>
          <cell r="S1017">
            <v>1</v>
          </cell>
        </row>
        <row r="1018">
          <cell r="A1018">
            <v>1016</v>
          </cell>
          <cell r="B1018">
            <v>7</v>
          </cell>
          <cell r="C1018" t="str">
            <v>**000000</v>
          </cell>
          <cell r="D1018" t="str">
            <v>Công Trình Xuân Mai - XN Chị Tâm, q7===c1</v>
          </cell>
          <cell r="H1018" t="str">
            <v>SB</v>
          </cell>
          <cell r="I1018">
            <v>15</v>
          </cell>
          <cell r="M1018">
            <v>80</v>
          </cell>
          <cell r="N1018">
            <v>1200</v>
          </cell>
          <cell r="P1018" t="str">
            <v>A003
DA NHAN HANG</v>
          </cell>
          <cell r="Q1018" t="str">
            <v/>
          </cell>
          <cell r="R1018" t="str">
            <v>MNHU</v>
          </cell>
        </row>
        <row r="1019">
          <cell r="A1019">
            <v>1017</v>
          </cell>
          <cell r="B1019" t="str">
            <v>TB</v>
          </cell>
          <cell r="C1019" t="str">
            <v>**170715</v>
          </cell>
          <cell r="D1019" t="str">
            <v>TH 277 - BTX</v>
          </cell>
          <cell r="E1019">
            <v>277</v>
          </cell>
          <cell r="F1019" t="str">
            <v>Bùi Thị Xuân</v>
          </cell>
          <cell r="H1019" t="str">
            <v>SB</v>
          </cell>
          <cell r="I1019">
            <v>10</v>
          </cell>
          <cell r="M1019">
            <v>80</v>
          </cell>
          <cell r="N1019">
            <v>800</v>
          </cell>
          <cell r="Q1019" t="str">
            <v>01M164</v>
          </cell>
          <cell r="R1019" t="str">
            <v>HNHU</v>
          </cell>
          <cell r="S1019">
            <v>1</v>
          </cell>
        </row>
        <row r="1020">
          <cell r="A1020">
            <v>1018</v>
          </cell>
          <cell r="B1020">
            <v>1</v>
          </cell>
          <cell r="C1020" t="str">
            <v>**010470</v>
          </cell>
          <cell r="D1020" t="str">
            <v>HTNV Thành Đạt - Cô Bắc</v>
          </cell>
          <cell r="E1020">
            <v>25</v>
          </cell>
          <cell r="F1020" t="str">
            <v>Cô Bắc</v>
          </cell>
          <cell r="H1020" t="str">
            <v>SB</v>
          </cell>
          <cell r="I1020">
            <v>20</v>
          </cell>
          <cell r="M1020">
            <v>80</v>
          </cell>
          <cell r="N1020">
            <v>1600</v>
          </cell>
          <cell r="Q1020" t="str">
            <v/>
          </cell>
          <cell r="R1020" t="str">
            <v>THAO</v>
          </cell>
          <cell r="S1020">
            <v>1</v>
          </cell>
        </row>
        <row r="1021">
          <cell r="A1021">
            <v>1019</v>
          </cell>
          <cell r="B1021">
            <v>10</v>
          </cell>
          <cell r="C1021" t="str">
            <v>**100142</v>
          </cell>
          <cell r="D1021" t="str">
            <v>TR CĐ SP TW TP Hồ Chí Minh - CT</v>
          </cell>
          <cell r="E1021">
            <v>182</v>
          </cell>
          <cell r="F1021" t="str">
            <v>Nguyễn Chí Thanh</v>
          </cell>
          <cell r="H1021" t="str">
            <v>SB</v>
          </cell>
          <cell r="I1021">
            <v>10</v>
          </cell>
          <cell r="K1021">
            <v>1</v>
          </cell>
          <cell r="M1021">
            <v>80</v>
          </cell>
          <cell r="N1021">
            <v>800</v>
          </cell>
          <cell r="Q1021" t="str">
            <v>01M359</v>
          </cell>
          <cell r="R1021" t="str">
            <v>SOM</v>
          </cell>
          <cell r="S1021">
            <v>1</v>
          </cell>
        </row>
        <row r="1022">
          <cell r="A1022">
            <v>1020</v>
          </cell>
          <cell r="B1022">
            <v>8</v>
          </cell>
          <cell r="C1022" t="str">
            <v>**080031</v>
          </cell>
          <cell r="D1022" t="str">
            <v>Cơm Gà Sài Gòn</v>
          </cell>
          <cell r="E1022" t="str">
            <v>821A</v>
          </cell>
          <cell r="F1022" t="str">
            <v>Tạ Quang Bửu</v>
          </cell>
          <cell r="G1022" t="str">
            <v>, Phường 5</v>
          </cell>
          <cell r="H1022" t="str">
            <v>SB</v>
          </cell>
          <cell r="I1022">
            <v>20</v>
          </cell>
          <cell r="M1022">
            <v>80</v>
          </cell>
          <cell r="N1022">
            <v>1600</v>
          </cell>
          <cell r="Q1022" t="str">
            <v>01M273</v>
          </cell>
          <cell r="R1022" t="str">
            <v>SOM</v>
          </cell>
          <cell r="S1022">
            <v>1</v>
          </cell>
        </row>
        <row r="1023">
          <cell r="A1023">
            <v>1021</v>
          </cell>
          <cell r="B1023">
            <v>7</v>
          </cell>
          <cell r="C1023" t="str">
            <v>**070519</v>
          </cell>
          <cell r="D1023" t="str">
            <v>Bế Văn Cắm - ST Mart</v>
          </cell>
          <cell r="E1023">
            <v>0</v>
          </cell>
          <cell r="F1023" t="str">
            <v>Bế Văn Cấm - Tân Thuận Đông</v>
          </cell>
          <cell r="H1023" t="str">
            <v>SB</v>
          </cell>
          <cell r="I1023">
            <v>10</v>
          </cell>
          <cell r="M1023">
            <v>80</v>
          </cell>
          <cell r="N1023">
            <v>800</v>
          </cell>
          <cell r="Q1023" t="str">
            <v>01R565</v>
          </cell>
          <cell r="R1023" t="str">
            <v>TUYET</v>
          </cell>
          <cell r="S1023">
            <v>1</v>
          </cell>
        </row>
        <row r="1024">
          <cell r="A1024">
            <v>1022</v>
          </cell>
          <cell r="B1024">
            <v>8</v>
          </cell>
          <cell r="C1024" t="str">
            <v>**080031</v>
          </cell>
          <cell r="D1024" t="str">
            <v>Cơm Gà Sài Gòn</v>
          </cell>
          <cell r="E1024" t="str">
            <v>821A</v>
          </cell>
          <cell r="F1024" t="str">
            <v>Tạ Quang Bửu</v>
          </cell>
          <cell r="G1024" t="str">
            <v>, Phường 5</v>
          </cell>
          <cell r="H1024" t="str">
            <v>MD</v>
          </cell>
          <cell r="I1024">
            <v>10</v>
          </cell>
          <cell r="K1024">
            <v>2</v>
          </cell>
          <cell r="M1024">
            <v>90</v>
          </cell>
          <cell r="N1024">
            <v>900</v>
          </cell>
          <cell r="Q1024" t="str">
            <v>01M273</v>
          </cell>
          <cell r="R1024" t="str">
            <v>SOM</v>
          </cell>
          <cell r="S1024">
            <v>1</v>
          </cell>
        </row>
        <row r="1025">
          <cell r="A1025">
            <v>1023</v>
          </cell>
          <cell r="B1025" t="str">
            <v>TB</v>
          </cell>
          <cell r="C1025" t="str">
            <v>**170635</v>
          </cell>
          <cell r="D1025" t="str">
            <v>TH Bích Vân - BTX</v>
          </cell>
          <cell r="E1025" t="str">
            <v>191A</v>
          </cell>
          <cell r="F1025" t="str">
            <v>Bùi Thị Xuân</v>
          </cell>
          <cell r="H1025" t="str">
            <v>SB</v>
          </cell>
          <cell r="I1025">
            <v>6</v>
          </cell>
          <cell r="J1025">
            <v>4</v>
          </cell>
          <cell r="M1025">
            <v>80</v>
          </cell>
          <cell r="N1025">
            <v>480</v>
          </cell>
          <cell r="P1025" t="str">
            <v>doi 4c het date sx ngay 12/7</v>
          </cell>
          <cell r="Q1025" t="str">
            <v>01L540</v>
          </cell>
          <cell r="R1025" t="str">
            <v>HNHU</v>
          </cell>
          <cell r="S1025">
            <v>1</v>
          </cell>
        </row>
        <row r="1026">
          <cell r="A1026">
            <v>1024</v>
          </cell>
          <cell r="B1026">
            <v>8</v>
          </cell>
          <cell r="C1026" t="str">
            <v>**080197</v>
          </cell>
          <cell r="D1026" t="str">
            <v>HTNV Bayon - CN 2</v>
          </cell>
          <cell r="E1026" t="str">
            <v>6A</v>
          </cell>
          <cell r="F1026" t="str">
            <v>Bùi Minh Trực</v>
          </cell>
          <cell r="H1026" t="str">
            <v>MD</v>
          </cell>
          <cell r="I1026">
            <v>10</v>
          </cell>
          <cell r="K1026">
            <v>2</v>
          </cell>
          <cell r="M1026">
            <v>90</v>
          </cell>
          <cell r="N1026">
            <v>900</v>
          </cell>
          <cell r="Q1026" t="str">
            <v>01L172</v>
          </cell>
          <cell r="R1026" t="str">
            <v>SOM</v>
          </cell>
          <cell r="S1026">
            <v>1</v>
          </cell>
        </row>
        <row r="1027">
          <cell r="A1027">
            <v>1025</v>
          </cell>
          <cell r="B1027" t="str">
            <v>2.1</v>
          </cell>
          <cell r="C1027" t="str">
            <v>**020039</v>
          </cell>
          <cell r="D1027" t="str">
            <v>Cơm Cô Hoàng</v>
          </cell>
          <cell r="E1027" t="str">
            <v>219D</v>
          </cell>
          <cell r="F1027" t="str">
            <v>Nguyễn Văn Hưởng</v>
          </cell>
          <cell r="H1027" t="str">
            <v>SB</v>
          </cell>
          <cell r="I1027">
            <v>10</v>
          </cell>
          <cell r="M1027">
            <v>80</v>
          </cell>
          <cell r="N1027">
            <v>800</v>
          </cell>
          <cell r="P1027" t="str">
            <v>kh bao nahn duoc hang</v>
          </cell>
          <cell r="Q1027" t="str">
            <v>01U232</v>
          </cell>
          <cell r="R1027" t="str">
            <v>DUNGLE</v>
          </cell>
          <cell r="S1027">
            <v>1</v>
          </cell>
        </row>
        <row r="1028">
          <cell r="A1028">
            <v>1026</v>
          </cell>
          <cell r="B1028">
            <v>7</v>
          </cell>
          <cell r="C1028" t="str">
            <v>**070098</v>
          </cell>
          <cell r="D1028" t="str">
            <v>KCX Tân Thuận - CTy FPT - Nhà Ăn Phải</v>
          </cell>
          <cell r="E1028">
            <v>0</v>
          </cell>
          <cell r="F1028" t="str">
            <v>ĐS 8 - KCX Tân Thuận</v>
          </cell>
          <cell r="H1028" t="str">
            <v>SB</v>
          </cell>
          <cell r="I1028">
            <v>20</v>
          </cell>
          <cell r="K1028">
            <v>2</v>
          </cell>
          <cell r="M1028">
            <v>80</v>
          </cell>
          <cell r="N1028">
            <v>1600</v>
          </cell>
          <cell r="Q1028" t="str">
            <v>01V264, 07A444</v>
          </cell>
          <cell r="R1028" t="str">
            <v>TUYET</v>
          </cell>
          <cell r="S1028">
            <v>1</v>
          </cell>
        </row>
        <row r="1029">
          <cell r="A1029">
            <v>1027</v>
          </cell>
          <cell r="B1029">
            <v>7</v>
          </cell>
          <cell r="C1029" t="str">
            <v>**070098</v>
          </cell>
          <cell r="D1029" t="str">
            <v>KCX Tân Thuận - CTy FPT - Nhà Ăn Phải</v>
          </cell>
          <cell r="E1029">
            <v>0</v>
          </cell>
          <cell r="F1029" t="str">
            <v>ĐS 8 - KCX Tân Thuận</v>
          </cell>
          <cell r="H1029" t="str">
            <v>MD</v>
          </cell>
          <cell r="I1029">
            <v>10</v>
          </cell>
          <cell r="K1029">
            <v>2</v>
          </cell>
          <cell r="M1029">
            <v>90</v>
          </cell>
          <cell r="N1029">
            <v>900</v>
          </cell>
          <cell r="Q1029" t="str">
            <v>01V264, 07A444</v>
          </cell>
          <cell r="R1029" t="str">
            <v>TUYET</v>
          </cell>
          <cell r="S1029">
            <v>1</v>
          </cell>
        </row>
        <row r="1030">
          <cell r="A1030">
            <v>1028</v>
          </cell>
          <cell r="B1030">
            <v>1</v>
          </cell>
          <cell r="C1030" t="str">
            <v>**010095</v>
          </cell>
          <cell r="D1030" t="str">
            <v>Chung Cư 212 - XN Chị Thùy</v>
          </cell>
          <cell r="E1030" t="str">
            <v>Lô A2</v>
          </cell>
          <cell r="F1030" t="str">
            <v>Chung Cư 212 - Nguyễn Trãi</v>
          </cell>
          <cell r="H1030" t="str">
            <v>SB</v>
          </cell>
          <cell r="I1030">
            <v>10</v>
          </cell>
          <cell r="M1030">
            <v>80</v>
          </cell>
          <cell r="N1030">
            <v>800</v>
          </cell>
          <cell r="P1030" t="str">
            <v>hieud bao</v>
          </cell>
          <cell r="Q1030" t="str">
            <v>01P356</v>
          </cell>
          <cell r="R1030" t="str">
            <v>THAO</v>
          </cell>
          <cell r="S1030">
            <v>1</v>
          </cell>
        </row>
        <row r="1031">
          <cell r="A1031">
            <v>1029</v>
          </cell>
          <cell r="B1031" t="str">
            <v>TB</v>
          </cell>
          <cell r="C1031" t="str">
            <v>**170125</v>
          </cell>
          <cell r="D1031" t="str">
            <v>CH Minh Hương</v>
          </cell>
          <cell r="E1031">
            <v>77</v>
          </cell>
          <cell r="F1031" t="str">
            <v>Ni Sư Huỳnh Liên</v>
          </cell>
          <cell r="H1031" t="str">
            <v>SB</v>
          </cell>
          <cell r="I1031">
            <v>10</v>
          </cell>
          <cell r="M1031">
            <v>80</v>
          </cell>
          <cell r="N1031">
            <v>800</v>
          </cell>
          <cell r="Q1031" t="str">
            <v>01K146</v>
          </cell>
          <cell r="R1031" t="str">
            <v>HNHU</v>
          </cell>
          <cell r="S1031">
            <v>1</v>
          </cell>
        </row>
        <row r="1032">
          <cell r="A1032">
            <v>1030</v>
          </cell>
          <cell r="B1032">
            <v>12</v>
          </cell>
          <cell r="C1032" t="str">
            <v>**120128</v>
          </cell>
          <cell r="D1032" t="str">
            <v>ĐL Kem Tuấn Ngân</v>
          </cell>
          <cell r="E1032">
            <v>441</v>
          </cell>
          <cell r="F1032" t="str">
            <v>Tổ 28, ĐS9</v>
          </cell>
          <cell r="G1032" t="str">
            <v>, Phường Tân Thới Hiệp</v>
          </cell>
          <cell r="H1032" t="str">
            <v>SB</v>
          </cell>
          <cell r="I1032">
            <v>30</v>
          </cell>
          <cell r="J1032">
            <v>4</v>
          </cell>
          <cell r="K1032">
            <v>6</v>
          </cell>
          <cell r="M1032">
            <v>80</v>
          </cell>
          <cell r="N1032">
            <v>2400</v>
          </cell>
          <cell r="P1032" t="str">
            <v>giao date moi nhat+ doi 4c het date sx 13/7</v>
          </cell>
          <cell r="Q1032" t="str">
            <v>01I203, 02J451</v>
          </cell>
          <cell r="R1032" t="str">
            <v>SUONG</v>
          </cell>
          <cell r="S1032">
            <v>1</v>
          </cell>
        </row>
        <row r="1033">
          <cell r="A1033">
            <v>1031</v>
          </cell>
          <cell r="C1033" t="str">
            <v>**000000</v>
          </cell>
          <cell r="D1033" t="str">
            <v>KHM: TH 44 - ĐỖ ĐỨC DỤC, DC: 44 ĐỖ ĐỨC DỤC, QTP, 0901530463 CHỊ HÂN, GIAO 10S+10MD, THUAN KD BAOKHM: TH TRANG - NGUYỄN BÌNH, DC: 824/19 NGUYỄN BÌNH, NHƠN ĐỨC, NBE,  01227144998 - CHỊ TRANG, GIAO 15S + (2 SB TANG +1MD TANG + 1 SGL TANG) - XMKD NHOKD BAO</v>
          </cell>
          <cell r="H1033" t="str">
            <v>SB</v>
          </cell>
          <cell r="I1033">
            <v>15</v>
          </cell>
          <cell r="L1033">
            <v>2</v>
          </cell>
          <cell r="M1033">
            <v>80</v>
          </cell>
          <cell r="N1033">
            <v>1200</v>
          </cell>
          <cell r="O1033" t="str">
            <v>NHO</v>
          </cell>
          <cell r="P1033" t="str">
            <v>A003 - XNKD RIENG - HT DH DAU 
NHO KD BAO</v>
          </cell>
          <cell r="Q1033" t="str">
            <v/>
          </cell>
          <cell r="R1033" t="str">
            <v>HANG VU</v>
          </cell>
        </row>
        <row r="1034">
          <cell r="A1034">
            <v>1032</v>
          </cell>
          <cell r="C1034" t="str">
            <v>**000000</v>
          </cell>
          <cell r="D1034" t="str">
            <v>KHM: TH 44 - ĐỖ ĐỨC DỤC, DC: 44 ĐỖ ĐỨC DỤC, QTP, 0901530463 CHỊ HÂN, GIAO 10S+10MD, THUAN KD BAOKHM: TH TRANG - NGUYỄN BÌNH, DC: 824/19 NGUYỄN BÌNH, NHƠN ĐỨC, NBE,  01227144998 - CHỊ TRANG, GIAO 15S + (2 SB TANG +1MD TANG + 1 SGL TANG) - XMKD NHOKD BAO</v>
          </cell>
          <cell r="H1034" t="str">
            <v>MD</v>
          </cell>
          <cell r="L1034">
            <v>1</v>
          </cell>
          <cell r="M1034">
            <v>90</v>
          </cell>
          <cell r="N1034">
            <v>0</v>
          </cell>
          <cell r="O1034" t="str">
            <v>NHO</v>
          </cell>
          <cell r="P1034" t="str">
            <v>A003 - XNKD RIENG - HT DH DAU 
NHO KD BAO</v>
          </cell>
          <cell r="Q1034" t="str">
            <v/>
          </cell>
          <cell r="R1034" t="str">
            <v>HANG VU</v>
          </cell>
        </row>
        <row r="1035">
          <cell r="A1035">
            <v>1033</v>
          </cell>
          <cell r="B1035" t="str">
            <v>PN</v>
          </cell>
          <cell r="C1035" t="str">
            <v>**160265</v>
          </cell>
          <cell r="D1035" t="str">
            <v>Cơm Chị Điệp - Đào Duy Anh</v>
          </cell>
          <cell r="E1035">
            <v>125</v>
          </cell>
          <cell r="F1035" t="str">
            <v>Đào Duy Anh</v>
          </cell>
          <cell r="H1035" t="str">
            <v>MD</v>
          </cell>
          <cell r="I1035">
            <v>10</v>
          </cell>
          <cell r="K1035">
            <v>2</v>
          </cell>
          <cell r="M1035">
            <v>90</v>
          </cell>
          <cell r="N1035">
            <v>900</v>
          </cell>
          <cell r="P1035" t="str">
            <v>nam kd bao</v>
          </cell>
          <cell r="Q1035" t="str">
            <v>01M533</v>
          </cell>
          <cell r="R1035" t="str">
            <v>SOM</v>
          </cell>
          <cell r="S1035">
            <v>1</v>
          </cell>
        </row>
        <row r="1036">
          <cell r="A1036">
            <v>1034</v>
          </cell>
          <cell r="C1036" t="str">
            <v>**100368</v>
          </cell>
          <cell r="D1036" t="str">
            <v>TH 451/8 - Tô Hiến Thành, q10===c1</v>
          </cell>
          <cell r="H1036" t="str">
            <v>SB</v>
          </cell>
          <cell r="I1036">
            <v>10</v>
          </cell>
          <cell r="M1036">
            <v>80</v>
          </cell>
          <cell r="N1036">
            <v>800</v>
          </cell>
          <cell r="P1036" t="str">
            <v xml:space="preserve">a003
đc: 451/8	Tô Hiến Thành
</v>
          </cell>
          <cell r="Q1036" t="str">
            <v/>
          </cell>
          <cell r="R1036" t="str">
            <v>MNHU</v>
          </cell>
        </row>
        <row r="1037">
          <cell r="A1037">
            <v>1035</v>
          </cell>
          <cell r="B1037" t="str">
            <v>PN</v>
          </cell>
          <cell r="C1037" t="str">
            <v>**160270</v>
          </cell>
          <cell r="D1037" t="str">
            <v>TT TDTT Rạch Miễu - CF Cây Cỏ</v>
          </cell>
          <cell r="E1037">
            <v>1</v>
          </cell>
          <cell r="F1037" t="str">
            <v>Hoa Phượng</v>
          </cell>
          <cell r="H1037" t="str">
            <v>SB</v>
          </cell>
          <cell r="I1037">
            <v>20</v>
          </cell>
          <cell r="M1037">
            <v>80</v>
          </cell>
          <cell r="N1037">
            <v>1600</v>
          </cell>
          <cell r="Q1037" t="str">
            <v>01P339</v>
          </cell>
          <cell r="R1037" t="str">
            <v>SOM</v>
          </cell>
          <cell r="S1037">
            <v>1</v>
          </cell>
        </row>
        <row r="1038">
          <cell r="A1038">
            <v>1036</v>
          </cell>
          <cell r="B1038">
            <v>10</v>
          </cell>
          <cell r="C1038" t="str">
            <v>**100368</v>
          </cell>
          <cell r="D1038" t="str">
            <v>TH 451/8 - Tô Hiến Thành, q10===c1</v>
          </cell>
          <cell r="H1038" t="str">
            <v>MD</v>
          </cell>
          <cell r="J1038">
            <v>5</v>
          </cell>
          <cell r="M1038">
            <v>90</v>
          </cell>
          <cell r="N1038">
            <v>0</v>
          </cell>
          <cell r="P1038" t="str">
            <v>a003
doi 5c bi chua date sx ngay ...</v>
          </cell>
          <cell r="Q1038" t="str">
            <v/>
          </cell>
          <cell r="R1038" t="str">
            <v>MNHU</v>
          </cell>
        </row>
        <row r="1039">
          <cell r="A1039">
            <v>1037</v>
          </cell>
          <cell r="B1039">
            <v>1</v>
          </cell>
          <cell r="C1039" t="str">
            <v>**010346</v>
          </cell>
          <cell r="D1039" t="str">
            <v>CF Mộc 53/5</v>
          </cell>
          <cell r="E1039" t="str">
            <v>53/5</v>
          </cell>
          <cell r="F1039" t="str">
            <v>Nguyễn Thị Minh Khai</v>
          </cell>
          <cell r="H1039" t="str">
            <v>MD</v>
          </cell>
          <cell r="J1039">
            <v>1</v>
          </cell>
          <cell r="M1039">
            <v>90</v>
          </cell>
          <cell r="N1039">
            <v>0</v>
          </cell>
          <cell r="P1039" t="str">
            <v>het date 9/7, gn da giao</v>
          </cell>
          <cell r="Q1039" t="str">
            <v>01Q248</v>
          </cell>
          <cell r="R1039" t="str">
            <v>THAO</v>
          </cell>
          <cell r="S1039">
            <v>1</v>
          </cell>
        </row>
        <row r="1040">
          <cell r="A1040">
            <v>1038</v>
          </cell>
          <cell r="B1040" t="str">
            <v>NBE</v>
          </cell>
          <cell r="C1040" t="str">
            <v>**000000</v>
          </cell>
          <cell r="D1040" t="str">
            <v>KHM: TH TRANG - NGUYỄN BÌNH, DC: 824/19 NGUYỄN BÌNH, NHƠN ĐỨC, NBE,  01227144998 - CHỊ TRANG, GIAO 15S + (2 SB TANG +1MD TANG + 1 SGL TANG) - XMKD NHOKD BAO</v>
          </cell>
          <cell r="H1040" t="str">
            <v>SB</v>
          </cell>
          <cell r="I1040">
            <v>15</v>
          </cell>
          <cell r="L1040">
            <v>2</v>
          </cell>
          <cell r="M1040">
            <v>80</v>
          </cell>
          <cell r="N1040">
            <v>1200</v>
          </cell>
          <cell r="O1040" t="str">
            <v>NHO</v>
          </cell>
          <cell r="P1040" t="str">
            <v>A003- XMKD RIENG - HT DH DAU 
NHO KD BAO</v>
          </cell>
          <cell r="Q1040" t="str">
            <v/>
          </cell>
          <cell r="R1040" t="str">
            <v>HANG VU</v>
          </cell>
        </row>
        <row r="1041">
          <cell r="A1041">
            <v>1039</v>
          </cell>
          <cell r="B1041" t="str">
            <v>NBE</v>
          </cell>
          <cell r="C1041" t="str">
            <v>**000000</v>
          </cell>
          <cell r="D1041" t="str">
            <v>KHM: TH TRANG - NGUYỄN BÌNH, DC: 824/19 NGUYỄN BÌNH, NHƠN ĐỨC, NBE,  01227144998 - CHỊ TRANG, GIAO 15S + (2 SB TANG +1MD TANG + 1 SGL TANG) - XMKD NHOKD BAO</v>
          </cell>
          <cell r="H1041" t="str">
            <v>MD</v>
          </cell>
          <cell r="L1041">
            <v>1</v>
          </cell>
          <cell r="M1041">
            <v>90</v>
          </cell>
          <cell r="N1041">
            <v>0</v>
          </cell>
          <cell r="O1041" t="str">
            <v>NHO</v>
          </cell>
          <cell r="P1041" t="str">
            <v>A003- XMKD RIENG - HT DH DAU 
NHO KD BAO</v>
          </cell>
          <cell r="Q1041" t="str">
            <v/>
          </cell>
          <cell r="R1041" t="str">
            <v>HANG VU</v>
          </cell>
        </row>
        <row r="1042">
          <cell r="A1042">
            <v>1040</v>
          </cell>
          <cell r="B1042" t="str">
            <v>NBE</v>
          </cell>
          <cell r="C1042" t="str">
            <v>**070589</v>
          </cell>
          <cell r="D1042" t="str">
            <v>BM Hà Nội 2064 - Huỳnh Tấn Phát</v>
          </cell>
          <cell r="E1042">
            <v>2064</v>
          </cell>
          <cell r="F1042" t="str">
            <v>Huỳnh Tấn Phát</v>
          </cell>
          <cell r="H1042" t="str">
            <v>SB</v>
          </cell>
          <cell r="I1042">
            <v>10</v>
          </cell>
          <cell r="L1042">
            <v>1</v>
          </cell>
          <cell r="M1042">
            <v>80</v>
          </cell>
          <cell r="N1042">
            <v>800</v>
          </cell>
          <cell r="O1042" t="str">
            <v>NHO</v>
          </cell>
          <cell r="P1042" t="str">
            <v xml:space="preserve">"XMKD RIENG" HTBH -GN DA GIAO </v>
          </cell>
          <cell r="Q1042" t="str">
            <v>16R517</v>
          </cell>
          <cell r="R1042" t="str">
            <v>TUYET</v>
          </cell>
          <cell r="S1042">
            <v>1</v>
          </cell>
        </row>
        <row r="1043">
          <cell r="A1043">
            <v>1041</v>
          </cell>
          <cell r="B1043">
            <v>12</v>
          </cell>
          <cell r="C1043" t="str">
            <v>**120636</v>
          </cell>
          <cell r="D1043" t="str">
            <v>Quán Cơm Bin Bo - Lê Văn Khương</v>
          </cell>
          <cell r="E1043" t="str">
            <v>34/3</v>
          </cell>
          <cell r="F1043" t="str">
            <v>Lê Văn Lương</v>
          </cell>
          <cell r="H1043" t="str">
            <v>SB</v>
          </cell>
          <cell r="I1043">
            <v>10</v>
          </cell>
          <cell r="M1043">
            <v>80</v>
          </cell>
          <cell r="N1043">
            <v>800</v>
          </cell>
          <cell r="Q1043" t="str">
            <v>02L342</v>
          </cell>
          <cell r="R1043" t="str">
            <v>SUONG</v>
          </cell>
          <cell r="S1043">
            <v>1</v>
          </cell>
        </row>
        <row r="1044">
          <cell r="A1044">
            <v>1042</v>
          </cell>
          <cell r="B1044" t="str">
            <v>BT</v>
          </cell>
          <cell r="C1044" t="str">
            <v>**000000</v>
          </cell>
          <cell r="D1044" t="str">
            <v>CF 25/2, qbt===c1</v>
          </cell>
          <cell r="H1044" t="str">
            <v>SB</v>
          </cell>
          <cell r="I1044">
            <v>10</v>
          </cell>
          <cell r="M1044">
            <v>80</v>
          </cell>
          <cell r="N1044">
            <v>800</v>
          </cell>
          <cell r="P1044" t="str">
            <v xml:space="preserve">a003
đc: 25/2	Đường D3
</v>
          </cell>
          <cell r="Q1044" t="str">
            <v/>
          </cell>
          <cell r="R1044" t="str">
            <v>MNHU</v>
          </cell>
        </row>
        <row r="1045">
          <cell r="A1045">
            <v>1043</v>
          </cell>
          <cell r="B1045">
            <v>12</v>
          </cell>
          <cell r="C1045" t="str">
            <v>**120636</v>
          </cell>
          <cell r="D1045" t="str">
            <v>Quán Cơm Bin Bo - Lê Văn Khương</v>
          </cell>
          <cell r="E1045" t="str">
            <v>34/3</v>
          </cell>
          <cell r="F1045" t="str">
            <v>Lê Văn Lương</v>
          </cell>
          <cell r="H1045" t="str">
            <v>MD</v>
          </cell>
          <cell r="I1045">
            <v>10</v>
          </cell>
          <cell r="K1045">
            <v>2</v>
          </cell>
          <cell r="M1045">
            <v>90</v>
          </cell>
          <cell r="N1045">
            <v>900</v>
          </cell>
          <cell r="Q1045" t="str">
            <v>02L342</v>
          </cell>
          <cell r="R1045" t="str">
            <v>SUONG</v>
          </cell>
          <cell r="S1045">
            <v>1</v>
          </cell>
        </row>
        <row r="1046">
          <cell r="A1046">
            <v>1044</v>
          </cell>
          <cell r="B1046" t="str">
            <v>TP1</v>
          </cell>
          <cell r="C1046" t="str">
            <v>**190105</v>
          </cell>
          <cell r="D1046" t="str">
            <v>Đại Lý Sữa Thiên Tài - CF 53</v>
          </cell>
          <cell r="E1046">
            <v>53</v>
          </cell>
          <cell r="F1046" t="str">
            <v>F11 -CC Tây Thạnh</v>
          </cell>
          <cell r="H1046" t="str">
            <v>SB</v>
          </cell>
          <cell r="I1046">
            <v>10</v>
          </cell>
          <cell r="M1046">
            <v>80</v>
          </cell>
          <cell r="N1046">
            <v>800</v>
          </cell>
          <cell r="P1046" t="str">
            <v>kh bao da nhan</v>
          </cell>
          <cell r="Q1046" t="str">
            <v>01H130</v>
          </cell>
          <cell r="R1046" t="str">
            <v>ANH</v>
          </cell>
          <cell r="S1046">
            <v>1</v>
          </cell>
        </row>
        <row r="1047">
          <cell r="A1047">
            <v>1045</v>
          </cell>
          <cell r="B1047">
            <v>10</v>
          </cell>
          <cell r="C1047" t="str">
            <v>**100223</v>
          </cell>
          <cell r="D1047" t="str">
            <v>Phở Khô Gia Lai Hồng - ĐN</v>
          </cell>
          <cell r="E1047">
            <v>82</v>
          </cell>
          <cell r="F1047" t="str">
            <v>Đồng Nai</v>
          </cell>
          <cell r="H1047" t="str">
            <v>SB</v>
          </cell>
          <cell r="I1047">
            <v>10</v>
          </cell>
          <cell r="M1047">
            <v>80</v>
          </cell>
          <cell r="N1047">
            <v>800</v>
          </cell>
          <cell r="P1047" t="str">
            <v>kh bao da nhan dc hang</v>
          </cell>
          <cell r="Q1047" t="str">
            <v>01L450</v>
          </cell>
          <cell r="R1047" t="str">
            <v>SOM</v>
          </cell>
          <cell r="S1047">
            <v>1</v>
          </cell>
        </row>
        <row r="1048">
          <cell r="A1048">
            <v>1046</v>
          </cell>
          <cell r="B1048" t="str">
            <v>2.1</v>
          </cell>
          <cell r="C1048" t="str">
            <v>**020734</v>
          </cell>
          <cell r="D1048" t="str">
            <v>CF Võng Hủ Tiếu - Trần Lựu</v>
          </cell>
          <cell r="E1048">
            <v>18</v>
          </cell>
          <cell r="F1048" t="str">
            <v>Trần Lựu</v>
          </cell>
          <cell r="H1048" t="str">
            <v>SB</v>
          </cell>
          <cell r="I1048">
            <v>10</v>
          </cell>
          <cell r="M1048">
            <v>80</v>
          </cell>
          <cell r="N1048">
            <v>800</v>
          </cell>
          <cell r="P1048" t="str">
            <v>xx</v>
          </cell>
          <cell r="Q1048" t="str">
            <v>01U542, 07A222</v>
          </cell>
          <cell r="R1048" t="str">
            <v>DUNGLE</v>
          </cell>
          <cell r="S1048">
            <v>1</v>
          </cell>
        </row>
        <row r="1049">
          <cell r="A1049">
            <v>1047</v>
          </cell>
          <cell r="B1049">
            <v>10</v>
          </cell>
          <cell r="C1049" t="str">
            <v>**100304</v>
          </cell>
          <cell r="D1049" t="str">
            <v>BBH Quê Mạ - Lý Thường Kiệt</v>
          </cell>
          <cell r="E1049" t="str">
            <v>284/39</v>
          </cell>
          <cell r="F1049" t="str">
            <v>Lý Thường Kiệt - P 14</v>
          </cell>
          <cell r="H1049" t="str">
            <v>SB</v>
          </cell>
          <cell r="I1049">
            <v>10</v>
          </cell>
          <cell r="M1049">
            <v>80</v>
          </cell>
          <cell r="N1049">
            <v>800</v>
          </cell>
          <cell r="P1049" t="str">
            <v>kh bao da nhan dc hang</v>
          </cell>
          <cell r="Q1049" t="str">
            <v>01L355</v>
          </cell>
          <cell r="R1049" t="str">
            <v>SOM</v>
          </cell>
          <cell r="S1049">
            <v>1</v>
          </cell>
        </row>
        <row r="1050">
          <cell r="A1050">
            <v>1048</v>
          </cell>
          <cell r="B1050">
            <v>12</v>
          </cell>
          <cell r="C1050" t="str">
            <v>**120448</v>
          </cell>
          <cell r="D1050" t="str">
            <v>Phở Loan - TK</v>
          </cell>
          <cell r="E1050">
            <v>42979</v>
          </cell>
          <cell r="F1050" t="str">
            <v>Tô Ký</v>
          </cell>
          <cell r="H1050" t="str">
            <v>SB</v>
          </cell>
          <cell r="I1050">
            <v>10</v>
          </cell>
          <cell r="M1050">
            <v>80</v>
          </cell>
          <cell r="N1050">
            <v>800</v>
          </cell>
          <cell r="P1050" t="str">
            <v>kh nghi trua</v>
          </cell>
          <cell r="Q1050" t="str">
            <v>01H307, 02I554</v>
          </cell>
          <cell r="R1050" t="str">
            <v>SUONG</v>
          </cell>
          <cell r="S1050">
            <v>1</v>
          </cell>
        </row>
        <row r="1051">
          <cell r="A1051">
            <v>1049</v>
          </cell>
          <cell r="B1051">
            <v>10</v>
          </cell>
          <cell r="C1051" t="str">
            <v>**100304</v>
          </cell>
          <cell r="D1051" t="str">
            <v>BBH Quê Mạ - Lý Thường Kiệt</v>
          </cell>
          <cell r="E1051" t="str">
            <v>284/39</v>
          </cell>
          <cell r="F1051" t="str">
            <v>Lý Thường Kiệt - P 14</v>
          </cell>
          <cell r="H1051" t="str">
            <v>MD</v>
          </cell>
          <cell r="I1051">
            <v>10</v>
          </cell>
          <cell r="K1051">
            <v>2</v>
          </cell>
          <cell r="M1051">
            <v>90</v>
          </cell>
          <cell r="N1051">
            <v>900</v>
          </cell>
          <cell r="P1051" t="str">
            <v>kh bao da nhan dc hang</v>
          </cell>
          <cell r="Q1051" t="str">
            <v>01L355</v>
          </cell>
          <cell r="R1051" t="str">
            <v>SOM</v>
          </cell>
          <cell r="S1051">
            <v>1</v>
          </cell>
        </row>
        <row r="1052">
          <cell r="A1052">
            <v>1050</v>
          </cell>
          <cell r="B1052" t="str">
            <v>BT</v>
          </cell>
          <cell r="C1052" t="str">
            <v>**140435</v>
          </cell>
          <cell r="D1052" t="str">
            <v>Quán QB</v>
          </cell>
          <cell r="E1052">
            <v>62</v>
          </cell>
          <cell r="F1052" t="str">
            <v>Bình Lợi</v>
          </cell>
          <cell r="H1052" t="str">
            <v>SB</v>
          </cell>
          <cell r="I1052">
            <v>10</v>
          </cell>
          <cell r="M1052">
            <v>80</v>
          </cell>
          <cell r="N1052">
            <v>800</v>
          </cell>
          <cell r="Q1052" t="str">
            <v>01R323</v>
          </cell>
          <cell r="R1052" t="str">
            <v>DUNGLE</v>
          </cell>
          <cell r="S1052">
            <v>1</v>
          </cell>
        </row>
        <row r="1053">
          <cell r="A1053">
            <v>1051</v>
          </cell>
          <cell r="B1053" t="str">
            <v>BT</v>
          </cell>
          <cell r="C1053" t="str">
            <v>**140435</v>
          </cell>
          <cell r="D1053" t="str">
            <v>Quán QB</v>
          </cell>
          <cell r="E1053">
            <v>62</v>
          </cell>
          <cell r="F1053" t="str">
            <v>Bình Lợi</v>
          </cell>
          <cell r="H1053" t="str">
            <v>MD</v>
          </cell>
          <cell r="I1053">
            <v>10</v>
          </cell>
          <cell r="K1053">
            <v>2</v>
          </cell>
          <cell r="M1053">
            <v>90</v>
          </cell>
          <cell r="N1053">
            <v>900</v>
          </cell>
          <cell r="Q1053" t="str">
            <v>01R323</v>
          </cell>
          <cell r="R1053" t="str">
            <v>DUNGLE</v>
          </cell>
          <cell r="S1053">
            <v>1</v>
          </cell>
        </row>
        <row r="1054">
          <cell r="A1054">
            <v>1052</v>
          </cell>
          <cell r="B1054" t="str">
            <v>NBE</v>
          </cell>
          <cell r="C1054" t="str">
            <v>**070500</v>
          </cell>
          <cell r="D1054" t="str">
            <v>Công Trình SSR Nam Sài Gòn - CT Chị Thủy</v>
          </cell>
          <cell r="E1054">
            <v>0</v>
          </cell>
          <cell r="F1054" t="str">
            <v>Nguyễn Hữu Thọ</v>
          </cell>
          <cell r="H1054" t="str">
            <v>SB</v>
          </cell>
          <cell r="I1054">
            <v>70</v>
          </cell>
          <cell r="L1054">
            <v>5</v>
          </cell>
          <cell r="M1054">
            <v>80</v>
          </cell>
          <cell r="N1054">
            <v>3200</v>
          </cell>
          <cell r="P1054" t="str">
            <v>TANG 5C XM NHO KD HTBH</v>
          </cell>
          <cell r="Q1054" t="str">
            <v>01R282</v>
          </cell>
          <cell r="R1054" t="str">
            <v>TUYET</v>
          </cell>
          <cell r="S1054">
            <v>1</v>
          </cell>
        </row>
        <row r="1055">
          <cell r="A1055">
            <v>1053</v>
          </cell>
          <cell r="B1055">
            <v>43161</v>
          </cell>
          <cell r="C1055" t="str">
            <v>**000000</v>
          </cell>
          <cell r="D1055" t="str">
            <v>Lán Trại Công An Phú Đông - CT Cô Son, q2.3===c1</v>
          </cell>
          <cell r="H1055" t="str">
            <v>SB</v>
          </cell>
          <cell r="I1055">
            <v>10</v>
          </cell>
          <cell r="M1055">
            <v>80</v>
          </cell>
          <cell r="N1055">
            <v>800</v>
          </cell>
          <cell r="P1055" t="str">
            <v>a003 - KH DA NHAN HANG</v>
          </cell>
          <cell r="Q1055" t="str">
            <v/>
          </cell>
          <cell r="R1055" t="str">
            <v>CHAM</v>
          </cell>
        </row>
        <row r="1056">
          <cell r="A1056">
            <v>1054</v>
          </cell>
          <cell r="B1056" t="str">
            <v>BA2</v>
          </cell>
          <cell r="C1056" t="str">
            <v>**000000</v>
          </cell>
          <cell r="D1056" t="str">
            <v>Kem Hương Lan, qba2===c1</v>
          </cell>
          <cell r="H1056" t="str">
            <v>SB</v>
          </cell>
          <cell r="I1056">
            <v>20</v>
          </cell>
          <cell r="M1056">
            <v>80</v>
          </cell>
          <cell r="N1056">
            <v>1600</v>
          </cell>
          <cell r="P1056" t="str">
            <v>a003
đc: 56/21	Liên Khu 4-5
thuan kd bao, giao som, k giam sl</v>
          </cell>
          <cell r="Q1056" t="str">
            <v/>
          </cell>
          <cell r="R1056" t="str">
            <v>MNHU</v>
          </cell>
        </row>
        <row r="1057">
          <cell r="A1057">
            <v>1055</v>
          </cell>
          <cell r="B1057" t="str">
            <v>TP1</v>
          </cell>
          <cell r="C1057" t="str">
            <v>**190584</v>
          </cell>
          <cell r="D1057" t="str">
            <v>TH Thanh Hồng - Sơn Kỳ</v>
          </cell>
          <cell r="E1057">
            <v>62</v>
          </cell>
          <cell r="F1057" t="str">
            <v>Sơn Kỳ</v>
          </cell>
          <cell r="H1057" t="str">
            <v>SB</v>
          </cell>
          <cell r="I1057">
            <v>10</v>
          </cell>
          <cell r="M1057">
            <v>80</v>
          </cell>
          <cell r="N1057">
            <v>800</v>
          </cell>
          <cell r="Q1057" t="str">
            <v>01H334</v>
          </cell>
          <cell r="R1057" t="str">
            <v>ANH</v>
          </cell>
          <cell r="S1057">
            <v>1</v>
          </cell>
        </row>
        <row r="1058">
          <cell r="A1058">
            <v>1056</v>
          </cell>
          <cell r="B1058">
            <v>10</v>
          </cell>
          <cell r="C1058" t="str">
            <v>**100092</v>
          </cell>
          <cell r="D1058" t="str">
            <v>HTNV Trọng Phát3</v>
          </cell>
          <cell r="E1058">
            <v>358</v>
          </cell>
          <cell r="F1058" t="str">
            <v>Nguyễn Tri Phương</v>
          </cell>
          <cell r="H1058" t="str">
            <v>SB</v>
          </cell>
          <cell r="I1058">
            <v>10</v>
          </cell>
          <cell r="M1058" t="str">
            <v>undefined</v>
          </cell>
          <cell r="N1058" t="str">
            <v>NaN</v>
          </cell>
          <cell r="Q1058" t="str">
            <v>01M257</v>
          </cell>
          <cell r="R1058" t="str">
            <v>SOM</v>
          </cell>
          <cell r="S1058">
            <v>1</v>
          </cell>
        </row>
        <row r="1059">
          <cell r="A1059">
            <v>1057</v>
          </cell>
          <cell r="B1059">
            <v>1</v>
          </cell>
          <cell r="C1059" t="str">
            <v xml:space="preserve"> **040031 </v>
          </cell>
          <cell r="D1059" t="str">
            <v>CF Mộc 53/5</v>
          </cell>
          <cell r="E1059" t="str">
            <v>53/5</v>
          </cell>
          <cell r="F1059" t="str">
            <v>Nguyễn Thị Minh Khai</v>
          </cell>
          <cell r="H1059" t="str">
            <v>MD</v>
          </cell>
          <cell r="I1059">
            <v>10</v>
          </cell>
          <cell r="K1059">
            <v>2</v>
          </cell>
          <cell r="M1059">
            <v>90</v>
          </cell>
          <cell r="N1059">
            <v>900</v>
          </cell>
          <cell r="P1059" t="str">
            <v>kh bao da nhan hang</v>
          </cell>
          <cell r="Q1059" t="str">
            <v>01Q248</v>
          </cell>
          <cell r="R1059" t="str">
            <v>THAO</v>
          </cell>
          <cell r="S1059">
            <v>1</v>
          </cell>
        </row>
        <row r="1060">
          <cell r="A1060">
            <v>1058</v>
          </cell>
          <cell r="B1060">
            <v>12</v>
          </cell>
          <cell r="C1060" t="str">
            <v>**120266</v>
          </cell>
          <cell r="D1060" t="str">
            <v>TR Quân Sự Quân Khu 7 - CT A</v>
          </cell>
          <cell r="E1060">
            <v>479</v>
          </cell>
          <cell r="F1060" t="str">
            <v>Tô Ký</v>
          </cell>
          <cell r="H1060" t="str">
            <v>SB</v>
          </cell>
          <cell r="I1060">
            <v>50</v>
          </cell>
          <cell r="K1060">
            <v>10</v>
          </cell>
          <cell r="M1060">
            <v>80</v>
          </cell>
          <cell r="N1060">
            <v>4000</v>
          </cell>
          <cell r="Q1060" t="str">
            <v>01G406, 02I153</v>
          </cell>
          <cell r="R1060" t="str">
            <v>SUONG</v>
          </cell>
          <cell r="S1060">
            <v>1</v>
          </cell>
        </row>
        <row r="1061">
          <cell r="A1061">
            <v>1059</v>
          </cell>
          <cell r="B1061" t="str">
            <v>PN</v>
          </cell>
          <cell r="C1061" t="str">
            <v>**000000</v>
          </cell>
          <cell r="D1061" t="str">
            <v>KHM: NHÀ THUỐC MINH CHIẾN, DC: 163 ĐÀO DUY ANH, F9, QPN, Cô châu 01255682151, GIAO 10S+10MD, NAMKD BAO, GIAO SOM NHAT CO THE,</v>
          </cell>
          <cell r="H1061" t="str">
            <v>SB</v>
          </cell>
          <cell r="I1061">
            <v>10</v>
          </cell>
          <cell r="M1061">
            <v>80</v>
          </cell>
          <cell r="N1061">
            <v>800</v>
          </cell>
          <cell r="P1061" t="str">
            <v>A003 - NAMKD BAO
GIAO SOM NHAT CO THE</v>
          </cell>
          <cell r="Q1061" t="str">
            <v/>
          </cell>
          <cell r="R1061" t="str">
            <v>HANG VU</v>
          </cell>
        </row>
        <row r="1062">
          <cell r="A1062">
            <v>1060</v>
          </cell>
          <cell r="B1062" t="str">
            <v>PN</v>
          </cell>
          <cell r="C1062" t="str">
            <v>**000000</v>
          </cell>
          <cell r="D1062" t="str">
            <v>KHM: NHÀ THUỐC MINH CHIẾN, DC: 163 ĐÀO DUY ANH, F9, QPN, Cô châu 01255682151, GIAO 10S+10MD, NAMKD BAO, GIAO SOM NHAT CO THE,</v>
          </cell>
          <cell r="H1062" t="str">
            <v>MD</v>
          </cell>
          <cell r="I1062">
            <v>10</v>
          </cell>
          <cell r="K1062">
            <v>2</v>
          </cell>
          <cell r="M1062">
            <v>90</v>
          </cell>
          <cell r="N1062">
            <v>900</v>
          </cell>
          <cell r="P1062" t="str">
            <v>A003 - NAMKD BAO 
GIOA SOM NHAT CO THE</v>
          </cell>
          <cell r="Q1062" t="str">
            <v/>
          </cell>
          <cell r="R1062" t="str">
            <v>HANG VU</v>
          </cell>
        </row>
        <row r="1063">
          <cell r="A1063">
            <v>1061</v>
          </cell>
          <cell r="B1063" t="str">
            <v>BA2</v>
          </cell>
          <cell r="C1063" t="str">
            <v>**130638</v>
          </cell>
          <cell r="D1063" t="str">
            <v>TH Sơn Thành Hải</v>
          </cell>
          <cell r="E1063">
            <v>66</v>
          </cell>
          <cell r="F1063" t="str">
            <v>Phạm Đăng Giãn</v>
          </cell>
          <cell r="H1063" t="str">
            <v>SB</v>
          </cell>
          <cell r="I1063">
            <v>10</v>
          </cell>
          <cell r="M1063">
            <v>80</v>
          </cell>
          <cell r="N1063">
            <v>800</v>
          </cell>
          <cell r="Q1063" t="str">
            <v>01F227</v>
          </cell>
          <cell r="R1063" t="str">
            <v>TIENC</v>
          </cell>
          <cell r="S1063">
            <v>1</v>
          </cell>
        </row>
        <row r="1064">
          <cell r="A1064">
            <v>1062</v>
          </cell>
          <cell r="B1064">
            <v>12</v>
          </cell>
          <cell r="C1064" t="str">
            <v>**120267</v>
          </cell>
          <cell r="D1064" t="str">
            <v>TR Quân Sự Quân Khu 7 - CT B</v>
          </cell>
          <cell r="E1064">
            <v>0</v>
          </cell>
          <cell r="F1064" t="str">
            <v>Tô Ký</v>
          </cell>
          <cell r="H1064" t="str">
            <v>SB</v>
          </cell>
          <cell r="I1064">
            <v>30</v>
          </cell>
          <cell r="K1064">
            <v>12</v>
          </cell>
          <cell r="M1064">
            <v>80</v>
          </cell>
          <cell r="N1064">
            <v>2400</v>
          </cell>
          <cell r="P1064" t="str">
            <v xml:space="preserve">thu no, mang theo doi chieu cong no, so tien 720.000 dong  TRA NO KM NGAY 23/7  </v>
          </cell>
          <cell r="Q1064" t="str">
            <v>01G406, 02I154</v>
          </cell>
          <cell r="R1064" t="str">
            <v>SUONG</v>
          </cell>
          <cell r="S1064">
            <v>1</v>
          </cell>
        </row>
        <row r="1065">
          <cell r="A1065">
            <v>1063</v>
          </cell>
          <cell r="B1065" t="str">
            <v>TP1</v>
          </cell>
          <cell r="C1065" t="str">
            <v>**190289</v>
          </cell>
          <cell r="D1065" t="str">
            <v>XN Mía 761</v>
          </cell>
          <cell r="E1065">
            <v>761</v>
          </cell>
          <cell r="F1065" t="str">
            <v>Trường Chinh</v>
          </cell>
          <cell r="H1065" t="str">
            <v>SB</v>
          </cell>
          <cell r="I1065">
            <v>5</v>
          </cell>
          <cell r="J1065">
            <v>5</v>
          </cell>
          <cell r="M1065">
            <v>80</v>
          </cell>
          <cell r="N1065">
            <v>400</v>
          </cell>
          <cell r="P1065" t="str">
            <v>doi 5c het date sx ngay 12/7</v>
          </cell>
          <cell r="Q1065" t="str">
            <v>01I230</v>
          </cell>
          <cell r="R1065" t="str">
            <v>ANH</v>
          </cell>
          <cell r="S1065">
            <v>1</v>
          </cell>
        </row>
        <row r="1066">
          <cell r="A1066">
            <v>1064</v>
          </cell>
          <cell r="B1066" t="str">
            <v>PN</v>
          </cell>
          <cell r="C1066" t="str">
            <v>**160013</v>
          </cell>
          <cell r="D1066" t="str">
            <v>Bún Ngon</v>
          </cell>
          <cell r="E1066">
            <v>254</v>
          </cell>
          <cell r="F1066" t="str">
            <v>Phan Xích Long</v>
          </cell>
          <cell r="H1066" t="str">
            <v>SB</v>
          </cell>
          <cell r="I1066">
            <v>10</v>
          </cell>
          <cell r="M1066">
            <v>80</v>
          </cell>
          <cell r="N1066">
            <v>800</v>
          </cell>
          <cell r="Q1066" t="str">
            <v>01P438</v>
          </cell>
          <cell r="R1066" t="str">
            <v>SOM</v>
          </cell>
          <cell r="S1066">
            <v>1</v>
          </cell>
        </row>
        <row r="1067">
          <cell r="A1067">
            <v>1065</v>
          </cell>
          <cell r="B1067" t="str">
            <v>BA2</v>
          </cell>
          <cell r="C1067" t="str">
            <v>**130373</v>
          </cell>
          <cell r="D1067" t="str">
            <v>TH Tuấn Phát</v>
          </cell>
          <cell r="E1067">
            <v>118</v>
          </cell>
          <cell r="F1067" t="str">
            <v>Đường 26/3</v>
          </cell>
          <cell r="H1067" t="str">
            <v>MD</v>
          </cell>
          <cell r="I1067">
            <v>10</v>
          </cell>
          <cell r="K1067">
            <v>2</v>
          </cell>
          <cell r="M1067">
            <v>90</v>
          </cell>
          <cell r="N1067">
            <v>900</v>
          </cell>
          <cell r="P1067" t="str">
            <v>kh bao da nhan hang</v>
          </cell>
          <cell r="Q1067" t="str">
            <v/>
          </cell>
          <cell r="R1067" t="str">
            <v>TIENC</v>
          </cell>
          <cell r="S1067">
            <v>1</v>
          </cell>
        </row>
        <row r="1068">
          <cell r="A1068">
            <v>1066</v>
          </cell>
          <cell r="B1068" t="str">
            <v>GV1</v>
          </cell>
          <cell r="C1068" t="str">
            <v>**150736</v>
          </cell>
          <cell r="D1068" t="str">
            <v>ĐL Ngọc Sương - Nguyễn Du</v>
          </cell>
          <cell r="E1068" t="str">
            <v>C20</v>
          </cell>
          <cell r="F1068" t="str">
            <v>Nguyễn Du</v>
          </cell>
          <cell r="H1068" t="str">
            <v>MD</v>
          </cell>
          <cell r="I1068">
            <v>10</v>
          </cell>
          <cell r="K1068">
            <v>2</v>
          </cell>
          <cell r="M1068">
            <v>90</v>
          </cell>
          <cell r="N1068">
            <v>900</v>
          </cell>
          <cell r="Q1068" t="str">
            <v>01P222</v>
          </cell>
          <cell r="R1068" t="str">
            <v>SUONG</v>
          </cell>
          <cell r="S1068">
            <v>1</v>
          </cell>
        </row>
        <row r="1069">
          <cell r="A1069">
            <v>1067</v>
          </cell>
          <cell r="B1069" t="str">
            <v>GV1</v>
          </cell>
          <cell r="C1069" t="str">
            <v>**150767</v>
          </cell>
          <cell r="D1069" t="str">
            <v>TH 556/229 - Anh Hoàng</v>
          </cell>
          <cell r="E1069" t="str">
            <v>556/229</v>
          </cell>
          <cell r="F1069" t="str">
            <v>Nguyễn Thái Sơn</v>
          </cell>
          <cell r="H1069" t="str">
            <v>SB</v>
          </cell>
          <cell r="I1069">
            <v>10</v>
          </cell>
          <cell r="M1069">
            <v>80</v>
          </cell>
          <cell r="N1069">
            <v>800</v>
          </cell>
          <cell r="Q1069" t="str">
            <v>01P521</v>
          </cell>
          <cell r="R1069" t="str">
            <v>SUONG</v>
          </cell>
          <cell r="S1069">
            <v>1</v>
          </cell>
        </row>
        <row r="1070">
          <cell r="A1070">
            <v>1068</v>
          </cell>
          <cell r="B1070" t="str">
            <v>BA2</v>
          </cell>
          <cell r="C1070" t="str">
            <v>**131055</v>
          </cell>
          <cell r="D1070" t="str">
            <v>TH 357/30    BA2===C1</v>
          </cell>
          <cell r="H1070" t="str">
            <v>SB</v>
          </cell>
          <cell r="I1070">
            <v>10</v>
          </cell>
          <cell r="M1070">
            <v>80</v>
          </cell>
          <cell r="N1070">
            <v>800</v>
          </cell>
          <cell r="P1070" t="str">
            <v xml:space="preserve">a003 
357/30	Bình Thành
</v>
          </cell>
          <cell r="Q1070" t="str">
            <v/>
          </cell>
          <cell r="R1070" t="str">
            <v>CHAM</v>
          </cell>
        </row>
        <row r="1071">
          <cell r="A1071">
            <v>1069</v>
          </cell>
          <cell r="B1071" t="str">
            <v>TB</v>
          </cell>
          <cell r="C1071" t="str">
            <v>**170328</v>
          </cell>
          <cell r="D1071" t="str">
            <v>TH 37</v>
          </cell>
          <cell r="E1071">
            <v>37</v>
          </cell>
          <cell r="F1071" t="str">
            <v>Mai Lão Bạng</v>
          </cell>
          <cell r="H1071" t="str">
            <v>SB</v>
          </cell>
          <cell r="I1071">
            <v>10</v>
          </cell>
          <cell r="M1071">
            <v>80</v>
          </cell>
          <cell r="N1071">
            <v>800</v>
          </cell>
          <cell r="Q1071" t="str">
            <v>01J334</v>
          </cell>
          <cell r="R1071" t="str">
            <v>HNHU</v>
          </cell>
          <cell r="S1071">
            <v>1</v>
          </cell>
        </row>
        <row r="1072">
          <cell r="A1072">
            <v>1070</v>
          </cell>
          <cell r="B1072" t="str">
            <v>TB</v>
          </cell>
          <cell r="C1072" t="str">
            <v>**170328</v>
          </cell>
          <cell r="D1072" t="str">
            <v>TH 37</v>
          </cell>
          <cell r="E1072">
            <v>37</v>
          </cell>
          <cell r="F1072" t="str">
            <v>Mai Lão Bạng</v>
          </cell>
          <cell r="H1072" t="str">
            <v>MD</v>
          </cell>
          <cell r="I1072">
            <v>10</v>
          </cell>
          <cell r="K1072">
            <v>2</v>
          </cell>
          <cell r="M1072">
            <v>90</v>
          </cell>
          <cell r="N1072">
            <v>900</v>
          </cell>
          <cell r="Q1072" t="str">
            <v>01J334</v>
          </cell>
          <cell r="R1072" t="str">
            <v>HNHU</v>
          </cell>
          <cell r="S1072">
            <v>1</v>
          </cell>
        </row>
        <row r="1073">
          <cell r="A1073">
            <v>1071</v>
          </cell>
          <cell r="B1073" t="str">
            <v>2.1</v>
          </cell>
          <cell r="C1073" t="str">
            <v>**020761</v>
          </cell>
          <cell r="D1073" t="str">
            <v>TH 184 - Nguyễn Văn Hưởng</v>
          </cell>
          <cell r="E1073">
            <v>184</v>
          </cell>
          <cell r="F1073" t="str">
            <v>Nguyễn Văn Hưởng</v>
          </cell>
          <cell r="H1073" t="str">
            <v>SB</v>
          </cell>
          <cell r="I1073">
            <v>10</v>
          </cell>
          <cell r="M1073">
            <v>80</v>
          </cell>
          <cell r="N1073">
            <v>800</v>
          </cell>
          <cell r="P1073" t="str">
            <v>xx</v>
          </cell>
          <cell r="Q1073" t="str">
            <v>01U128</v>
          </cell>
          <cell r="R1073" t="str">
            <v>DUNGLE</v>
          </cell>
          <cell r="S1073">
            <v>1</v>
          </cell>
        </row>
        <row r="1074">
          <cell r="A1074">
            <v>1072</v>
          </cell>
          <cell r="B1074" t="str">
            <v>TP1</v>
          </cell>
          <cell r="C1074" t="str">
            <v>**190450</v>
          </cell>
          <cell r="D1074" t="str">
            <v>TH 144/47</v>
          </cell>
          <cell r="E1074" t="str">
            <v>144/47</v>
          </cell>
          <cell r="F1074" t="str">
            <v>Bùi Xuân Phái</v>
          </cell>
          <cell r="H1074" t="str">
            <v>SB</v>
          </cell>
          <cell r="I1074">
            <v>10</v>
          </cell>
          <cell r="M1074">
            <v>80</v>
          </cell>
          <cell r="N1074">
            <v>800</v>
          </cell>
          <cell r="Q1074" t="str">
            <v>01H533</v>
          </cell>
          <cell r="R1074" t="str">
            <v>ANH</v>
          </cell>
          <cell r="S1074">
            <v>1</v>
          </cell>
        </row>
        <row r="1075">
          <cell r="A1075">
            <v>1073</v>
          </cell>
          <cell r="B1075">
            <v>5</v>
          </cell>
          <cell r="C1075" t="str">
            <v>**050040</v>
          </cell>
          <cell r="D1075" t="str">
            <v>CF Thu Hà</v>
          </cell>
          <cell r="E1075">
            <v>9</v>
          </cell>
          <cell r="F1075" t="str">
            <v>Mạc Thiên Tích</v>
          </cell>
          <cell r="H1075" t="str">
            <v>SB</v>
          </cell>
          <cell r="I1075">
            <v>10</v>
          </cell>
          <cell r="L1075">
            <v>1</v>
          </cell>
          <cell r="M1075">
            <v>80</v>
          </cell>
          <cell r="N1075">
            <v>800</v>
          </cell>
          <cell r="O1075" t="str">
            <v>vu</v>
          </cell>
          <cell r="P1075" t="str">
            <v>xmkd rieng - d2 - vu kd bao</v>
          </cell>
          <cell r="Q1075" t="str">
            <v>01M162</v>
          </cell>
          <cell r="R1075" t="str">
            <v>SOM</v>
          </cell>
          <cell r="S1075">
            <v>1</v>
          </cell>
        </row>
        <row r="1076">
          <cell r="A1076">
            <v>1074</v>
          </cell>
          <cell r="B1076" t="str">
            <v>GV1</v>
          </cell>
          <cell r="C1076" t="str">
            <v>**150289</v>
          </cell>
          <cell r="D1076" t="str">
            <v>TH Thủy</v>
          </cell>
          <cell r="E1076">
            <v>59</v>
          </cell>
          <cell r="F1076" t="str">
            <v>ĐS4 - Dương Quảng Hàm</v>
          </cell>
          <cell r="H1076" t="str">
            <v>SB</v>
          </cell>
          <cell r="I1076">
            <v>10</v>
          </cell>
          <cell r="M1076">
            <v>80</v>
          </cell>
          <cell r="N1076">
            <v>800</v>
          </cell>
          <cell r="Q1076" t="str">
            <v>01Q323</v>
          </cell>
          <cell r="R1076" t="str">
            <v>SUONG</v>
          </cell>
          <cell r="S1076">
            <v>1</v>
          </cell>
        </row>
        <row r="1077">
          <cell r="A1077">
            <v>1075</v>
          </cell>
          <cell r="B1077" t="str">
            <v>GV</v>
          </cell>
          <cell r="C1077" t="str">
            <v>**150458</v>
          </cell>
          <cell r="D1077" t="str">
            <v>TH Ngọc Điệp - ĐS 59</v>
          </cell>
          <cell r="E1077">
            <v>115</v>
          </cell>
          <cell r="F1077" t="str">
            <v>ĐS 59 - P 14</v>
          </cell>
          <cell r="H1077" t="str">
            <v>SB</v>
          </cell>
          <cell r="I1077">
            <v>20</v>
          </cell>
          <cell r="L1077">
            <v>4</v>
          </cell>
          <cell r="M1077">
            <v>80</v>
          </cell>
          <cell r="N1077">
            <v>1600</v>
          </cell>
          <cell r="O1077" t="str">
            <v>dung</v>
          </cell>
          <cell r="P1077" t="str">
            <v>ht ban hang</v>
          </cell>
          <cell r="Q1077" t="str">
            <v>01K307, 02L454</v>
          </cell>
          <cell r="R1077" t="str">
            <v>SUONG</v>
          </cell>
          <cell r="S1077">
            <v>1</v>
          </cell>
        </row>
        <row r="1078">
          <cell r="A1078">
            <v>1076</v>
          </cell>
          <cell r="B1078" t="str">
            <v>BT</v>
          </cell>
          <cell r="C1078" t="str">
            <v>**140263</v>
          </cell>
          <cell r="D1078" t="str">
            <v>TH Chiều Xuân</v>
          </cell>
          <cell r="E1078">
            <v>111</v>
          </cell>
          <cell r="F1078" t="str">
            <v>Ung Văn Khiêm</v>
          </cell>
          <cell r="H1078" t="str">
            <v>SB</v>
          </cell>
          <cell r="I1078">
            <v>10</v>
          </cell>
          <cell r="M1078">
            <v>80</v>
          </cell>
          <cell r="N1078">
            <v>800</v>
          </cell>
          <cell r="Q1078" t="str">
            <v>01S533</v>
          </cell>
          <cell r="R1078" t="str">
            <v>DUNGLE</v>
          </cell>
          <cell r="S1078">
            <v>1</v>
          </cell>
        </row>
        <row r="1079">
          <cell r="A1079">
            <v>1077</v>
          </cell>
          <cell r="B1079" t="str">
            <v>TP1</v>
          </cell>
          <cell r="C1079" t="str">
            <v>**190653</v>
          </cell>
          <cell r="D1079" t="str">
            <v>TH Phương Linh - Kênh 19/5</v>
          </cell>
          <cell r="E1079">
            <v>72</v>
          </cell>
          <cell r="F1079" t="str">
            <v>Kênh 19/5</v>
          </cell>
          <cell r="H1079" t="str">
            <v>SB</v>
          </cell>
          <cell r="I1079">
            <v>10</v>
          </cell>
          <cell r="M1079">
            <v>80</v>
          </cell>
          <cell r="N1079">
            <v>800</v>
          </cell>
          <cell r="Q1079" t="str">
            <v>01G232</v>
          </cell>
          <cell r="R1079" t="str">
            <v>ANH</v>
          </cell>
          <cell r="S1079">
            <v>1</v>
          </cell>
        </row>
        <row r="1080">
          <cell r="A1080">
            <v>1078</v>
          </cell>
          <cell r="B1080" t="str">
            <v>TB</v>
          </cell>
          <cell r="C1080" t="str">
            <v>**000000</v>
          </cell>
          <cell r="D1080" t="str">
            <v>TH Thu Thủy, qtb===c1</v>
          </cell>
          <cell r="H1080" t="str">
            <v>SB</v>
          </cell>
          <cell r="I1080">
            <v>10</v>
          </cell>
          <cell r="M1080">
            <v>80</v>
          </cell>
          <cell r="N1080">
            <v>800</v>
          </cell>
          <cell r="P1080" t="str">
            <v>a003
đc: 116/62        Thiên Phước</v>
          </cell>
          <cell r="Q1080" t="str">
            <v/>
          </cell>
          <cell r="R1080" t="str">
            <v>MNHU</v>
          </cell>
        </row>
        <row r="1081">
          <cell r="A1081">
            <v>1079</v>
          </cell>
          <cell r="B1081" t="str">
            <v>BT</v>
          </cell>
          <cell r="C1081" t="str">
            <v>**140265</v>
          </cell>
          <cell r="D1081" t="str">
            <v>TH Hạnh</v>
          </cell>
          <cell r="E1081" t="str">
            <v>274/12A</v>
          </cell>
          <cell r="F1081" t="str">
            <v>Nguyễn Văn Đậu</v>
          </cell>
          <cell r="H1081" t="str">
            <v>SB</v>
          </cell>
          <cell r="I1081">
            <v>10</v>
          </cell>
          <cell r="J1081">
            <v>2</v>
          </cell>
          <cell r="M1081">
            <v>80</v>
          </cell>
          <cell r="N1081">
            <v>800</v>
          </cell>
          <cell r="P1081" t="str">
            <v>doi 2c het date sx 13/7</v>
          </cell>
          <cell r="Q1081" t="str">
            <v>01Q130</v>
          </cell>
          <cell r="R1081" t="str">
            <v>DUNGLE</v>
          </cell>
          <cell r="S1081">
            <v>1</v>
          </cell>
        </row>
        <row r="1082">
          <cell r="A1082">
            <v>1080</v>
          </cell>
          <cell r="B1082" t="str">
            <v>BT</v>
          </cell>
          <cell r="C1082" t="str">
            <v>**140270</v>
          </cell>
          <cell r="D1082" t="str">
            <v>TH Minh Tâm</v>
          </cell>
          <cell r="E1082">
            <v>91</v>
          </cell>
          <cell r="F1082" t="str">
            <v>Trần Văn Kỷ</v>
          </cell>
          <cell r="H1082" t="str">
            <v>SB</v>
          </cell>
          <cell r="I1082">
            <v>10</v>
          </cell>
          <cell r="M1082">
            <v>80</v>
          </cell>
          <cell r="N1082">
            <v>800</v>
          </cell>
          <cell r="Q1082" t="str">
            <v>01Q235</v>
          </cell>
          <cell r="R1082" t="str">
            <v>DUNGLE</v>
          </cell>
          <cell r="S1082">
            <v>1</v>
          </cell>
        </row>
        <row r="1083">
          <cell r="A1083">
            <v>1081</v>
          </cell>
          <cell r="B1083">
            <v>8</v>
          </cell>
          <cell r="C1083" t="str">
            <v>**080195</v>
          </cell>
          <cell r="D1083" t="str">
            <v>Cơm Lộc Linh</v>
          </cell>
          <cell r="E1083">
            <v>17</v>
          </cell>
          <cell r="F1083" t="str">
            <v>Cao Lỗ</v>
          </cell>
          <cell r="H1083" t="str">
            <v>SB</v>
          </cell>
          <cell r="I1083">
            <v>10</v>
          </cell>
          <cell r="M1083">
            <v>80</v>
          </cell>
          <cell r="N1083">
            <v>800</v>
          </cell>
          <cell r="Q1083" t="str">
            <v>01U272</v>
          </cell>
          <cell r="R1083" t="str">
            <v>SOM</v>
          </cell>
          <cell r="S1083">
            <v>1</v>
          </cell>
        </row>
        <row r="1084">
          <cell r="A1084">
            <v>1082</v>
          </cell>
          <cell r="B1084" t="str">
            <v>BA2</v>
          </cell>
          <cell r="C1084" t="str">
            <v>**130230</v>
          </cell>
          <cell r="D1084" t="str">
            <v>CLB THTM Sơn Thuận</v>
          </cell>
          <cell r="E1084">
            <v>23</v>
          </cell>
          <cell r="F1084" t="str">
            <v>ĐS 1</v>
          </cell>
          <cell r="H1084" t="str">
            <v>SB</v>
          </cell>
          <cell r="I1084">
            <v>10</v>
          </cell>
          <cell r="L1084">
            <v>11</v>
          </cell>
          <cell r="M1084">
            <v>80</v>
          </cell>
          <cell r="N1084">
            <v>800</v>
          </cell>
          <cell r="O1084" t="str">
            <v>thuan</v>
          </cell>
          <cell r="P1084" t="str">
            <v>d2-tang 10c danh doi thu thien su xmkd thuan kd-nho chat xuong ch vinh loc-thuan kd giao</v>
          </cell>
          <cell r="Q1084" t="str">
            <v>01F325</v>
          </cell>
          <cell r="R1084" t="str">
            <v>TIENC</v>
          </cell>
          <cell r="S1084">
            <v>1</v>
          </cell>
        </row>
        <row r="1085">
          <cell r="A1085">
            <v>1083</v>
          </cell>
          <cell r="B1085" t="str">
            <v>NBE</v>
          </cell>
          <cell r="C1085" t="str">
            <v>**070815</v>
          </cell>
          <cell r="D1085" t="str">
            <v>Công Trình An Phong - CT Chị Trang    NBE===C1</v>
          </cell>
          <cell r="H1085" t="str">
            <v>SB</v>
          </cell>
          <cell r="I1085">
            <v>20</v>
          </cell>
          <cell r="M1085">
            <v>80</v>
          </cell>
          <cell r="N1085">
            <v>1600</v>
          </cell>
          <cell r="P1085" t="str">
            <v>a003 
2048        Tân Thuận        Tân Thuận Đông</v>
          </cell>
          <cell r="Q1085" t="str">
            <v/>
          </cell>
          <cell r="R1085" t="str">
            <v>CHAM</v>
          </cell>
        </row>
        <row r="1086">
          <cell r="A1086">
            <v>1084</v>
          </cell>
          <cell r="B1086">
            <v>6</v>
          </cell>
          <cell r="C1086" t="str">
            <v>**060113</v>
          </cell>
          <cell r="D1086" t="str">
            <v>Photo Copy 333</v>
          </cell>
          <cell r="E1086">
            <v>333</v>
          </cell>
          <cell r="F1086" t="str">
            <v>Kinh Dương Vương</v>
          </cell>
          <cell r="H1086" t="str">
            <v>SB</v>
          </cell>
          <cell r="I1086">
            <v>10</v>
          </cell>
          <cell r="M1086">
            <v>80</v>
          </cell>
          <cell r="N1086">
            <v>800</v>
          </cell>
          <cell r="Q1086" t="str">
            <v>01H367</v>
          </cell>
          <cell r="R1086" t="str">
            <v>ANH</v>
          </cell>
          <cell r="S1086">
            <v>1</v>
          </cell>
        </row>
        <row r="1087">
          <cell r="A1087">
            <v>1085</v>
          </cell>
          <cell r="B1087">
            <v>8</v>
          </cell>
          <cell r="C1087" t="str">
            <v>**080080</v>
          </cell>
          <cell r="D1087" t="str">
            <v>TH Anh Vũ</v>
          </cell>
          <cell r="E1087">
            <v>781</v>
          </cell>
          <cell r="F1087" t="str">
            <v>Hưng Phú</v>
          </cell>
          <cell r="H1087" t="str">
            <v>SB</v>
          </cell>
          <cell r="I1087">
            <v>10</v>
          </cell>
          <cell r="M1087">
            <v>80</v>
          </cell>
          <cell r="N1087">
            <v>800</v>
          </cell>
          <cell r="Q1087" t="str">
            <v>01M467</v>
          </cell>
          <cell r="R1087" t="str">
            <v>SOM</v>
          </cell>
          <cell r="S1087">
            <v>1</v>
          </cell>
        </row>
        <row r="1088">
          <cell r="A1088">
            <v>1086</v>
          </cell>
          <cell r="B1088" t="str">
            <v>BT</v>
          </cell>
          <cell r="C1088" t="str">
            <v>**140728</v>
          </cell>
          <cell r="D1088" t="str">
            <v>CH Tiện Ích Mini Food - Đường Trục</v>
          </cell>
          <cell r="E1088" t="str">
            <v>268/23/32</v>
          </cell>
          <cell r="F1088" t="str">
            <v>Đường Trục</v>
          </cell>
          <cell r="H1088" t="str">
            <v>SB</v>
          </cell>
          <cell r="I1088">
            <v>10</v>
          </cell>
          <cell r="M1088">
            <v>80</v>
          </cell>
          <cell r="N1088">
            <v>800</v>
          </cell>
          <cell r="Q1088" t="str">
            <v>01R118</v>
          </cell>
          <cell r="R1088" t="str">
            <v>DUNGLE</v>
          </cell>
          <cell r="S1088">
            <v>1</v>
          </cell>
        </row>
        <row r="1089">
          <cell r="A1089">
            <v>1087</v>
          </cell>
          <cell r="B1089" t="str">
            <v>BT</v>
          </cell>
          <cell r="C1089" t="str">
            <v>**140728</v>
          </cell>
          <cell r="D1089" t="str">
            <v>CH Tiện Ích Mini Food - Đường Trục</v>
          </cell>
          <cell r="E1089" t="str">
            <v>268/23/32</v>
          </cell>
          <cell r="F1089" t="str">
            <v>Đường Trục</v>
          </cell>
          <cell r="H1089" t="str">
            <v>MD</v>
          </cell>
          <cell r="I1089">
            <v>10</v>
          </cell>
          <cell r="K1089">
            <v>2</v>
          </cell>
          <cell r="M1089">
            <v>90</v>
          </cell>
          <cell r="N1089">
            <v>900</v>
          </cell>
          <cell r="Q1089" t="str">
            <v>01R118</v>
          </cell>
          <cell r="R1089" t="str">
            <v>DUNGLE</v>
          </cell>
          <cell r="S1089">
            <v>1</v>
          </cell>
        </row>
        <row r="1090">
          <cell r="A1090">
            <v>1088</v>
          </cell>
          <cell r="B1090" t="str">
            <v>BA2</v>
          </cell>
          <cell r="C1090" t="str">
            <v>**130479</v>
          </cell>
          <cell r="D1090" t="str">
            <v>TH 252/4/22</v>
          </cell>
          <cell r="E1090" t="str">
            <v>252/4/22</v>
          </cell>
          <cell r="F1090" t="str">
            <v>QL 1A</v>
          </cell>
          <cell r="H1090" t="str">
            <v>SB</v>
          </cell>
          <cell r="I1090">
            <v>10</v>
          </cell>
          <cell r="M1090">
            <v>80</v>
          </cell>
          <cell r="N1090">
            <v>800</v>
          </cell>
          <cell r="Q1090" t="str">
            <v>01E430</v>
          </cell>
          <cell r="R1090" t="str">
            <v>TIENC</v>
          </cell>
          <cell r="S1090">
            <v>1</v>
          </cell>
        </row>
        <row r="1091">
          <cell r="A1091">
            <v>1089</v>
          </cell>
          <cell r="B1091" t="str">
            <v>NBE</v>
          </cell>
          <cell r="C1091" t="str">
            <v>**070818</v>
          </cell>
          <cell r="D1091" t="str">
            <v>KCN Long Hậu - TH Đồng Đen    NBE===C1</v>
          </cell>
          <cell r="H1091" t="str">
            <v>SB</v>
          </cell>
          <cell r="I1091">
            <v>10</v>
          </cell>
          <cell r="M1091">
            <v>80</v>
          </cell>
          <cell r="N1091">
            <v>800</v>
          </cell>
          <cell r="P1091" t="str">
            <v xml:space="preserve">a003
ẤP 3	ĐS 8 - Long Hậu	
</v>
          </cell>
          <cell r="Q1091" t="str">
            <v/>
          </cell>
          <cell r="R1091" t="str">
            <v>CHAM</v>
          </cell>
        </row>
        <row r="1092">
          <cell r="A1092">
            <v>1090</v>
          </cell>
          <cell r="B1092">
            <v>12</v>
          </cell>
          <cell r="C1092" t="str">
            <v>**120238</v>
          </cell>
          <cell r="D1092" t="str">
            <v>TH Ngọc Phương</v>
          </cell>
          <cell r="E1092">
            <v>415</v>
          </cell>
          <cell r="F1092" t="str">
            <v>Lê Thị Riêng</v>
          </cell>
          <cell r="H1092" t="str">
            <v>SB</v>
          </cell>
          <cell r="I1092">
            <v>10</v>
          </cell>
          <cell r="M1092">
            <v>80</v>
          </cell>
          <cell r="N1092">
            <v>800</v>
          </cell>
          <cell r="P1092" t="str">
            <v>kh nho ghe</v>
          </cell>
          <cell r="Q1092" t="str">
            <v>02M141</v>
          </cell>
          <cell r="R1092" t="str">
            <v>SUONG</v>
          </cell>
          <cell r="S1092">
            <v>1</v>
          </cell>
        </row>
        <row r="1093">
          <cell r="A1093">
            <v>1091</v>
          </cell>
          <cell r="B1093">
            <v>3</v>
          </cell>
          <cell r="C1093" t="str">
            <v>**030063</v>
          </cell>
          <cell r="D1093" t="str">
            <v>Ga SG - Shop</v>
          </cell>
          <cell r="E1093">
            <v>1</v>
          </cell>
          <cell r="F1093" t="str">
            <v>Nguyễn Thông</v>
          </cell>
          <cell r="G1093" t="str">
            <v>, Phường 9</v>
          </cell>
          <cell r="H1093" t="str">
            <v>SB</v>
          </cell>
          <cell r="J1093">
            <v>2</v>
          </cell>
          <cell r="M1093">
            <v>80</v>
          </cell>
          <cell r="N1093">
            <v>0</v>
          </cell>
          <cell r="P1093" t="str">
            <v>het date sx ngay 9/7, gn da doi</v>
          </cell>
          <cell r="Q1093" t="str">
            <v>01N347</v>
          </cell>
          <cell r="R1093" t="str">
            <v>THAO</v>
          </cell>
          <cell r="S1093">
            <v>1</v>
          </cell>
        </row>
        <row r="1094">
          <cell r="A1094">
            <v>1092</v>
          </cell>
          <cell r="B1094">
            <v>3</v>
          </cell>
          <cell r="C1094" t="str">
            <v>**030063</v>
          </cell>
          <cell r="D1094" t="str">
            <v>Ga SG - Shop</v>
          </cell>
          <cell r="E1094">
            <v>1</v>
          </cell>
          <cell r="F1094" t="str">
            <v>Nguyễn Thông</v>
          </cell>
          <cell r="G1094" t="str">
            <v>, Phường 9</v>
          </cell>
          <cell r="H1094" t="str">
            <v>MD</v>
          </cell>
          <cell r="J1094">
            <v>5</v>
          </cell>
          <cell r="M1094">
            <v>90</v>
          </cell>
          <cell r="N1094">
            <v>0</v>
          </cell>
          <cell r="P1094" t="str">
            <v>het date sx 9/7, gn da giao</v>
          </cell>
          <cell r="Q1094" t="str">
            <v>01N347</v>
          </cell>
          <cell r="R1094" t="str">
            <v>THAO</v>
          </cell>
          <cell r="S1094">
            <v>1</v>
          </cell>
        </row>
        <row r="1095">
          <cell r="A1095">
            <v>1093</v>
          </cell>
          <cell r="B1095">
            <v>7</v>
          </cell>
          <cell r="C1095" t="str">
            <v>**070375</v>
          </cell>
          <cell r="D1095" t="str">
            <v>CF Grab Bike</v>
          </cell>
          <cell r="E1095" t="str">
            <v>18B</v>
          </cell>
          <cell r="F1095" t="str">
            <v>Đường 12B - Cư Xá Ngân Hàng</v>
          </cell>
          <cell r="H1095" t="str">
            <v>SB</v>
          </cell>
          <cell r="I1095">
            <v>10</v>
          </cell>
          <cell r="M1095">
            <v>80</v>
          </cell>
          <cell r="N1095">
            <v>800</v>
          </cell>
          <cell r="Q1095" t="str">
            <v>01S565</v>
          </cell>
          <cell r="R1095" t="str">
            <v>TUYET</v>
          </cell>
          <cell r="S1095">
            <v>1</v>
          </cell>
        </row>
        <row r="1096">
          <cell r="A1096">
            <v>1094</v>
          </cell>
          <cell r="B1096">
            <v>1</v>
          </cell>
          <cell r="C1096" t="str">
            <v>**010423</v>
          </cell>
          <cell r="D1096" t="str">
            <v>Quán Cơm Số 1 - Sương Nguyệt Ánh</v>
          </cell>
          <cell r="E1096">
            <v>74</v>
          </cell>
          <cell r="F1096" t="str">
            <v>Sương Nguyệt Ánh</v>
          </cell>
          <cell r="H1096" t="str">
            <v>SB</v>
          </cell>
          <cell r="I1096">
            <v>10</v>
          </cell>
          <cell r="M1096">
            <v>80</v>
          </cell>
          <cell r="N1096">
            <v>800</v>
          </cell>
          <cell r="P1096" t="str">
            <v>hieud bao</v>
          </cell>
          <cell r="Q1096" t="str">
            <v>01P452</v>
          </cell>
          <cell r="R1096" t="str">
            <v>THAO</v>
          </cell>
          <cell r="S1096">
            <v>1</v>
          </cell>
        </row>
        <row r="1097">
          <cell r="A1097">
            <v>1095</v>
          </cell>
          <cell r="B1097">
            <v>1</v>
          </cell>
          <cell r="C1097" t="str">
            <v>**010423</v>
          </cell>
          <cell r="D1097" t="str">
            <v>Quán Cơm Số 1 - Sương Nguyệt Ánh</v>
          </cell>
          <cell r="E1097">
            <v>74</v>
          </cell>
          <cell r="F1097" t="str">
            <v>Sương Nguyệt Ánh</v>
          </cell>
          <cell r="H1097" t="str">
            <v>MD</v>
          </cell>
          <cell r="I1097">
            <v>10</v>
          </cell>
          <cell r="K1097">
            <v>2</v>
          </cell>
          <cell r="M1097">
            <v>90</v>
          </cell>
          <cell r="N1097">
            <v>900</v>
          </cell>
          <cell r="P1097" t="str">
            <v>hieud bao</v>
          </cell>
          <cell r="Q1097" t="str">
            <v>01P452</v>
          </cell>
          <cell r="R1097" t="str">
            <v>THAO</v>
          </cell>
          <cell r="S1097">
            <v>1</v>
          </cell>
        </row>
        <row r="1098">
          <cell r="A1098">
            <v>1096</v>
          </cell>
          <cell r="B1098">
            <v>5</v>
          </cell>
          <cell r="C1098" t="str">
            <v>**050297</v>
          </cell>
          <cell r="D1098" t="str">
            <v>TH Vân - Mạc Thiên Tích</v>
          </cell>
          <cell r="E1098" t="str">
            <v>LO C</v>
          </cell>
          <cell r="F1098" t="str">
            <v>Mạc Thiên Tích - Lộ C</v>
          </cell>
          <cell r="H1098" t="str">
            <v>SB</v>
          </cell>
          <cell r="I1098">
            <v>20</v>
          </cell>
          <cell r="M1098">
            <v>80</v>
          </cell>
          <cell r="N1098">
            <v>1600</v>
          </cell>
          <cell r="P1098" t="str">
            <v>vu kd bao</v>
          </cell>
          <cell r="Q1098" t="str">
            <v>01L562</v>
          </cell>
          <cell r="R1098" t="str">
            <v>SOM</v>
          </cell>
          <cell r="S1098">
            <v>1</v>
          </cell>
        </row>
        <row r="1099">
          <cell r="A1099">
            <v>1097</v>
          </cell>
          <cell r="B1099" t="str">
            <v>BT</v>
          </cell>
          <cell r="C1099" t="str">
            <v>**140677</v>
          </cell>
          <cell r="D1099" t="str">
            <v>HT Mực Ông Già - Bình Quới</v>
          </cell>
          <cell r="E1099">
            <v>25</v>
          </cell>
          <cell r="F1099" t="str">
            <v>Bình Quới - P 27</v>
          </cell>
          <cell r="H1099" t="str">
            <v>SB</v>
          </cell>
          <cell r="I1099">
            <v>10</v>
          </cell>
          <cell r="M1099">
            <v>80</v>
          </cell>
          <cell r="N1099">
            <v>800</v>
          </cell>
          <cell r="Q1099" t="str">
            <v>01S529</v>
          </cell>
          <cell r="R1099" t="str">
            <v>DUNGLE</v>
          </cell>
          <cell r="S1099">
            <v>1</v>
          </cell>
        </row>
        <row r="1100">
          <cell r="A1100">
            <v>1098</v>
          </cell>
          <cell r="B1100" t="str">
            <v>BT</v>
          </cell>
          <cell r="C1100" t="str">
            <v>**140677</v>
          </cell>
          <cell r="D1100" t="str">
            <v>HT Mực Ông Già - Bình Quới</v>
          </cell>
          <cell r="E1100">
            <v>25</v>
          </cell>
          <cell r="F1100" t="str">
            <v>Bình Quới - P 27</v>
          </cell>
          <cell r="H1100" t="str">
            <v>MD</v>
          </cell>
          <cell r="I1100">
            <v>20</v>
          </cell>
          <cell r="K1100">
            <v>4</v>
          </cell>
          <cell r="M1100">
            <v>90</v>
          </cell>
          <cell r="N1100">
            <v>1800</v>
          </cell>
          <cell r="Q1100" t="str">
            <v>01S529</v>
          </cell>
          <cell r="R1100" t="str">
            <v>DUNGLE</v>
          </cell>
          <cell r="S1100">
            <v>1</v>
          </cell>
        </row>
        <row r="1101">
          <cell r="A1101">
            <v>1099</v>
          </cell>
          <cell r="B1101">
            <v>3</v>
          </cell>
          <cell r="C1101" t="str">
            <v>**030297</v>
          </cell>
          <cell r="D1101" t="str">
            <v>Quán Hương Hà Nội - Nguyễn Sơn Hà</v>
          </cell>
          <cell r="E1101">
            <v>35</v>
          </cell>
          <cell r="F1101" t="str">
            <v>Nguyễn Sơn Hà</v>
          </cell>
          <cell r="H1101" t="str">
            <v>SB</v>
          </cell>
          <cell r="I1101">
            <v>10</v>
          </cell>
          <cell r="M1101">
            <v>80</v>
          </cell>
          <cell r="N1101">
            <v>800</v>
          </cell>
          <cell r="Q1101" t="str">
            <v>01P154</v>
          </cell>
          <cell r="R1101" t="str">
            <v>SOM</v>
          </cell>
          <cell r="S1101">
            <v>1</v>
          </cell>
        </row>
        <row r="1102">
          <cell r="A1102">
            <v>1100</v>
          </cell>
          <cell r="B1102" t="str">
            <v>BA2</v>
          </cell>
          <cell r="C1102" t="str">
            <v>**130201</v>
          </cell>
          <cell r="D1102" t="str">
            <v>CF 283</v>
          </cell>
          <cell r="E1102" t="str">
            <v>Số 8</v>
          </cell>
          <cell r="F1102" t="str">
            <v>Bình Hưng Hòa</v>
          </cell>
          <cell r="H1102" t="str">
            <v>SB</v>
          </cell>
          <cell r="I1102">
            <v>10</v>
          </cell>
          <cell r="L1102">
            <v>1</v>
          </cell>
          <cell r="M1102">
            <v>80</v>
          </cell>
          <cell r="N1102">
            <v>800</v>
          </cell>
          <cell r="O1102" t="str">
            <v>thuan</v>
          </cell>
          <cell r="P1102" t="str">
            <v>ht ban hang-kh bao da nhan hang</v>
          </cell>
          <cell r="Q1102" t="str">
            <v>01G344</v>
          </cell>
          <cell r="R1102" t="str">
            <v>TIENC</v>
          </cell>
          <cell r="S1102">
            <v>1</v>
          </cell>
        </row>
        <row r="1103">
          <cell r="A1103">
            <v>1101</v>
          </cell>
          <cell r="B1103">
            <v>12</v>
          </cell>
          <cell r="C1103" t="str">
            <v>**120222</v>
          </cell>
          <cell r="D1103" t="str">
            <v>TH Chị Oanh</v>
          </cell>
          <cell r="E1103" t="str">
            <v>Hẻm 141</v>
          </cell>
          <cell r="F1103" t="str">
            <v>Hà Huy Giáp</v>
          </cell>
          <cell r="H1103" t="str">
            <v>SB</v>
          </cell>
          <cell r="I1103">
            <v>10</v>
          </cell>
          <cell r="M1103">
            <v>80</v>
          </cell>
          <cell r="N1103">
            <v>800</v>
          </cell>
          <cell r="Q1103" t="str">
            <v>01N305, 02P553</v>
          </cell>
          <cell r="R1103" t="str">
            <v>SUONG</v>
          </cell>
          <cell r="S1103">
            <v>1</v>
          </cell>
        </row>
        <row r="1104">
          <cell r="A1104">
            <v>1102</v>
          </cell>
          <cell r="B1104">
            <v>7</v>
          </cell>
          <cell r="C1104" t="str">
            <v>**070501</v>
          </cell>
          <cell r="D1104" t="str">
            <v>CF Hậu Giang - Đào Trí</v>
          </cell>
          <cell r="E1104">
            <v>0</v>
          </cell>
          <cell r="F1104" t="str">
            <v>Đào Trí</v>
          </cell>
          <cell r="H1104" t="str">
            <v>SB</v>
          </cell>
          <cell r="I1104">
            <v>10</v>
          </cell>
          <cell r="K1104">
            <v>1</v>
          </cell>
          <cell r="M1104">
            <v>80</v>
          </cell>
          <cell r="N1104">
            <v>800</v>
          </cell>
          <cell r="P1104" t="str">
            <v>KH BAOD A NHAN HANG</v>
          </cell>
          <cell r="Q1104" t="str">
            <v>01V588</v>
          </cell>
          <cell r="R1104" t="str">
            <v>TUYET</v>
          </cell>
          <cell r="S1104">
            <v>1</v>
          </cell>
        </row>
        <row r="1105">
          <cell r="A1105">
            <v>1103</v>
          </cell>
          <cell r="B1105">
            <v>7</v>
          </cell>
          <cell r="C1105" t="str">
            <v>**070501</v>
          </cell>
          <cell r="D1105" t="str">
            <v>CF Hậu Giang - Đào Trí</v>
          </cell>
          <cell r="E1105">
            <v>0</v>
          </cell>
          <cell r="F1105" t="str">
            <v>Đào Trí</v>
          </cell>
          <cell r="H1105" t="str">
            <v>MD</v>
          </cell>
          <cell r="I1105">
            <v>10</v>
          </cell>
          <cell r="K1105">
            <v>2</v>
          </cell>
          <cell r="M1105">
            <v>90</v>
          </cell>
          <cell r="N1105">
            <v>900</v>
          </cell>
          <cell r="P1105" t="str">
            <v>KH BAO DA NHAN HNAG</v>
          </cell>
          <cell r="Q1105" t="str">
            <v>01V588</v>
          </cell>
          <cell r="R1105" t="str">
            <v>TUYET</v>
          </cell>
          <cell r="S1105">
            <v>1</v>
          </cell>
        </row>
        <row r="1106">
          <cell r="A1106">
            <v>1104</v>
          </cell>
          <cell r="B1106" t="str">
            <v>BT</v>
          </cell>
          <cell r="C1106" t="str">
            <v>**140252</v>
          </cell>
          <cell r="D1106" t="str">
            <v>TH 860/75</v>
          </cell>
          <cell r="E1106" t="str">
            <v>860/75</v>
          </cell>
          <cell r="F1106" t="str">
            <v>Xô Viết Nghệ Tĩnh</v>
          </cell>
          <cell r="G1106" t="str">
            <v>, Phường 25</v>
          </cell>
          <cell r="H1106" t="str">
            <v>MD</v>
          </cell>
          <cell r="I1106">
            <v>10</v>
          </cell>
          <cell r="K1106">
            <v>2</v>
          </cell>
          <cell r="M1106">
            <v>90</v>
          </cell>
          <cell r="N1106">
            <v>900</v>
          </cell>
          <cell r="P1106" t="str">
            <v>gioa som dum</v>
          </cell>
          <cell r="Q1106" t="str">
            <v>01S530</v>
          </cell>
          <cell r="R1106" t="str">
            <v>DUNGLE</v>
          </cell>
          <cell r="S1106">
            <v>1</v>
          </cell>
        </row>
        <row r="1107">
          <cell r="A1107">
            <v>1105</v>
          </cell>
          <cell r="B1107" t="str">
            <v>MD</v>
          </cell>
          <cell r="C1107" t="str">
            <v>**250078</v>
          </cell>
          <cell r="D1107" t="str">
            <v>KS Duy Phương Đak Hà - Kon Tum SB 50</v>
          </cell>
          <cell r="E1107">
            <v>254</v>
          </cell>
          <cell r="F1107" t="str">
            <v>Hùng Vương</v>
          </cell>
          <cell r="G1107" t="str">
            <v>, Phường TT Dak Hà</v>
          </cell>
          <cell r="H1107" t="str">
            <v>SB</v>
          </cell>
          <cell r="I1107">
            <v>50</v>
          </cell>
          <cell r="M1107">
            <v>80</v>
          </cell>
          <cell r="N1107">
            <v>4000</v>
          </cell>
          <cell r="P1107" t="str">
            <v xml:space="preserve">- Dong 1tx np42 hang sx cung ngay, DONG THAT NHIEU DA DUM KH
- Ra bxmd, B13 gui xe Việt Tấn Phát truoc 14h,SDT XE 02603926999 hoac 0914112024
- Tien ck sau 417k ( co 17k tx)
- Ng nhan: Anh Tuy 0947692358, 254 Hùng Vương, TT Dak Hà, Kon Tum, KS Duy Phương ( Đối Diện Chợ Dak Hà)
</v>
          </cell>
          <cell r="Q1107" t="str">
            <v>KH TỈNH</v>
          </cell>
          <cell r="R1107" t="str">
            <v>CHAM</v>
          </cell>
          <cell r="S1107">
            <v>3</v>
          </cell>
        </row>
        <row r="1108">
          <cell r="A1108">
            <v>1106</v>
          </cell>
          <cell r="B1108" t="str">
            <v>BA2</v>
          </cell>
          <cell r="C1108" t="str">
            <v>**130992</v>
          </cell>
          <cell r="D1108" t="str">
            <v>Chung Cư Green Hill - CF Chị Linh</v>
          </cell>
          <cell r="E1108">
            <v>0</v>
          </cell>
          <cell r="F1108" t="str">
            <v>ĐS 1</v>
          </cell>
          <cell r="H1108" t="str">
            <v>SB</v>
          </cell>
          <cell r="I1108">
            <v>10</v>
          </cell>
          <cell r="L1108">
            <v>1</v>
          </cell>
          <cell r="M1108">
            <v>80</v>
          </cell>
          <cell r="N1108">
            <v>800</v>
          </cell>
          <cell r="O1108" t="str">
            <v>thuan</v>
          </cell>
          <cell r="P1108" t="str">
            <v>xmkd rieng</v>
          </cell>
          <cell r="Q1108" t="str">
            <v>01E134</v>
          </cell>
          <cell r="R1108" t="str">
            <v>TIENC</v>
          </cell>
          <cell r="S1108">
            <v>1</v>
          </cell>
        </row>
        <row r="1109">
          <cell r="A1109">
            <v>1107</v>
          </cell>
          <cell r="B1109" t="str">
            <v>BA2</v>
          </cell>
          <cell r="C1109" t="str">
            <v>**131001</v>
          </cell>
          <cell r="D1109" t="str">
            <v>TH Tân Quang - Tân Kỳ Tân Quý</v>
          </cell>
          <cell r="E1109" t="str">
            <v>548/24</v>
          </cell>
          <cell r="F1109" t="str">
            <v>Tân Kỳ Tân Quý</v>
          </cell>
          <cell r="H1109" t="str">
            <v>SB</v>
          </cell>
          <cell r="I1109">
            <v>15</v>
          </cell>
          <cell r="M1109">
            <v>80</v>
          </cell>
          <cell r="N1109">
            <v>1200</v>
          </cell>
          <cell r="Q1109" t="str">
            <v>01F539</v>
          </cell>
          <cell r="R1109" t="str">
            <v>TIENC</v>
          </cell>
          <cell r="S1109">
            <v>1</v>
          </cell>
        </row>
        <row r="1110">
          <cell r="A1110">
            <v>1108</v>
          </cell>
          <cell r="B1110" t="str">
            <v>BT</v>
          </cell>
          <cell r="C1110" t="str">
            <v>**140147</v>
          </cell>
          <cell r="D1110" t="str">
            <v>DL Hương</v>
          </cell>
          <cell r="E1110" t="str">
            <v>77/35/2</v>
          </cell>
          <cell r="F1110" t="str">
            <v>Điện Biên Phủ</v>
          </cell>
          <cell r="H1110" t="str">
            <v>SB</v>
          </cell>
          <cell r="I1110">
            <v>10</v>
          </cell>
          <cell r="M1110">
            <v>80</v>
          </cell>
          <cell r="N1110">
            <v>800</v>
          </cell>
          <cell r="Q1110" t="str">
            <v>01R139</v>
          </cell>
          <cell r="R1110" t="str">
            <v>DUNGLE</v>
          </cell>
          <cell r="S1110">
            <v>1</v>
          </cell>
        </row>
        <row r="1111">
          <cell r="A1111">
            <v>1109</v>
          </cell>
          <cell r="B1111" t="str">
            <v>BT</v>
          </cell>
          <cell r="C1111" t="str">
            <v>**140042</v>
          </cell>
          <cell r="D1111" t="str">
            <v>CC Mỹ Phước - Lô B - CH Tiện Lợi</v>
          </cell>
          <cell r="E1111">
            <v>0</v>
          </cell>
          <cell r="F1111" t="str">
            <v>Bùi Hữu Nghĩa</v>
          </cell>
          <cell r="G1111" t="str">
            <v>, Phường 12</v>
          </cell>
          <cell r="H1111" t="str">
            <v>SB</v>
          </cell>
          <cell r="I1111">
            <v>10</v>
          </cell>
          <cell r="M1111">
            <v>80</v>
          </cell>
          <cell r="N1111">
            <v>800</v>
          </cell>
          <cell r="Q1111" t="str">
            <v>01R137</v>
          </cell>
          <cell r="R1111" t="str">
            <v>DUNGLE</v>
          </cell>
          <cell r="S1111">
            <v>1</v>
          </cell>
        </row>
        <row r="1112">
          <cell r="A1112">
            <v>1110</v>
          </cell>
          <cell r="B1112" t="str">
            <v>BA2</v>
          </cell>
          <cell r="C1112" t="str">
            <v>**130212</v>
          </cell>
          <cell r="D1112" t="str">
            <v>CF Nhân Nghĩa</v>
          </cell>
          <cell r="E1112">
            <v>147</v>
          </cell>
          <cell r="F1112" t="str">
            <v>Đường số 7 - Hồ Văn Long</v>
          </cell>
          <cell r="H1112" t="str">
            <v>SB</v>
          </cell>
          <cell r="I1112">
            <v>10</v>
          </cell>
          <cell r="L1112">
            <v>1</v>
          </cell>
          <cell r="M1112">
            <v>80</v>
          </cell>
          <cell r="N1112">
            <v>800</v>
          </cell>
          <cell r="O1112" t="str">
            <v>thuan</v>
          </cell>
          <cell r="P1112" t="str">
            <v>xmkd rieng</v>
          </cell>
          <cell r="Q1112" t="str">
            <v/>
          </cell>
          <cell r="R1112" t="str">
            <v>TIENC</v>
          </cell>
          <cell r="S1112">
            <v>1</v>
          </cell>
        </row>
        <row r="1113">
          <cell r="A1113">
            <v>1111</v>
          </cell>
          <cell r="B1113" t="str">
            <v>BT</v>
          </cell>
          <cell r="C1113" t="str">
            <v>**140498</v>
          </cell>
          <cell r="D1113" t="str">
            <v>TH Susu - PXL</v>
          </cell>
          <cell r="E1113">
            <v>68</v>
          </cell>
          <cell r="F1113" t="str">
            <v>Phan Xích Long</v>
          </cell>
          <cell r="H1113" t="str">
            <v>SB</v>
          </cell>
          <cell r="I1113">
            <v>10</v>
          </cell>
          <cell r="M1113">
            <v>80</v>
          </cell>
          <cell r="N1113">
            <v>800</v>
          </cell>
          <cell r="P1113" t="str">
            <v>kh bao nahn duoc hang</v>
          </cell>
          <cell r="Q1113" t="str">
            <v>01Q139</v>
          </cell>
          <cell r="R1113" t="str">
            <v>DUNGLE</v>
          </cell>
          <cell r="S1113">
            <v>1</v>
          </cell>
        </row>
        <row r="1114">
          <cell r="A1114">
            <v>1112</v>
          </cell>
          <cell r="B1114">
            <v>8</v>
          </cell>
          <cell r="C1114" t="str">
            <v>**080199</v>
          </cell>
          <cell r="D1114" t="str">
            <v>Cty May Anh Võ - CT Chị Kết</v>
          </cell>
          <cell r="E1114">
            <v>432</v>
          </cell>
          <cell r="F1114" t="str">
            <v>Bùi Minh Trực</v>
          </cell>
          <cell r="H1114" t="str">
            <v>SB</v>
          </cell>
          <cell r="J1114">
            <v>12</v>
          </cell>
          <cell r="M1114">
            <v>80</v>
          </cell>
          <cell r="N1114">
            <v>0</v>
          </cell>
          <cell r="P1114" t="str">
            <v>doi 12c het date sx ngay 10/7 DOT 2</v>
          </cell>
          <cell r="Q1114" t="str">
            <v>01K273</v>
          </cell>
          <cell r="R1114" t="str">
            <v>SOM</v>
          </cell>
          <cell r="S1114">
            <v>1</v>
          </cell>
        </row>
        <row r="1115">
          <cell r="A1115">
            <v>1113</v>
          </cell>
          <cell r="B1115" t="str">
            <v>BT</v>
          </cell>
          <cell r="C1115" t="str">
            <v>**140242</v>
          </cell>
          <cell r="D1115" t="str">
            <v>TH 180/19</v>
          </cell>
          <cell r="E1115" t="str">
            <v>180/19</v>
          </cell>
          <cell r="F1115" t="str">
            <v>Nguyễn Hữu Cảnh</v>
          </cell>
          <cell r="H1115" t="str">
            <v>SB</v>
          </cell>
          <cell r="I1115">
            <v>10</v>
          </cell>
          <cell r="M1115">
            <v>80</v>
          </cell>
          <cell r="N1115">
            <v>800</v>
          </cell>
          <cell r="P1115" t="str">
            <v>kh bao nhan duoc hang</v>
          </cell>
          <cell r="Q1115" t="str">
            <v>01S540</v>
          </cell>
          <cell r="R1115" t="str">
            <v>DUNGLE</v>
          </cell>
          <cell r="S1115">
            <v>1</v>
          </cell>
        </row>
        <row r="1116">
          <cell r="A1116">
            <v>1114</v>
          </cell>
          <cell r="B1116" t="str">
            <v>BT</v>
          </cell>
          <cell r="C1116" t="str">
            <v>**140762</v>
          </cell>
          <cell r="D1116" t="str">
            <v>TH Ngọc Anh - Bình Quới</v>
          </cell>
          <cell r="E1116" t="str">
            <v>449A</v>
          </cell>
          <cell r="F1116" t="str">
            <v>Bình Quới</v>
          </cell>
          <cell r="H1116" t="str">
            <v>SB</v>
          </cell>
          <cell r="I1116">
            <v>10</v>
          </cell>
          <cell r="M1116">
            <v>80</v>
          </cell>
          <cell r="N1116">
            <v>800</v>
          </cell>
          <cell r="Q1116" t="str">
            <v>01V320</v>
          </cell>
          <cell r="R1116" t="str">
            <v>DUNGLE</v>
          </cell>
          <cell r="S1116">
            <v>1</v>
          </cell>
        </row>
        <row r="1117">
          <cell r="A1117">
            <v>1115</v>
          </cell>
          <cell r="B1117">
            <v>1</v>
          </cell>
          <cell r="C1117" t="str">
            <v>**01**0300390423</v>
          </cell>
          <cell r="D1117" t="str">
            <v>Quán Cơm Số 1 - Sương Nguyệt Ánh</v>
          </cell>
          <cell r="E1117">
            <v>74</v>
          </cell>
          <cell r="F1117" t="str">
            <v>Sương Nguyệt Ánh</v>
          </cell>
          <cell r="H1117" t="str">
            <v>SB</v>
          </cell>
          <cell r="J1117">
            <v>3</v>
          </cell>
          <cell r="M1117" t="str">
            <v>Lỗi SP</v>
          </cell>
          <cell r="N1117" t="str">
            <v>NaN</v>
          </cell>
          <cell r="P1117" t="str">
            <v>het date 13/7, gn da giao HUY TELE</v>
          </cell>
          <cell r="Q1117" t="str">
            <v>01P452</v>
          </cell>
          <cell r="R1117" t="str">
            <v>THAO</v>
          </cell>
          <cell r="S1117">
            <v>1</v>
          </cell>
        </row>
        <row r="1118">
          <cell r="A1118">
            <v>1116</v>
          </cell>
          <cell r="B1118" t="str">
            <v>BT</v>
          </cell>
          <cell r="C1118" t="str">
            <v>**140165</v>
          </cell>
          <cell r="D1118" t="str">
            <v>Mì Quảng Hội An 37</v>
          </cell>
          <cell r="E1118">
            <v>37</v>
          </cell>
          <cell r="F1118" t="str">
            <v>D5</v>
          </cell>
          <cell r="H1118" t="str">
            <v>SB</v>
          </cell>
          <cell r="I1118">
            <v>10</v>
          </cell>
          <cell r="M1118">
            <v>80</v>
          </cell>
          <cell r="N1118">
            <v>800</v>
          </cell>
          <cell r="Q1118" t="str">
            <v>01S333</v>
          </cell>
          <cell r="R1118" t="str">
            <v>DUNGLE</v>
          </cell>
          <cell r="S1118">
            <v>1</v>
          </cell>
        </row>
        <row r="1119">
          <cell r="A1119">
            <v>1117</v>
          </cell>
          <cell r="B1119">
            <v>3</v>
          </cell>
          <cell r="C1119" t="str">
            <v>**030039</v>
          </cell>
          <cell r="D1119" t="str">
            <v>CF Vân Nhung</v>
          </cell>
          <cell r="E1119">
            <v>23</v>
          </cell>
          <cell r="F1119" t="str">
            <v>Lê Quý Đôn</v>
          </cell>
          <cell r="H1119" t="str">
            <v>SB</v>
          </cell>
          <cell r="J1119">
            <v>3</v>
          </cell>
          <cell r="M1119">
            <v>80</v>
          </cell>
          <cell r="N1119">
            <v>0</v>
          </cell>
          <cell r="P1119" t="str">
            <v>het date sx 13/7, gn da giao</v>
          </cell>
          <cell r="Q1119" t="str">
            <v>01Q149</v>
          </cell>
          <cell r="R1119" t="str">
            <v>THAO</v>
          </cell>
          <cell r="S1119">
            <v>1</v>
          </cell>
        </row>
        <row r="1120">
          <cell r="A1120">
            <v>1118</v>
          </cell>
          <cell r="B1120" t="str">
            <v>BT</v>
          </cell>
          <cell r="C1120" t="str">
            <v>**140165</v>
          </cell>
          <cell r="D1120" t="str">
            <v>Mì Quảng Hội An 37</v>
          </cell>
          <cell r="E1120">
            <v>37</v>
          </cell>
          <cell r="F1120" t="str">
            <v>D5</v>
          </cell>
          <cell r="H1120" t="str">
            <v>MD</v>
          </cell>
          <cell r="I1120">
            <v>10</v>
          </cell>
          <cell r="K1120">
            <v>2</v>
          </cell>
          <cell r="M1120">
            <v>90</v>
          </cell>
          <cell r="N1120">
            <v>900</v>
          </cell>
          <cell r="Q1120" t="str">
            <v>01S333</v>
          </cell>
          <cell r="R1120" t="str">
            <v>DUNGLE</v>
          </cell>
          <cell r="S1120">
            <v>1</v>
          </cell>
        </row>
        <row r="1121">
          <cell r="A1121">
            <v>1119</v>
          </cell>
          <cell r="B1121" t="str">
            <v>GV</v>
          </cell>
          <cell r="C1121" t="str">
            <v>**150057</v>
          </cell>
          <cell r="D1121" t="str">
            <v>CF 60/8</v>
          </cell>
          <cell r="E1121" t="str">
            <v>60/8</v>
          </cell>
          <cell r="F1121" t="str">
            <v>ĐS 1 - P16</v>
          </cell>
          <cell r="H1121" t="str">
            <v>SB</v>
          </cell>
          <cell r="I1121">
            <v>10</v>
          </cell>
          <cell r="M1121">
            <v>80</v>
          </cell>
          <cell r="N1121">
            <v>800</v>
          </cell>
          <cell r="Q1121" t="str">
            <v>01M511, 02P258</v>
          </cell>
          <cell r="R1121" t="str">
            <v>SUONG</v>
          </cell>
          <cell r="S1121">
            <v>1</v>
          </cell>
        </row>
        <row r="1122">
          <cell r="A1122">
            <v>1120</v>
          </cell>
          <cell r="B1122" t="str">
            <v>GV</v>
          </cell>
          <cell r="C1122" t="str">
            <v>**150057</v>
          </cell>
          <cell r="D1122" t="str">
            <v>CF 60/8</v>
          </cell>
          <cell r="E1122" t="str">
            <v>60/8</v>
          </cell>
          <cell r="F1122" t="str">
            <v>ĐS 1 - P16</v>
          </cell>
          <cell r="H1122" t="str">
            <v>MD</v>
          </cell>
          <cell r="I1122">
            <v>10</v>
          </cell>
          <cell r="K1122">
            <v>2</v>
          </cell>
          <cell r="M1122">
            <v>90</v>
          </cell>
          <cell r="N1122">
            <v>900</v>
          </cell>
          <cell r="Q1122" t="str">
            <v>01M511, 02P258</v>
          </cell>
          <cell r="R1122" t="str">
            <v>SUONG</v>
          </cell>
          <cell r="S1122">
            <v>1</v>
          </cell>
        </row>
        <row r="1123">
          <cell r="A1123">
            <v>1121</v>
          </cell>
          <cell r="B1123">
            <v>8</v>
          </cell>
          <cell r="C1123" t="str">
            <v>**080074</v>
          </cell>
          <cell r="D1123" t="str">
            <v>TH 015</v>
          </cell>
          <cell r="E1123">
            <v>0</v>
          </cell>
          <cell r="F1123" t="str">
            <v>Tầng Trệt Khu Cao Oc Him Lam</v>
          </cell>
          <cell r="H1123" t="str">
            <v>SB</v>
          </cell>
          <cell r="I1123">
            <v>10</v>
          </cell>
          <cell r="M1123">
            <v>80</v>
          </cell>
          <cell r="N1123">
            <v>800</v>
          </cell>
          <cell r="Q1123" t="str">
            <v>01M273</v>
          </cell>
          <cell r="R1123" t="str">
            <v>SOM</v>
          </cell>
          <cell r="S1123">
            <v>1</v>
          </cell>
        </row>
        <row r="1124">
          <cell r="A1124">
            <v>1122</v>
          </cell>
          <cell r="B1124">
            <v>8</v>
          </cell>
          <cell r="C1124" t="str">
            <v>**080074</v>
          </cell>
          <cell r="D1124" t="str">
            <v>TH 015</v>
          </cell>
          <cell r="E1124">
            <v>0</v>
          </cell>
          <cell r="F1124" t="str">
            <v>Tầng Trệt Khu Cao Oc Him Lam</v>
          </cell>
          <cell r="H1124" t="str">
            <v>MD</v>
          </cell>
          <cell r="I1124">
            <v>10</v>
          </cell>
          <cell r="K1124">
            <v>2</v>
          </cell>
          <cell r="M1124">
            <v>90</v>
          </cell>
          <cell r="N1124">
            <v>900</v>
          </cell>
          <cell r="Q1124" t="str">
            <v>01M273</v>
          </cell>
          <cell r="R1124" t="str">
            <v>SOM</v>
          </cell>
          <cell r="S1124">
            <v>1</v>
          </cell>
        </row>
        <row r="1125">
          <cell r="A1125">
            <v>1123</v>
          </cell>
          <cell r="B1125" t="str">
            <v>BT</v>
          </cell>
          <cell r="C1125" t="str">
            <v>**140050</v>
          </cell>
          <cell r="D1125" t="str">
            <v>CF 35/1</v>
          </cell>
          <cell r="E1125" t="str">
            <v>35/1</v>
          </cell>
          <cell r="F1125" t="str">
            <v>Bình Quới</v>
          </cell>
          <cell r="G1125" t="str">
            <v>, Phường 27</v>
          </cell>
          <cell r="H1125" t="str">
            <v>SB</v>
          </cell>
          <cell r="I1125">
            <v>10</v>
          </cell>
          <cell r="M1125">
            <v>80</v>
          </cell>
          <cell r="N1125">
            <v>800</v>
          </cell>
          <cell r="Q1125" t="str">
            <v>01S529</v>
          </cell>
          <cell r="R1125" t="str">
            <v>DUNGLE</v>
          </cell>
          <cell r="S1125">
            <v>1</v>
          </cell>
        </row>
        <row r="1126">
          <cell r="A1126">
            <v>1124</v>
          </cell>
          <cell r="B1126">
            <v>5</v>
          </cell>
          <cell r="C1126" t="str">
            <v>**050035</v>
          </cell>
          <cell r="D1126" t="str">
            <v>CF 39</v>
          </cell>
          <cell r="E1126">
            <v>39</v>
          </cell>
          <cell r="F1126" t="str">
            <v>Phan Hữu Chí</v>
          </cell>
          <cell r="H1126" t="str">
            <v>SB</v>
          </cell>
          <cell r="I1126">
            <v>10</v>
          </cell>
          <cell r="M1126">
            <v>80</v>
          </cell>
          <cell r="N1126">
            <v>800</v>
          </cell>
          <cell r="Q1126" t="str">
            <v>01L262</v>
          </cell>
          <cell r="R1126" t="str">
            <v>SOM</v>
          </cell>
          <cell r="S1126">
            <v>1</v>
          </cell>
        </row>
        <row r="1127">
          <cell r="A1127">
            <v>1125</v>
          </cell>
          <cell r="B1127" t="str">
            <v>2.1</v>
          </cell>
          <cell r="C1127" t="str">
            <v>**020141</v>
          </cell>
          <cell r="D1127" t="str">
            <v>TH Thảo Uyên</v>
          </cell>
          <cell r="E1127">
            <v>81</v>
          </cell>
          <cell r="F1127" t="str">
            <v>ĐS 3 - Bình An</v>
          </cell>
          <cell r="H1127" t="str">
            <v>SB</v>
          </cell>
          <cell r="I1127">
            <v>10</v>
          </cell>
          <cell r="M1127">
            <v>80</v>
          </cell>
          <cell r="N1127">
            <v>800</v>
          </cell>
          <cell r="P1127" t="str">
            <v>GN DA GAO</v>
          </cell>
          <cell r="Q1127" t="str">
            <v>01U339</v>
          </cell>
          <cell r="R1127" t="str">
            <v>DUNGLE</v>
          </cell>
          <cell r="S1127">
            <v>1</v>
          </cell>
        </row>
        <row r="1128">
          <cell r="A1128">
            <v>1126</v>
          </cell>
          <cell r="B1128" t="str">
            <v>GV</v>
          </cell>
          <cell r="C1128" t="str">
            <v>**150629</v>
          </cell>
          <cell r="D1128" t="str">
            <v>CF Bus - Phạm Văn Chiêu</v>
          </cell>
          <cell r="E1128" t="str">
            <v>142/8A</v>
          </cell>
          <cell r="F1128" t="str">
            <v>Phạm Văn Chiêu</v>
          </cell>
          <cell r="H1128" t="str">
            <v>SB</v>
          </cell>
          <cell r="I1128">
            <v>10</v>
          </cell>
          <cell r="M1128">
            <v>80</v>
          </cell>
          <cell r="N1128">
            <v>800</v>
          </cell>
          <cell r="Q1128" t="str">
            <v>01L108, 02M356</v>
          </cell>
          <cell r="R1128" t="str">
            <v>SUONG</v>
          </cell>
          <cell r="S1128">
            <v>1</v>
          </cell>
        </row>
        <row r="1129">
          <cell r="A1129">
            <v>1127</v>
          </cell>
          <cell r="B1129" t="str">
            <v>2.1</v>
          </cell>
          <cell r="C1129" t="str">
            <v>**020141</v>
          </cell>
          <cell r="D1129" t="str">
            <v>TH Thảo Uyên</v>
          </cell>
          <cell r="E1129">
            <v>81</v>
          </cell>
          <cell r="F1129" t="str">
            <v>ĐS 3 - Bình An</v>
          </cell>
          <cell r="H1129" t="str">
            <v>MD</v>
          </cell>
          <cell r="J1129">
            <v>4</v>
          </cell>
          <cell r="M1129">
            <v>90</v>
          </cell>
          <cell r="N1129">
            <v>0</v>
          </cell>
          <cell r="P1129" t="str">
            <v>doi 4c het date sx 9/7, gn da giao</v>
          </cell>
          <cell r="Q1129" t="str">
            <v>01U339</v>
          </cell>
          <cell r="R1129" t="str">
            <v>DUNGLE</v>
          </cell>
          <cell r="S1129">
            <v>1</v>
          </cell>
        </row>
        <row r="1130">
          <cell r="A1130">
            <v>1128</v>
          </cell>
          <cell r="B1130" t="str">
            <v>GV</v>
          </cell>
          <cell r="C1130" t="str">
            <v>**150564</v>
          </cell>
          <cell r="D1130" t="str">
            <v>TH 669 - Lê Đức Thọ</v>
          </cell>
          <cell r="E1130">
            <v>669</v>
          </cell>
          <cell r="F1130" t="str">
            <v>Lê Đức Thọ</v>
          </cell>
          <cell r="H1130" t="str">
            <v>SB</v>
          </cell>
          <cell r="I1130">
            <v>8</v>
          </cell>
          <cell r="J1130">
            <v>2</v>
          </cell>
          <cell r="M1130">
            <v>80</v>
          </cell>
          <cell r="N1130">
            <v>640</v>
          </cell>
          <cell r="P1130" t="str">
            <v>doi 2c het date sx 13/7</v>
          </cell>
          <cell r="Q1130" t="str">
            <v>01M412, 02N559</v>
          </cell>
          <cell r="R1130" t="str">
            <v>SUONG</v>
          </cell>
          <cell r="S1130">
            <v>1</v>
          </cell>
        </row>
        <row r="1131">
          <cell r="A1131">
            <v>1129</v>
          </cell>
          <cell r="B1131" t="str">
            <v>GV</v>
          </cell>
          <cell r="C1131" t="str">
            <v>**150262</v>
          </cell>
          <cell r="D1131" t="str">
            <v>TH Linh Anh</v>
          </cell>
          <cell r="E1131">
            <v>206</v>
          </cell>
          <cell r="F1131" t="str">
            <v>Nguyễn Oanh</v>
          </cell>
          <cell r="H1131" t="str">
            <v>SB</v>
          </cell>
          <cell r="I1131">
            <v>10</v>
          </cell>
          <cell r="M1131">
            <v>80</v>
          </cell>
          <cell r="N1131">
            <v>800</v>
          </cell>
          <cell r="Q1131" t="str">
            <v>01N117</v>
          </cell>
          <cell r="R1131" t="str">
            <v>SUONG</v>
          </cell>
          <cell r="S1131">
            <v>1</v>
          </cell>
        </row>
        <row r="1132">
          <cell r="A1132">
            <v>1130</v>
          </cell>
          <cell r="B1132">
            <v>7</v>
          </cell>
          <cell r="C1132" t="str">
            <v>**070761</v>
          </cell>
          <cell r="D1132" t="str">
            <v>Công Trình Bảo Anh - CT Cô Hằng</v>
          </cell>
          <cell r="E1132">
            <v>0</v>
          </cell>
          <cell r="F1132" t="str">
            <v>ĐS 22 - Tân Thuận Đông</v>
          </cell>
          <cell r="H1132" t="str">
            <v>SB</v>
          </cell>
          <cell r="I1132">
            <v>20</v>
          </cell>
          <cell r="L1132">
            <v>2</v>
          </cell>
          <cell r="M1132">
            <v>80</v>
          </cell>
          <cell r="N1132">
            <v>1600</v>
          </cell>
          <cell r="O1132" t="str">
            <v xml:space="preserve">NHO </v>
          </cell>
          <cell r="P1132" t="str">
            <v xml:space="preserve">"XMKD RIENG" HTBH -GN DA GIAO </v>
          </cell>
          <cell r="Q1132" t="str">
            <v>01V454, 07B135</v>
          </cell>
          <cell r="R1132" t="str">
            <v>TUYET</v>
          </cell>
          <cell r="S1132">
            <v>1</v>
          </cell>
        </row>
        <row r="1133">
          <cell r="A1133">
            <v>1131</v>
          </cell>
          <cell r="B1133" t="str">
            <v>GV</v>
          </cell>
          <cell r="C1133" t="str">
            <v>**150486</v>
          </cell>
          <cell r="D1133" t="str">
            <v>CF Adam</v>
          </cell>
          <cell r="E1133">
            <v>248</v>
          </cell>
          <cell r="F1133" t="str">
            <v>Cây Trâm</v>
          </cell>
          <cell r="H1133" t="str">
            <v>SB</v>
          </cell>
          <cell r="I1133">
            <v>10</v>
          </cell>
          <cell r="M1133">
            <v>80</v>
          </cell>
          <cell r="N1133">
            <v>800</v>
          </cell>
          <cell r="Q1133" t="str">
            <v>01K513</v>
          </cell>
          <cell r="R1133" t="str">
            <v>SUONG</v>
          </cell>
          <cell r="S1133">
            <v>1</v>
          </cell>
        </row>
        <row r="1134">
          <cell r="A1134">
            <v>1132</v>
          </cell>
          <cell r="B1134" t="str">
            <v>TD1</v>
          </cell>
          <cell r="C1134" t="str">
            <v>**181118</v>
          </cell>
          <cell r="D1134" t="str">
            <v>CF 54/2 - PVD</v>
          </cell>
          <cell r="E1134">
            <v>27</v>
          </cell>
          <cell r="F1134" t="str">
            <v>Phạm Văn Đồng</v>
          </cell>
          <cell r="H1134" t="str">
            <v>SB</v>
          </cell>
          <cell r="I1134">
            <v>10</v>
          </cell>
          <cell r="M1134">
            <v>80</v>
          </cell>
          <cell r="N1134">
            <v>800</v>
          </cell>
          <cell r="Q1134" t="str">
            <v>01S423</v>
          </cell>
          <cell r="R1134" t="str">
            <v>DUNGLE</v>
          </cell>
          <cell r="S1134">
            <v>1</v>
          </cell>
        </row>
        <row r="1135">
          <cell r="A1135">
            <v>1133</v>
          </cell>
          <cell r="B1135" t="str">
            <v>TB</v>
          </cell>
          <cell r="C1135" t="str">
            <v>**170602</v>
          </cell>
          <cell r="D1135" t="str">
            <v>CF Hoa Mai - LVH</v>
          </cell>
          <cell r="E1135" t="str">
            <v>36A</v>
          </cell>
          <cell r="F1135" t="str">
            <v>Lê Văn Huân</v>
          </cell>
          <cell r="H1135" t="str">
            <v>SB</v>
          </cell>
          <cell r="I1135">
            <v>10</v>
          </cell>
          <cell r="M1135">
            <v>80</v>
          </cell>
          <cell r="N1135">
            <v>800</v>
          </cell>
          <cell r="Q1135" t="str">
            <v>01J235</v>
          </cell>
          <cell r="R1135" t="str">
            <v>HNHU</v>
          </cell>
          <cell r="S1135">
            <v>1</v>
          </cell>
        </row>
        <row r="1136">
          <cell r="A1136">
            <v>1134</v>
          </cell>
          <cell r="B1136">
            <v>3</v>
          </cell>
          <cell r="C1136" t="str">
            <v>**030289</v>
          </cell>
          <cell r="D1136" t="str">
            <v>TH 53 - Chị Nhơn</v>
          </cell>
          <cell r="E1136">
            <v>53</v>
          </cell>
          <cell r="F1136" t="str">
            <v>Trần Quốc Thảo</v>
          </cell>
          <cell r="H1136" t="str">
            <v>MD</v>
          </cell>
          <cell r="I1136">
            <v>10</v>
          </cell>
          <cell r="K1136">
            <v>2</v>
          </cell>
          <cell r="M1136">
            <v>90</v>
          </cell>
          <cell r="N1136">
            <v>900</v>
          </cell>
          <cell r="P1136" t="str">
            <v>kh bao da nhan hang</v>
          </cell>
          <cell r="Q1136" t="str">
            <v>01P348</v>
          </cell>
          <cell r="R1136" t="str">
            <v>THAO</v>
          </cell>
          <cell r="S1136">
            <v>1</v>
          </cell>
        </row>
        <row r="1137">
          <cell r="A1137">
            <v>1135</v>
          </cell>
          <cell r="B1137" t="str">
            <v>MD</v>
          </cell>
          <cell r="C1137" t="str">
            <v>**250153</v>
          </cell>
          <cell r="D1137" t="str">
            <v>Cty CP Thực Phẩm MKX</v>
          </cell>
          <cell r="E1137">
            <v>0</v>
          </cell>
          <cell r="F1137" t="str">
            <v>TP Hồ Chí Minh</v>
          </cell>
          <cell r="H1137" t="str">
            <v>SB</v>
          </cell>
          <cell r="I1137">
            <v>110</v>
          </cell>
          <cell r="M1137">
            <v>80</v>
          </cell>
          <cell r="N1137">
            <v>8800</v>
          </cell>
          <cell r="P1137" t="str">
            <v>A003 - XUAT BAN CHO CTY MKX
- CHAT XUONG CH D1</v>
          </cell>
          <cell r="Q1137" t="str">
            <v/>
          </cell>
          <cell r="R1137" t="str">
            <v>CHAM</v>
          </cell>
          <cell r="S1137">
            <v>0</v>
          </cell>
        </row>
        <row r="1138">
          <cell r="A1138">
            <v>1136</v>
          </cell>
          <cell r="B1138" t="str">
            <v>GV1</v>
          </cell>
          <cell r="C1138" t="str">
            <v>**150568</v>
          </cell>
          <cell r="D1138" t="str">
            <v>Bún Chả Hà Nội Mạnh Thành</v>
          </cell>
          <cell r="E1138">
            <v>482</v>
          </cell>
          <cell r="F1138" t="str">
            <v>Nguyễn Thái Sơn</v>
          </cell>
          <cell r="H1138" t="str">
            <v>SB</v>
          </cell>
          <cell r="I1138">
            <v>10</v>
          </cell>
          <cell r="M1138">
            <v>80</v>
          </cell>
          <cell r="N1138">
            <v>800</v>
          </cell>
          <cell r="P1138" t="str">
            <v>kh bao da nhan hang</v>
          </cell>
          <cell r="Q1138" t="str">
            <v>01P422</v>
          </cell>
          <cell r="R1138" t="str">
            <v>SUONG</v>
          </cell>
          <cell r="S1138">
            <v>1</v>
          </cell>
        </row>
        <row r="1139">
          <cell r="A1139">
            <v>1137</v>
          </cell>
          <cell r="B1139">
            <v>1</v>
          </cell>
          <cell r="C1139" t="str">
            <v>**010422</v>
          </cell>
          <cell r="D1139" t="str">
            <v>ĐL Vissan Mỹ Châu - Đinh Tiên Hoàng</v>
          </cell>
          <cell r="E1139">
            <v>25</v>
          </cell>
          <cell r="F1139" t="str">
            <v>Đinh Tiên Hoàng</v>
          </cell>
          <cell r="H1139" t="str">
            <v>SB</v>
          </cell>
          <cell r="J1139">
            <v>7</v>
          </cell>
          <cell r="M1139">
            <v>80</v>
          </cell>
          <cell r="N1139">
            <v>0</v>
          </cell>
          <cell r="P1139" t="str">
            <v>het date 13/7, da doi</v>
          </cell>
          <cell r="Q1139" t="str">
            <v>01Q342</v>
          </cell>
          <cell r="R1139" t="str">
            <v>THAO</v>
          </cell>
          <cell r="S1139">
            <v>1</v>
          </cell>
        </row>
        <row r="1140">
          <cell r="A1140">
            <v>1138</v>
          </cell>
          <cell r="B1140">
            <v>1</v>
          </cell>
          <cell r="C1140" t="str">
            <v>**010346</v>
          </cell>
          <cell r="D1140" t="str">
            <v>CF Mộc 53/5</v>
          </cell>
          <cell r="E1140" t="str">
            <v>53/5</v>
          </cell>
          <cell r="F1140" t="str">
            <v>Nguyễn Thị Minh Khai</v>
          </cell>
          <cell r="H1140" t="str">
            <v>MD</v>
          </cell>
          <cell r="J1140">
            <v>1</v>
          </cell>
          <cell r="M1140">
            <v>90</v>
          </cell>
          <cell r="N1140">
            <v>0</v>
          </cell>
          <cell r="P1140" t="str">
            <v>het date 9/7, da doi HUY TELE</v>
          </cell>
          <cell r="Q1140" t="str">
            <v>01Q248</v>
          </cell>
          <cell r="R1140" t="str">
            <v>THAO</v>
          </cell>
          <cell r="S1140">
            <v>1</v>
          </cell>
        </row>
        <row r="1141">
          <cell r="A1141">
            <v>1139</v>
          </cell>
          <cell r="B1141">
            <v>3</v>
          </cell>
          <cell r="C1141" t="str">
            <v>**030293</v>
          </cell>
          <cell r="D1141" t="str">
            <v>Cơm Phương Thảo - Điện Biên Phủ</v>
          </cell>
          <cell r="E1141">
            <v>342</v>
          </cell>
          <cell r="F1141" t="str">
            <v>Điện Biên Phủ</v>
          </cell>
          <cell r="H1141" t="str">
            <v>SB</v>
          </cell>
          <cell r="J1141">
            <v>1</v>
          </cell>
          <cell r="M1141">
            <v>80</v>
          </cell>
          <cell r="N1141">
            <v>0</v>
          </cell>
          <cell r="P1141" t="str">
            <v>het date sx 13/7, da doi</v>
          </cell>
          <cell r="Q1141" t="str">
            <v>01N451</v>
          </cell>
          <cell r="R1141" t="str">
            <v>THAO</v>
          </cell>
          <cell r="S1141">
            <v>1</v>
          </cell>
        </row>
        <row r="1142">
          <cell r="A1142">
            <v>1140</v>
          </cell>
          <cell r="B1142">
            <v>8</v>
          </cell>
          <cell r="C1142" t="str">
            <v>**080266</v>
          </cell>
          <cell r="D1142" t="str">
            <v>KDC Trung Sơn - Quán 24H</v>
          </cell>
          <cell r="E1142">
            <v>79</v>
          </cell>
          <cell r="F1142" t="str">
            <v>ĐS 8</v>
          </cell>
          <cell r="H1142" t="str">
            <v>SB</v>
          </cell>
          <cell r="I1142">
            <v>10</v>
          </cell>
          <cell r="M1142">
            <v>80</v>
          </cell>
          <cell r="N1142">
            <v>800</v>
          </cell>
          <cell r="P1142" t="str">
            <v>kh bao da nhan dc hang</v>
          </cell>
          <cell r="Q1142" t="str">
            <v>01P573</v>
          </cell>
          <cell r="R1142" t="str">
            <v>SOM</v>
          </cell>
          <cell r="S1142">
            <v>1</v>
          </cell>
        </row>
        <row r="1143">
          <cell r="A1143">
            <v>1141</v>
          </cell>
          <cell r="B1143">
            <v>8</v>
          </cell>
          <cell r="C1143" t="str">
            <v>**080266</v>
          </cell>
          <cell r="D1143" t="str">
            <v>KDC Trung Sơn - Quán 24H</v>
          </cell>
          <cell r="E1143">
            <v>79</v>
          </cell>
          <cell r="F1143" t="str">
            <v>ĐS 8</v>
          </cell>
          <cell r="H1143" t="str">
            <v>MD</v>
          </cell>
          <cell r="I1143">
            <v>10</v>
          </cell>
          <cell r="K1143">
            <v>2</v>
          </cell>
          <cell r="M1143">
            <v>90</v>
          </cell>
          <cell r="N1143">
            <v>900</v>
          </cell>
          <cell r="P1143" t="str">
            <v>kh bao da nhan dc hang</v>
          </cell>
          <cell r="Q1143" t="str">
            <v>01P573</v>
          </cell>
          <cell r="R1143" t="str">
            <v>SOM</v>
          </cell>
          <cell r="S1143">
            <v>1</v>
          </cell>
        </row>
        <row r="1144">
          <cell r="A1144">
            <v>1142</v>
          </cell>
          <cell r="B1144">
            <v>12</v>
          </cell>
          <cell r="C1144" t="str">
            <v>CO120002</v>
          </cell>
          <cell r="D1144" t="str">
            <v>KMT Cocomart - 22/14 Trường Chinh</v>
          </cell>
          <cell r="E1144" t="str">
            <v>22/14</v>
          </cell>
          <cell r="F1144" t="str">
            <v>Tầng Trệt Chung Cư 8X - Trường Chinh</v>
          </cell>
          <cell r="H1144" t="str">
            <v>SB</v>
          </cell>
          <cell r="I1144">
            <v>10</v>
          </cell>
          <cell r="M1144">
            <v>90</v>
          </cell>
          <cell r="N1144">
            <v>900</v>
          </cell>
          <cell r="P1144" t="str">
            <v>**Số PO:82012-180724-P025
**Viết 2 hóa đơn cho KH ký nhận nợ - nhận về 1 liên (liên trắng) – Kế toán lưu lại để đối chiếu công nợ
**Ko viết đơn giá và thành tiền</v>
          </cell>
          <cell r="Q1144" t="str">
            <v>01H120</v>
          </cell>
          <cell r="R1144" t="str">
            <v>TRAM</v>
          </cell>
          <cell r="S1144">
            <v>1</v>
          </cell>
        </row>
        <row r="1145">
          <cell r="A1145">
            <v>1143</v>
          </cell>
          <cell r="B1145" t="str">
            <v>2.9</v>
          </cell>
          <cell r="C1145" t="str">
            <v>VS020003</v>
          </cell>
          <cell r="D1145" t="str">
            <v>KMT Vissan - Lô A4 - KDC Thạnh Mỹ Lợi</v>
          </cell>
          <cell r="E1145">
            <v>0</v>
          </cell>
          <cell r="F1145" t="str">
            <v>Lô A4 - KDC Thạnh Mỹ Lợi</v>
          </cell>
          <cell r="G1145" t="str">
            <v>, Phường Thạnh Mỹ Lợi</v>
          </cell>
          <cell r="H1145" t="str">
            <v>MD</v>
          </cell>
          <cell r="I1145">
            <v>10</v>
          </cell>
          <cell r="M1145">
            <v>90</v>
          </cell>
          <cell r="N1145">
            <v>900</v>
          </cell>
          <cell r="P1145" t="str">
            <v>**Viết 2 hóa đơn cho KH ký nhận nợ - nhận về 1 liên (liên trắng) – Kế toán lưu lại để đối chiếu công nợ
**Ko viết đơn giá và thành tiền
**Kế toán và giao nhận ký nhận đầy đủ</v>
          </cell>
          <cell r="Q1145" t="str">
            <v>01Y160, 07D240</v>
          </cell>
          <cell r="R1145" t="str">
            <v>TRAM</v>
          </cell>
          <cell r="S1145">
            <v>1</v>
          </cell>
        </row>
        <row r="1146">
          <cell r="A1146">
            <v>1144</v>
          </cell>
          <cell r="B1146" t="str">
            <v>BT</v>
          </cell>
          <cell r="C1146" t="str">
            <v>VS140009</v>
          </cell>
          <cell r="D1146" t="str">
            <v>KMT Vissan - ST Bình Hòa - 290A Nơ Trang Long</v>
          </cell>
          <cell r="E1146" t="str">
            <v>290A</v>
          </cell>
          <cell r="F1146" t="str">
            <v>Nơ Trang Long</v>
          </cell>
          <cell r="G1146" t="str">
            <v>, Phường 12</v>
          </cell>
          <cell r="H1146" t="str">
            <v>SB</v>
          </cell>
          <cell r="I1146">
            <v>10</v>
          </cell>
          <cell r="M1146">
            <v>90</v>
          </cell>
          <cell r="N1146">
            <v>900</v>
          </cell>
          <cell r="P1146" t="str">
            <v>**Viết 2 hóa đơn cho KH ký nhận nợ - nhận về 1 liên (liên trắng) – Kế toán lưu lại để đối chiếu công nợ
**Ko viết đơn giá và thành tiền
**Kế toán và giao nhận ký nhận đầy đủ</v>
          </cell>
          <cell r="Q1146" t="str">
            <v>01Q428</v>
          </cell>
          <cell r="R1146" t="str">
            <v>TRAM</v>
          </cell>
          <cell r="S1146">
            <v>1</v>
          </cell>
        </row>
        <row r="1147">
          <cell r="A1147">
            <v>1145</v>
          </cell>
          <cell r="B1147">
            <v>8</v>
          </cell>
          <cell r="C1147" t="str">
            <v>**080110</v>
          </cell>
          <cell r="D1147" t="str">
            <v>TH Anh Hùng</v>
          </cell>
          <cell r="E1147">
            <v>296</v>
          </cell>
          <cell r="F1147" t="str">
            <v>Âu Dương Lân</v>
          </cell>
          <cell r="H1147" t="str">
            <v>SB</v>
          </cell>
          <cell r="I1147">
            <v>8</v>
          </cell>
          <cell r="J1147">
            <v>2</v>
          </cell>
          <cell r="M1147">
            <v>80</v>
          </cell>
          <cell r="N1147">
            <v>640</v>
          </cell>
          <cell r="P1147" t="str">
            <v>doi 2c bi chua sx ngay 15/7 - gn da giao</v>
          </cell>
          <cell r="Q1147" t="str">
            <v>01P169</v>
          </cell>
          <cell r="R1147" t="str">
            <v>SOM</v>
          </cell>
          <cell r="S1147">
            <v>1</v>
          </cell>
        </row>
        <row r="1148">
          <cell r="A1148">
            <v>1146</v>
          </cell>
          <cell r="B1148" t="str">
            <v>BT</v>
          </cell>
          <cell r="C1148" t="str">
            <v>VS140009</v>
          </cell>
          <cell r="D1148" t="str">
            <v>KMT Vissan - ST Bình Hòa - 290A Nơ Trang Long</v>
          </cell>
          <cell r="E1148" t="str">
            <v>290A</v>
          </cell>
          <cell r="F1148" t="str">
            <v>Nơ Trang Long</v>
          </cell>
          <cell r="G1148" t="str">
            <v>, Phường 12</v>
          </cell>
          <cell r="H1148" t="str">
            <v>MD</v>
          </cell>
          <cell r="I1148">
            <v>10</v>
          </cell>
          <cell r="M1148">
            <v>90</v>
          </cell>
          <cell r="N1148">
            <v>900</v>
          </cell>
          <cell r="P1148" t="str">
            <v>**Viết 2 hóa đơn cho KH ký nhận nợ - nhận về 1 liên (liên trắng) – Kế toán lưu lại để đối chiếu công nợ
**Ko viết đơn giá và thành tiền
**Kế toán và giao nhận ký nhận đầy đủ</v>
          </cell>
          <cell r="Q1148" t="str">
            <v>01Q428</v>
          </cell>
          <cell r="R1148" t="str">
            <v>TRAM</v>
          </cell>
          <cell r="S1148">
            <v>1</v>
          </cell>
        </row>
        <row r="1149">
          <cell r="A1149">
            <v>1147</v>
          </cell>
          <cell r="B1149">
            <v>1</v>
          </cell>
          <cell r="C1149" t="str">
            <v>VS010019</v>
          </cell>
          <cell r="D1149" t="str">
            <v>KMT Vissan - 40-42 Nguyễn Thái Học</v>
          </cell>
          <cell r="E1149" t="str">
            <v>40-42</v>
          </cell>
          <cell r="F1149" t="str">
            <v>Nguyễn Thái Học</v>
          </cell>
          <cell r="G1149" t="str">
            <v>, Phường Cầu Ông Lãnh</v>
          </cell>
          <cell r="H1149" t="str">
            <v>SB</v>
          </cell>
          <cell r="I1149">
            <v>15</v>
          </cell>
          <cell r="M1149">
            <v>80</v>
          </cell>
          <cell r="N1149">
            <v>1200</v>
          </cell>
          <cell r="P1149" t="str">
            <v>**Viết 2 hóa đơn cho KH ký nhận nợ - nhận về 1 liên (liên trắng) – Kế toán lưu lại để đối chiếu công nợ
**Ko viết đơn giá và thành tiền
**Kế toán và giao nhận ký nhận đầy đủ</v>
          </cell>
          <cell r="Q1149" t="str">
            <v>01Q356</v>
          </cell>
          <cell r="R1149" t="str">
            <v>TRAM</v>
          </cell>
          <cell r="S1149">
            <v>1</v>
          </cell>
        </row>
        <row r="1150">
          <cell r="A1150">
            <v>1148</v>
          </cell>
          <cell r="B1150">
            <v>1</v>
          </cell>
          <cell r="C1150" t="str">
            <v>VS010019</v>
          </cell>
          <cell r="D1150" t="str">
            <v>KMT Vissan - 40-42 Nguyễn Thái Học</v>
          </cell>
          <cell r="E1150" t="str">
            <v>40-42</v>
          </cell>
          <cell r="F1150" t="str">
            <v>Nguyễn Thái Học</v>
          </cell>
          <cell r="G1150" t="str">
            <v>, Phường Cầu Ông Lãnh</v>
          </cell>
          <cell r="H1150" t="str">
            <v>MD</v>
          </cell>
          <cell r="I1150">
            <v>15</v>
          </cell>
          <cell r="M1150">
            <v>90</v>
          </cell>
          <cell r="N1150">
            <v>1350</v>
          </cell>
          <cell r="P1150" t="str">
            <v>**Viết 2 hóa đơn cho KH ký nhận nợ - nhận về 1 liên (liên trắng) – Kế toán lưu lại để đối chiếu công nợ
**Ko viết đơn giá và thành tiền
**Kế toán và giao nhận ký nhận đầy đủ</v>
          </cell>
          <cell r="Q1150" t="str">
            <v>01Q356</v>
          </cell>
          <cell r="R1150" t="str">
            <v>TRAM</v>
          </cell>
          <cell r="S1150">
            <v>1</v>
          </cell>
        </row>
        <row r="1151">
          <cell r="A1151">
            <v>1149</v>
          </cell>
          <cell r="B1151" t="str">
            <v>TB</v>
          </cell>
          <cell r="C1151" t="str">
            <v>VS170023</v>
          </cell>
          <cell r="D1151" t="str">
            <v>KMT Vissan - 814-814B Trường Chinh</v>
          </cell>
          <cell r="E1151" t="str">
            <v>814-814B</v>
          </cell>
          <cell r="F1151" t="str">
            <v>Trường Chinh</v>
          </cell>
          <cell r="G1151" t="str">
            <v>, Phường 15</v>
          </cell>
          <cell r="H1151" t="str">
            <v>SB</v>
          </cell>
          <cell r="I1151">
            <v>10</v>
          </cell>
          <cell r="M1151">
            <v>80</v>
          </cell>
          <cell r="N1151">
            <v>800</v>
          </cell>
          <cell r="P1151" t="str">
            <v>**Viết 2 hóa đơn cho KH ký nhận nợ - nhận về 1 liên (liên trắng) – Kế toán lưu lại để đối chiếu công nợ
**Ko viết đơn giá và thành tiền
**Kế toán và giao nhận ký nhận đầy đủ</v>
          </cell>
          <cell r="Q1151" t="str">
            <v>01I227</v>
          </cell>
          <cell r="R1151" t="str">
            <v>TRAM</v>
          </cell>
          <cell r="S1151">
            <v>1</v>
          </cell>
        </row>
        <row r="1152">
          <cell r="A1152">
            <v>1150</v>
          </cell>
          <cell r="B1152" t="str">
            <v>TB</v>
          </cell>
          <cell r="C1152" t="str">
            <v>VS170023</v>
          </cell>
          <cell r="D1152" t="str">
            <v>KMT Vissan - 814-814B Trường Chinh</v>
          </cell>
          <cell r="E1152" t="str">
            <v>814-814B</v>
          </cell>
          <cell r="F1152" t="str">
            <v>Trường Chinh</v>
          </cell>
          <cell r="G1152" t="str">
            <v>, Phường 15</v>
          </cell>
          <cell r="H1152" t="str">
            <v>MD</v>
          </cell>
          <cell r="J1152">
            <v>9</v>
          </cell>
          <cell r="M1152">
            <v>90</v>
          </cell>
          <cell r="N1152">
            <v>0</v>
          </cell>
          <cell r="P1152" t="str">
            <v xml:space="preserve">**doi 9c het date – ho tro kh
**viet 2 hoa don cho kh ky nhan – nhan ve 1 lien 
</v>
          </cell>
          <cell r="Q1152" t="str">
            <v>01I227</v>
          </cell>
          <cell r="R1152" t="str">
            <v>TRAM</v>
          </cell>
          <cell r="S1152">
            <v>1</v>
          </cell>
        </row>
        <row r="1153">
          <cell r="A1153">
            <v>1151</v>
          </cell>
          <cell r="B1153">
            <v>4</v>
          </cell>
          <cell r="C1153" t="str">
            <v>VS040016</v>
          </cell>
          <cell r="D1153" t="str">
            <v>KMT Vissan - 19 Lê Thạch</v>
          </cell>
          <cell r="E1153">
            <v>19</v>
          </cell>
          <cell r="F1153" t="str">
            <v>Lê Thạch</v>
          </cell>
          <cell r="G1153" t="str">
            <v>, Phường 12</v>
          </cell>
          <cell r="H1153" t="str">
            <v>SB</v>
          </cell>
          <cell r="I1153">
            <v>10</v>
          </cell>
          <cell r="M1153">
            <v>80</v>
          </cell>
          <cell r="N1153">
            <v>800</v>
          </cell>
          <cell r="P1153" t="str">
            <v>**Viết 2 hóa đơn cho KH ký nhận nợ - nhận về 1 liên (liên trắng) – Kế toán lưu lại để đối chiếu công nợ
**Ko viết đơn giá và thành tiền
**Kế toán và giao nhận ký nhận đầy đủ</v>
          </cell>
          <cell r="Q1153" t="str">
            <v>01R357</v>
          </cell>
          <cell r="R1153" t="str">
            <v>TRAM</v>
          </cell>
          <cell r="S1153">
            <v>1</v>
          </cell>
        </row>
        <row r="1154">
          <cell r="A1154">
            <v>1152</v>
          </cell>
          <cell r="B1154">
            <v>1</v>
          </cell>
          <cell r="C1154" t="str">
            <v>CK010032</v>
          </cell>
          <cell r="D1154" t="str">
            <v>KMT Circle K - 28/8 Bùi Viện - SG0022</v>
          </cell>
          <cell r="E1154">
            <v>43340</v>
          </cell>
          <cell r="F1154" t="str">
            <v>Bùi Viện</v>
          </cell>
          <cell r="G1154" t="str">
            <v>, Phường Phạm Ngũ Lão</v>
          </cell>
          <cell r="H1154" t="str">
            <v>SB</v>
          </cell>
          <cell r="I1154">
            <v>10</v>
          </cell>
          <cell r="M1154">
            <v>90</v>
          </cell>
          <cell r="N1154">
            <v>900</v>
          </cell>
          <cell r="P1154" t="str">
            <v>**Số PO:[PR-8327-022]
**Viết 2 hóa đơn cho KH ký nhận nợ và đống mộc - nhận về 1 liên (liên trắng) – Kế toán lưu lại để đối chiếu công nợ
**Ko viết đơn giá và thành tiền
**Kế toán và giao nhận ký nhận đầy đủ</v>
          </cell>
          <cell r="Q1154" t="str">
            <v>01Q255</v>
          </cell>
          <cell r="R1154" t="str">
            <v>TRAM</v>
          </cell>
          <cell r="S1154">
            <v>1</v>
          </cell>
        </row>
        <row r="1155">
          <cell r="A1155">
            <v>1153</v>
          </cell>
          <cell r="B1155">
            <v>1</v>
          </cell>
          <cell r="C1155" t="str">
            <v>CK010032</v>
          </cell>
          <cell r="D1155" t="str">
            <v>KMT Circle K - 28/8 Bùi Viện - SG0022</v>
          </cell>
          <cell r="E1155">
            <v>43340</v>
          </cell>
          <cell r="F1155" t="str">
            <v>Bùi Viện</v>
          </cell>
          <cell r="G1155" t="str">
            <v>, Phường Phạm Ngũ Lão</v>
          </cell>
          <cell r="H1155" t="str">
            <v>MD</v>
          </cell>
          <cell r="I1155">
            <v>10</v>
          </cell>
          <cell r="M1155">
            <v>90</v>
          </cell>
          <cell r="N1155">
            <v>900</v>
          </cell>
          <cell r="P1155" t="str">
            <v>**Số PO:[PR-8327-022]
**Viết 2 hóa đơn cho KH ký nhận nợ và đống mộc - nhận về 1 liên (liên trắng) – Kế toán lưu lại để đối chiếu công nợ
**Ko viết đơn giá và thành tiền
**Kế toán và giao nhận ký nhận đầy đủ</v>
          </cell>
          <cell r="Q1155" t="str">
            <v>01Q255</v>
          </cell>
          <cell r="R1155" t="str">
            <v>TRAM</v>
          </cell>
          <cell r="S1155">
            <v>1</v>
          </cell>
        </row>
        <row r="1156">
          <cell r="A1156">
            <v>1154</v>
          </cell>
          <cell r="B1156">
            <v>1</v>
          </cell>
          <cell r="C1156" t="str">
            <v>CK010017</v>
          </cell>
          <cell r="D1156" t="str">
            <v>KMT Circle K - 40 Thủ Khoa Huân - SG0079</v>
          </cell>
          <cell r="E1156">
            <v>40</v>
          </cell>
          <cell r="F1156" t="str">
            <v>Thủ Khoa Huân</v>
          </cell>
          <cell r="G1156" t="str">
            <v>, Phường Bến Thành</v>
          </cell>
          <cell r="H1156" t="str">
            <v>SB</v>
          </cell>
          <cell r="I1156">
            <v>20</v>
          </cell>
          <cell r="M1156">
            <v>90</v>
          </cell>
          <cell r="N1156">
            <v>1800</v>
          </cell>
          <cell r="P1156" t="str">
            <v>**Số PO:[PR-7882-079]
**Viết 2 hóa đơn cho KH ký nhận nợ và đống mộc - nhận về 1 liên (liên trắng) – Kế toán lưu lại để đối chiếu công nợ
**Ko viết đơn giá và thành tiền
**Kế toán và giao nhận ký nhận đầy đủ</v>
          </cell>
          <cell r="Q1156" t="str">
            <v>01Q351</v>
          </cell>
          <cell r="R1156" t="str">
            <v>TRAM</v>
          </cell>
          <cell r="S1156">
            <v>1</v>
          </cell>
        </row>
        <row r="1157">
          <cell r="A1157">
            <v>1155</v>
          </cell>
          <cell r="B1157">
            <v>1</v>
          </cell>
          <cell r="C1157" t="str">
            <v>CK010017</v>
          </cell>
          <cell r="D1157" t="str">
            <v>KMT Circle K - 40 Thủ Khoa Huân - SG0079</v>
          </cell>
          <cell r="E1157">
            <v>40</v>
          </cell>
          <cell r="F1157" t="str">
            <v>Thủ Khoa Huân</v>
          </cell>
          <cell r="G1157" t="str">
            <v>, Phường Bến Thành</v>
          </cell>
          <cell r="H1157" t="str">
            <v>MD</v>
          </cell>
          <cell r="I1157">
            <v>10</v>
          </cell>
          <cell r="M1157">
            <v>90</v>
          </cell>
          <cell r="N1157">
            <v>900</v>
          </cell>
          <cell r="P1157" t="str">
            <v>**Số PO:[PR-7882-079]
**Viết 2 hóa đơn cho KH ký nhận nợ và đống mộc - nhận về 1 liên (liên trắng) – Kế toán lưu lại để đối chiếu công nợ
**Ko viết đơn giá và thành tiền
**Kế toán và giao nhận ký nhận đầy đủ</v>
          </cell>
          <cell r="Q1157" t="str">
            <v>01Q351</v>
          </cell>
          <cell r="R1157" t="str">
            <v>TRAM</v>
          </cell>
          <cell r="S1157">
            <v>1</v>
          </cell>
        </row>
        <row r="1158">
          <cell r="A1158">
            <v>1156</v>
          </cell>
          <cell r="B1158">
            <v>3</v>
          </cell>
          <cell r="C1158" t="str">
            <v>CK030049</v>
          </cell>
          <cell r="D1158" t="str">
            <v>KMT Circle K - 43 Phạm Ngọc Thạch - SG0106</v>
          </cell>
          <cell r="E1158">
            <v>43</v>
          </cell>
          <cell r="F1158" t="str">
            <v>Phạm Ngọc Thạch</v>
          </cell>
          <cell r="G1158" t="str">
            <v>, Phường 6</v>
          </cell>
          <cell r="H1158" t="str">
            <v>SB</v>
          </cell>
          <cell r="I1158">
            <v>20</v>
          </cell>
          <cell r="M1158">
            <v>90</v>
          </cell>
          <cell r="N1158">
            <v>1800</v>
          </cell>
          <cell r="P1158" t="str">
            <v>**Số PO:[PR-4313-106]
**Viết 2 hóa đơn cho KH ký nhận nợ và đống mộc - nhận về 1 liên (liên trắng) – Kế toán lưu lại để đối chiếu công nợ
**Ko viết đơn giá và thành tiền
**Kế toán và giao nhận ký nhận đầy đủ</v>
          </cell>
          <cell r="Q1158" t="str">
            <v>01Q146</v>
          </cell>
          <cell r="R1158" t="str">
            <v>TRAM</v>
          </cell>
          <cell r="S1158">
            <v>1</v>
          </cell>
        </row>
        <row r="1159">
          <cell r="A1159">
            <v>1157</v>
          </cell>
          <cell r="B1159">
            <v>3</v>
          </cell>
          <cell r="C1159" t="str">
            <v>CK030049</v>
          </cell>
          <cell r="D1159" t="str">
            <v>KMT Circle K - 43 Phạm Ngọc Thạch - SG0106</v>
          </cell>
          <cell r="E1159">
            <v>43</v>
          </cell>
          <cell r="F1159" t="str">
            <v>Phạm Ngọc Thạch</v>
          </cell>
          <cell r="G1159" t="str">
            <v>, Phường 6</v>
          </cell>
          <cell r="H1159" t="str">
            <v>MD</v>
          </cell>
          <cell r="I1159">
            <v>10</v>
          </cell>
          <cell r="M1159">
            <v>90</v>
          </cell>
          <cell r="N1159">
            <v>900</v>
          </cell>
          <cell r="P1159" t="str">
            <v>**Số PO:[PR-4313-106]
**Viết 2 hóa đơn cho KH ký nhận nợ và đống mộc - nhận về 1 liên (liên trắng) – Kế toán lưu lại để đối chiếu công nợ
**Ko viết đơn giá và thành tiền
**Kế toán và giao nhận ký nhận đầy đủ</v>
          </cell>
          <cell r="Q1159" t="str">
            <v>01Q146</v>
          </cell>
          <cell r="R1159" t="str">
            <v>TRAM</v>
          </cell>
          <cell r="S1159">
            <v>1</v>
          </cell>
        </row>
        <row r="1160">
          <cell r="A1160">
            <v>1158</v>
          </cell>
          <cell r="B1160">
            <v>8</v>
          </cell>
          <cell r="C1160" t="str">
            <v>CK080099</v>
          </cell>
          <cell r="D1160" t="str">
            <v>KMT Circle K - 277 Âu Dương Lân - SG0183</v>
          </cell>
          <cell r="E1160">
            <v>277</v>
          </cell>
          <cell r="F1160" t="str">
            <v>Âu Dương Lân</v>
          </cell>
          <cell r="G1160" t="str">
            <v>, Phường 2</v>
          </cell>
          <cell r="H1160" t="str">
            <v>SB</v>
          </cell>
          <cell r="J1160">
            <v>5</v>
          </cell>
          <cell r="M1160">
            <v>90</v>
          </cell>
          <cell r="N1160">
            <v>0</v>
          </cell>
          <cell r="P1160" t="str">
            <v xml:space="preserve">**doi 5c het date – ho tro kh
**viet 2 hoa don cho kh ky nhan – nhan ve 1 lien 
</v>
          </cell>
          <cell r="Q1160" t="str">
            <v>01P168</v>
          </cell>
          <cell r="R1160" t="str">
            <v>TRAM</v>
          </cell>
          <cell r="S1160">
            <v>1</v>
          </cell>
        </row>
        <row r="1161">
          <cell r="A1161">
            <v>1159</v>
          </cell>
          <cell r="B1161">
            <v>7</v>
          </cell>
          <cell r="C1161" t="str">
            <v>CK070088</v>
          </cell>
          <cell r="D1161" t="str">
            <v>KMT Circle K - 176 Nguyễn Lương Bằng-ST-04 Riverside Residence - SG0113</v>
          </cell>
          <cell r="E1161">
            <v>176</v>
          </cell>
          <cell r="F1161" t="str">
            <v>Nguyễn Lương Bằng</v>
          </cell>
          <cell r="G1161" t="str">
            <v>, Phường Phú Mỹ</v>
          </cell>
          <cell r="H1161" t="str">
            <v>SB</v>
          </cell>
          <cell r="J1161">
            <v>4</v>
          </cell>
          <cell r="M1161">
            <v>90</v>
          </cell>
          <cell r="N1161">
            <v>0</v>
          </cell>
          <cell r="P1161" t="str">
            <v>**doi 4c het date – ho tro kh
**viet 2 hoa don cho kh ky nhan – nhan ve 1 lien</v>
          </cell>
          <cell r="Q1161" t="str">
            <v>01T581, 16Q305</v>
          </cell>
          <cell r="R1161" t="str">
            <v>TRAM</v>
          </cell>
          <cell r="S1161">
            <v>1</v>
          </cell>
        </row>
        <row r="1162">
          <cell r="A1162">
            <v>1160</v>
          </cell>
          <cell r="B1162" t="str">
            <v>MD</v>
          </cell>
          <cell r="C1162" t="str">
            <v>**250075</v>
          </cell>
          <cell r="D1162" t="str">
            <v>Đl Kem Merino - Bình Định</v>
          </cell>
          <cell r="E1162">
            <v>20</v>
          </cell>
          <cell r="F1162" t="str">
            <v>Lê Hồng Phong</v>
          </cell>
          <cell r="G1162" t="str">
            <v>, Phường TP Qui Nhơn, Bình Định</v>
          </cell>
          <cell r="H1162" t="str">
            <v>SB</v>
          </cell>
          <cell r="I1162">
            <v>100</v>
          </cell>
          <cell r="K1162">
            <v>14</v>
          </cell>
          <cell r="M1162">
            <v>80</v>
          </cell>
          <cell r="N1162">
            <v>8000</v>
          </cell>
          <cell r="P1162" t="str">
            <v>- Dong 1 tx nhieu da,  hang sx cung ngay , chieu xe moi chay
- Gui Xe Mạnh Hùng dãy 9 bxmd, truoc 14H, phi 100k/thung thi gui ( phi kh tra), sdt: 0966664379
- Tien ck trong ngay 827k ( co 27k tx) 
- Ng Nhận:  A Huy: 0913613554 ( k ghi dia chi len thung)
- GUI DUNG XE VI GUI XE KHAC PHI RAT MAC</v>
          </cell>
          <cell r="Q1162" t="str">
            <v>KH TỈNH</v>
          </cell>
          <cell r="R1162" t="str">
            <v>CHAM</v>
          </cell>
          <cell r="S1162">
            <v>3</v>
          </cell>
        </row>
        <row r="1163">
          <cell r="A1163">
            <v>1161</v>
          </cell>
          <cell r="B1163" t="str">
            <v>BT</v>
          </cell>
          <cell r="C1163" t="str">
            <v>CK140178</v>
          </cell>
          <cell r="D1163" t="str">
            <v>KMT Circle K - 292 Điện Biên Phủ - SG0212</v>
          </cell>
          <cell r="E1163">
            <v>292</v>
          </cell>
          <cell r="F1163" t="str">
            <v>Điện Biên Phủ</v>
          </cell>
          <cell r="G1163" t="str">
            <v>, Phường 17</v>
          </cell>
          <cell r="H1163" t="str">
            <v>SB</v>
          </cell>
          <cell r="J1163">
            <v>10</v>
          </cell>
          <cell r="M1163">
            <v>80</v>
          </cell>
          <cell r="N1163">
            <v>0</v>
          </cell>
          <cell r="P1163" t="str">
            <v xml:space="preserve">**doi 10c het date – ho tro kh
**viet 2 hoa don cho kh ky nhan – nhan ve 1 lien 
</v>
          </cell>
          <cell r="Q1163" t="str">
            <v>01S538</v>
          </cell>
          <cell r="R1163" t="str">
            <v>TRAM</v>
          </cell>
          <cell r="S1163">
            <v>1</v>
          </cell>
        </row>
        <row r="1164">
          <cell r="A1164">
            <v>1162</v>
          </cell>
          <cell r="B1164" t="str">
            <v>BT</v>
          </cell>
          <cell r="C1164" t="str">
            <v>CK140178</v>
          </cell>
          <cell r="D1164" t="str">
            <v>KMT Circle K - 292 Điện Biên Phủ - SG0212</v>
          </cell>
          <cell r="E1164">
            <v>292</v>
          </cell>
          <cell r="F1164" t="str">
            <v>Điện Biên Phủ</v>
          </cell>
          <cell r="G1164" t="str">
            <v>, Phường 17</v>
          </cell>
          <cell r="H1164" t="str">
            <v>MD</v>
          </cell>
          <cell r="J1164">
            <v>6</v>
          </cell>
          <cell r="M1164">
            <v>90</v>
          </cell>
          <cell r="N1164">
            <v>0</v>
          </cell>
          <cell r="P1164" t="str">
            <v xml:space="preserve">**doi 6c het date – ho tro kh
**viet 2 hoa don cho kh ky nhan – nhan ve 1 lien 
</v>
          </cell>
          <cell r="Q1164" t="str">
            <v>01S538</v>
          </cell>
          <cell r="R1164" t="str">
            <v>TRAM</v>
          </cell>
          <cell r="S1164">
            <v>1</v>
          </cell>
        </row>
        <row r="1165">
          <cell r="A1165">
            <v>1163</v>
          </cell>
          <cell r="B1165">
            <v>11</v>
          </cell>
          <cell r="C1165" t="str">
            <v>**110099</v>
          </cell>
          <cell r="D1165" t="str">
            <v>BBH Cô Hoa</v>
          </cell>
          <cell r="E1165" t="str">
            <v>64B</v>
          </cell>
          <cell r="F1165" t="str">
            <v>Cư Xá Lữ Gia</v>
          </cell>
          <cell r="H1165" t="str">
            <v>SB</v>
          </cell>
          <cell r="I1165">
            <v>10</v>
          </cell>
          <cell r="K1165">
            <v>1</v>
          </cell>
          <cell r="M1165">
            <v>80</v>
          </cell>
          <cell r="N1165">
            <v>800</v>
          </cell>
          <cell r="P1165" t="str">
            <v>gn da giao</v>
          </cell>
          <cell r="Q1165" t="str">
            <v>01K553</v>
          </cell>
          <cell r="R1165" t="str">
            <v>ANH</v>
          </cell>
          <cell r="S1165">
            <v>1</v>
          </cell>
        </row>
        <row r="1166">
          <cell r="A1166">
            <v>1164</v>
          </cell>
          <cell r="B1166">
            <v>5</v>
          </cell>
          <cell r="C1166" t="str">
            <v>**050117</v>
          </cell>
          <cell r="D1166" t="str">
            <v>TR ĐH Thể Dục Thể Thao - XN 639</v>
          </cell>
          <cell r="E1166">
            <v>639</v>
          </cell>
          <cell r="F1166" t="str">
            <v>Nguyễn Trãi</v>
          </cell>
          <cell r="H1166" t="str">
            <v>SB</v>
          </cell>
          <cell r="I1166">
            <v>10</v>
          </cell>
          <cell r="K1166">
            <v>1</v>
          </cell>
          <cell r="M1166">
            <v>80</v>
          </cell>
          <cell r="N1166">
            <v>800</v>
          </cell>
          <cell r="P1166" t="str">
            <v>d2 - gn da giao</v>
          </cell>
          <cell r="Q1166" t="str">
            <v>01L463</v>
          </cell>
          <cell r="R1166" t="str">
            <v>SOM</v>
          </cell>
          <cell r="S1166">
            <v>1</v>
          </cell>
        </row>
        <row r="1167">
          <cell r="A1167">
            <v>1165</v>
          </cell>
          <cell r="B1167">
            <v>5</v>
          </cell>
          <cell r="C1167" t="str">
            <v>ST050010</v>
          </cell>
          <cell r="D1167" t="str">
            <v>KMT Satra - 744 Trần Hưng Đạo - 1006</v>
          </cell>
          <cell r="E1167">
            <v>744</v>
          </cell>
          <cell r="F1167" t="str">
            <v>Trần Hưng Đạo</v>
          </cell>
          <cell r="G1167" t="str">
            <v>, Phường 2</v>
          </cell>
          <cell r="H1167" t="str">
            <v>SB</v>
          </cell>
          <cell r="I1167">
            <v>20</v>
          </cell>
          <cell r="M1167">
            <v>80</v>
          </cell>
          <cell r="N1167">
            <v>1600</v>
          </cell>
          <cell r="P1167" t="str">
            <v>**Viết 2 hóa đơn cho KH ký nhận nợ và đống mộc - nhận về 1 liên (liên trắng) – Kế toán lưu lại để đối chiếu công nợ
**Ko viết đơn giá và thành tiền
**Kế toán và giao nhận ký nhận đầy đủ</v>
          </cell>
          <cell r="Q1167" t="str">
            <v>01N262</v>
          </cell>
          <cell r="R1167" t="str">
            <v>TRAM</v>
          </cell>
          <cell r="S1167">
            <v>1</v>
          </cell>
        </row>
        <row r="1168">
          <cell r="A1168">
            <v>1166</v>
          </cell>
          <cell r="B1168">
            <v>5</v>
          </cell>
          <cell r="C1168" t="str">
            <v>ST050010</v>
          </cell>
          <cell r="D1168" t="str">
            <v>KMT Satra - 744 Trần Hưng Đạo - 1006</v>
          </cell>
          <cell r="E1168">
            <v>744</v>
          </cell>
          <cell r="F1168" t="str">
            <v>Trần Hưng Đạo</v>
          </cell>
          <cell r="G1168" t="str">
            <v>, Phường 2</v>
          </cell>
          <cell r="H1168" t="str">
            <v>MD</v>
          </cell>
          <cell r="I1168">
            <v>10</v>
          </cell>
          <cell r="M1168">
            <v>90</v>
          </cell>
          <cell r="N1168">
            <v>900</v>
          </cell>
          <cell r="P1168" t="str">
            <v>**Viết 2 hóa đơn cho KH ký nhận nợ và đống mộc - nhận về 1 liên (liên trắng) – Kế toán lưu lại để đối chiếu công nợ
**Ko viết đơn giá và thành tiền
**Kế toán và giao nhận ký nhận đầy đủ</v>
          </cell>
          <cell r="Q1168" t="str">
            <v>01N262</v>
          </cell>
          <cell r="R1168" t="str">
            <v>TRAM</v>
          </cell>
          <cell r="S1168">
            <v>1</v>
          </cell>
        </row>
        <row r="1169">
          <cell r="A1169">
            <v>1167</v>
          </cell>
          <cell r="B1169">
            <v>3</v>
          </cell>
          <cell r="C1169" t="str">
            <v>MI030090</v>
          </cell>
          <cell r="D1169" t="str">
            <v>KMT Ministop - 598-600 CMT8 - S36</v>
          </cell>
          <cell r="E1169" t="str">
            <v>598-600</v>
          </cell>
          <cell r="F1169" t="str">
            <v>Cách Mạng Tháng 8</v>
          </cell>
          <cell r="G1169" t="str">
            <v>, Phường 11</v>
          </cell>
          <cell r="H1169" t="str">
            <v>SB</v>
          </cell>
          <cell r="I1169">
            <v>10</v>
          </cell>
          <cell r="M1169">
            <v>80</v>
          </cell>
          <cell r="N1169">
            <v>800</v>
          </cell>
          <cell r="P1169" t="str">
            <v>**Số PO:8036-0909955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69" t="str">
            <v>01L544</v>
          </cell>
          <cell r="R1169" t="str">
            <v>TRAM</v>
          </cell>
          <cell r="S1169">
            <v>1</v>
          </cell>
        </row>
        <row r="1170">
          <cell r="A1170">
            <v>1168</v>
          </cell>
          <cell r="B1170">
            <v>4</v>
          </cell>
          <cell r="C1170" t="str">
            <v>MI040087</v>
          </cell>
          <cell r="D1170" t="str">
            <v>KMT Ministop - 192A Hoàng Diệu - S89</v>
          </cell>
          <cell r="E1170" t="str">
            <v>192A</v>
          </cell>
          <cell r="F1170" t="str">
            <v>Hoàng Diệu</v>
          </cell>
          <cell r="G1170" t="str">
            <v>, Phường 9</v>
          </cell>
          <cell r="H1170" t="str">
            <v>SB</v>
          </cell>
          <cell r="M1170">
            <v>80</v>
          </cell>
          <cell r="N1170">
            <v>0</v>
          </cell>
          <cell r="P1170" t="str">
            <v>XEP TUYEN TRA NO DON DAT HANG CHO KH - NGAY 14 DA GIAO NHUNG CHUA GUI DON DAT HANG</v>
          </cell>
          <cell r="Q1170" t="str">
            <v>01R158</v>
          </cell>
          <cell r="R1170" t="str">
            <v>TRAM</v>
          </cell>
          <cell r="S1170">
            <v>1</v>
          </cell>
        </row>
        <row r="1171">
          <cell r="A1171">
            <v>1169</v>
          </cell>
          <cell r="B1171" t="str">
            <v>NBE</v>
          </cell>
          <cell r="C1171" t="str">
            <v>**000000</v>
          </cell>
          <cell r="D1171" t="str">
            <v>KHM: CÔNG TRÌNH RICONS - CƠM CHỊ THU , DC: NGUYỄN HỮU THỌ, NBE,01256833819 CHỊ THU, GIAO 20S+ 5S XMKD- DANH DT NHU Y + AZ+THIEN SU, NHOKD BAO</v>
          </cell>
          <cell r="H1171" t="str">
            <v>SB</v>
          </cell>
          <cell r="I1171">
            <v>20</v>
          </cell>
          <cell r="L1171">
            <v>5</v>
          </cell>
          <cell r="M1171">
            <v>80</v>
          </cell>
          <cell r="N1171">
            <v>1600</v>
          </cell>
          <cell r="O1171" t="str">
            <v>NHO</v>
          </cell>
          <cell r="P1171" t="str">
            <v>A003 - XMKD DANH DT NHU Y + AZ + THIEN SU, NHOKD BAO</v>
          </cell>
          <cell r="Q1171" t="str">
            <v/>
          </cell>
          <cell r="R1171" t="str">
            <v>HANG VU</v>
          </cell>
        </row>
        <row r="1172">
          <cell r="A1172">
            <v>1170</v>
          </cell>
          <cell r="B1172">
            <v>10</v>
          </cell>
          <cell r="C1172" t="str">
            <v>MI100076</v>
          </cell>
          <cell r="D1172" t="str">
            <v>KMT Ministop - 177-179 Trần Nhân Tôn - S75</v>
          </cell>
          <cell r="E1172" t="str">
            <v>177-179</v>
          </cell>
          <cell r="F1172" t="str">
            <v>Trần Nhân Tôn</v>
          </cell>
          <cell r="G1172" t="str">
            <v>, Phường 2</v>
          </cell>
          <cell r="H1172" t="str">
            <v>SB</v>
          </cell>
          <cell r="J1172">
            <v>3</v>
          </cell>
          <cell r="M1172">
            <v>80</v>
          </cell>
          <cell r="N1172">
            <v>0</v>
          </cell>
          <cell r="P1172" t="str">
            <v>**doi 3c het date – ho tro kh
**viet 2 hoa don cho kh ky nhan – nhan ve 1 lien</v>
          </cell>
          <cell r="Q1172" t="str">
            <v>01N158</v>
          </cell>
          <cell r="R1172" t="str">
            <v>TRAM</v>
          </cell>
          <cell r="S1172">
            <v>1</v>
          </cell>
        </row>
        <row r="1173">
          <cell r="A1173">
            <v>1171</v>
          </cell>
          <cell r="B1173">
            <v>10</v>
          </cell>
          <cell r="C1173" t="str">
            <v>MI100076</v>
          </cell>
          <cell r="D1173" t="str">
            <v>KMT Ministop - 177-179 Trần Nhân Tôn - S75</v>
          </cell>
          <cell r="E1173" t="str">
            <v>177-179</v>
          </cell>
          <cell r="F1173" t="str">
            <v>Trần Nhân Tôn</v>
          </cell>
          <cell r="G1173" t="str">
            <v>, Phường 2</v>
          </cell>
          <cell r="H1173" t="str">
            <v>MD</v>
          </cell>
          <cell r="I1173">
            <v>10</v>
          </cell>
          <cell r="J1173">
            <v>5</v>
          </cell>
          <cell r="M1173">
            <v>90</v>
          </cell>
          <cell r="N1173">
            <v>900</v>
          </cell>
          <cell r="P1173" t="str">
            <v>**doi 5c het date - ho tro kh
**Số PO:8075-0909955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73" t="str">
            <v>01N158</v>
          </cell>
          <cell r="R1173" t="str">
            <v>TRAM</v>
          </cell>
          <cell r="S1173">
            <v>1</v>
          </cell>
        </row>
        <row r="1174">
          <cell r="A1174">
            <v>1172</v>
          </cell>
          <cell r="B1174">
            <v>10</v>
          </cell>
          <cell r="C1174" t="str">
            <v>MI100074</v>
          </cell>
          <cell r="D1174" t="str">
            <v>KMT Ministop - 341 Sư Vạn Hạnh - Khu Nội Trú - BV Nhi Đồng 1 - S83</v>
          </cell>
          <cell r="E1174">
            <v>341</v>
          </cell>
          <cell r="F1174" t="str">
            <v>Sư Vạn Hạnh</v>
          </cell>
          <cell r="G1174" t="str">
            <v>, Phường 10</v>
          </cell>
          <cell r="H1174" t="str">
            <v>SB</v>
          </cell>
          <cell r="I1174">
            <v>30</v>
          </cell>
          <cell r="M1174">
            <v>80</v>
          </cell>
          <cell r="N1174">
            <v>2400</v>
          </cell>
          <cell r="P1174" t="str">
            <v>**Số PO:8083-0909955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74" t="str">
            <v>01M355</v>
          </cell>
          <cell r="R1174" t="str">
            <v>TRAM</v>
          </cell>
          <cell r="S1174">
            <v>1</v>
          </cell>
        </row>
        <row r="1175">
          <cell r="A1175">
            <v>1173</v>
          </cell>
          <cell r="B1175">
            <v>10</v>
          </cell>
          <cell r="C1175" t="str">
            <v>MI100074</v>
          </cell>
          <cell r="D1175" t="str">
            <v>KMT Ministop - 341 Sư Vạn Hạnh - Khu Nội Trú - BV Nhi Đồng 1 - S83</v>
          </cell>
          <cell r="E1175">
            <v>341</v>
          </cell>
          <cell r="F1175" t="str">
            <v>Sư Vạn Hạnh</v>
          </cell>
          <cell r="G1175" t="str">
            <v>, Phường 10</v>
          </cell>
          <cell r="H1175" t="str">
            <v>MD</v>
          </cell>
          <cell r="I1175">
            <v>10</v>
          </cell>
          <cell r="M1175">
            <v>90</v>
          </cell>
          <cell r="N1175">
            <v>900</v>
          </cell>
          <cell r="P1175" t="str">
            <v>**Số PO:8083-0909955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75" t="str">
            <v>01M355</v>
          </cell>
          <cell r="R1175" t="str">
            <v>TRAM</v>
          </cell>
          <cell r="S1175">
            <v>1</v>
          </cell>
        </row>
        <row r="1176">
          <cell r="A1176">
            <v>1174</v>
          </cell>
          <cell r="B1176">
            <v>10</v>
          </cell>
          <cell r="C1176" t="str">
            <v>MI100069</v>
          </cell>
          <cell r="D1176" t="str">
            <v>KMT Ministop - 7A/7 Thành Thái - S105</v>
          </cell>
          <cell r="E1176" t="str">
            <v>7A/7</v>
          </cell>
          <cell r="F1176" t="str">
            <v>Thành Thái</v>
          </cell>
          <cell r="G1176" t="str">
            <v>, Phường 14</v>
          </cell>
          <cell r="H1176" t="str">
            <v>SB</v>
          </cell>
          <cell r="I1176">
            <v>10</v>
          </cell>
          <cell r="M1176">
            <v>80</v>
          </cell>
          <cell r="N1176">
            <v>800</v>
          </cell>
          <cell r="P1176" t="str">
            <v>**Số PO:8105-0909955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76" t="str">
            <v>01M154</v>
          </cell>
          <cell r="R1176" t="str">
            <v>TRAM</v>
          </cell>
          <cell r="S1176">
            <v>1</v>
          </cell>
        </row>
        <row r="1177">
          <cell r="A1177">
            <v>1175</v>
          </cell>
          <cell r="B1177">
            <v>10</v>
          </cell>
          <cell r="C1177" t="str">
            <v>MI100069</v>
          </cell>
          <cell r="D1177" t="str">
            <v>KMT Ministop - 7A/7 Thành Thái - S105</v>
          </cell>
          <cell r="E1177" t="str">
            <v>7A/7</v>
          </cell>
          <cell r="F1177" t="str">
            <v>Thành Thái</v>
          </cell>
          <cell r="G1177" t="str">
            <v>, Phường 14</v>
          </cell>
          <cell r="H1177" t="str">
            <v>MD</v>
          </cell>
          <cell r="I1177">
            <v>10</v>
          </cell>
          <cell r="M1177">
            <v>90</v>
          </cell>
          <cell r="N1177">
            <v>900</v>
          </cell>
          <cell r="P1177" t="str">
            <v>**Số PO:8105-0909955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77" t="str">
            <v>01M154</v>
          </cell>
          <cell r="R1177" t="str">
            <v>TRAM</v>
          </cell>
          <cell r="S1177">
            <v>1</v>
          </cell>
        </row>
        <row r="1178">
          <cell r="A1178">
            <v>1176</v>
          </cell>
          <cell r="B1178" t="str">
            <v>BT</v>
          </cell>
          <cell r="C1178" t="str">
            <v>MI140062</v>
          </cell>
          <cell r="D1178" t="str">
            <v>KMT Ministop - 10A Hoàng Hoa Thám - S15</v>
          </cell>
          <cell r="E1178" t="str">
            <v>10A</v>
          </cell>
          <cell r="F1178" t="str">
            <v>Hoàng Hoa Thám</v>
          </cell>
          <cell r="G1178" t="str">
            <v>, Phường 7</v>
          </cell>
          <cell r="H1178" t="str">
            <v>SB</v>
          </cell>
          <cell r="I1178">
            <v>10</v>
          </cell>
          <cell r="M1178">
            <v>80</v>
          </cell>
          <cell r="N1178">
            <v>800</v>
          </cell>
          <cell r="P1178" t="str">
            <v>**Số PO:8015-0909955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78" t="str">
            <v>01P534</v>
          </cell>
          <cell r="R1178" t="str">
            <v>TRAM</v>
          </cell>
          <cell r="S1178">
            <v>1</v>
          </cell>
        </row>
        <row r="1179">
          <cell r="A1179">
            <v>1177</v>
          </cell>
          <cell r="B1179" t="str">
            <v>BT</v>
          </cell>
          <cell r="C1179" t="str">
            <v>MI140060</v>
          </cell>
          <cell r="D1179" t="str">
            <v>KMT Ministop - 127 Đường D1 - S60</v>
          </cell>
          <cell r="E1179">
            <v>127</v>
          </cell>
          <cell r="F1179" t="str">
            <v>Đường D1</v>
          </cell>
          <cell r="G1179" t="str">
            <v>, Phường 25</v>
          </cell>
          <cell r="H1179" t="str">
            <v>MD</v>
          </cell>
          <cell r="I1179">
            <v>10</v>
          </cell>
          <cell r="M1179">
            <v>90</v>
          </cell>
          <cell r="N1179">
            <v>900</v>
          </cell>
          <cell r="P1179" t="str">
            <v>**Số PO:8060-0911585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79" t="str">
            <v>01T136</v>
          </cell>
          <cell r="R1179" t="str">
            <v>TRAM</v>
          </cell>
          <cell r="S1179">
            <v>1</v>
          </cell>
        </row>
        <row r="1180">
          <cell r="A1180">
            <v>1178</v>
          </cell>
          <cell r="B1180" t="str">
            <v>BT</v>
          </cell>
          <cell r="C1180" t="str">
            <v>MI140058</v>
          </cell>
          <cell r="D1180" t="str">
            <v>KMT Ministop - 15K Vũ Huy Tấn - S30</v>
          </cell>
          <cell r="E1180" t="str">
            <v>15K</v>
          </cell>
          <cell r="F1180" t="str">
            <v>Vũ Huy Tấn</v>
          </cell>
          <cell r="G1180" t="str">
            <v>, Phường 3</v>
          </cell>
          <cell r="H1180" t="str">
            <v>SB</v>
          </cell>
          <cell r="J1180">
            <v>2</v>
          </cell>
          <cell r="M1180">
            <v>80</v>
          </cell>
          <cell r="N1180">
            <v>0</v>
          </cell>
          <cell r="P1180" t="str">
            <v xml:space="preserve">**doi 2c het date – ho tro kh
**viet 2 hoa don cho kh ky nhan – nhan ve 1 lien </v>
          </cell>
          <cell r="Q1180" t="str">
            <v>01Q239</v>
          </cell>
          <cell r="R1180" t="str">
            <v>TRAM</v>
          </cell>
          <cell r="S1180">
            <v>1</v>
          </cell>
        </row>
        <row r="1181">
          <cell r="A1181">
            <v>1179</v>
          </cell>
          <cell r="B1181" t="str">
            <v>BT</v>
          </cell>
          <cell r="C1181" t="str">
            <v>MI140058</v>
          </cell>
          <cell r="D1181" t="str">
            <v>KMT Ministop - 15K Vũ Huy Tấn - S30</v>
          </cell>
          <cell r="E1181" t="str">
            <v>15K</v>
          </cell>
          <cell r="F1181" t="str">
            <v>Vũ Huy Tấn</v>
          </cell>
          <cell r="G1181" t="str">
            <v>, Phường 3</v>
          </cell>
          <cell r="H1181" t="str">
            <v>MD</v>
          </cell>
          <cell r="I1181">
            <v>10</v>
          </cell>
          <cell r="J1181">
            <v>1</v>
          </cell>
          <cell r="M1181">
            <v>90</v>
          </cell>
          <cell r="N1181">
            <v>900</v>
          </cell>
          <cell r="P1181" t="str">
            <v>**doi 1c het date - ho tro kh
**Số PO:8030-0909955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81" t="str">
            <v>01Q239</v>
          </cell>
          <cell r="R1181" t="str">
            <v>TRAM</v>
          </cell>
          <cell r="S1181">
            <v>1</v>
          </cell>
        </row>
        <row r="1182">
          <cell r="A1182">
            <v>1180</v>
          </cell>
          <cell r="B1182" t="str">
            <v>BT</v>
          </cell>
          <cell r="C1182" t="str">
            <v>MI140056</v>
          </cell>
          <cell r="D1182" t="str">
            <v>KMT Ministop - 215 Điện Biên Phủ - TR Đại Học Hồng Bàng - S100</v>
          </cell>
          <cell r="E1182">
            <v>215</v>
          </cell>
          <cell r="F1182" t="str">
            <v>Điện Biên Phủ</v>
          </cell>
          <cell r="G1182" t="str">
            <v>, Phường 15</v>
          </cell>
          <cell r="H1182" t="str">
            <v>SB</v>
          </cell>
          <cell r="I1182">
            <v>10</v>
          </cell>
          <cell r="M1182">
            <v>80</v>
          </cell>
          <cell r="N1182">
            <v>800</v>
          </cell>
          <cell r="P1182" t="str">
            <v>**Số PO:8100-0911585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82" t="str">
            <v>01R337</v>
          </cell>
          <cell r="R1182" t="str">
            <v>TRAM</v>
          </cell>
          <cell r="S1182">
            <v>1</v>
          </cell>
        </row>
        <row r="1183">
          <cell r="A1183">
            <v>1181</v>
          </cell>
          <cell r="B1183" t="str">
            <v>BT</v>
          </cell>
          <cell r="C1183" t="str">
            <v>MI140052</v>
          </cell>
          <cell r="D1183" t="str">
            <v>KMT Ministop - 475A Điện Biên Phủ - S20</v>
          </cell>
          <cell r="E1183" t="str">
            <v>475A</v>
          </cell>
          <cell r="F1183" t="str">
            <v>Điện Biên Phủ</v>
          </cell>
          <cell r="G1183" t="str">
            <v>, Phường 25</v>
          </cell>
          <cell r="H1183" t="str">
            <v>SB</v>
          </cell>
          <cell r="I1183">
            <v>15</v>
          </cell>
          <cell r="M1183">
            <v>80</v>
          </cell>
          <cell r="N1183">
            <v>1200</v>
          </cell>
          <cell r="P1183" t="str">
            <v>**Số PO:8020-0911585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83" t="str">
            <v>01S336</v>
          </cell>
          <cell r="R1183" t="str">
            <v>TRAM</v>
          </cell>
          <cell r="S1183">
            <v>1</v>
          </cell>
        </row>
        <row r="1184">
          <cell r="A1184">
            <v>1182</v>
          </cell>
          <cell r="B1184" t="str">
            <v>BT</v>
          </cell>
          <cell r="C1184" t="str">
            <v>MI140052</v>
          </cell>
          <cell r="D1184" t="str">
            <v>KMT Ministop - 475A Điện Biên Phủ - S20</v>
          </cell>
          <cell r="E1184" t="str">
            <v>475A</v>
          </cell>
          <cell r="F1184" t="str">
            <v>Điện Biên Phủ</v>
          </cell>
          <cell r="G1184" t="str">
            <v>, Phường 25</v>
          </cell>
          <cell r="H1184" t="str">
            <v>MD</v>
          </cell>
          <cell r="I1184">
            <v>20</v>
          </cell>
          <cell r="M1184">
            <v>90</v>
          </cell>
          <cell r="N1184">
            <v>1800</v>
          </cell>
          <cell r="P1184" t="str">
            <v>**Số PO:8020-0911585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84" t="str">
            <v>01S336</v>
          </cell>
          <cell r="R1184" t="str">
            <v>TRAM</v>
          </cell>
          <cell r="S1184">
            <v>1</v>
          </cell>
        </row>
        <row r="1185">
          <cell r="A1185">
            <v>1183</v>
          </cell>
          <cell r="B1185" t="str">
            <v>BT</v>
          </cell>
          <cell r="C1185" t="str">
            <v>MI140043</v>
          </cell>
          <cell r="D1185" t="str">
            <v>KMT Ministop - 245 Nguyễn Thượng Hiền - S10</v>
          </cell>
          <cell r="E1185">
            <v>245</v>
          </cell>
          <cell r="F1185" t="str">
            <v>Nguyễn Thượng Hiền</v>
          </cell>
          <cell r="G1185" t="str">
            <v>, Phường 6</v>
          </cell>
          <cell r="H1185" t="str">
            <v>SB</v>
          </cell>
          <cell r="I1185">
            <v>10</v>
          </cell>
          <cell r="M1185">
            <v>80</v>
          </cell>
          <cell r="N1185">
            <v>800</v>
          </cell>
          <cell r="P1185" t="str">
            <v>**Số PO:8010-0909955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85" t="str">
            <v>01P234</v>
          </cell>
          <cell r="R1185" t="str">
            <v>TRAM</v>
          </cell>
          <cell r="S1185">
            <v>1</v>
          </cell>
        </row>
        <row r="1186">
          <cell r="A1186">
            <v>1184</v>
          </cell>
          <cell r="B1186" t="str">
            <v>BT</v>
          </cell>
          <cell r="C1186" t="str">
            <v>MI140043</v>
          </cell>
          <cell r="D1186" t="str">
            <v>KMT Ministop - 245 Nguyễn Thượng Hiền - S10</v>
          </cell>
          <cell r="E1186">
            <v>245</v>
          </cell>
          <cell r="F1186" t="str">
            <v>Nguyễn Thượng Hiền</v>
          </cell>
          <cell r="G1186" t="str">
            <v>, Phường 6</v>
          </cell>
          <cell r="H1186" t="str">
            <v>MD</v>
          </cell>
          <cell r="I1186">
            <v>10</v>
          </cell>
          <cell r="M1186">
            <v>90</v>
          </cell>
          <cell r="N1186">
            <v>900</v>
          </cell>
          <cell r="P1186" t="str">
            <v>**Số PO:8010-0909955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86" t="str">
            <v>01P234</v>
          </cell>
          <cell r="R1186" t="str">
            <v>TRAM</v>
          </cell>
          <cell r="S1186">
            <v>1</v>
          </cell>
        </row>
        <row r="1187">
          <cell r="A1187">
            <v>1185</v>
          </cell>
          <cell r="B1187" t="str">
            <v>TB</v>
          </cell>
          <cell r="C1187" t="str">
            <v>MI170032</v>
          </cell>
          <cell r="D1187" t="str">
            <v>KMT Ministop - 521 Hoàng Văn Thụ - S120</v>
          </cell>
          <cell r="E1187">
            <v>521</v>
          </cell>
          <cell r="F1187" t="str">
            <v>Hoàng Văn Thụ</v>
          </cell>
          <cell r="G1187" t="str">
            <v>, Phường 4</v>
          </cell>
          <cell r="H1187" t="str">
            <v>SB</v>
          </cell>
          <cell r="J1187">
            <v>13</v>
          </cell>
          <cell r="M1187">
            <v>80</v>
          </cell>
          <cell r="N1187">
            <v>0</v>
          </cell>
          <cell r="P1187" t="str">
            <v xml:space="preserve">**doi 13c het date – ho tro kh
**viet 2 hoa don cho kh ky nhan – nhan ve 1 lien 
</v>
          </cell>
          <cell r="Q1187" t="str">
            <v>01L139</v>
          </cell>
          <cell r="R1187" t="str">
            <v>TRAM</v>
          </cell>
          <cell r="S1187">
            <v>1</v>
          </cell>
        </row>
        <row r="1188">
          <cell r="A1188">
            <v>1186</v>
          </cell>
          <cell r="B1188" t="str">
            <v>TB</v>
          </cell>
          <cell r="C1188" t="str">
            <v>MI170032</v>
          </cell>
          <cell r="D1188" t="str">
            <v>KMT Ministop - 521 Hoàng Văn Thụ - S120</v>
          </cell>
          <cell r="E1188">
            <v>521</v>
          </cell>
          <cell r="F1188" t="str">
            <v>Hoàng Văn Thụ</v>
          </cell>
          <cell r="G1188" t="str">
            <v>, Phường 4</v>
          </cell>
          <cell r="H1188" t="str">
            <v>MD</v>
          </cell>
          <cell r="J1188">
            <v>8</v>
          </cell>
          <cell r="M1188">
            <v>90</v>
          </cell>
          <cell r="N1188">
            <v>0</v>
          </cell>
          <cell r="P1188" t="str">
            <v>**doi 8c het date – ho tro kh
**viet 2 hoa don cho kh ky nhan – nhan ve 1 lien</v>
          </cell>
          <cell r="Q1188" t="str">
            <v>01L139</v>
          </cell>
          <cell r="R1188" t="str">
            <v>TRAM</v>
          </cell>
          <cell r="S1188">
            <v>1</v>
          </cell>
        </row>
        <row r="1189">
          <cell r="A1189">
            <v>1187</v>
          </cell>
          <cell r="B1189" t="str">
            <v>TB</v>
          </cell>
          <cell r="C1189" t="str">
            <v>MI170027</v>
          </cell>
          <cell r="D1189" t="str">
            <v>KMT Ministop - 194 Nguyễn Thái Bình - S25</v>
          </cell>
          <cell r="E1189">
            <v>194</v>
          </cell>
          <cell r="F1189" t="str">
            <v>Nguyễn Thái Bình</v>
          </cell>
          <cell r="G1189" t="str">
            <v>, Phường 12</v>
          </cell>
          <cell r="H1189" t="str">
            <v>SB</v>
          </cell>
          <cell r="I1189">
            <v>10</v>
          </cell>
          <cell r="M1189">
            <v>80</v>
          </cell>
          <cell r="N1189">
            <v>800</v>
          </cell>
          <cell r="P1189" t="str">
            <v>**Số PO:8025-0911585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89" t="str">
            <v>01K439</v>
          </cell>
          <cell r="R1189" t="str">
            <v>TRAM</v>
          </cell>
          <cell r="S1189">
            <v>1</v>
          </cell>
        </row>
        <row r="1190">
          <cell r="A1190">
            <v>1188</v>
          </cell>
          <cell r="B1190" t="str">
            <v>TB</v>
          </cell>
          <cell r="C1190" t="str">
            <v>MI170019</v>
          </cell>
          <cell r="D1190" t="str">
            <v>KMT Ministop - 351A Nguyễn Trọng Tuyển - S37</v>
          </cell>
          <cell r="E1190" t="str">
            <v>351A</v>
          </cell>
          <cell r="F1190" t="str">
            <v>Nguyễn Trọng Tuyển</v>
          </cell>
          <cell r="G1190" t="str">
            <v>, Phường 1</v>
          </cell>
          <cell r="H1190" t="str">
            <v>SB</v>
          </cell>
          <cell r="I1190">
            <v>10</v>
          </cell>
          <cell r="M1190">
            <v>80</v>
          </cell>
          <cell r="N1190">
            <v>800</v>
          </cell>
          <cell r="P1190" t="str">
            <v>**Số PO:8037-0911585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90" t="str">
            <v>01M238</v>
          </cell>
          <cell r="R1190" t="str">
            <v>TRAM</v>
          </cell>
          <cell r="S1190">
            <v>1</v>
          </cell>
        </row>
        <row r="1191">
          <cell r="A1191">
            <v>1189</v>
          </cell>
          <cell r="B1191" t="str">
            <v>PN</v>
          </cell>
          <cell r="C1191" t="str">
            <v>**160166</v>
          </cell>
          <cell r="D1191" t="str">
            <v>TR Tiểu Học Đông Ba - XN 99</v>
          </cell>
          <cell r="E1191">
            <v>99</v>
          </cell>
          <cell r="F1191" t="str">
            <v>Phan Đăng Lưu</v>
          </cell>
          <cell r="G1191" t="str">
            <v>, Phường 7</v>
          </cell>
          <cell r="H1191" t="str">
            <v>SB</v>
          </cell>
          <cell r="I1191">
            <v>10</v>
          </cell>
          <cell r="M1191">
            <v>80</v>
          </cell>
          <cell r="N1191">
            <v>800</v>
          </cell>
          <cell r="P1191" t="str">
            <v>kh bao da nhan dc hang</v>
          </cell>
          <cell r="Q1191" t="str">
            <v>01P335</v>
          </cell>
          <cell r="R1191" t="str">
            <v>SOM</v>
          </cell>
          <cell r="S1191">
            <v>1</v>
          </cell>
        </row>
        <row r="1192">
          <cell r="A1192">
            <v>1190</v>
          </cell>
          <cell r="B1192" t="str">
            <v>PN</v>
          </cell>
          <cell r="C1192" t="str">
            <v>**160166</v>
          </cell>
          <cell r="D1192" t="str">
            <v>TR Tiểu Học Đông Ba - XN 99</v>
          </cell>
          <cell r="E1192">
            <v>99</v>
          </cell>
          <cell r="F1192" t="str">
            <v>Phan Đăng Lưu</v>
          </cell>
          <cell r="G1192" t="str">
            <v>, Phường 7</v>
          </cell>
          <cell r="H1192" t="str">
            <v>MD</v>
          </cell>
          <cell r="I1192">
            <v>10</v>
          </cell>
          <cell r="K1192">
            <v>2</v>
          </cell>
          <cell r="M1192">
            <v>90</v>
          </cell>
          <cell r="N1192">
            <v>900</v>
          </cell>
          <cell r="P1192" t="str">
            <v>kh bao da nhan dc hang</v>
          </cell>
          <cell r="Q1192" t="str">
            <v>01P335</v>
          </cell>
          <cell r="R1192" t="str">
            <v>SOM</v>
          </cell>
          <cell r="S1192">
            <v>1</v>
          </cell>
        </row>
        <row r="1193">
          <cell r="A1193">
            <v>1191</v>
          </cell>
          <cell r="B1193" t="str">
            <v>TB</v>
          </cell>
          <cell r="C1193" t="str">
            <v>MI170017</v>
          </cell>
          <cell r="D1193" t="str">
            <v>KMT Ministop - B22 Bạch Đằng - S28</v>
          </cell>
          <cell r="E1193" t="str">
            <v>B22</v>
          </cell>
          <cell r="F1193" t="str">
            <v>Bạch Đằng</v>
          </cell>
          <cell r="G1193" t="str">
            <v>, Phường 2</v>
          </cell>
          <cell r="H1193" t="str">
            <v>MD</v>
          </cell>
          <cell r="I1193">
            <v>10</v>
          </cell>
          <cell r="J1193">
            <v>3</v>
          </cell>
          <cell r="M1193">
            <v>90</v>
          </cell>
          <cell r="N1193">
            <v>900</v>
          </cell>
          <cell r="P1193" t="str">
            <v>**doi 3c het date - ho tro kh
**Số PO:8028-0911585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93" t="str">
            <v>01M229</v>
          </cell>
          <cell r="R1193" t="str">
            <v>TRAM</v>
          </cell>
          <cell r="S1193">
            <v>1</v>
          </cell>
        </row>
        <row r="1194">
          <cell r="A1194">
            <v>1192</v>
          </cell>
          <cell r="B1194">
            <v>12</v>
          </cell>
          <cell r="C1194" t="str">
            <v>**120531</v>
          </cell>
          <cell r="D1194" t="str">
            <v>TH Chị Xuyên - Tô Ngọc Vân</v>
          </cell>
          <cell r="E1194">
            <v>435</v>
          </cell>
          <cell r="F1194" t="str">
            <v>Tô Ngọc Vân</v>
          </cell>
          <cell r="H1194" t="str">
            <v>SB</v>
          </cell>
          <cell r="I1194">
            <v>10</v>
          </cell>
          <cell r="M1194">
            <v>80</v>
          </cell>
          <cell r="N1194">
            <v>800</v>
          </cell>
          <cell r="P1194" t="str">
            <v>kh bao da nhan hang</v>
          </cell>
          <cell r="Q1194" t="str">
            <v>02P343</v>
          </cell>
          <cell r="R1194" t="str">
            <v>SUONG</v>
          </cell>
          <cell r="S1194">
            <v>1</v>
          </cell>
        </row>
        <row r="1195">
          <cell r="A1195">
            <v>1193</v>
          </cell>
          <cell r="B1195">
            <v>1</v>
          </cell>
          <cell r="C1195" t="str">
            <v>MI010009</v>
          </cell>
          <cell r="D1195" t="str">
            <v>KMT MiniStop - 216C Nguyễn Văn Nguyễn - S116</v>
          </cell>
          <cell r="E1195" t="str">
            <v>216C</v>
          </cell>
          <cell r="F1195" t="str">
            <v>Nguyễn Văn Nguyễn</v>
          </cell>
          <cell r="G1195" t="str">
            <v>, Phường Tân Định</v>
          </cell>
          <cell r="H1195" t="str">
            <v>SB</v>
          </cell>
          <cell r="I1195">
            <v>10</v>
          </cell>
          <cell r="J1195">
            <v>4</v>
          </cell>
          <cell r="M1195">
            <v>80</v>
          </cell>
          <cell r="N1195">
            <v>800</v>
          </cell>
          <cell r="P1195" t="str">
            <v>**doi 4c het date - ho tro kh
**Số PO:8116-0909955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95" t="str">
            <v>01P341</v>
          </cell>
          <cell r="R1195" t="str">
            <v>TRAM</v>
          </cell>
          <cell r="S1195">
            <v>1</v>
          </cell>
        </row>
        <row r="1196">
          <cell r="A1196">
            <v>1194</v>
          </cell>
          <cell r="B1196">
            <v>1</v>
          </cell>
          <cell r="C1196" t="str">
            <v>MI010117</v>
          </cell>
          <cell r="D1196" t="str">
            <v>KMT Ministop - 2 Trần Doãn Khanh - S9</v>
          </cell>
          <cell r="E1196">
            <v>2</v>
          </cell>
          <cell r="F1196" t="str">
            <v>Trần Doãn Khanh</v>
          </cell>
          <cell r="G1196" t="str">
            <v>, Phường Đa Kao</v>
          </cell>
          <cell r="H1196" t="str">
            <v>SB</v>
          </cell>
          <cell r="I1196">
            <v>10</v>
          </cell>
          <cell r="M1196">
            <v>80</v>
          </cell>
          <cell r="N1196">
            <v>800</v>
          </cell>
          <cell r="P1196" t="str">
            <v>**Số PO:8009-0911585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96" t="str">
            <v>01Q343</v>
          </cell>
          <cell r="R1196" t="str">
            <v>TRAM</v>
          </cell>
          <cell r="S1196">
            <v>1</v>
          </cell>
        </row>
        <row r="1197">
          <cell r="A1197">
            <v>1195</v>
          </cell>
          <cell r="B1197">
            <v>1</v>
          </cell>
          <cell r="C1197" t="str">
            <v>MI010117</v>
          </cell>
          <cell r="D1197" t="str">
            <v>KMT Ministop - 2 Trần Doãn Khanh - S9</v>
          </cell>
          <cell r="E1197">
            <v>2</v>
          </cell>
          <cell r="F1197" t="str">
            <v>Trần Doãn Khanh</v>
          </cell>
          <cell r="G1197" t="str">
            <v>, Phường Đa Kao</v>
          </cell>
          <cell r="H1197" t="str">
            <v>MD</v>
          </cell>
          <cell r="I1197">
            <v>10</v>
          </cell>
          <cell r="M1197">
            <v>90</v>
          </cell>
          <cell r="N1197">
            <v>900</v>
          </cell>
          <cell r="P1197" t="str">
            <v>**Số PO:8009-0911585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97" t="str">
            <v>01Q343</v>
          </cell>
          <cell r="R1197" t="str">
            <v>TRAM</v>
          </cell>
          <cell r="S1197">
            <v>1</v>
          </cell>
        </row>
        <row r="1198">
          <cell r="A1198">
            <v>1196</v>
          </cell>
          <cell r="B1198" t="str">
            <v>TB</v>
          </cell>
          <cell r="C1198" t="str">
            <v>MI170116</v>
          </cell>
          <cell r="D1198" t="str">
            <v>KMT Ministop - 25A Lam Sơn - S3</v>
          </cell>
          <cell r="E1198" t="str">
            <v>25A</v>
          </cell>
          <cell r="F1198" t="str">
            <v>Lam Sơn</v>
          </cell>
          <cell r="G1198" t="str">
            <v>, Phường 2</v>
          </cell>
          <cell r="H1198" t="str">
            <v>MD</v>
          </cell>
          <cell r="I1198">
            <v>12</v>
          </cell>
          <cell r="M1198">
            <v>90</v>
          </cell>
          <cell r="N1198">
            <v>1080</v>
          </cell>
          <cell r="P1198" t="str">
            <v>**Số PO:8003-0911585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98" t="str">
            <v>01M132</v>
          </cell>
          <cell r="R1198" t="str">
            <v>TRAM</v>
          </cell>
          <cell r="S1198">
            <v>1</v>
          </cell>
        </row>
        <row r="1199">
          <cell r="A1199">
            <v>1197</v>
          </cell>
          <cell r="B1199">
            <v>1</v>
          </cell>
          <cell r="C1199" t="str">
            <v>MI010122</v>
          </cell>
          <cell r="D1199" t="str">
            <v>KMT Ministop - 163 Nguyễn Thái Bình - S119</v>
          </cell>
          <cell r="E1199">
            <v>163</v>
          </cell>
          <cell r="F1199" t="str">
            <v>Nguyễn Thái Bình</v>
          </cell>
          <cell r="H1199" t="str">
            <v>MD</v>
          </cell>
          <cell r="I1199">
            <v>10</v>
          </cell>
          <cell r="M1199">
            <v>90</v>
          </cell>
          <cell r="N1199">
            <v>900</v>
          </cell>
          <cell r="P1199" t="str">
            <v>**Số PO:8119-0911585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199" t="str">
            <v/>
          </cell>
          <cell r="R1199" t="str">
            <v>TRAM</v>
          </cell>
          <cell r="S1199">
            <v>1</v>
          </cell>
        </row>
        <row r="1200">
          <cell r="A1200">
            <v>1198</v>
          </cell>
          <cell r="B1200">
            <v>12</v>
          </cell>
          <cell r="C1200" t="str">
            <v>**120100</v>
          </cell>
          <cell r="D1200" t="str">
            <v>CTY May INLABLE</v>
          </cell>
          <cell r="E1200">
            <v>0</v>
          </cell>
          <cell r="F1200" t="str">
            <v>Tân Thới Nhất</v>
          </cell>
          <cell r="H1200" t="str">
            <v>SB</v>
          </cell>
          <cell r="I1200">
            <v>10</v>
          </cell>
          <cell r="K1200">
            <v>1</v>
          </cell>
          <cell r="M1200">
            <v>80</v>
          </cell>
          <cell r="N1200">
            <v>800</v>
          </cell>
          <cell r="P1200" t="str">
            <v>gn da giao</v>
          </cell>
          <cell r="Q1200" t="str">
            <v>01H123</v>
          </cell>
          <cell r="R1200" t="str">
            <v>SUONG</v>
          </cell>
          <cell r="S1200">
            <v>1</v>
          </cell>
        </row>
        <row r="1201">
          <cell r="A1201">
            <v>1199</v>
          </cell>
          <cell r="B1201">
            <v>12</v>
          </cell>
          <cell r="C1201" t="str">
            <v>**120069</v>
          </cell>
          <cell r="D1201" t="str">
            <v>CF Thanh Thủy</v>
          </cell>
          <cell r="E1201" t="str">
            <v>Lô A1</v>
          </cell>
          <cell r="F1201" t="str">
            <v>Tân Thới Nhất</v>
          </cell>
          <cell r="H1201" t="str">
            <v>SB</v>
          </cell>
          <cell r="I1201">
            <v>10</v>
          </cell>
          <cell r="K1201">
            <v>1</v>
          </cell>
          <cell r="M1201">
            <v>80</v>
          </cell>
          <cell r="N1201">
            <v>800</v>
          </cell>
          <cell r="P1201" t="str">
            <v>gn da giao</v>
          </cell>
          <cell r="Q1201" t="str">
            <v>01H224</v>
          </cell>
          <cell r="R1201" t="str">
            <v>SUONG</v>
          </cell>
          <cell r="S1201">
            <v>1</v>
          </cell>
        </row>
        <row r="1202">
          <cell r="A1202">
            <v>1200</v>
          </cell>
          <cell r="B1202">
            <v>1</v>
          </cell>
          <cell r="C1202" t="str">
            <v>MI010008</v>
          </cell>
          <cell r="D1202" t="str">
            <v>KMT MiniStop - 110 Lý Tự Trọng - S110</v>
          </cell>
          <cell r="E1202">
            <v>110</v>
          </cell>
          <cell r="F1202" t="str">
            <v>Lý Tự Trọng</v>
          </cell>
          <cell r="G1202" t="str">
            <v>, Phường Bến Thành</v>
          </cell>
          <cell r="H1202" t="str">
            <v>MD</v>
          </cell>
          <cell r="I1202">
            <v>10</v>
          </cell>
          <cell r="M1202">
            <v>90</v>
          </cell>
          <cell r="N1202">
            <v>900</v>
          </cell>
          <cell r="P1202" t="str">
            <v>**TRAN DON DAT HANG KH DAT CA SB VA MD - NHUNG CHI GIAO MD THOI
**Số PO:8110-0911585
**Viết 2 hóa đơn cho KH ký nhận nợ và đống mộc - nhận về 1 liên (liên trắng) – Kế toán lưu lại để đối chiếu công nợ
**Ko viết đơn giá và thành tiền
**Kế toán và giao nhận ký nhận đầy đủ
**Giao hàng kèm theo đơn đặt hàng của khách hàng</v>
          </cell>
          <cell r="Q1202" t="str">
            <v>01Q351</v>
          </cell>
          <cell r="R1202" t="str">
            <v>TRAM</v>
          </cell>
          <cell r="S1202">
            <v>1</v>
          </cell>
        </row>
        <row r="1203">
          <cell r="A1203">
            <v>1201</v>
          </cell>
          <cell r="B1203" t="str">
            <v>TB</v>
          </cell>
          <cell r="C1203" t="str">
            <v>FA170004</v>
          </cell>
          <cell r="D1203" t="str">
            <v>KMT Family - 54 - 56 Thái Thị Nhạn - 00066</v>
          </cell>
          <cell r="E1203" t="str">
            <v>54 - 56</v>
          </cell>
          <cell r="F1203" t="str">
            <v>Thái Thị Nhạn</v>
          </cell>
          <cell r="G1203" t="str">
            <v>, Phường 10</v>
          </cell>
          <cell r="H1203" t="str">
            <v>SB</v>
          </cell>
          <cell r="J1203">
            <v>6</v>
          </cell>
          <cell r="M1203">
            <v>80</v>
          </cell>
          <cell r="N1203">
            <v>0</v>
          </cell>
          <cell r="P1203" t="str">
            <v xml:space="preserve">**doi 6c het date – ho tro kh
**viet 2 hoa don cho kh ky nhan – nhan ve 1 lien </v>
          </cell>
          <cell r="Q1203" t="str">
            <v>01J446</v>
          </cell>
          <cell r="R1203" t="str">
            <v>TRAM</v>
          </cell>
          <cell r="S1203">
            <v>1</v>
          </cell>
        </row>
        <row r="1204">
          <cell r="A1204">
            <v>1202</v>
          </cell>
          <cell r="B1204">
            <v>11</v>
          </cell>
          <cell r="C1204" t="str">
            <v>CK110116</v>
          </cell>
          <cell r="D1204" t="str">
            <v>KMT Circle K - 77B ĐS 2 - Lữ Gia - SG0181</v>
          </cell>
          <cell r="E1204" t="str">
            <v>77B</v>
          </cell>
          <cell r="F1204" t="str">
            <v>Đường số 2 - Lữ Gia</v>
          </cell>
          <cell r="G1204" t="str">
            <v>, Phường 15</v>
          </cell>
          <cell r="H1204" t="str">
            <v>SB</v>
          </cell>
          <cell r="I1204">
            <v>10</v>
          </cell>
          <cell r="M1204">
            <v>90</v>
          </cell>
          <cell r="N1204">
            <v>900</v>
          </cell>
          <cell r="P1204" t="str">
            <v>**Số PO:PR-1258-181
**Viết 2 hóa đơn cho KH ký nhận nợ và đống mộc - nhận về 1 liên (liên trắng) – Kế toán lưu lại để đối chiếu công nợ
**Ko viết đơn giá và thành tiền
**Kế toán và giao nhận ký nhận đầy đủ</v>
          </cell>
          <cell r="Q1204" t="str">
            <v>01K453</v>
          </cell>
          <cell r="R1204" t="str">
            <v>TRAM</v>
          </cell>
          <cell r="S1204">
            <v>1</v>
          </cell>
        </row>
        <row r="1205">
          <cell r="A1205">
            <v>1203</v>
          </cell>
          <cell r="B1205" t="str">
            <v>MD</v>
          </cell>
          <cell r="C1205" t="str">
            <v>**250068</v>
          </cell>
          <cell r="D1205" t="str">
            <v>Chị Thủy - Yaourt - Kon Tum</v>
          </cell>
          <cell r="E1205">
            <v>33</v>
          </cell>
          <cell r="F1205" t="str">
            <v>Lê Lợi</v>
          </cell>
          <cell r="G1205" t="str">
            <v>, Phường TP Kon Tum</v>
          </cell>
          <cell r="H1205" t="str">
            <v>SB</v>
          </cell>
          <cell r="I1205">
            <v>40</v>
          </cell>
          <cell r="K1205">
            <v>4</v>
          </cell>
          <cell r="M1205">
            <v>80</v>
          </cell>
          <cell r="N1205">
            <v>3200</v>
          </cell>
          <cell r="P1205" t="str">
            <v xml:space="preserve">- Dong 1 tx np 42, that nhieu da DEN TRUA MAI KH MOI NHAN DC HANG, hang sx cung ngay - Nho dem hang ky that ky khach hang toan bao thieu hang - niem phong thung hang lai 
- Gui Xe Nhật Tân, Dãy 3 - BXMD truoc 15h, 0985001767
- K nhan ve tx
- Tien ck sau 477K (50k phi van chuyen + 17k tien tx)
- TX TINH TIEN
- Ng nhan: Chi Thủy Yaourt - Kon Tum : 01215736367
-Dc: 310 Phan Chu Trinh - Kom Tum
- GN GIAO HANG CAM THEO 50K TIEN PHI TRA CHO NHA XE (50K/THUNG), TRA PHI XE XONG CHO NHA XE KY NHAN </v>
          </cell>
          <cell r="Q1205" t="str">
            <v>KH TỈNH</v>
          </cell>
          <cell r="R1205" t="str">
            <v>CHAM</v>
          </cell>
          <cell r="S1205">
            <v>3</v>
          </cell>
        </row>
        <row r="1206">
          <cell r="A1206">
            <v>1204</v>
          </cell>
          <cell r="B1206" t="str">
            <v>MD</v>
          </cell>
          <cell r="C1206" t="str">
            <v>**250068</v>
          </cell>
          <cell r="D1206" t="str">
            <v>Chị Thủy - Yaourt - Kon Tum</v>
          </cell>
          <cell r="E1206">
            <v>33</v>
          </cell>
          <cell r="F1206" t="str">
            <v>Lê Lợi</v>
          </cell>
          <cell r="G1206" t="str">
            <v>, Phường TP Kon Tum</v>
          </cell>
          <cell r="H1206" t="str">
            <v>MD</v>
          </cell>
          <cell r="I1206">
            <v>10</v>
          </cell>
          <cell r="K1206">
            <v>3</v>
          </cell>
          <cell r="M1206" t="str">
            <v>undefined</v>
          </cell>
          <cell r="N1206" t="str">
            <v>NaN</v>
          </cell>
          <cell r="P1206" t="str">
            <v>A003</v>
          </cell>
          <cell r="Q1206" t="str">
            <v>KH TỈNH</v>
          </cell>
          <cell r="R1206" t="str">
            <v>CHAM</v>
          </cell>
          <cell r="S1206">
            <v>3</v>
          </cell>
        </row>
        <row r="1207">
          <cell r="A1207">
            <v>1205</v>
          </cell>
          <cell r="B1207" t="str">
            <v>NBE</v>
          </cell>
          <cell r="C1207" t="str">
            <v>**000000</v>
          </cell>
          <cell r="D1207" t="str">
            <v>KHM: CÔNG TRÌNH RICONS - CF NGỌC HOA, DC: NGUYỄN HỮU THỌ, NBE, CHỊ HOA 089932404, GIAO 10S+2S XMKD +1MD XMKD, NHOKD BAO (KH CUA DLY 106, CO BAN NHU Y)</v>
          </cell>
          <cell r="H1207" t="str">
            <v>SB</v>
          </cell>
          <cell r="I1207">
            <v>10</v>
          </cell>
          <cell r="L1207">
            <v>2</v>
          </cell>
          <cell r="M1207">
            <v>80</v>
          </cell>
          <cell r="N1207">
            <v>800</v>
          </cell>
          <cell r="O1207" t="str">
            <v>NHO</v>
          </cell>
          <cell r="P1207" t="str">
            <v>A003- XMKD RIENG- DANH DT NHU Y
NHO KD BAO</v>
          </cell>
          <cell r="Q1207" t="str">
            <v/>
          </cell>
          <cell r="R1207" t="str">
            <v>HANG VU</v>
          </cell>
        </row>
        <row r="1208">
          <cell r="A1208">
            <v>1206</v>
          </cell>
          <cell r="B1208" t="str">
            <v>NBE</v>
          </cell>
          <cell r="C1208" t="str">
            <v>**000000</v>
          </cell>
          <cell r="D1208" t="str">
            <v>KHM: CÔNG TRÌNH RICONS - CF NGỌC HOA, DC: NGUYỄN HỮU THỌ, NBE, CHỊ HOA 089932404, GIAO 10S+2S XMKD +1MD XMKD, NHOKD BAO (KH CUA DLY 106, CO BAN NHU Y)</v>
          </cell>
          <cell r="H1208" t="str">
            <v>MD</v>
          </cell>
          <cell r="L1208">
            <v>1</v>
          </cell>
          <cell r="M1208">
            <v>90</v>
          </cell>
          <cell r="N1208">
            <v>0</v>
          </cell>
          <cell r="O1208" t="str">
            <v>NHO</v>
          </cell>
          <cell r="P1208" t="str">
            <v>A003- XMKD RIENG- DANH DT NHU Y
NHO KD BAO</v>
          </cell>
          <cell r="Q1208" t="str">
            <v/>
          </cell>
          <cell r="R1208" t="str">
            <v>HANG VU</v>
          </cell>
        </row>
        <row r="1209">
          <cell r="A1209">
            <v>1207</v>
          </cell>
          <cell r="B1209" t="str">
            <v>PN</v>
          </cell>
          <cell r="C1209" t="str">
            <v>**160096</v>
          </cell>
          <cell r="D1209" t="str">
            <v>Phở Hiền Văn Hiến</v>
          </cell>
          <cell r="E1209">
            <v>730</v>
          </cell>
          <cell r="F1209" t="str">
            <v>Nguyễn Kiệm</v>
          </cell>
          <cell r="G1209" t="str">
            <v>, Phường 9</v>
          </cell>
          <cell r="H1209" t="str">
            <v>SB</v>
          </cell>
          <cell r="I1209">
            <v>30</v>
          </cell>
          <cell r="K1209">
            <v>3</v>
          </cell>
          <cell r="M1209">
            <v>80</v>
          </cell>
          <cell r="N1209">
            <v>2400</v>
          </cell>
          <cell r="P1209" t="str">
            <v>gn da giao</v>
          </cell>
          <cell r="Q1209" t="str">
            <v>01N333</v>
          </cell>
          <cell r="R1209" t="str">
            <v>SOM</v>
          </cell>
          <cell r="S1209">
            <v>1</v>
          </cell>
        </row>
        <row r="1210">
          <cell r="A1210">
            <v>1208</v>
          </cell>
          <cell r="B1210" t="str">
            <v>TP1</v>
          </cell>
          <cell r="C1210" t="str">
            <v>**190030</v>
          </cell>
          <cell r="D1210" t="str">
            <v>Bún Huế Chay</v>
          </cell>
          <cell r="E1210">
            <v>23</v>
          </cell>
          <cell r="F1210" t="str">
            <v>Lê Trọng Tấn</v>
          </cell>
          <cell r="H1210" t="str">
            <v>SB</v>
          </cell>
          <cell r="I1210">
            <v>10</v>
          </cell>
          <cell r="M1210">
            <v>80</v>
          </cell>
          <cell r="N1210">
            <v>800</v>
          </cell>
          <cell r="P1210" t="str">
            <v>giao som nhat co the, a toai bao</v>
          </cell>
          <cell r="Q1210" t="str">
            <v>01I235</v>
          </cell>
          <cell r="R1210" t="str">
            <v>ANH</v>
          </cell>
          <cell r="S1210">
            <v>1</v>
          </cell>
        </row>
        <row r="1211">
          <cell r="A1211">
            <v>1209</v>
          </cell>
          <cell r="B1211">
            <v>10</v>
          </cell>
          <cell r="C1211" t="str">
            <v>**100097</v>
          </cell>
          <cell r="D1211" t="str">
            <v>LT 94</v>
          </cell>
          <cell r="E1211">
            <v>94</v>
          </cell>
          <cell r="F1211" t="str">
            <v>Trần Nhân Tôn</v>
          </cell>
          <cell r="H1211" t="str">
            <v>SB</v>
          </cell>
          <cell r="I1211">
            <v>15</v>
          </cell>
          <cell r="M1211">
            <v>80</v>
          </cell>
          <cell r="N1211">
            <v>1200</v>
          </cell>
          <cell r="P1211" t="str">
            <v>vu kd bao</v>
          </cell>
          <cell r="Q1211" t="str">
            <v>01N157</v>
          </cell>
          <cell r="R1211" t="str">
            <v>SOM</v>
          </cell>
          <cell r="S1211">
            <v>1</v>
          </cell>
        </row>
        <row r="1212">
          <cell r="A1212">
            <v>1210</v>
          </cell>
          <cell r="B1212" t="str">
            <v>TP1</v>
          </cell>
          <cell r="C1212" t="str">
            <v>**190030</v>
          </cell>
          <cell r="D1212" t="str">
            <v>Bún Huế Chay</v>
          </cell>
          <cell r="E1212">
            <v>23</v>
          </cell>
          <cell r="F1212" t="str">
            <v>Lê Trọng Tấn</v>
          </cell>
          <cell r="H1212" t="str">
            <v>MD</v>
          </cell>
          <cell r="I1212">
            <v>10</v>
          </cell>
          <cell r="K1212">
            <v>2</v>
          </cell>
          <cell r="M1212">
            <v>90</v>
          </cell>
          <cell r="N1212">
            <v>900</v>
          </cell>
          <cell r="P1212" t="str">
            <v>giao som nhat co the, a toai bao</v>
          </cell>
          <cell r="Q1212" t="str">
            <v>01I235</v>
          </cell>
          <cell r="R1212" t="str">
            <v>ANH</v>
          </cell>
          <cell r="S1212">
            <v>1</v>
          </cell>
        </row>
        <row r="1213">
          <cell r="A1213">
            <v>1211</v>
          </cell>
          <cell r="B1213" t="str">
            <v>TP1</v>
          </cell>
          <cell r="C1213" t="str">
            <v>**190022</v>
          </cell>
          <cell r="D1213" t="str">
            <v>BBSH Bờ Bao Tân Thắng</v>
          </cell>
          <cell r="E1213">
            <v>414</v>
          </cell>
          <cell r="F1213" t="str">
            <v>Bờ Bao Tân Thắng</v>
          </cell>
          <cell r="G1213" t="str">
            <v>, Phường ??</v>
          </cell>
          <cell r="H1213" t="str">
            <v>SB</v>
          </cell>
          <cell r="I1213">
            <v>10</v>
          </cell>
          <cell r="K1213">
            <v>1</v>
          </cell>
          <cell r="M1213">
            <v>80</v>
          </cell>
          <cell r="N1213">
            <v>800</v>
          </cell>
          <cell r="Q1213" t="str">
            <v>01G437</v>
          </cell>
          <cell r="R1213" t="str">
            <v>ANH</v>
          </cell>
          <cell r="S1213">
            <v>1</v>
          </cell>
        </row>
        <row r="1214">
          <cell r="A1214">
            <v>1212</v>
          </cell>
          <cell r="B1214" t="str">
            <v>GV</v>
          </cell>
          <cell r="C1214" t="str">
            <v>**150564</v>
          </cell>
          <cell r="D1214" t="str">
            <v>TH 669 - Lê Đức Thọ</v>
          </cell>
          <cell r="E1214">
            <v>669</v>
          </cell>
          <cell r="F1214" t="str">
            <v>Lê Đức Thọ</v>
          </cell>
          <cell r="H1214" t="str">
            <v>SB</v>
          </cell>
          <cell r="I1214">
            <v>8</v>
          </cell>
          <cell r="J1214">
            <v>2</v>
          </cell>
          <cell r="M1214">
            <v>80</v>
          </cell>
          <cell r="N1214">
            <v>640</v>
          </cell>
          <cell r="P1214" t="str">
            <v>d2: doi 2c het date sx 13/7, k lay goi ve vp</v>
          </cell>
          <cell r="Q1214" t="str">
            <v>01M412, 02N559</v>
          </cell>
          <cell r="R1214" t="str">
            <v>SUONG</v>
          </cell>
          <cell r="S1214">
            <v>1</v>
          </cell>
        </row>
        <row r="1215">
          <cell r="A1215">
            <v>1213</v>
          </cell>
          <cell r="B1215">
            <v>7</v>
          </cell>
          <cell r="C1215" t="str">
            <v>**070213</v>
          </cell>
          <cell r="D1215" t="str">
            <v>TH Thành Đức</v>
          </cell>
          <cell r="E1215" t="str">
            <v>1B</v>
          </cell>
          <cell r="F1215" t="str">
            <v>Số 10</v>
          </cell>
          <cell r="H1215" t="str">
            <v>SB</v>
          </cell>
          <cell r="I1215">
            <v>10</v>
          </cell>
          <cell r="M1215">
            <v>80</v>
          </cell>
          <cell r="N1215">
            <v>800</v>
          </cell>
          <cell r="P1215" t="str">
            <v>GIAO DATE MOI NHAT</v>
          </cell>
          <cell r="Q1215" t="str">
            <v>01Q469</v>
          </cell>
          <cell r="R1215" t="str">
            <v>TUYET</v>
          </cell>
          <cell r="S1215">
            <v>1</v>
          </cell>
        </row>
        <row r="1216">
          <cell r="A1216">
            <v>1214</v>
          </cell>
          <cell r="B1216">
            <v>12</v>
          </cell>
          <cell r="C1216" t="str">
            <v>**120468</v>
          </cell>
          <cell r="D1216" t="str">
            <v>CC Tô Ký - XN Cô Bảy</v>
          </cell>
          <cell r="E1216" t="str">
            <v>10A</v>
          </cell>
          <cell r="F1216" t="str">
            <v>Trung Mỹ Tây</v>
          </cell>
          <cell r="H1216" t="str">
            <v>SB</v>
          </cell>
          <cell r="I1216">
            <v>20</v>
          </cell>
          <cell r="M1216">
            <v>80</v>
          </cell>
          <cell r="N1216">
            <v>1600</v>
          </cell>
          <cell r="Q1216" t="str">
            <v>01G403, 02H550</v>
          </cell>
          <cell r="R1216" t="str">
            <v>SUONG</v>
          </cell>
          <cell r="S1216">
            <v>1</v>
          </cell>
        </row>
        <row r="1217">
          <cell r="A1217">
            <v>1215</v>
          </cell>
          <cell r="B1217">
            <v>7</v>
          </cell>
          <cell r="C1217" t="str">
            <v>FA070078</v>
          </cell>
          <cell r="D1217" t="str">
            <v>KMT Family - 12 Tân Trào - 00009</v>
          </cell>
          <cell r="E1217">
            <v>12</v>
          </cell>
          <cell r="F1217" t="str">
            <v>Petro Land Tower - Tân Trào</v>
          </cell>
          <cell r="G1217" t="str">
            <v>, Phường Tân Phú</v>
          </cell>
          <cell r="H1217" t="str">
            <v>SB</v>
          </cell>
          <cell r="I1217">
            <v>10</v>
          </cell>
          <cell r="M1217">
            <v>80</v>
          </cell>
          <cell r="N1217">
            <v>800</v>
          </cell>
          <cell r="P1217" t="str">
            <v>**Số PO: 54800038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17" t="str">
            <v>01T376</v>
          </cell>
          <cell r="R1217" t="str">
            <v>TRAM</v>
          </cell>
          <cell r="S1217">
            <v>1</v>
          </cell>
        </row>
        <row r="1218">
          <cell r="A1218">
            <v>1216</v>
          </cell>
          <cell r="B1218" t="str">
            <v>MD</v>
          </cell>
          <cell r="C1218" t="str">
            <v>**250054</v>
          </cell>
          <cell r="D1218" t="str">
            <v>Chay Giác Đức - Dak Lac</v>
          </cell>
          <cell r="E1218">
            <v>169</v>
          </cell>
          <cell r="F1218" t="str">
            <v>Y Zut</v>
          </cell>
          <cell r="G1218" t="str">
            <v>, Phường TP Buôn Mê Thuột</v>
          </cell>
          <cell r="H1218" t="str">
            <v>SB</v>
          </cell>
          <cell r="I1218">
            <v>283</v>
          </cell>
          <cell r="K1218">
            <v>57</v>
          </cell>
          <cell r="M1218">
            <v>80</v>
          </cell>
          <cell r="N1218">
            <v>22640</v>
          </cell>
          <cell r="P1218" t="str">
            <v xml:space="preserve">- Dong 2 tx (2 thung sb ), nhieu da,HANG SX CUNG NGAY, thung be k nhan, dan bang keo 4 goc day thung cho chac chan - Viet hd de vao thung, chi ghi so luong thoi, k ghi hang km va don gia ( dung quen nhe)
-Gui xe Thái Sơn dc: 196, Nguyễn Duy Dương, P3, Q10 sdt nxe: 0901309014, truoc 17h
- Tien ck sau 
- TX KH MUON
- Ng nhan Chị Bé: 0914168082 Chay giác đức
- Het ngay 25/07 kh no cty 57 tx (trong do co tx MKX), viet hoa don bo vao thung cho kh biet
</v>
          </cell>
          <cell r="Q1218" t="str">
            <v>KH TỈNH</v>
          </cell>
          <cell r="R1218" t="str">
            <v>CHAM</v>
          </cell>
          <cell r="S1218">
            <v>3</v>
          </cell>
        </row>
        <row r="1219">
          <cell r="A1219">
            <v>1217</v>
          </cell>
          <cell r="B1219">
            <v>3</v>
          </cell>
          <cell r="C1219" t="str">
            <v>FA030099</v>
          </cell>
          <cell r="D1219" t="str">
            <v>KMT Family - 454 Lê Văn Sỹ - 0025</v>
          </cell>
          <cell r="E1219">
            <v>454</v>
          </cell>
          <cell r="F1219" t="str">
            <v>Lê Văn Sỹ</v>
          </cell>
          <cell r="G1219" t="str">
            <v>, Phường 14</v>
          </cell>
          <cell r="H1219" t="str">
            <v>SB</v>
          </cell>
          <cell r="I1219">
            <v>10</v>
          </cell>
          <cell r="M1219">
            <v>80</v>
          </cell>
          <cell r="N1219">
            <v>800</v>
          </cell>
          <cell r="P1219" t="str">
            <v>**Số PO:54816968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19" t="str">
            <v>01N143</v>
          </cell>
          <cell r="R1219" t="str">
            <v>TRAM</v>
          </cell>
          <cell r="S1219">
            <v>1</v>
          </cell>
        </row>
        <row r="1220">
          <cell r="A1220">
            <v>1218</v>
          </cell>
          <cell r="B1220">
            <v>1</v>
          </cell>
          <cell r="C1220" t="str">
            <v>**010136</v>
          </cell>
          <cell r="D1220" t="str">
            <v>ST Sài Gòn Square Số 77</v>
          </cell>
          <cell r="E1220">
            <v>77</v>
          </cell>
          <cell r="F1220" t="str">
            <v>Nam Kỳ Khởi Nghĩa</v>
          </cell>
          <cell r="G1220" t="str">
            <v>, Phường Bến Nghé</v>
          </cell>
          <cell r="H1220" t="str">
            <v>SB</v>
          </cell>
          <cell r="I1220">
            <v>20</v>
          </cell>
          <cell r="M1220">
            <v>80</v>
          </cell>
          <cell r="N1220">
            <v>1600</v>
          </cell>
          <cell r="Q1220" t="str">
            <v>01Q552</v>
          </cell>
          <cell r="R1220" t="str">
            <v>THAO</v>
          </cell>
          <cell r="S1220">
            <v>1</v>
          </cell>
        </row>
        <row r="1221">
          <cell r="A1221">
            <v>1219</v>
          </cell>
          <cell r="B1221">
            <v>1</v>
          </cell>
          <cell r="C1221" t="str">
            <v>**010136</v>
          </cell>
          <cell r="D1221" t="str">
            <v>ST Sài Gòn Square Số 77</v>
          </cell>
          <cell r="E1221">
            <v>77</v>
          </cell>
          <cell r="F1221" t="str">
            <v>Nam Kỳ Khởi Nghĩa</v>
          </cell>
          <cell r="G1221" t="str">
            <v>, Phường Bến Nghé</v>
          </cell>
          <cell r="H1221" t="str">
            <v>MD</v>
          </cell>
          <cell r="I1221">
            <v>10</v>
          </cell>
          <cell r="K1221">
            <v>2</v>
          </cell>
          <cell r="M1221">
            <v>90</v>
          </cell>
          <cell r="N1221">
            <v>900</v>
          </cell>
          <cell r="Q1221" t="str">
            <v>01Q552</v>
          </cell>
          <cell r="R1221" t="str">
            <v>THAO</v>
          </cell>
          <cell r="S1221">
            <v>1</v>
          </cell>
        </row>
        <row r="1222">
          <cell r="A1222">
            <v>1220</v>
          </cell>
          <cell r="B1222">
            <v>7</v>
          </cell>
          <cell r="C1222" t="str">
            <v>**070143</v>
          </cell>
          <cell r="D1222" t="str">
            <v>SA HM - Cty FAPV - Chị Liên Q7===B2B</v>
          </cell>
          <cell r="E1222">
            <v>0</v>
          </cell>
          <cell r="F1222" t="str">
            <v>KCX Tân Thuận, ĐS 16</v>
          </cell>
          <cell r="H1222" t="str">
            <v>SB</v>
          </cell>
          <cell r="I1222">
            <v>100</v>
          </cell>
          <cell r="K1222">
            <v>10</v>
          </cell>
          <cell r="M1222">
            <v>80</v>
          </cell>
          <cell r="N1222">
            <v>8000</v>
          </cell>
          <cell r="P1222" t="str">
            <v>- dong 2 tx 82 + nhan ve 2 tx 82 
- viet 2 hd + cho kh ky no
- Kh hay bao thieu hang, dong hang dem hang that ky truoc khi giao 
- ko dc de chay nuoc ra ngoai 
- Giao nhan an mac nghiem tuc, gon gang. Khu vuc da cap dong phuc, yeu cau gn mac dong phuc cty di giao hang</v>
          </cell>
          <cell r="Q1222" t="str">
            <v>01V264, 07A444</v>
          </cell>
          <cell r="R1222" t="str">
            <v>CHAM</v>
          </cell>
          <cell r="S1222">
            <v>1</v>
          </cell>
        </row>
        <row r="1223">
          <cell r="A1223">
            <v>1221</v>
          </cell>
          <cell r="B1223">
            <v>7</v>
          </cell>
          <cell r="C1223" t="str">
            <v>**070143</v>
          </cell>
          <cell r="D1223" t="str">
            <v>SA HM - Cty FAPV - Chị Liên Q7===B2B</v>
          </cell>
          <cell r="E1223">
            <v>0</v>
          </cell>
          <cell r="F1223" t="str">
            <v>KCX Tân Thuận, ĐS 16</v>
          </cell>
          <cell r="H1223" t="str">
            <v>MD</v>
          </cell>
          <cell r="I1223">
            <v>100</v>
          </cell>
          <cell r="K1223">
            <v>20</v>
          </cell>
          <cell r="M1223" t="str">
            <v>undefined</v>
          </cell>
          <cell r="N1223" t="str">
            <v>NaN</v>
          </cell>
          <cell r="P1223" t="str">
            <v>a003</v>
          </cell>
          <cell r="Q1223" t="str">
            <v>01V264, 07A444</v>
          </cell>
          <cell r="R1223" t="str">
            <v>CHAM</v>
          </cell>
          <cell r="S1223">
            <v>1</v>
          </cell>
        </row>
        <row r="1224">
          <cell r="A1224">
            <v>1222</v>
          </cell>
          <cell r="B1224">
            <v>5</v>
          </cell>
          <cell r="C1224" t="str">
            <v>FA050094</v>
          </cell>
          <cell r="D1224" t="str">
            <v>KMT Family - 86 Tản Đà - 00033</v>
          </cell>
          <cell r="E1224">
            <v>86</v>
          </cell>
          <cell r="F1224" t="str">
            <v>Tầng Trệt Cao Ốc Thương Mại Tản Đà - Tản Đà</v>
          </cell>
          <cell r="G1224" t="str">
            <v>, Phường 11</v>
          </cell>
          <cell r="H1224" t="str">
            <v>SB</v>
          </cell>
          <cell r="I1224">
            <v>20</v>
          </cell>
          <cell r="M1224">
            <v>80</v>
          </cell>
          <cell r="N1224">
            <v>1600</v>
          </cell>
          <cell r="P1224" t="str">
            <v>**Số PO:54802858
**Ngày đặt hàng: 25/07
**Số lượng đặt hàng:20SB
**Viết 2 hóa đơn cho KH ký nhận nợ và đống mộc - nhận về 1 liên (liên trắng) – Kế toán lưu lại để đối chiếu công nợ
**Ko viết đơn giá và thành tiền
**Kế toán và giao nhận ký nhận đầy đủ</v>
          </cell>
          <cell r="Q1224" t="str">
            <v>01L563</v>
          </cell>
          <cell r="R1224" t="str">
            <v>TRAM</v>
          </cell>
          <cell r="S1224">
            <v>1</v>
          </cell>
        </row>
        <row r="1225">
          <cell r="A1225">
            <v>1223</v>
          </cell>
          <cell r="B1225">
            <v>10</v>
          </cell>
          <cell r="C1225" t="str">
            <v>**100021</v>
          </cell>
          <cell r="D1225" t="str">
            <v>BV 115 - CT</v>
          </cell>
          <cell r="E1225">
            <v>115</v>
          </cell>
          <cell r="F1225" t="str">
            <v>Sư Vạn Hạnh</v>
          </cell>
          <cell r="H1225" t="str">
            <v>SB</v>
          </cell>
          <cell r="I1225">
            <v>50</v>
          </cell>
          <cell r="K1225">
            <v>8</v>
          </cell>
          <cell r="M1225">
            <v>80</v>
          </cell>
          <cell r="N1225">
            <v>4000</v>
          </cell>
          <cell r="P1225" t="str">
            <v>d2</v>
          </cell>
          <cell r="Q1225" t="str">
            <v>01M251</v>
          </cell>
          <cell r="R1225" t="str">
            <v>SOM</v>
          </cell>
          <cell r="S1225">
            <v>1</v>
          </cell>
        </row>
        <row r="1226">
          <cell r="A1226">
            <v>1224</v>
          </cell>
          <cell r="B1226">
            <v>10</v>
          </cell>
          <cell r="C1226" t="str">
            <v>FA100065</v>
          </cell>
          <cell r="D1226" t="str">
            <v>KMT Family - 7A/162 Thành Thái - 00038</v>
          </cell>
          <cell r="E1226" t="str">
            <v>7A/162</v>
          </cell>
          <cell r="F1226" t="str">
            <v>Thành Thái</v>
          </cell>
          <cell r="G1226" t="str">
            <v>, Phường 14</v>
          </cell>
          <cell r="H1226" t="str">
            <v>SB</v>
          </cell>
          <cell r="I1226">
            <v>10</v>
          </cell>
          <cell r="M1226">
            <v>80</v>
          </cell>
          <cell r="N1226">
            <v>800</v>
          </cell>
          <cell r="P1226" t="str">
            <v>**Số PO:54810248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26" t="str">
            <v>01L353</v>
          </cell>
          <cell r="R1226" t="str">
            <v>TRAM</v>
          </cell>
          <cell r="S1226">
            <v>1</v>
          </cell>
        </row>
        <row r="1227">
          <cell r="A1227">
            <v>1225</v>
          </cell>
          <cell r="B1227">
            <v>12</v>
          </cell>
          <cell r="C1227" t="str">
            <v>**120108</v>
          </cell>
          <cell r="D1227" t="str">
            <v>CTY Thái Tuấn</v>
          </cell>
          <cell r="E1227" t="str">
            <v>1/148</v>
          </cell>
          <cell r="F1227" t="str">
            <v>Nguyễn Văn Quá</v>
          </cell>
          <cell r="H1227" t="str">
            <v>SB</v>
          </cell>
          <cell r="I1227">
            <v>10</v>
          </cell>
          <cell r="K1227">
            <v>1</v>
          </cell>
          <cell r="M1227">
            <v>80</v>
          </cell>
          <cell r="N1227">
            <v>800</v>
          </cell>
          <cell r="P1227" t="str">
            <v>gn da giao</v>
          </cell>
          <cell r="Q1227" t="str">
            <v>01H519</v>
          </cell>
          <cell r="R1227" t="str">
            <v>SUONG</v>
          </cell>
          <cell r="S1227">
            <v>1</v>
          </cell>
        </row>
        <row r="1228">
          <cell r="A1228">
            <v>1226</v>
          </cell>
          <cell r="B1228">
            <v>10</v>
          </cell>
          <cell r="C1228" t="str">
            <v>**100021</v>
          </cell>
          <cell r="D1228" t="str">
            <v>BV 115 - CT</v>
          </cell>
          <cell r="E1228">
            <v>115</v>
          </cell>
          <cell r="F1228" t="str">
            <v>Sư Vạn Hạnh</v>
          </cell>
          <cell r="H1228" t="str">
            <v>MD</v>
          </cell>
          <cell r="I1228">
            <v>20</v>
          </cell>
          <cell r="K1228">
            <v>4</v>
          </cell>
          <cell r="M1228">
            <v>90</v>
          </cell>
          <cell r="N1228">
            <v>1800</v>
          </cell>
          <cell r="Q1228" t="str">
            <v>01M251</v>
          </cell>
          <cell r="R1228" t="str">
            <v>SOM</v>
          </cell>
          <cell r="S1228">
            <v>1</v>
          </cell>
        </row>
        <row r="1229">
          <cell r="A1229">
            <v>1227</v>
          </cell>
          <cell r="B1229">
            <v>3</v>
          </cell>
          <cell r="C1229" t="str">
            <v>FA030101</v>
          </cell>
          <cell r="D1229" t="str">
            <v>KMT Family - 23 Lê Quý Đôn - 00042</v>
          </cell>
          <cell r="E1229">
            <v>23</v>
          </cell>
          <cell r="F1229" t="str">
            <v>Lê Quý Đôn</v>
          </cell>
          <cell r="G1229" t="str">
            <v>, Phường 6</v>
          </cell>
          <cell r="H1229" t="str">
            <v>SB</v>
          </cell>
          <cell r="I1229">
            <v>10</v>
          </cell>
          <cell r="M1229">
            <v>80</v>
          </cell>
          <cell r="N1229">
            <v>800</v>
          </cell>
          <cell r="P1229" t="str">
            <v>**Số PO: 54810518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29" t="str">
            <v>01P547</v>
          </cell>
          <cell r="R1229" t="str">
            <v>TRAM</v>
          </cell>
          <cell r="S1229">
            <v>1</v>
          </cell>
        </row>
        <row r="1230">
          <cell r="A1230">
            <v>1228</v>
          </cell>
          <cell r="B1230" t="str">
            <v>NBE</v>
          </cell>
          <cell r="C1230" t="str">
            <v>**070638</v>
          </cell>
          <cell r="D1230" t="str">
            <v>TH 100 - Đào Sư Tích - Anh Tý</v>
          </cell>
          <cell r="E1230">
            <v>100</v>
          </cell>
          <cell r="F1230" t="str">
            <v>Đào Sư Tích</v>
          </cell>
          <cell r="H1230" t="str">
            <v>SB</v>
          </cell>
          <cell r="I1230">
            <v>10</v>
          </cell>
          <cell r="K1230">
            <v>1</v>
          </cell>
          <cell r="M1230">
            <v>80</v>
          </cell>
          <cell r="N1230">
            <v>800</v>
          </cell>
          <cell r="Q1230" t="str">
            <v>01Q386, 16M210</v>
          </cell>
          <cell r="R1230" t="str">
            <v>TUYET</v>
          </cell>
          <cell r="S1230">
            <v>1</v>
          </cell>
        </row>
        <row r="1231">
          <cell r="A1231">
            <v>1229</v>
          </cell>
          <cell r="B1231" t="str">
            <v>NBE</v>
          </cell>
          <cell r="C1231" t="str">
            <v>**070638</v>
          </cell>
          <cell r="D1231" t="str">
            <v>TH 100 - Đào Sư Tích - Anh Tý</v>
          </cell>
          <cell r="E1231">
            <v>100</v>
          </cell>
          <cell r="F1231" t="str">
            <v>Đào Sư Tích</v>
          </cell>
          <cell r="H1231" t="str">
            <v>MD</v>
          </cell>
          <cell r="I1231">
            <v>10</v>
          </cell>
          <cell r="K1231">
            <v>2</v>
          </cell>
          <cell r="M1231">
            <v>90</v>
          </cell>
          <cell r="N1231">
            <v>900</v>
          </cell>
          <cell r="Q1231" t="str">
            <v>01Q386, 16M210</v>
          </cell>
          <cell r="R1231" t="str">
            <v>TUYET</v>
          </cell>
          <cell r="S1231">
            <v>1</v>
          </cell>
        </row>
        <row r="1232">
          <cell r="A1232">
            <v>1230</v>
          </cell>
          <cell r="C1232" t="str">
            <v>**000000</v>
          </cell>
          <cell r="D1232" t="str">
            <v>Công Trình Sân Bóng Mai Chí Thọ - XN Cô Nga, q2.3===c1</v>
          </cell>
          <cell r="H1232" t="str">
            <v>SB</v>
          </cell>
          <cell r="M1232">
            <v>80</v>
          </cell>
          <cell r="N1232">
            <v>0</v>
          </cell>
          <cell r="P1232" t="str">
            <v>A00
TANG 1TX NP82- A CHAU DA TANG</v>
          </cell>
          <cell r="Q1232" t="str">
            <v/>
          </cell>
          <cell r="R1232" t="str">
            <v>MNHU</v>
          </cell>
        </row>
        <row r="1233">
          <cell r="A1233">
            <v>1231</v>
          </cell>
          <cell r="B1233">
            <v>1</v>
          </cell>
          <cell r="C1233" t="str">
            <v>FA010127</v>
          </cell>
          <cell r="D1233" t="str">
            <v>KMT Family - 125 Điện Biên Phủ - 00074</v>
          </cell>
          <cell r="E1233">
            <v>125</v>
          </cell>
          <cell r="F1233" t="str">
            <v>Điện Biên Phủ</v>
          </cell>
          <cell r="G1233" t="str">
            <v>, Phường Đa Kao</v>
          </cell>
          <cell r="H1233" t="str">
            <v>SB</v>
          </cell>
          <cell r="I1233">
            <v>10</v>
          </cell>
          <cell r="M1233">
            <v>80</v>
          </cell>
          <cell r="N1233">
            <v>800</v>
          </cell>
          <cell r="P1233" t="str">
            <v>**Số PO:54810598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33" t="str">
            <v>01Q243</v>
          </cell>
          <cell r="R1233" t="str">
            <v>TRAM</v>
          </cell>
          <cell r="S1233">
            <v>1</v>
          </cell>
        </row>
        <row r="1234">
          <cell r="A1234">
            <v>1232</v>
          </cell>
          <cell r="B1234">
            <v>8</v>
          </cell>
          <cell r="C1234" t="str">
            <v>FA080071</v>
          </cell>
          <cell r="D1234" t="str">
            <v>KMT Family - 809B - 811 Tạ Quang Bửu - 00080</v>
          </cell>
          <cell r="E1234" t="str">
            <v>809B - 811</v>
          </cell>
          <cell r="F1234" t="str">
            <v>Tạ Quang Bửu</v>
          </cell>
          <cell r="G1234" t="str">
            <v>, Phường 5</v>
          </cell>
          <cell r="H1234" t="str">
            <v>SB</v>
          </cell>
          <cell r="I1234">
            <v>10</v>
          </cell>
          <cell r="M1234">
            <v>80</v>
          </cell>
          <cell r="N1234">
            <v>800</v>
          </cell>
          <cell r="P1234" t="str">
            <v>**Số PO:54800268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34" t="str">
            <v>01M372</v>
          </cell>
          <cell r="R1234" t="str">
            <v>TRAM</v>
          </cell>
          <cell r="S1234">
            <v>1</v>
          </cell>
        </row>
        <row r="1235">
          <cell r="A1235">
            <v>1233</v>
          </cell>
          <cell r="C1235" t="str">
            <v>**000000</v>
          </cell>
          <cell r="D1235" t="str">
            <v>Cty IDT, q12===c1</v>
          </cell>
          <cell r="H1235" t="str">
            <v>SB</v>
          </cell>
          <cell r="I1235">
            <v>15</v>
          </cell>
          <cell r="M1235">
            <v>80</v>
          </cell>
          <cell r="N1235">
            <v>1200</v>
          </cell>
          <cell r="P1235" t="str">
            <v xml:space="preserve">A003
co dh cho kh ky no
ĐC: 25	CV Phần Mềm Quang Trung
</v>
          </cell>
          <cell r="Q1235" t="str">
            <v/>
          </cell>
          <cell r="R1235" t="str">
            <v>MNHU</v>
          </cell>
        </row>
        <row r="1236">
          <cell r="A1236">
            <v>1234</v>
          </cell>
          <cell r="C1236" t="str">
            <v>**000000</v>
          </cell>
          <cell r="D1236" t="str">
            <v>Cty IDT, q12===c1</v>
          </cell>
          <cell r="H1236" t="str">
            <v>MD</v>
          </cell>
          <cell r="J1236">
            <v>4</v>
          </cell>
          <cell r="M1236">
            <v>90</v>
          </cell>
          <cell r="N1236">
            <v>0</v>
          </cell>
          <cell r="P1236" t="str">
            <v xml:space="preserve">A003
doi 4c het date sx ngay …
</v>
          </cell>
          <cell r="Q1236" t="str">
            <v/>
          </cell>
          <cell r="R1236" t="str">
            <v>MNHU</v>
          </cell>
        </row>
        <row r="1237">
          <cell r="A1237">
            <v>1235</v>
          </cell>
          <cell r="B1237" t="str">
            <v>NBE</v>
          </cell>
          <cell r="C1237" t="str">
            <v>**070555</v>
          </cell>
          <cell r="D1237" t="str">
            <v>TH Su Su - Đào Sư Tích</v>
          </cell>
          <cell r="E1237">
            <v>264</v>
          </cell>
          <cell r="F1237" t="str">
            <v>Đào Sư Tích</v>
          </cell>
          <cell r="H1237" t="str">
            <v>SB</v>
          </cell>
          <cell r="I1237">
            <v>10</v>
          </cell>
          <cell r="K1237">
            <v>1</v>
          </cell>
          <cell r="M1237">
            <v>80</v>
          </cell>
          <cell r="N1237">
            <v>800</v>
          </cell>
          <cell r="Q1237" t="str">
            <v>01Q485, 16M310</v>
          </cell>
          <cell r="R1237" t="str">
            <v>TUYET</v>
          </cell>
          <cell r="S1237">
            <v>1</v>
          </cell>
        </row>
        <row r="1238">
          <cell r="A1238">
            <v>1236</v>
          </cell>
          <cell r="B1238">
            <v>6</v>
          </cell>
          <cell r="C1238" t="str">
            <v>FA060079</v>
          </cell>
          <cell r="D1238" t="str">
            <v>KMT Family - 973 - 975 Hậu Giang - 00084</v>
          </cell>
          <cell r="E1238" t="str">
            <v>973 - 975</v>
          </cell>
          <cell r="F1238" t="str">
            <v>Hậu Giang</v>
          </cell>
          <cell r="G1238" t="str">
            <v>, Phường 11</v>
          </cell>
          <cell r="H1238" t="str">
            <v>SB</v>
          </cell>
          <cell r="I1238">
            <v>20</v>
          </cell>
          <cell r="M1238">
            <v>80</v>
          </cell>
          <cell r="N1238">
            <v>1600</v>
          </cell>
          <cell r="P1238" t="str">
            <v>**Số PO:54795538
**Ngày đặt hàng: 25/07
**Số lượng đặt hàng:20SB
**Viết 2 hóa đơn cho KH ký nhận nợ và đống mộc - nhận về 1 liên (liên trắng) – Kế toán lưu lại để đối chiếu công nợ
**Ko viết đơn giá và thành tiền
**Kế toán và giao nhận ký nhận đầy đủ</v>
          </cell>
          <cell r="Q1238" t="str">
            <v>01H467</v>
          </cell>
          <cell r="R1238" t="str">
            <v>TRAM</v>
          </cell>
          <cell r="S1238">
            <v>1</v>
          </cell>
        </row>
        <row r="1239">
          <cell r="A1239">
            <v>1237</v>
          </cell>
          <cell r="B1239" t="str">
            <v>NBE</v>
          </cell>
          <cell r="C1239" t="str">
            <v>**070555</v>
          </cell>
          <cell r="D1239" t="str">
            <v>TH Su Su - Đào Sư Tích</v>
          </cell>
          <cell r="E1239">
            <v>264</v>
          </cell>
          <cell r="F1239" t="str">
            <v>Đào Sư Tích</v>
          </cell>
          <cell r="H1239" t="str">
            <v>MD</v>
          </cell>
          <cell r="I1239">
            <v>10</v>
          </cell>
          <cell r="K1239">
            <v>2</v>
          </cell>
          <cell r="M1239">
            <v>90</v>
          </cell>
          <cell r="N1239">
            <v>900</v>
          </cell>
          <cell r="Q1239" t="str">
            <v>01Q485, 16M310</v>
          </cell>
          <cell r="R1239" t="str">
            <v>TUYET</v>
          </cell>
          <cell r="S1239">
            <v>1</v>
          </cell>
        </row>
        <row r="1240">
          <cell r="A1240">
            <v>1238</v>
          </cell>
          <cell r="B1240">
            <v>3</v>
          </cell>
          <cell r="C1240" t="str">
            <v>FA030104</v>
          </cell>
          <cell r="D1240" t="str">
            <v>KMT Family - 138D Nguyển Đình Chiểu - 00094</v>
          </cell>
          <cell r="E1240" t="str">
            <v>138D</v>
          </cell>
          <cell r="F1240" t="str">
            <v>Nguyển Đình Chiểu</v>
          </cell>
          <cell r="G1240" t="str">
            <v>, Phường 6</v>
          </cell>
          <cell r="H1240" t="str">
            <v>SB</v>
          </cell>
          <cell r="I1240">
            <v>10</v>
          </cell>
          <cell r="M1240">
            <v>80</v>
          </cell>
          <cell r="N1240">
            <v>800</v>
          </cell>
          <cell r="P1240" t="str">
            <v>**Số PO:54796498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40" t="str">
            <v>01Q146</v>
          </cell>
          <cell r="R1240" t="str">
            <v>TRAM</v>
          </cell>
          <cell r="S1240">
            <v>1</v>
          </cell>
        </row>
        <row r="1241">
          <cell r="A1241">
            <v>1239</v>
          </cell>
          <cell r="C1241" t="str">
            <v>**000000</v>
          </cell>
          <cell r="D1241" t="str">
            <v>Bún Cá Bánh Canh Nhớ Nha Trang, Q3===C1</v>
          </cell>
          <cell r="H1241" t="str">
            <v>SB</v>
          </cell>
          <cell r="I1241">
            <v>15</v>
          </cell>
          <cell r="M1241">
            <v>80</v>
          </cell>
          <cell r="N1241">
            <v>1200</v>
          </cell>
          <cell r="P1241" t="str">
            <v xml:space="preserve">A003
GIAO SAU 16H
ĐC: 937	Hoàng Sa
</v>
          </cell>
          <cell r="Q1241" t="str">
            <v/>
          </cell>
          <cell r="R1241" t="str">
            <v>MNHU</v>
          </cell>
        </row>
        <row r="1242">
          <cell r="A1242">
            <v>1240</v>
          </cell>
          <cell r="B1242" t="str">
            <v>2.3</v>
          </cell>
          <cell r="C1242" t="str">
            <v>FA020056</v>
          </cell>
          <cell r="D1242" t="str">
            <v>KMT Family - 213 Nguyễn Duy Trinh - 00099</v>
          </cell>
          <cell r="E1242">
            <v>213</v>
          </cell>
          <cell r="F1242" t="str">
            <v>Nguyễn Duy Trinh</v>
          </cell>
          <cell r="G1242" t="str">
            <v>, Phường KP1 - Bình Trưng Tây</v>
          </cell>
          <cell r="H1242" t="str">
            <v>SB</v>
          </cell>
          <cell r="I1242">
            <v>10</v>
          </cell>
          <cell r="M1242">
            <v>80</v>
          </cell>
          <cell r="N1242">
            <v>800</v>
          </cell>
          <cell r="P1242" t="str">
            <v>**Số PO:54796428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42" t="str">
            <v>01X444, 07D124</v>
          </cell>
          <cell r="R1242" t="str">
            <v>TRAM</v>
          </cell>
          <cell r="S1242">
            <v>1</v>
          </cell>
        </row>
        <row r="1243">
          <cell r="A1243">
            <v>1241</v>
          </cell>
          <cell r="B1243" t="str">
            <v>MT</v>
          </cell>
          <cell r="C1243" t="str">
            <v>**250011</v>
          </cell>
          <cell r="D1243" t="str">
            <v>ĐL Chị Hà - Rạch Giá - KG</v>
          </cell>
          <cell r="E1243">
            <v>0</v>
          </cell>
          <cell r="F1243" t="str">
            <v>Kiên Giang</v>
          </cell>
          <cell r="H1243" t="str">
            <v>SB</v>
          </cell>
          <cell r="I1243">
            <v>140</v>
          </cell>
          <cell r="K1243">
            <v>21</v>
          </cell>
          <cell r="M1243">
            <v>80</v>
          </cell>
          <cell r="N1243">
            <v>11200</v>
          </cell>
          <cell r="P1243" t="str">
            <v xml:space="preserve">-DOI CK MOI CHO DI HANG
- Dong 1 tx 606,NHIEU DA, dong boc, hang sx cung ngay
- DONG TX MOI NEU K BE THUNG NHA XE K CHIU NHAN HANG, DÁN 4 GÓC TX LAI 
- Gui kho 12 - 570/4 Đặng Nguyên Cấn F13 - Q6 02838753455   - truoc 16h la chuyen cuoi cung
- TX Tinh Tien
- Tien ck sau: 1172K (trong do co 32k tien tx)
- Ng nhan: A Tân - Rkạch Giá : 0903619915, Cây Xăng Quốc Cường
- Het ngay 25/7 : kh no cty 5tx, Viet hd de vao thung cho kh biet </v>
          </cell>
          <cell r="Q1243" t="str">
            <v>KH TỈNH</v>
          </cell>
          <cell r="R1243" t="str">
            <v>CHAM</v>
          </cell>
          <cell r="S1243">
            <v>3</v>
          </cell>
        </row>
        <row r="1244">
          <cell r="A1244">
            <v>1242</v>
          </cell>
          <cell r="B1244">
            <v>4</v>
          </cell>
          <cell r="C1244" t="str">
            <v>FA040095</v>
          </cell>
          <cell r="D1244" t="str">
            <v>KMT Family - 9 Nguyễn Khoái - 00103</v>
          </cell>
          <cell r="E1244">
            <v>9</v>
          </cell>
          <cell r="F1244" t="str">
            <v>Nguyễn Khoái - Tòa nhà Galaxy</v>
          </cell>
          <cell r="G1244" t="str">
            <v>, Phường 1</v>
          </cell>
          <cell r="H1244" t="str">
            <v>SB</v>
          </cell>
          <cell r="I1244">
            <v>10</v>
          </cell>
          <cell r="M1244">
            <v>80</v>
          </cell>
          <cell r="N1244">
            <v>800</v>
          </cell>
          <cell r="P1244" t="str">
            <v>**Số PO:54807508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44" t="str">
            <v>01Q162</v>
          </cell>
          <cell r="R1244" t="str">
            <v>TRAM</v>
          </cell>
          <cell r="S1244">
            <v>1</v>
          </cell>
        </row>
        <row r="1245">
          <cell r="A1245">
            <v>1243</v>
          </cell>
          <cell r="B1245" t="str">
            <v>MT</v>
          </cell>
          <cell r="C1245" t="str">
            <v>**250011</v>
          </cell>
          <cell r="D1245" t="str">
            <v>ĐL Chị Hà - Rạch Giá - KG</v>
          </cell>
          <cell r="E1245">
            <v>0</v>
          </cell>
          <cell r="F1245" t="str">
            <v>Kiên Giang</v>
          </cell>
          <cell r="H1245" t="str">
            <v>MD</v>
          </cell>
          <cell r="I1245">
            <v>10</v>
          </cell>
          <cell r="K1245">
            <v>2</v>
          </cell>
          <cell r="M1245" t="str">
            <v>undefined</v>
          </cell>
          <cell r="N1245" t="str">
            <v>NaN</v>
          </cell>
          <cell r="P1245" t="str">
            <v>A003 - DOI CK MOI CHO DI HANG</v>
          </cell>
          <cell r="Q1245" t="str">
            <v>KH TỈNH</v>
          </cell>
          <cell r="R1245" t="str">
            <v>CHAM</v>
          </cell>
          <cell r="S1245">
            <v>3</v>
          </cell>
        </row>
        <row r="1246">
          <cell r="A1246">
            <v>1244</v>
          </cell>
          <cell r="B1246" t="str">
            <v>GV</v>
          </cell>
          <cell r="C1246" t="str">
            <v>FA150037</v>
          </cell>
          <cell r="D1246" t="str">
            <v>KMT Family - 247 Thống Nhất - 00112</v>
          </cell>
          <cell r="E1246">
            <v>247</v>
          </cell>
          <cell r="F1246" t="str">
            <v>Thống Nhất</v>
          </cell>
          <cell r="G1246" t="str">
            <v>, Phường 16</v>
          </cell>
          <cell r="H1246" t="str">
            <v>SB</v>
          </cell>
          <cell r="I1246">
            <v>10</v>
          </cell>
          <cell r="M1246">
            <v>80</v>
          </cell>
          <cell r="N1246">
            <v>800</v>
          </cell>
          <cell r="P1246" t="str">
            <v>**Số PO:54821088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46" t="str">
            <v>01L512, 02N260</v>
          </cell>
          <cell r="R1246" t="str">
            <v>TRAM</v>
          </cell>
          <cell r="S1246">
            <v>1</v>
          </cell>
        </row>
        <row r="1247">
          <cell r="A1247">
            <v>1245</v>
          </cell>
          <cell r="B1247" t="str">
            <v>2.9</v>
          </cell>
          <cell r="C1247" t="str">
            <v>**020380</v>
          </cell>
          <cell r="D1247" t="str">
            <v>Phà Cát Lái - Chay Pháp Hoa</v>
          </cell>
          <cell r="E1247">
            <v>0</v>
          </cell>
          <cell r="F1247" t="str">
            <v>Ấp Cát Lái</v>
          </cell>
          <cell r="H1247" t="str">
            <v>SB</v>
          </cell>
          <cell r="I1247">
            <v>10</v>
          </cell>
          <cell r="M1247">
            <v>80</v>
          </cell>
          <cell r="N1247">
            <v>800</v>
          </cell>
          <cell r="Q1247" t="str">
            <v>07G246</v>
          </cell>
          <cell r="R1247" t="str">
            <v>TUYET</v>
          </cell>
          <cell r="S1247">
            <v>1</v>
          </cell>
        </row>
        <row r="1248">
          <cell r="A1248">
            <v>1246</v>
          </cell>
          <cell r="B1248" t="str">
            <v>BT</v>
          </cell>
          <cell r="C1248" t="str">
            <v>FA140044</v>
          </cell>
          <cell r="D1248" t="str">
            <v>KMT Family - 73 - 75 Ngô Tất Tố - 00118</v>
          </cell>
          <cell r="E1248">
            <v>75</v>
          </cell>
          <cell r="F1248" t="str">
            <v>Ngô Tất Tố</v>
          </cell>
          <cell r="G1248" t="str">
            <v>, Phường 21</v>
          </cell>
          <cell r="H1248" t="str">
            <v>SB</v>
          </cell>
          <cell r="I1248">
            <v>10</v>
          </cell>
          <cell r="M1248">
            <v>80</v>
          </cell>
          <cell r="N1248">
            <v>800</v>
          </cell>
          <cell r="P1248" t="str">
            <v>**Số PO:54794198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48" t="str">
            <v>01R541</v>
          </cell>
          <cell r="R1248" t="str">
            <v>TRAM</v>
          </cell>
          <cell r="S1248">
            <v>1</v>
          </cell>
        </row>
        <row r="1249">
          <cell r="A1249">
            <v>1247</v>
          </cell>
          <cell r="B1249" t="str">
            <v>2.9</v>
          </cell>
          <cell r="C1249" t="str">
            <v>**020380</v>
          </cell>
          <cell r="D1249" t="str">
            <v>Phà Cát Lái - Chay Pháp Hoa</v>
          </cell>
          <cell r="E1249">
            <v>0</v>
          </cell>
          <cell r="F1249" t="str">
            <v>Ấp Cát Lái</v>
          </cell>
          <cell r="H1249" t="str">
            <v>MD</v>
          </cell>
          <cell r="I1249">
            <v>10</v>
          </cell>
          <cell r="K1249">
            <v>2</v>
          </cell>
          <cell r="M1249">
            <v>90</v>
          </cell>
          <cell r="N1249">
            <v>900</v>
          </cell>
          <cell r="Q1249" t="str">
            <v>07G246</v>
          </cell>
          <cell r="R1249" t="str">
            <v>TUYET</v>
          </cell>
          <cell r="S1249">
            <v>1</v>
          </cell>
        </row>
        <row r="1250">
          <cell r="A1250">
            <v>1248</v>
          </cell>
          <cell r="B1250">
            <v>12</v>
          </cell>
          <cell r="C1250" t="str">
            <v>**120045</v>
          </cell>
          <cell r="D1250" t="str">
            <v>CF 25 - TNV</v>
          </cell>
          <cell r="E1250">
            <v>25</v>
          </cell>
          <cell r="F1250" t="str">
            <v>Tô Ngọc Vân</v>
          </cell>
          <cell r="H1250" t="str">
            <v>SB</v>
          </cell>
          <cell r="I1250">
            <v>10</v>
          </cell>
          <cell r="M1250">
            <v>80</v>
          </cell>
          <cell r="N1250">
            <v>800</v>
          </cell>
          <cell r="P1250" t="str">
            <v>kh bao sang da nhan hang roi</v>
          </cell>
          <cell r="Q1250" t="str">
            <v>01M105, 02N353</v>
          </cell>
          <cell r="R1250" t="str">
            <v>SUONG</v>
          </cell>
          <cell r="S1250">
            <v>1</v>
          </cell>
        </row>
        <row r="1251">
          <cell r="A1251">
            <v>1249</v>
          </cell>
          <cell r="B1251">
            <v>12</v>
          </cell>
          <cell r="C1251" t="str">
            <v>**120045</v>
          </cell>
          <cell r="D1251" t="str">
            <v>CF 25 - TNV</v>
          </cell>
          <cell r="E1251">
            <v>25</v>
          </cell>
          <cell r="F1251" t="str">
            <v>Tô Ngọc Vân</v>
          </cell>
          <cell r="H1251" t="str">
            <v>MD</v>
          </cell>
          <cell r="I1251">
            <v>10</v>
          </cell>
          <cell r="K1251">
            <v>2</v>
          </cell>
          <cell r="M1251">
            <v>90</v>
          </cell>
          <cell r="N1251">
            <v>900</v>
          </cell>
          <cell r="P1251" t="str">
            <v>kh bao sang da nhan hang roi</v>
          </cell>
          <cell r="Q1251" t="str">
            <v>01M105, 02N353</v>
          </cell>
          <cell r="R1251" t="str">
            <v>SUONG</v>
          </cell>
          <cell r="S1251">
            <v>1</v>
          </cell>
        </row>
        <row r="1252">
          <cell r="A1252">
            <v>1250</v>
          </cell>
          <cell r="B1252" t="str">
            <v>MD</v>
          </cell>
          <cell r="C1252" t="str">
            <v>**250126</v>
          </cell>
          <cell r="D1252" t="str">
            <v>BM Salem Krong Bong - Đak Lak</v>
          </cell>
          <cell r="E1252">
            <v>96</v>
          </cell>
          <cell r="F1252" t="str">
            <v>Hai Bà Trưng</v>
          </cell>
          <cell r="H1252" t="str">
            <v>SB</v>
          </cell>
          <cell r="I1252">
            <v>70</v>
          </cell>
          <cell r="K1252">
            <v>4</v>
          </cell>
          <cell r="M1252">
            <v>80</v>
          </cell>
          <cell r="N1252">
            <v>5600</v>
          </cell>
          <cell r="P1252" t="str">
            <v xml:space="preserve">KEM BAN 2L SGL +2L SHS
- Dong 1thung 82 nhieu da, hang sx cung ngay, viet hd bo vao thung cho kh, ghi ro sdt, dia chi, nguoi nhan len nap thung
- Gui xe Long Nguyên, DC: 22, Thân Nhân Trung, Gần Cầu Vượt Hoàng Hoa Thám, 0947793793 ,0902947333 ANH HIẾU. 
- Truoc 17H, 18H xe chay
- Gn giao hàng hỏi phí bao nhiêu, đứng đó báo về tele DE BAO CHO KH
- Tien CK sau : 947k ( 27k tien tx +360k tien mkx)
- Ng nhận: Chị Hạnh: 0963704646, Truoc Ngân Hàng Aribank
- GHI TREN NAP THUNG: 0963704646, CHỊ HẠNH, TRƯỚC NGÂN HÀNG ARIBANK
- BAO NHA XE GIAO HANG NGAY TRUOC NGAN HANG ARIBANK CHO KH
</v>
          </cell>
          <cell r="Q1252" t="str">
            <v/>
          </cell>
          <cell r="R1252" t="str">
            <v>CHAM</v>
          </cell>
          <cell r="S1252">
            <v>3</v>
          </cell>
        </row>
        <row r="1253">
          <cell r="A1253">
            <v>1251</v>
          </cell>
          <cell r="B1253" t="str">
            <v>GV</v>
          </cell>
          <cell r="C1253" t="str">
            <v>FA150035</v>
          </cell>
          <cell r="D1253" t="str">
            <v>KMT Family - 416 Phan Huy Ích - 00119</v>
          </cell>
          <cell r="E1253">
            <v>416</v>
          </cell>
          <cell r="F1253" t="str">
            <v>Phan Huy Ích</v>
          </cell>
          <cell r="G1253" t="str">
            <v>, Phường 12</v>
          </cell>
          <cell r="H1253" t="str">
            <v>SB</v>
          </cell>
          <cell r="I1253">
            <v>10</v>
          </cell>
          <cell r="M1253">
            <v>80</v>
          </cell>
          <cell r="N1253">
            <v>800</v>
          </cell>
          <cell r="P1253" t="str">
            <v>**Số PO:54820828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53" t="str">
            <v>01J114</v>
          </cell>
          <cell r="R1253" t="str">
            <v>TRAM</v>
          </cell>
          <cell r="S1253">
            <v>1</v>
          </cell>
        </row>
        <row r="1254">
          <cell r="A1254">
            <v>1252</v>
          </cell>
          <cell r="B1254" t="str">
            <v>2.9</v>
          </cell>
          <cell r="C1254" t="str">
            <v>**020381</v>
          </cell>
          <cell r="D1254" t="str">
            <v>Phà Cát Lái - TH Bích Khang</v>
          </cell>
          <cell r="E1254">
            <v>0</v>
          </cell>
          <cell r="F1254" t="str">
            <v>Ấp Cát Lái</v>
          </cell>
          <cell r="H1254" t="str">
            <v>SB</v>
          </cell>
          <cell r="I1254">
            <v>10</v>
          </cell>
          <cell r="K1254">
            <v>1</v>
          </cell>
          <cell r="M1254">
            <v>80</v>
          </cell>
          <cell r="N1254">
            <v>800</v>
          </cell>
          <cell r="Q1254" t="str">
            <v>07G245</v>
          </cell>
          <cell r="R1254" t="str">
            <v>TUYET</v>
          </cell>
          <cell r="S1254">
            <v>1</v>
          </cell>
        </row>
        <row r="1255">
          <cell r="A1255">
            <v>1253</v>
          </cell>
          <cell r="B1255">
            <v>1</v>
          </cell>
          <cell r="C1255" t="str">
            <v>FA010107</v>
          </cell>
          <cell r="D1255" t="str">
            <v>KMT Family - 8A/3D1 Thái Văn Lung - 00135</v>
          </cell>
          <cell r="E1255" t="str">
            <v>8A/3D1</v>
          </cell>
          <cell r="F1255" t="str">
            <v>Thái Văn Lung</v>
          </cell>
          <cell r="G1255" t="str">
            <v>, Phường Bến Nghé</v>
          </cell>
          <cell r="H1255" t="str">
            <v>SB</v>
          </cell>
          <cell r="I1255">
            <v>10</v>
          </cell>
          <cell r="M1255">
            <v>80</v>
          </cell>
          <cell r="N1255">
            <v>800</v>
          </cell>
          <cell r="P1255" t="str">
            <v>**Số PO:54794988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55" t="str">
            <v>01R248</v>
          </cell>
          <cell r="R1255" t="str">
            <v>TRAM</v>
          </cell>
          <cell r="S1255">
            <v>1</v>
          </cell>
        </row>
        <row r="1256">
          <cell r="A1256">
            <v>1254</v>
          </cell>
          <cell r="B1256">
            <v>1</v>
          </cell>
          <cell r="C1256" t="str">
            <v>FA010114</v>
          </cell>
          <cell r="D1256" t="str">
            <v>KMT Family - 324 Võ Văn Kiệt - 00153</v>
          </cell>
          <cell r="E1256">
            <v>324</v>
          </cell>
          <cell r="F1256" t="str">
            <v>Võ Văn Kiệt</v>
          </cell>
          <cell r="G1256" t="str">
            <v>, Phường Cô Giang</v>
          </cell>
          <cell r="H1256" t="str">
            <v>SB</v>
          </cell>
          <cell r="I1256">
            <v>10</v>
          </cell>
          <cell r="M1256">
            <v>80</v>
          </cell>
          <cell r="N1256">
            <v>800</v>
          </cell>
          <cell r="P1256" t="str">
            <v>**Số PO:54807438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56" t="str">
            <v>01Q358</v>
          </cell>
          <cell r="R1256" t="str">
            <v>TRAM</v>
          </cell>
          <cell r="S1256">
            <v>1</v>
          </cell>
        </row>
        <row r="1257">
          <cell r="A1257">
            <v>1255</v>
          </cell>
          <cell r="B1257">
            <v>4</v>
          </cell>
          <cell r="C1257" t="str">
            <v>FA040096</v>
          </cell>
          <cell r="D1257" t="str">
            <v>KMT Family - 300AB Nguyễn Tất Thành - 00156</v>
          </cell>
          <cell r="E1257" t="str">
            <v>300AB</v>
          </cell>
          <cell r="F1257" t="str">
            <v>Nguyễn Tất Thành</v>
          </cell>
          <cell r="G1257" t="str">
            <v>, Phường 13</v>
          </cell>
          <cell r="H1257" t="str">
            <v>SB</v>
          </cell>
          <cell r="I1257">
            <v>10</v>
          </cell>
          <cell r="M1257">
            <v>80</v>
          </cell>
          <cell r="N1257">
            <v>800</v>
          </cell>
          <cell r="P1257" t="str">
            <v>**Số PO:54813978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57" t="str">
            <v>01S159</v>
          </cell>
          <cell r="R1257" t="str">
            <v>TRAM</v>
          </cell>
          <cell r="S1257">
            <v>1</v>
          </cell>
        </row>
        <row r="1258">
          <cell r="A1258">
            <v>1256</v>
          </cell>
          <cell r="B1258">
            <v>8</v>
          </cell>
          <cell r="C1258" t="str">
            <v>FA080070</v>
          </cell>
          <cell r="D1258" t="str">
            <v>KMT Family - 900D - 902 Tạ Quang Bửu - 00158</v>
          </cell>
          <cell r="E1258" t="str">
            <v>900D - 902</v>
          </cell>
          <cell r="F1258" t="str">
            <v>Tạ Quang Bửu</v>
          </cell>
          <cell r="G1258" t="str">
            <v>, Phường 5</v>
          </cell>
          <cell r="H1258" t="str">
            <v>SB</v>
          </cell>
          <cell r="I1258">
            <v>10</v>
          </cell>
          <cell r="M1258">
            <v>80</v>
          </cell>
          <cell r="N1258">
            <v>800</v>
          </cell>
          <cell r="P1258" t="str">
            <v>**Số PO:54800078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58" t="str">
            <v>01L373</v>
          </cell>
          <cell r="R1258" t="str">
            <v>TRAM</v>
          </cell>
          <cell r="S1258">
            <v>1</v>
          </cell>
        </row>
        <row r="1259">
          <cell r="A1259">
            <v>1257</v>
          </cell>
          <cell r="B1259">
            <v>12</v>
          </cell>
          <cell r="C1259" t="str">
            <v>**120318</v>
          </cell>
          <cell r="D1259" t="str">
            <v>CF Phúc Lộc</v>
          </cell>
          <cell r="E1259">
            <v>30</v>
          </cell>
          <cell r="F1259" t="str">
            <v>Lê Văn Khương</v>
          </cell>
          <cell r="H1259" t="str">
            <v>SB</v>
          </cell>
          <cell r="I1259">
            <v>10</v>
          </cell>
          <cell r="M1259">
            <v>80</v>
          </cell>
          <cell r="N1259">
            <v>800</v>
          </cell>
          <cell r="P1259" t="str">
            <v>kh bao sang da nhan hang</v>
          </cell>
          <cell r="Q1259" t="str">
            <v>01K202, 02L350</v>
          </cell>
          <cell r="R1259" t="str">
            <v>SUONG</v>
          </cell>
          <cell r="S1259">
            <v>1</v>
          </cell>
        </row>
        <row r="1260">
          <cell r="A1260">
            <v>1258</v>
          </cell>
          <cell r="B1260">
            <v>8</v>
          </cell>
          <cell r="C1260" t="str">
            <v>FA110134</v>
          </cell>
          <cell r="D1260" t="str">
            <v xml:space="preserve">KMT Family - 545 Tạ Quang Bửu - 00168 </v>
          </cell>
          <cell r="H1260" t="str">
            <v>SB</v>
          </cell>
          <cell r="I1260">
            <v>10</v>
          </cell>
          <cell r="M1260">
            <v>80</v>
          </cell>
          <cell r="N1260">
            <v>800</v>
          </cell>
          <cell r="P1260" t="str">
            <v>KV Q8
**Số PO:54797148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60" t="str">
            <v/>
          </cell>
          <cell r="R1260" t="str">
            <v>TRAM</v>
          </cell>
        </row>
        <row r="1261">
          <cell r="A1261">
            <v>1259</v>
          </cell>
          <cell r="B1261" t="str">
            <v>BT</v>
          </cell>
          <cell r="C1261" t="str">
            <v>FA140047</v>
          </cell>
          <cell r="D1261" t="str">
            <v>KMT Family - 234 Điện Biên Phủ - 00173</v>
          </cell>
          <cell r="E1261">
            <v>234</v>
          </cell>
          <cell r="F1261" t="str">
            <v>Điện Biên Phủ</v>
          </cell>
          <cell r="G1261" t="str">
            <v>, Phường 17</v>
          </cell>
          <cell r="H1261" t="str">
            <v>SB</v>
          </cell>
          <cell r="I1261">
            <v>20</v>
          </cell>
          <cell r="M1261">
            <v>80</v>
          </cell>
          <cell r="N1261">
            <v>1600</v>
          </cell>
          <cell r="P1261" t="str">
            <v>**Số PO:54806718
**Ngày đặt hàng: 25/07
**Số lượng đặt hàng:20SB
**Viết 2 hóa đơn cho KH ký nhận nợ và đống mộc - nhận về 1 liên (liên trắng) – Kế toán lưu lại để đối chiếu công nợ
**Ko viết đơn giá và thành tiền
**Kế toán và giao nhận ký nhận đầy đủ</v>
          </cell>
          <cell r="Q1261" t="str">
            <v>01R338</v>
          </cell>
          <cell r="R1261" t="str">
            <v>TRAM</v>
          </cell>
          <cell r="S1261">
            <v>1</v>
          </cell>
        </row>
        <row r="1262">
          <cell r="A1262">
            <v>1260</v>
          </cell>
          <cell r="B1262" t="str">
            <v>PN</v>
          </cell>
          <cell r="C1262" t="str">
            <v>FA160027</v>
          </cell>
          <cell r="D1262" t="str">
            <v>KMT Family - 233 Phan Xích Long - 00176</v>
          </cell>
          <cell r="E1262">
            <v>233</v>
          </cell>
          <cell r="F1262" t="str">
            <v>Phan Xích Long</v>
          </cell>
          <cell r="G1262" t="str">
            <v>, Phường 2</v>
          </cell>
          <cell r="H1262" t="str">
            <v>SB</v>
          </cell>
          <cell r="I1262">
            <v>20</v>
          </cell>
          <cell r="M1262">
            <v>80</v>
          </cell>
          <cell r="N1262">
            <v>1600</v>
          </cell>
          <cell r="P1262" t="str">
            <v>**Số PO:54817888
**Ngày đặt hàng: 25/07
**Số lượng đặt hàng:20SB
**Viết 2 hóa đơn cho KH ký nhận nợ và đống mộc - nhận về 1 liên (liên trắng) – Kế toán lưu lại để đối chiếu công nợ
**Ko viết đơn giá và thành tiền
**Kế toán và giao nhận ký nhận đầy đủ</v>
          </cell>
          <cell r="Q1262" t="str">
            <v>01P237</v>
          </cell>
          <cell r="R1262" t="str">
            <v>TRAM</v>
          </cell>
          <cell r="S1262">
            <v>1</v>
          </cell>
        </row>
        <row r="1263">
          <cell r="A1263">
            <v>1261</v>
          </cell>
          <cell r="B1263" t="str">
            <v>MD</v>
          </cell>
          <cell r="C1263" t="str">
            <v>**250077</v>
          </cell>
          <cell r="D1263" t="str">
            <v>ĐL Số 1 - Cao Thắng</v>
          </cell>
          <cell r="E1263">
            <v>1</v>
          </cell>
          <cell r="F1263" t="str">
            <v>Cao Thắng</v>
          </cell>
          <cell r="G1263" t="str">
            <v>, Phường Tân An, TP Buôn Mê Thuột</v>
          </cell>
          <cell r="H1263" t="str">
            <v>SB</v>
          </cell>
          <cell r="I1263">
            <v>290</v>
          </cell>
          <cell r="K1263">
            <v>41</v>
          </cell>
          <cell r="M1263">
            <v>80</v>
          </cell>
          <cell r="N1263">
            <v>21600</v>
          </cell>
          <cell r="P1263" t="str">
            <v>-----DOI CK MOI CHO DI HANG
- Dem hang ky kh hay phan anh thieu hang, thung bao dong nhieu chai, viet giay bo vao thung .
- Lay giay ky ten roi dan xung quanh thung lai
- Dong 3 tx NP82,THAT NHIEU DA,  hang sx cung ngay - dong ky - tranh bi chay nuoc, thung nao co mt danh dau len cho kh biet
- Thu CK : 2511K (trong do co 81k tien tx)
- TX TINH TIEN
- Gui xe 5 Thuy : 173 Ly Thuong Kiet Qtb, truoc 17h, SDT: 39715731
- Ng nhan: Chi thủy: 0935661446</v>
          </cell>
          <cell r="Q1263" t="str">
            <v>KH TỈNH</v>
          </cell>
          <cell r="R1263" t="str">
            <v>CHAM</v>
          </cell>
          <cell r="S1263">
            <v>3</v>
          </cell>
        </row>
        <row r="1264">
          <cell r="A1264">
            <v>1262</v>
          </cell>
          <cell r="B1264" t="str">
            <v>MD</v>
          </cell>
          <cell r="C1264" t="str">
            <v>**250077</v>
          </cell>
          <cell r="D1264" t="str">
            <v>ĐL Số 1 - Cao Thắng</v>
          </cell>
          <cell r="E1264">
            <v>1</v>
          </cell>
          <cell r="F1264" t="str">
            <v>Cao Thắng</v>
          </cell>
          <cell r="G1264" t="str">
            <v>, Phường Tân An, TP Buôn Mê Thuột</v>
          </cell>
          <cell r="H1264" t="str">
            <v>MD</v>
          </cell>
          <cell r="I1264">
            <v>10</v>
          </cell>
          <cell r="K1264">
            <v>5</v>
          </cell>
          <cell r="M1264" t="str">
            <v>undefined</v>
          </cell>
          <cell r="N1264" t="str">
            <v>NaN</v>
          </cell>
          <cell r="P1264" t="str">
            <v>A003 - TRONG DO TRA 2C THIEU NGAY 11/7
DOI CK MOI CHO DI HANG</v>
          </cell>
          <cell r="Q1264" t="str">
            <v>KH TỈNH</v>
          </cell>
          <cell r="R1264" t="str">
            <v>CHAM</v>
          </cell>
          <cell r="S1264">
            <v>3</v>
          </cell>
        </row>
        <row r="1265">
          <cell r="A1265">
            <v>1263</v>
          </cell>
          <cell r="B1265">
            <v>12</v>
          </cell>
          <cell r="C1265" t="str">
            <v>**120539</v>
          </cell>
          <cell r="D1265" t="str">
            <v>Chùa Quảng Đức - CT</v>
          </cell>
          <cell r="E1265">
            <v>0</v>
          </cell>
          <cell r="F1265" t="str">
            <v>QL 22 - Ngã 4 Trung Chánh</v>
          </cell>
          <cell r="H1265" t="str">
            <v>SB</v>
          </cell>
          <cell r="I1265">
            <v>10</v>
          </cell>
          <cell r="M1265">
            <v>80</v>
          </cell>
          <cell r="N1265">
            <v>800</v>
          </cell>
          <cell r="P1265" t="str">
            <v>kh bao sang da nhan hang</v>
          </cell>
          <cell r="Q1265" t="str">
            <v>01F407, 02G555</v>
          </cell>
          <cell r="R1265" t="str">
            <v>SUONG</v>
          </cell>
          <cell r="S1265">
            <v>1</v>
          </cell>
        </row>
        <row r="1266">
          <cell r="A1266">
            <v>1264</v>
          </cell>
          <cell r="B1266">
            <v>12</v>
          </cell>
          <cell r="C1266" t="str">
            <v>**120539</v>
          </cell>
          <cell r="D1266" t="str">
            <v>Chùa Quảng Đức - CT</v>
          </cell>
          <cell r="E1266">
            <v>0</v>
          </cell>
          <cell r="F1266" t="str">
            <v>QL 22 - Ngã 4 Trung Chánh</v>
          </cell>
          <cell r="H1266" t="str">
            <v>MD</v>
          </cell>
          <cell r="I1266">
            <v>10</v>
          </cell>
          <cell r="K1266">
            <v>2</v>
          </cell>
          <cell r="M1266">
            <v>90</v>
          </cell>
          <cell r="N1266">
            <v>900</v>
          </cell>
          <cell r="P1266" t="str">
            <v>kh bao sang da nhan hang</v>
          </cell>
          <cell r="Q1266" t="str">
            <v>01F407, 02G555</v>
          </cell>
          <cell r="R1266" t="str">
            <v>SUONG</v>
          </cell>
          <cell r="S1266">
            <v>1</v>
          </cell>
        </row>
        <row r="1267">
          <cell r="A1267">
            <v>1265</v>
          </cell>
          <cell r="B1267">
            <v>12</v>
          </cell>
          <cell r="C1267" t="str">
            <v>FA120063</v>
          </cell>
          <cell r="D1267" t="str">
            <v>KMT Family - 37 Nguyễn Văn Quá - 00184</v>
          </cell>
          <cell r="E1267">
            <v>37</v>
          </cell>
          <cell r="F1267" t="str">
            <v>Nguyễn Văn Quá</v>
          </cell>
          <cell r="G1267" t="str">
            <v>, Phường Tân Hưng Thuận</v>
          </cell>
          <cell r="H1267" t="str">
            <v>SB</v>
          </cell>
          <cell r="I1267">
            <v>20</v>
          </cell>
          <cell r="M1267">
            <v>80</v>
          </cell>
          <cell r="N1267">
            <v>1600</v>
          </cell>
          <cell r="P1267" t="str">
            <v>**Số PO:54803638
**Ngày đặt hàng: 25/07
**Số lượng đặt hàng:20SB
**Viết 2 hóa đơn cho KH ký nhận nợ và đống mộc - nhận về 1 liên (liên trắng) – Kế toán lưu lại để đối chiếu công nợ
**Ko viết đơn giá và thành tiền
**Kế toán và giao nhận ký nhận đầy đủ</v>
          </cell>
          <cell r="Q1267" t="str">
            <v>01H519</v>
          </cell>
          <cell r="R1267" t="str">
            <v>TRAM</v>
          </cell>
          <cell r="S1267">
            <v>1</v>
          </cell>
        </row>
        <row r="1268">
          <cell r="A1268">
            <v>1266</v>
          </cell>
          <cell r="B1268" t="str">
            <v>BT</v>
          </cell>
          <cell r="C1268" t="str">
            <v>FA140052</v>
          </cell>
          <cell r="D1268" t="str">
            <v>KMT Family - 18E3 Chu Văn An - 00188</v>
          </cell>
          <cell r="E1268">
            <v>18000</v>
          </cell>
          <cell r="F1268" t="str">
            <v>Chu Văn An</v>
          </cell>
          <cell r="G1268" t="str">
            <v>, Phường 26</v>
          </cell>
          <cell r="H1268" t="str">
            <v>SB</v>
          </cell>
          <cell r="I1268">
            <v>10</v>
          </cell>
          <cell r="M1268">
            <v>80</v>
          </cell>
          <cell r="N1268">
            <v>800</v>
          </cell>
          <cell r="P1268" t="str">
            <v>**Số PO:54821028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68" t="str">
            <v>01Q530</v>
          </cell>
          <cell r="R1268" t="str">
            <v>TRAM</v>
          </cell>
          <cell r="S1268">
            <v>1</v>
          </cell>
        </row>
        <row r="1269">
          <cell r="A1269">
            <v>1267</v>
          </cell>
          <cell r="B1269">
            <v>8</v>
          </cell>
          <cell r="C1269" t="str">
            <v>FA080072</v>
          </cell>
          <cell r="D1269" t="str">
            <v>KMT Family - 53 Lô A - Đường Số 1 - Khu Tái Định Cư Cảng Phú Định - 00199</v>
          </cell>
          <cell r="E1269" t="str">
            <v>53 Lô A</v>
          </cell>
          <cell r="F1269" t="str">
            <v>Đường Số 1 - Khu Tái Định Cư Cảng Phú Định</v>
          </cell>
          <cell r="G1269" t="str">
            <v>, Phường 16</v>
          </cell>
          <cell r="H1269" t="str">
            <v>SB</v>
          </cell>
          <cell r="I1269">
            <v>10</v>
          </cell>
          <cell r="M1269">
            <v>80</v>
          </cell>
          <cell r="N1269">
            <v>800</v>
          </cell>
          <cell r="P1269" t="str">
            <v>**Số PO:54819788
**Ngày đặt hàng: 25/07
**Số lượng đặt hàng:10SB
**Viết 2 hóa đơn cho KH ký nhận nợ và đống mộc - nhận về 1 liên (liên trắng) – Kế toán lưu lại để đối chiếu công nợ
**Ko viết đơn giá và thành tiền
**Kế toán và giao nhận ký nhận đầy đủ</v>
          </cell>
          <cell r="Q1269" t="str">
            <v>01G287, 16D111</v>
          </cell>
          <cell r="R1269" t="str">
            <v>TRAM</v>
          </cell>
          <cell r="S1269">
            <v>1</v>
          </cell>
        </row>
        <row r="1270">
          <cell r="A1270">
            <v>1268</v>
          </cell>
          <cell r="B1270" t="str">
            <v>TP</v>
          </cell>
          <cell r="C1270" t="str">
            <v>CK190161</v>
          </cell>
          <cell r="D1270" t="str">
            <v>KMT Circle K - 353A Tân Sơn Nhì - SG0161</v>
          </cell>
          <cell r="E1270" t="str">
            <v>353A</v>
          </cell>
          <cell r="F1270" t="str">
            <v>Tân Sơn Nhì</v>
          </cell>
          <cell r="G1270" t="str">
            <v>, Phường Tân Sơn Nhì</v>
          </cell>
          <cell r="H1270" t="str">
            <v>SB</v>
          </cell>
          <cell r="I1270">
            <v>10</v>
          </cell>
          <cell r="M1270">
            <v>90</v>
          </cell>
          <cell r="N1270">
            <v>900</v>
          </cell>
          <cell r="P1270" t="str">
            <v>**Số PO:PR-1650-161
**Viết 2 hóa đơn cho KH ký nhận nợ và đống mộc - nhận về 1 liên (liên trắng) – Kế toán lưu lại để đối chiếu công nợ
**Ko viết đơn giá và thành tiền
**Kế toán và giao nhận ký nhận đầy đủ</v>
          </cell>
          <cell r="Q1270" t="str">
            <v>01I139</v>
          </cell>
          <cell r="R1270" t="str">
            <v>TRAM</v>
          </cell>
          <cell r="S1270">
            <v>1</v>
          </cell>
        </row>
        <row r="1271">
          <cell r="A1271">
            <v>1269</v>
          </cell>
          <cell r="B1271" t="str">
            <v>TP</v>
          </cell>
          <cell r="C1271" t="str">
            <v>CK190161</v>
          </cell>
          <cell r="D1271" t="str">
            <v>KMT Circle K - 353A Tân Sơn Nhì - SG0161</v>
          </cell>
          <cell r="E1271" t="str">
            <v>353A</v>
          </cell>
          <cell r="F1271" t="str">
            <v>Tân Sơn Nhì</v>
          </cell>
          <cell r="G1271" t="str">
            <v>, Phường Tân Sơn Nhì</v>
          </cell>
          <cell r="H1271" t="str">
            <v>MD</v>
          </cell>
          <cell r="I1271">
            <v>10</v>
          </cell>
          <cell r="M1271">
            <v>90</v>
          </cell>
          <cell r="N1271">
            <v>900</v>
          </cell>
          <cell r="P1271" t="str">
            <v>**Số PO:PR-1650-161
**Viết 2 hóa đơn cho KH ký nhận nợ và đống mộc - nhận về 1 liên (liên trắng) – Kế toán lưu lại để đối chiếu công nợ
**Ko viết đơn giá và thành tiền
**Kế toán và giao nhận ký nhận đầy đủ</v>
          </cell>
          <cell r="Q1271" t="str">
            <v>01I139</v>
          </cell>
          <cell r="R1271" t="str">
            <v>TRAM</v>
          </cell>
          <cell r="S1271">
            <v>1</v>
          </cell>
        </row>
        <row r="1272">
          <cell r="A1272">
            <v>1270</v>
          </cell>
          <cell r="B1272">
            <v>7</v>
          </cell>
          <cell r="C1272" t="str">
            <v>**070196</v>
          </cell>
          <cell r="D1272" t="str">
            <v>TH Hoa Trang 2 - Đường Số 1</v>
          </cell>
          <cell r="E1272">
            <v>57</v>
          </cell>
          <cell r="F1272" t="str">
            <v>Đường Số 1</v>
          </cell>
          <cell r="H1272" t="str">
            <v>MD</v>
          </cell>
          <cell r="I1272">
            <v>20</v>
          </cell>
          <cell r="K1272">
            <v>4</v>
          </cell>
          <cell r="M1272">
            <v>90</v>
          </cell>
          <cell r="N1272">
            <v>1800</v>
          </cell>
          <cell r="Q1272" t="str">
            <v>01S572</v>
          </cell>
          <cell r="R1272" t="str">
            <v>TUYET</v>
          </cell>
          <cell r="S1272">
            <v>1</v>
          </cell>
        </row>
        <row r="1273">
          <cell r="A1273">
            <v>1271</v>
          </cell>
          <cell r="B1273">
            <v>7</v>
          </cell>
          <cell r="C1273" t="str">
            <v>**070195</v>
          </cell>
          <cell r="D1273" t="str">
            <v>TH Hoa Trang 1 - Chợ Tân Mỹ</v>
          </cell>
          <cell r="E1273" t="str">
            <v>B20</v>
          </cell>
          <cell r="F1273" t="str">
            <v>Chợ Tân Mỹ</v>
          </cell>
          <cell r="H1273" t="str">
            <v>SB</v>
          </cell>
          <cell r="I1273">
            <v>20</v>
          </cell>
          <cell r="K1273">
            <v>2</v>
          </cell>
          <cell r="M1273">
            <v>80</v>
          </cell>
          <cell r="N1273">
            <v>1600</v>
          </cell>
          <cell r="Q1273" t="str">
            <v>01S573</v>
          </cell>
          <cell r="R1273" t="str">
            <v>TUYET</v>
          </cell>
          <cell r="S1273">
            <v>1</v>
          </cell>
        </row>
        <row r="1274">
          <cell r="A1274">
            <v>1272</v>
          </cell>
          <cell r="B1274">
            <v>3</v>
          </cell>
          <cell r="C1274" t="str">
            <v>**030009</v>
          </cell>
          <cell r="D1274" t="str">
            <v>BM Sáu Minh</v>
          </cell>
          <cell r="E1274">
            <v>170</v>
          </cell>
          <cell r="F1274" t="str">
            <v>Võ Văn Tần</v>
          </cell>
          <cell r="H1274" t="str">
            <v>SB</v>
          </cell>
          <cell r="I1274">
            <v>30</v>
          </cell>
          <cell r="L1274">
            <v>3</v>
          </cell>
          <cell r="M1274">
            <v>80</v>
          </cell>
          <cell r="N1274">
            <v>2400</v>
          </cell>
          <cell r="O1274" t="str">
            <v>hieud</v>
          </cell>
          <cell r="P1274" t="str">
            <v>ho tro ban hang, gn da giao, hieud bao</v>
          </cell>
          <cell r="Q1274" t="str">
            <v>01P252</v>
          </cell>
          <cell r="R1274" t="str">
            <v>THAO</v>
          </cell>
          <cell r="S1274">
            <v>1</v>
          </cell>
        </row>
        <row r="1275">
          <cell r="A1275">
            <v>1273</v>
          </cell>
          <cell r="B1275" t="str">
            <v>TB</v>
          </cell>
          <cell r="C1275" t="str">
            <v>**170354</v>
          </cell>
          <cell r="D1275" t="str">
            <v>TH Nam Anh</v>
          </cell>
          <cell r="E1275">
            <v>66</v>
          </cell>
          <cell r="F1275" t="str">
            <v>Ni Sư Huỳnh Liên</v>
          </cell>
          <cell r="H1275" t="str">
            <v>SB</v>
          </cell>
          <cell r="I1275">
            <v>10</v>
          </cell>
          <cell r="M1275">
            <v>80</v>
          </cell>
          <cell r="N1275">
            <v>800</v>
          </cell>
          <cell r="Q1275" t="str">
            <v>01K146</v>
          </cell>
          <cell r="R1275" t="str">
            <v>HNHU</v>
          </cell>
          <cell r="S1275">
            <v>1</v>
          </cell>
        </row>
        <row r="1276">
          <cell r="A1276">
            <v>1274</v>
          </cell>
          <cell r="B1276" t="str">
            <v>BT</v>
          </cell>
          <cell r="C1276" t="str">
            <v>**140725</v>
          </cell>
          <cell r="D1276" t="str">
            <v>Quán Xôi 19L - Nguyễn Hữu Cảnh</v>
          </cell>
          <cell r="E1276" t="str">
            <v>19L</v>
          </cell>
          <cell r="F1276" t="str">
            <v>Nguyễn Hữu Cảnh</v>
          </cell>
          <cell r="H1276" t="str">
            <v>SB</v>
          </cell>
          <cell r="I1276">
            <v>10</v>
          </cell>
          <cell r="M1276">
            <v>80</v>
          </cell>
          <cell r="N1276">
            <v>800</v>
          </cell>
          <cell r="P1276" t="str">
            <v>D2</v>
          </cell>
          <cell r="Q1276" t="str">
            <v>01R543</v>
          </cell>
          <cell r="R1276" t="str">
            <v>DUNGLE</v>
          </cell>
          <cell r="S1276">
            <v>1</v>
          </cell>
        </row>
        <row r="1277">
          <cell r="A1277">
            <v>1275</v>
          </cell>
          <cell r="B1277" t="str">
            <v>BT</v>
          </cell>
          <cell r="C1277" t="str">
            <v>**140030</v>
          </cell>
          <cell r="D1277" t="str">
            <v>BV Ung Bướu - XN Chị Tư</v>
          </cell>
          <cell r="E1277">
            <v>3</v>
          </cell>
          <cell r="F1277" t="str">
            <v>Nơ Trang Long</v>
          </cell>
          <cell r="H1277" t="str">
            <v>SB</v>
          </cell>
          <cell r="I1277">
            <v>20</v>
          </cell>
          <cell r="K1277">
            <v>2</v>
          </cell>
          <cell r="M1277">
            <v>80</v>
          </cell>
          <cell r="N1277">
            <v>1600</v>
          </cell>
          <cell r="Q1277" t="str">
            <v>01Q234</v>
          </cell>
          <cell r="R1277" t="str">
            <v>DUNGLE</v>
          </cell>
          <cell r="S1277">
            <v>1</v>
          </cell>
        </row>
        <row r="1278">
          <cell r="A1278">
            <v>1276</v>
          </cell>
          <cell r="B1278" t="str">
            <v>BT</v>
          </cell>
          <cell r="C1278" t="str">
            <v>**140639</v>
          </cell>
          <cell r="D1278" t="str">
            <v>CF Thanh Trúc - Bình Lợi</v>
          </cell>
          <cell r="E1278" t="str">
            <v>23A</v>
          </cell>
          <cell r="F1278" t="str">
            <v>Bình Lợi</v>
          </cell>
          <cell r="H1278" t="str">
            <v>SB</v>
          </cell>
          <cell r="I1278">
            <v>10</v>
          </cell>
          <cell r="M1278">
            <v>80</v>
          </cell>
          <cell r="N1278">
            <v>800</v>
          </cell>
          <cell r="P1278" t="str">
            <v>GIOA SAU 15 H</v>
          </cell>
          <cell r="Q1278" t="str">
            <v>01R322</v>
          </cell>
          <cell r="R1278" t="str">
            <v>DUNGLE</v>
          </cell>
          <cell r="S1278">
            <v>1</v>
          </cell>
        </row>
        <row r="1279">
          <cell r="A1279">
            <v>1277</v>
          </cell>
          <cell r="B1279" t="str">
            <v>2.9</v>
          </cell>
          <cell r="C1279" t="str">
            <v>**020712</v>
          </cell>
          <cell r="D1279" t="str">
            <v>TH Linh Anh - Nguyễn Thị Định</v>
          </cell>
          <cell r="E1279" t="str">
            <v>938A</v>
          </cell>
          <cell r="F1279" t="str">
            <v>Nguyễn Thị Định</v>
          </cell>
          <cell r="H1279" t="str">
            <v>SB</v>
          </cell>
          <cell r="I1279">
            <v>10</v>
          </cell>
          <cell r="M1279">
            <v>80</v>
          </cell>
          <cell r="N1279">
            <v>800</v>
          </cell>
          <cell r="P1279" t="str">
            <v>ANH CHAU BAO</v>
          </cell>
          <cell r="Q1279" t="str">
            <v>01Z355, 07E535</v>
          </cell>
          <cell r="R1279" t="str">
            <v>TUYET</v>
          </cell>
          <cell r="S1279">
            <v>1</v>
          </cell>
        </row>
        <row r="1280">
          <cell r="A1280">
            <v>1278</v>
          </cell>
          <cell r="B1280" t="str">
            <v>BT</v>
          </cell>
          <cell r="C1280" t="str">
            <v>**140752</v>
          </cell>
          <cell r="D1280" t="str">
            <v>CF Morning - Thanh Đa</v>
          </cell>
          <cell r="E1280">
            <v>36</v>
          </cell>
          <cell r="F1280" t="str">
            <v>Thanh Đa</v>
          </cell>
          <cell r="H1280" t="str">
            <v>SB</v>
          </cell>
          <cell r="I1280">
            <v>10</v>
          </cell>
          <cell r="M1280">
            <v>80</v>
          </cell>
          <cell r="N1280">
            <v>800</v>
          </cell>
          <cell r="Q1280" t="str">
            <v>01S527</v>
          </cell>
          <cell r="R1280" t="str">
            <v>DUNGLE</v>
          </cell>
          <cell r="S1280">
            <v>1</v>
          </cell>
        </row>
        <row r="1281">
          <cell r="A1281">
            <v>1279</v>
          </cell>
          <cell r="B1281" t="str">
            <v>BT</v>
          </cell>
          <cell r="C1281" t="str">
            <v>**140752</v>
          </cell>
          <cell r="D1281" t="str">
            <v>CF Morning - Thanh Đa</v>
          </cell>
          <cell r="E1281">
            <v>36</v>
          </cell>
          <cell r="F1281" t="str">
            <v>Thanh Đa</v>
          </cell>
          <cell r="H1281" t="str">
            <v>MD</v>
          </cell>
          <cell r="I1281">
            <v>10</v>
          </cell>
          <cell r="K1281">
            <v>2</v>
          </cell>
          <cell r="M1281">
            <v>90</v>
          </cell>
          <cell r="N1281">
            <v>900</v>
          </cell>
          <cell r="Q1281" t="str">
            <v>01S527</v>
          </cell>
          <cell r="R1281" t="str">
            <v>DUNGLE</v>
          </cell>
          <cell r="S1281">
            <v>1</v>
          </cell>
        </row>
        <row r="1282">
          <cell r="A1282">
            <v>1280</v>
          </cell>
          <cell r="B1282" t="str">
            <v>BT</v>
          </cell>
          <cell r="C1282" t="str">
            <v>**140746</v>
          </cell>
          <cell r="D1282" t="str">
            <v>CH Tổng Hợp Thanh Thúy - Cư Xá Thanh Đa</v>
          </cell>
          <cell r="E1282">
            <v>19</v>
          </cell>
          <cell r="F1282" t="str">
            <v>Lô C - Cư Xá Thanh Đa</v>
          </cell>
          <cell r="H1282" t="str">
            <v>SB</v>
          </cell>
          <cell r="I1282">
            <v>10</v>
          </cell>
          <cell r="M1282">
            <v>80</v>
          </cell>
          <cell r="N1282">
            <v>800</v>
          </cell>
          <cell r="Q1282" t="str">
            <v>01T228</v>
          </cell>
          <cell r="R1282" t="str">
            <v>DUNGLE</v>
          </cell>
          <cell r="S1282">
            <v>1</v>
          </cell>
        </row>
        <row r="1283">
          <cell r="A1283">
            <v>1281</v>
          </cell>
          <cell r="B1283" t="str">
            <v>2.3</v>
          </cell>
          <cell r="C1283" t="str">
            <v>**020721</v>
          </cell>
          <cell r="D1283" t="str">
            <v>TH Nam Huyền - ĐS 30</v>
          </cell>
          <cell r="E1283">
            <v>9</v>
          </cell>
          <cell r="F1283" t="str">
            <v>Đs 30 - Trung Bình Tây</v>
          </cell>
          <cell r="H1283" t="str">
            <v>SB</v>
          </cell>
          <cell r="I1283">
            <v>10</v>
          </cell>
          <cell r="M1283">
            <v>80</v>
          </cell>
          <cell r="N1283">
            <v>800</v>
          </cell>
          <cell r="P1283" t="str">
            <v>15h giao</v>
          </cell>
          <cell r="Q1283" t="str">
            <v>01X447, 07D127</v>
          </cell>
          <cell r="R1283" t="str">
            <v>THAO</v>
          </cell>
          <cell r="S1283">
            <v>1</v>
          </cell>
        </row>
        <row r="1284">
          <cell r="A1284">
            <v>1282</v>
          </cell>
          <cell r="B1284">
            <v>12</v>
          </cell>
          <cell r="C1284" t="str">
            <v>**120489</v>
          </cell>
          <cell r="D1284" t="str">
            <v>TH Yến Ly</v>
          </cell>
          <cell r="E1284" t="str">
            <v>55/7A1</v>
          </cell>
          <cell r="F1284" t="str">
            <v>Huỳnh Thị Hai</v>
          </cell>
          <cell r="H1284" t="str">
            <v>SB</v>
          </cell>
          <cell r="I1284">
            <v>10</v>
          </cell>
          <cell r="M1284">
            <v>80</v>
          </cell>
          <cell r="N1284">
            <v>800</v>
          </cell>
          <cell r="P1284" t="str">
            <v>kh bao da nhan hang</v>
          </cell>
          <cell r="Q1284" t="str">
            <v>02I548</v>
          </cell>
          <cell r="R1284" t="str">
            <v>SUONG</v>
          </cell>
          <cell r="S1284">
            <v>1</v>
          </cell>
        </row>
        <row r="1285">
          <cell r="A1285">
            <v>1283</v>
          </cell>
          <cell r="B1285" t="str">
            <v>TB</v>
          </cell>
          <cell r="C1285" t="str">
            <v>**170851</v>
          </cell>
          <cell r="D1285" t="str">
            <v>TH Thùy Vân - Phạm Văn Bạch</v>
          </cell>
          <cell r="E1285">
            <v>593</v>
          </cell>
          <cell r="F1285" t="str">
            <v>Phạm Văn Bạch - P 15</v>
          </cell>
          <cell r="H1285" t="str">
            <v>SB</v>
          </cell>
          <cell r="I1285">
            <v>10</v>
          </cell>
          <cell r="M1285">
            <v>80</v>
          </cell>
          <cell r="N1285">
            <v>800</v>
          </cell>
          <cell r="P1285" t="str">
            <v>kh bao da nhan</v>
          </cell>
          <cell r="Q1285" t="str">
            <v>01J222</v>
          </cell>
          <cell r="R1285" t="str">
            <v>HNHU</v>
          </cell>
          <cell r="S1285">
            <v>1</v>
          </cell>
        </row>
        <row r="1286">
          <cell r="A1286">
            <v>1284</v>
          </cell>
          <cell r="B1286">
            <v>12</v>
          </cell>
          <cell r="C1286" t="str">
            <v>**120262</v>
          </cell>
          <cell r="D1286" t="str">
            <v>TR ĐH Nguyễn Tất Thành - CS 5- CT</v>
          </cell>
          <cell r="E1286" t="str">
            <v>2276/1B</v>
          </cell>
          <cell r="F1286" t="str">
            <v>QL 1A</v>
          </cell>
          <cell r="H1286" t="str">
            <v>SB</v>
          </cell>
          <cell r="I1286">
            <v>10</v>
          </cell>
          <cell r="K1286">
            <v>1</v>
          </cell>
          <cell r="M1286">
            <v>80</v>
          </cell>
          <cell r="N1286">
            <v>800</v>
          </cell>
          <cell r="P1286" t="str">
            <v>kh bao da nhan hang luc sang</v>
          </cell>
          <cell r="Q1286" t="str">
            <v>01Q104, 02R251</v>
          </cell>
          <cell r="R1286" t="str">
            <v>SUONG</v>
          </cell>
          <cell r="S1286">
            <v>1</v>
          </cell>
        </row>
        <row r="1287">
          <cell r="A1287">
            <v>1285</v>
          </cell>
          <cell r="B1287" t="str">
            <v>TP1</v>
          </cell>
          <cell r="C1287" t="str">
            <v>**190335</v>
          </cell>
          <cell r="D1287" t="str">
            <v>CF Tùng Vân</v>
          </cell>
          <cell r="E1287">
            <v>31</v>
          </cell>
          <cell r="F1287" t="str">
            <v>Tây Thạnh</v>
          </cell>
          <cell r="H1287" t="str">
            <v>SB</v>
          </cell>
          <cell r="I1287">
            <v>10</v>
          </cell>
          <cell r="M1287">
            <v>80</v>
          </cell>
          <cell r="N1287">
            <v>800</v>
          </cell>
          <cell r="P1287" t="str">
            <v>kh bao da nhan</v>
          </cell>
          <cell r="Q1287" t="str">
            <v>01I126</v>
          </cell>
          <cell r="R1287" t="str">
            <v>ANH</v>
          </cell>
          <cell r="S1287">
            <v>1</v>
          </cell>
        </row>
        <row r="1288">
          <cell r="A1288">
            <v>1286</v>
          </cell>
          <cell r="B1288" t="str">
            <v>TB</v>
          </cell>
          <cell r="C1288" t="str">
            <v>**170175</v>
          </cell>
          <cell r="D1288" t="str">
            <v>Khu QĐ - CLB Hồ Bơi Sư Đoàn 370 - CT</v>
          </cell>
          <cell r="E1288" t="str">
            <v>18D</v>
          </cell>
          <cell r="F1288" t="str">
            <v>Cộng Hòa</v>
          </cell>
          <cell r="G1288" t="str">
            <v>, Phường 12</v>
          </cell>
          <cell r="H1288" t="str">
            <v>SB</v>
          </cell>
          <cell r="I1288">
            <v>20</v>
          </cell>
          <cell r="M1288">
            <v>80</v>
          </cell>
          <cell r="N1288">
            <v>1600</v>
          </cell>
          <cell r="Q1288" t="str">
            <v>01L133</v>
          </cell>
          <cell r="R1288" t="str">
            <v>HNHU</v>
          </cell>
          <cell r="S1288">
            <v>1</v>
          </cell>
        </row>
        <row r="1289">
          <cell r="A1289">
            <v>1287</v>
          </cell>
          <cell r="B1289" t="str">
            <v>PN</v>
          </cell>
          <cell r="C1289" t="str">
            <v>**160053</v>
          </cell>
          <cell r="D1289" t="str">
            <v>CV Gia Định - XN Chị Chín</v>
          </cell>
          <cell r="E1289">
            <v>0</v>
          </cell>
          <cell r="F1289" t="str">
            <v>Hoàng Minh Giám</v>
          </cell>
          <cell r="H1289" t="str">
            <v>SB</v>
          </cell>
          <cell r="I1289">
            <v>10</v>
          </cell>
          <cell r="M1289">
            <v>80</v>
          </cell>
          <cell r="N1289">
            <v>800</v>
          </cell>
          <cell r="Q1289" t="str">
            <v>01U533, 07A213</v>
          </cell>
          <cell r="R1289" t="str">
            <v>SOM</v>
          </cell>
          <cell r="S1289">
            <v>1</v>
          </cell>
        </row>
        <row r="1290">
          <cell r="A1290">
            <v>1288</v>
          </cell>
          <cell r="B1290" t="str">
            <v>BA1</v>
          </cell>
          <cell r="C1290" t="str">
            <v>**130536</v>
          </cell>
          <cell r="D1290" t="str">
            <v>CF 710/2</v>
          </cell>
          <cell r="E1290" t="str">
            <v>710/2</v>
          </cell>
          <cell r="F1290" t="str">
            <v>Chiến Lược</v>
          </cell>
          <cell r="H1290" t="str">
            <v>SB</v>
          </cell>
          <cell r="I1290">
            <v>7</v>
          </cell>
          <cell r="J1290">
            <v>3</v>
          </cell>
          <cell r="M1290">
            <v>80</v>
          </cell>
          <cell r="N1290">
            <v>560</v>
          </cell>
          <cell r="P1290" t="str">
            <v>doi 3c het date sx ngay 9/7</v>
          </cell>
          <cell r="Q1290" t="str">
            <v>01F159</v>
          </cell>
          <cell r="R1290" t="str">
            <v>TIENC</v>
          </cell>
          <cell r="S1290">
            <v>1</v>
          </cell>
        </row>
        <row r="1291">
          <cell r="A1291">
            <v>1289</v>
          </cell>
          <cell r="B1291" t="str">
            <v>TP1</v>
          </cell>
          <cell r="C1291" t="str">
            <v>**190643</v>
          </cell>
          <cell r="D1291" t="str">
            <v>Công Trình Aeon - XN Chị Quyên</v>
          </cell>
          <cell r="E1291">
            <v>139</v>
          </cell>
          <cell r="F1291" t="str">
            <v>Bờ Bao Tân Tân Thắng</v>
          </cell>
          <cell r="H1291" t="str">
            <v>SB</v>
          </cell>
          <cell r="I1291">
            <v>30</v>
          </cell>
          <cell r="M1291">
            <v>80</v>
          </cell>
          <cell r="N1291">
            <v>2400</v>
          </cell>
          <cell r="P1291" t="str">
            <v>dot 2</v>
          </cell>
          <cell r="Q1291" t="str">
            <v>01G337</v>
          </cell>
          <cell r="R1291" t="str">
            <v>ANH</v>
          </cell>
          <cell r="S1291">
            <v>1</v>
          </cell>
        </row>
        <row r="1292">
          <cell r="A1292">
            <v>1290</v>
          </cell>
          <cell r="B1292" t="str">
            <v>BA2</v>
          </cell>
          <cell r="C1292" t="str">
            <v>**131043</v>
          </cell>
          <cell r="D1292" t="str">
            <v>TH Ngọc - Phan Đăng Giảng, qba2===c1</v>
          </cell>
          <cell r="H1292" t="str">
            <v>SB</v>
          </cell>
          <cell r="I1292">
            <v>10</v>
          </cell>
          <cell r="M1292">
            <v>80</v>
          </cell>
          <cell r="N1292">
            <v>800</v>
          </cell>
          <cell r="P1292" t="str">
            <v xml:space="preserve">a003
thuan kd bao
đc: 77/25/4	Phan Đăng Giảng
</v>
          </cell>
          <cell r="Q1292" t="str">
            <v/>
          </cell>
          <cell r="R1292" t="str">
            <v>MNHU</v>
          </cell>
        </row>
        <row r="1293">
          <cell r="A1293">
            <v>1291</v>
          </cell>
          <cell r="B1293" t="str">
            <v>2.9</v>
          </cell>
          <cell r="C1293" t="str">
            <v>**020662</v>
          </cell>
          <cell r="D1293" t="str">
            <v>Cảng Cát Lái - Cổng C - QA Chị Hà</v>
          </cell>
          <cell r="E1293">
            <v>0</v>
          </cell>
          <cell r="F1293" t="str">
            <v>Cổng C - Cảng Cát Lái</v>
          </cell>
          <cell r="H1293" t="str">
            <v>SB</v>
          </cell>
          <cell r="I1293">
            <v>8</v>
          </cell>
          <cell r="J1293">
            <v>2</v>
          </cell>
          <cell r="M1293">
            <v>80</v>
          </cell>
          <cell r="N1293">
            <v>640</v>
          </cell>
          <cell r="P1293" t="str">
            <v xml:space="preserve">DOI 2C SX NGAY 13/7 HETD ATE-GN DA GIAO </v>
          </cell>
          <cell r="Q1293" t="str">
            <v>07H135</v>
          </cell>
          <cell r="R1293" t="str">
            <v>TUYET</v>
          </cell>
          <cell r="S1293">
            <v>1</v>
          </cell>
        </row>
        <row r="1294">
          <cell r="A1294">
            <v>1292</v>
          </cell>
          <cell r="B1294" t="str">
            <v>MD</v>
          </cell>
          <cell r="C1294" t="str">
            <v>**250153</v>
          </cell>
          <cell r="D1294" t="str">
            <v>Cty CP Thực Phẩm MKX</v>
          </cell>
          <cell r="E1294">
            <v>0</v>
          </cell>
          <cell r="F1294" t="str">
            <v>TP Hồ Chí Minh</v>
          </cell>
          <cell r="H1294" t="str">
            <v>SB</v>
          </cell>
          <cell r="I1294">
            <v>44</v>
          </cell>
          <cell r="M1294">
            <v>80</v>
          </cell>
          <cell r="N1294">
            <v>3520</v>
          </cell>
          <cell r="P1294" t="str">
            <v>A003 - XUAT BAN CHO CTY MKX
- CHAT XUONG CH KH</v>
          </cell>
          <cell r="Q1294" t="str">
            <v/>
          </cell>
          <cell r="R1294" t="str">
            <v>CHAM</v>
          </cell>
          <cell r="S1294">
            <v>0</v>
          </cell>
        </row>
        <row r="1295">
          <cell r="A1295">
            <v>1293</v>
          </cell>
          <cell r="B1295" t="str">
            <v>BA2</v>
          </cell>
          <cell r="C1295" t="str">
            <v>**131030</v>
          </cell>
          <cell r="D1295" t="str">
            <v>TH Hoàng Vũ - Liên Khu 4 - 5</v>
          </cell>
          <cell r="E1295">
            <v>121</v>
          </cell>
          <cell r="F1295" t="str">
            <v>Liên Khu 4 - 5 - Bình Hưng Hòa</v>
          </cell>
          <cell r="H1295" t="str">
            <v>SB</v>
          </cell>
          <cell r="I1295">
            <v>20</v>
          </cell>
          <cell r="M1295">
            <v>80</v>
          </cell>
          <cell r="N1295">
            <v>1600</v>
          </cell>
          <cell r="Q1295" t="str">
            <v/>
          </cell>
          <cell r="R1295" t="str">
            <v>TIENC</v>
          </cell>
          <cell r="S1295">
            <v>1</v>
          </cell>
        </row>
        <row r="1296">
          <cell r="A1296">
            <v>1294</v>
          </cell>
          <cell r="B1296" t="str">
            <v>GL</v>
          </cell>
          <cell r="C1296" t="str">
            <v>**230049</v>
          </cell>
          <cell r="D1296" t="str">
            <v>DL Minh</v>
          </cell>
          <cell r="E1296">
            <v>315</v>
          </cell>
          <cell r="F1296" t="str">
            <v>Trần Văn Bình</v>
          </cell>
          <cell r="H1296" t="str">
            <v>SB</v>
          </cell>
          <cell r="I1296">
            <v>95</v>
          </cell>
          <cell r="K1296">
            <v>21</v>
          </cell>
          <cell r="M1296">
            <v>80</v>
          </cell>
          <cell r="N1296">
            <v>7600</v>
          </cell>
          <cell r="P1296" t="str">
            <v>GUI 95SB+21KM, 20MD+6KM,10HS+3KM,10GL+4KM
TT Gửi Hàng DL MINH GIA LAI - BX Việt Tấn Phát
 dong 1TX606
-Xin date 26/07, dong cung date.
-Cua Hang dong 
-Chuyen hang ra truoc 16h00. 
- Gửi tại Nhà xe Việt Tấn Phát - Ra BXMĐ Dãy Số 4 - B13  SDT XE 02603926999 hoac 0914112024 - 0914112042 - ở phía Gia Lai: 02693888996
- Người nhận hàng: Anh Dương Sdt: 0997316712. Giao tận nhà tại 39 Mạc Thị Bưởi P.Thắng Lợi, Gia Lai. Giao som truoc 7h
- Đóng nhiều đá, hàng nhỏ đóng bọc, dán kín thùng, tránh chảy nước.trên mặt tx ghi rõ số lượng 
- Viết hóa đơn kèm theo thùng xốp cho khách hàng, hóa đơn của thùng nào thì dán lên thùng đó để khách hàng tiện kiểm tra hàng.
- GHI RÕ LÊN TỪNG THÙNG DATE SX + TỔNG SL SP CÓ TRONG THÙNG 
- Giá gửi hàng tx606 160k/thùng, giá thùng np82140K/thùng.</v>
          </cell>
          <cell r="Q1296" t="str">
            <v>21K330</v>
          </cell>
          <cell r="R1296" t="str">
            <v xml:space="preserve">LINH NG </v>
          </cell>
          <cell r="S1296">
            <v>2</v>
          </cell>
        </row>
        <row r="1297">
          <cell r="A1297">
            <v>1295</v>
          </cell>
          <cell r="B1297" t="str">
            <v>GL</v>
          </cell>
          <cell r="C1297" t="str">
            <v>**230049</v>
          </cell>
          <cell r="D1297" t="str">
            <v>DL Minh</v>
          </cell>
          <cell r="E1297">
            <v>315</v>
          </cell>
          <cell r="F1297" t="str">
            <v>Trần Văn Bình</v>
          </cell>
          <cell r="H1297" t="str">
            <v>MD</v>
          </cell>
          <cell r="I1297">
            <v>20</v>
          </cell>
          <cell r="K1297">
            <v>6</v>
          </cell>
          <cell r="M1297">
            <v>90</v>
          </cell>
          <cell r="N1297">
            <v>1800</v>
          </cell>
          <cell r="Q1297" t="str">
            <v>21K330</v>
          </cell>
          <cell r="R1297" t="str">
            <v xml:space="preserve">LINH NG </v>
          </cell>
          <cell r="S1297">
            <v>2</v>
          </cell>
        </row>
        <row r="1298">
          <cell r="A1298">
            <v>1296</v>
          </cell>
          <cell r="B1298" t="str">
            <v>GV</v>
          </cell>
          <cell r="C1298" t="str">
            <v>**150222</v>
          </cell>
          <cell r="D1298" t="str">
            <v>TH 124 - Chị Mai</v>
          </cell>
          <cell r="E1298">
            <v>124</v>
          </cell>
          <cell r="F1298" t="str">
            <v>An Nhơn - đối diện trường Bách Việt CS2</v>
          </cell>
          <cell r="H1298" t="str">
            <v>SB</v>
          </cell>
          <cell r="I1298">
            <v>10</v>
          </cell>
          <cell r="K1298">
            <v>1</v>
          </cell>
          <cell r="M1298">
            <v>80</v>
          </cell>
          <cell r="N1298">
            <v>800</v>
          </cell>
          <cell r="Q1298" t="str">
            <v>01N317</v>
          </cell>
          <cell r="R1298" t="str">
            <v>SUONG</v>
          </cell>
          <cell r="S1298">
            <v>1</v>
          </cell>
        </row>
        <row r="1299">
          <cell r="A1299">
            <v>1297</v>
          </cell>
          <cell r="B1299" t="str">
            <v>GV</v>
          </cell>
          <cell r="C1299" t="str">
            <v>**150583</v>
          </cell>
          <cell r="D1299" t="str">
            <v>TH 600/8 - Quang Trung - Chị Hà</v>
          </cell>
          <cell r="E1299" t="str">
            <v>600/8</v>
          </cell>
          <cell r="F1299" t="str">
            <v>Quang Trung</v>
          </cell>
          <cell r="H1299" t="str">
            <v>SB</v>
          </cell>
          <cell r="I1299">
            <v>10</v>
          </cell>
          <cell r="M1299">
            <v>80</v>
          </cell>
          <cell r="N1299">
            <v>800</v>
          </cell>
          <cell r="Q1299" t="str">
            <v>01L317</v>
          </cell>
          <cell r="R1299" t="str">
            <v>SUONG</v>
          </cell>
          <cell r="S1299">
            <v>1</v>
          </cell>
        </row>
        <row r="1300">
          <cell r="A1300">
            <v>1298</v>
          </cell>
          <cell r="B1300" t="str">
            <v>GV</v>
          </cell>
          <cell r="C1300" t="str">
            <v>**150499</v>
          </cell>
          <cell r="D1300" t="str">
            <v>TH Quang Hưng</v>
          </cell>
          <cell r="E1300">
            <v>60</v>
          </cell>
          <cell r="F1300" t="str">
            <v>Bùi Quang Hà</v>
          </cell>
          <cell r="H1300" t="str">
            <v>SB</v>
          </cell>
          <cell r="I1300">
            <v>10</v>
          </cell>
          <cell r="M1300">
            <v>80</v>
          </cell>
          <cell r="N1300">
            <v>800</v>
          </cell>
          <cell r="P1300" t="str">
            <v>kh bao da nhan hang</v>
          </cell>
          <cell r="Q1300" t="str">
            <v>01J118</v>
          </cell>
          <cell r="R1300" t="str">
            <v>SUONG</v>
          </cell>
          <cell r="S1300">
            <v>1</v>
          </cell>
        </row>
        <row r="1301">
          <cell r="A1301">
            <v>1299</v>
          </cell>
          <cell r="B1301">
            <v>5</v>
          </cell>
          <cell r="C1301" t="str">
            <v>**050038</v>
          </cell>
          <cell r="D1301" t="str">
            <v>CF Giải Khát</v>
          </cell>
          <cell r="E1301" t="str">
            <v>N10</v>
          </cell>
          <cell r="F1301" t="str">
            <v>Lô E CC Xóm Cải - Nguyễn Trãi</v>
          </cell>
          <cell r="H1301" t="str">
            <v>MD</v>
          </cell>
          <cell r="I1301">
            <v>10</v>
          </cell>
          <cell r="K1301">
            <v>2</v>
          </cell>
          <cell r="M1301">
            <v>90</v>
          </cell>
          <cell r="N1301">
            <v>900</v>
          </cell>
          <cell r="P1301" t="str">
            <v>dung giao nham nua nha - kh dan</v>
          </cell>
          <cell r="Q1301" t="str">
            <v>01M362</v>
          </cell>
          <cell r="R1301" t="str">
            <v>SOM</v>
          </cell>
          <cell r="S1301">
            <v>1</v>
          </cell>
        </row>
        <row r="1302">
          <cell r="A1302">
            <v>1300</v>
          </cell>
          <cell r="B1302" t="str">
            <v>MD</v>
          </cell>
          <cell r="C1302" t="str">
            <v>**250062</v>
          </cell>
          <cell r="D1302" t="str">
            <v>Chị Hồng - Tuy Phong</v>
          </cell>
          <cell r="E1302">
            <v>2</v>
          </cell>
          <cell r="F1302" t="str">
            <v>Đường 17/4 - Liên Hương - Bình Thuận</v>
          </cell>
          <cell r="H1302" t="str">
            <v>SB</v>
          </cell>
          <cell r="I1302">
            <v>70</v>
          </cell>
          <cell r="M1302">
            <v>80</v>
          </cell>
          <cell r="N1302">
            <v>11200</v>
          </cell>
          <cell r="P1302" t="str">
            <v xml:space="preserve">- Dong 1tx, (moi thung 70s+4md ) hang sx CUNG NGAY, dong sb o duoi con mt thi de o tren nha(neu co md), ghi sluong len thung,k bo hoa don vao
-Tien ck sau: 920k
- tx k tinh tien, tang tx cho kh
- Giao hang tu 15h30 truoc 17h tai Xe Đông Hưng -Day 1 BXMD -SX: 09520- GUI DUNG SO XE - K DC GUI SAI - TRUOC KHI GUI HOI KY NHA XE CO VE DUNG DIA CHI  CUA KH K,  MOI GUI HANG  - VI CHI CO 1 XE LA VE DUNG D/C NHA KH THUI -  LH XE: 0911816863, 0918999301(QUAY) ( Nho di vo cho xe đậu de  giao hang - k dc dem hang vo quay vi se lay phi mac hơn kh k chiu)
- Nguoi nhận: ĐẠI LÝ NƯỚC SUỐI VĨNH HẢO Tâm Tuấn : 01679154521 
- GN NHO HOI LAI NHA XE PHAI VE VINH HAO K NHA, NHO GUI DUNG SO XE, XE NAO VE VINH HAO MOI GUI </v>
          </cell>
          <cell r="Q1302" t="str">
            <v>KH TỈNH</v>
          </cell>
          <cell r="R1302" t="str">
            <v>CHAM</v>
          </cell>
          <cell r="S1302">
            <v>3</v>
          </cell>
        </row>
        <row r="1303">
          <cell r="A1303">
            <v>1301</v>
          </cell>
          <cell r="B1303" t="str">
            <v>MD</v>
          </cell>
          <cell r="C1303" t="str">
            <v>**250062</v>
          </cell>
          <cell r="D1303" t="str">
            <v>Chị Hồng - Tuy Phong</v>
          </cell>
          <cell r="E1303">
            <v>2</v>
          </cell>
          <cell r="F1303" t="str">
            <v>Đường 17/4 - Liên Hương - Bình Thuận</v>
          </cell>
          <cell r="H1303" t="str">
            <v>MD</v>
          </cell>
          <cell r="I1303">
            <v>40</v>
          </cell>
          <cell r="K1303">
            <v>8</v>
          </cell>
          <cell r="M1303" t="str">
            <v>undefined</v>
          </cell>
          <cell r="N1303" t="str">
            <v>NaN</v>
          </cell>
          <cell r="P1303" t="str">
            <v>a003</v>
          </cell>
          <cell r="Q1303" t="str">
            <v>KH TỈNH</v>
          </cell>
          <cell r="R1303" t="str">
            <v>CHAM</v>
          </cell>
          <cell r="S1303">
            <v>3</v>
          </cell>
        </row>
        <row r="1304">
          <cell r="A1304">
            <v>1302</v>
          </cell>
          <cell r="B1304" t="str">
            <v>BT</v>
          </cell>
          <cell r="C1304" t="str">
            <v>**140749</v>
          </cell>
          <cell r="D1304" t="str">
            <v>BV Bình Thạnh - CT Lầu 1</v>
          </cell>
          <cell r="E1304">
            <v>114</v>
          </cell>
          <cell r="F1304" t="str">
            <v>Đinh Tiên Hoàng</v>
          </cell>
          <cell r="H1304" t="str">
            <v>SB</v>
          </cell>
          <cell r="M1304">
            <v>80</v>
          </cell>
          <cell r="N1304">
            <v>0</v>
          </cell>
          <cell r="P1304" t="str">
            <v xml:space="preserve"> GIAO HÓA ĐƠN CHO KHÁCH HÀNG</v>
          </cell>
          <cell r="Q1304" t="str">
            <v>01Q338</v>
          </cell>
          <cell r="R1304" t="str">
            <v>DUNGLE</v>
          </cell>
          <cell r="S1304">
            <v>1</v>
          </cell>
        </row>
        <row r="1305">
          <cell r="A1305">
            <v>1303</v>
          </cell>
          <cell r="B1305">
            <v>6</v>
          </cell>
          <cell r="C1305" t="str">
            <v>**060146</v>
          </cell>
          <cell r="D1305" t="str">
            <v>CF Mê Trang - TVK</v>
          </cell>
          <cell r="E1305" t="str">
            <v>199B</v>
          </cell>
          <cell r="F1305" t="str">
            <v>Trần Văn Kiểu</v>
          </cell>
          <cell r="H1305" t="str">
            <v>SB</v>
          </cell>
          <cell r="I1305">
            <v>10</v>
          </cell>
          <cell r="M1305">
            <v>80</v>
          </cell>
          <cell r="N1305">
            <v>800</v>
          </cell>
          <cell r="Q1305" t="str">
            <v>01H568</v>
          </cell>
          <cell r="R1305" t="str">
            <v>ANH</v>
          </cell>
          <cell r="S1305">
            <v>1</v>
          </cell>
        </row>
        <row r="1306">
          <cell r="A1306">
            <v>1304</v>
          </cell>
          <cell r="B1306">
            <v>1</v>
          </cell>
          <cell r="C1306" t="str">
            <v>**010435</v>
          </cell>
          <cell r="D1306" t="str">
            <v>CF Hide Out</v>
          </cell>
          <cell r="E1306">
            <v>45</v>
          </cell>
          <cell r="F1306" t="str">
            <v>Lê Thánh Tôn</v>
          </cell>
          <cell r="H1306" t="str">
            <v>MD</v>
          </cell>
          <cell r="I1306">
            <v>10</v>
          </cell>
          <cell r="K1306">
            <v>2</v>
          </cell>
          <cell r="M1306">
            <v>90</v>
          </cell>
          <cell r="N1306">
            <v>900</v>
          </cell>
          <cell r="P1306" t="str">
            <v>hieud bao</v>
          </cell>
          <cell r="Q1306" t="str">
            <v>01R150</v>
          </cell>
          <cell r="R1306" t="str">
            <v>THAO</v>
          </cell>
          <cell r="S1306">
            <v>1</v>
          </cell>
        </row>
        <row r="1307">
          <cell r="A1307">
            <v>1305</v>
          </cell>
          <cell r="B1307" t="str">
            <v>BT</v>
          </cell>
          <cell r="C1307" t="str">
            <v>**140304</v>
          </cell>
          <cell r="D1307" t="str">
            <v>TR ĐH Tôn Đức Thắng - CF Trang</v>
          </cell>
          <cell r="E1307">
            <v>62</v>
          </cell>
          <cell r="F1307" t="str">
            <v>Ngô Tất Tố</v>
          </cell>
          <cell r="G1307" t="str">
            <v>, Phường 16</v>
          </cell>
          <cell r="H1307" t="str">
            <v>SB</v>
          </cell>
          <cell r="I1307">
            <v>10</v>
          </cell>
          <cell r="M1307">
            <v>80</v>
          </cell>
          <cell r="N1307">
            <v>800</v>
          </cell>
          <cell r="Q1307" t="str">
            <v>01S141</v>
          </cell>
          <cell r="R1307" t="str">
            <v>DUNGLE</v>
          </cell>
          <cell r="S1307">
            <v>1</v>
          </cell>
        </row>
        <row r="1308">
          <cell r="A1308">
            <v>1306</v>
          </cell>
          <cell r="B1308" t="str">
            <v>TB</v>
          </cell>
          <cell r="C1308" t="str">
            <v>**170036</v>
          </cell>
          <cell r="D1308" t="str">
            <v>Bún Chả Hà Nội Vân Anh 36 - HH</v>
          </cell>
          <cell r="E1308">
            <v>36</v>
          </cell>
          <cell r="F1308" t="str">
            <v>Hồng Hà</v>
          </cell>
          <cell r="G1308" t="str">
            <v>, Phường 2</v>
          </cell>
          <cell r="H1308" t="str">
            <v>SB</v>
          </cell>
          <cell r="I1308">
            <v>20</v>
          </cell>
          <cell r="K1308">
            <v>2</v>
          </cell>
          <cell r="M1308">
            <v>80</v>
          </cell>
          <cell r="N1308">
            <v>1600</v>
          </cell>
          <cell r="P1308" t="str">
            <v>giao som</v>
          </cell>
          <cell r="Q1308" t="str">
            <v>01M130</v>
          </cell>
          <cell r="R1308" t="str">
            <v>HNHU</v>
          </cell>
          <cell r="S1308">
            <v>1</v>
          </cell>
        </row>
        <row r="1309">
          <cell r="A1309">
            <v>1307</v>
          </cell>
          <cell r="B1309" t="str">
            <v>2.9</v>
          </cell>
          <cell r="C1309" t="str">
            <v>**020332</v>
          </cell>
          <cell r="D1309" t="str">
            <v>CF Chị Huyền</v>
          </cell>
          <cell r="E1309">
            <v>0</v>
          </cell>
          <cell r="F1309" t="str">
            <v>Võ Chí Công</v>
          </cell>
          <cell r="H1309" t="str">
            <v>SB</v>
          </cell>
          <cell r="I1309">
            <v>10</v>
          </cell>
          <cell r="M1309">
            <v>80</v>
          </cell>
          <cell r="N1309">
            <v>800</v>
          </cell>
          <cell r="P1309" t="str">
            <v xml:space="preserve">D2-SANG KH BAO K AI GIAO </v>
          </cell>
          <cell r="Q1309" t="str">
            <v>01AA249, 07F429</v>
          </cell>
          <cell r="R1309" t="str">
            <v>TUYET</v>
          </cell>
          <cell r="S1309">
            <v>1</v>
          </cell>
        </row>
        <row r="1310">
          <cell r="A1310">
            <v>1308</v>
          </cell>
          <cell r="B1310" t="str">
            <v>NBE</v>
          </cell>
          <cell r="C1310" t="str">
            <v>**070803</v>
          </cell>
          <cell r="D1310" t="str">
            <v>XN 915/25/5/27 - Chị Nga, NBE===C1</v>
          </cell>
          <cell r="H1310" t="str">
            <v>SB</v>
          </cell>
          <cell r="I1310">
            <v>20</v>
          </cell>
          <cell r="L1310">
            <v>2</v>
          </cell>
          <cell r="M1310">
            <v>80</v>
          </cell>
          <cell r="N1310">
            <v>1600</v>
          </cell>
          <cell r="O1310" t="str">
            <v>nho</v>
          </cell>
          <cell r="P1310" t="str">
            <v xml:space="preserve">a003
2c xmkd rieng- ht kh ban hang
nho kd bao- cho kh ky no lai 10s
đc: Hẻm 915/25/5/27	Đường A1 - Lê Văn Lương
</v>
          </cell>
          <cell r="Q1310" t="str">
            <v/>
          </cell>
          <cell r="R1310" t="str">
            <v>MNHU</v>
          </cell>
        </row>
        <row r="1311">
          <cell r="A1311">
            <v>1309</v>
          </cell>
          <cell r="B1311">
            <v>1</v>
          </cell>
          <cell r="C1311" t="str">
            <v>**010082</v>
          </cell>
          <cell r="D1311" t="str">
            <v>Cty Châu Hạnh - CV Tao Đàn - CF Sân Chim</v>
          </cell>
          <cell r="E1311">
            <v>122</v>
          </cell>
          <cell r="F1311" t="str">
            <v>Sương Nguyệt Ánh</v>
          </cell>
          <cell r="H1311" t="str">
            <v>SB</v>
          </cell>
          <cell r="I1311">
            <v>10</v>
          </cell>
          <cell r="M1311">
            <v>80</v>
          </cell>
          <cell r="N1311">
            <v>800</v>
          </cell>
          <cell r="P1311" t="str">
            <v>A003- KH BAO DA NHAN DUOC HANG</v>
          </cell>
          <cell r="Q1311" t="str">
            <v>01P453</v>
          </cell>
          <cell r="R1311" t="str">
            <v>CHAM</v>
          </cell>
          <cell r="S1311">
            <v>1</v>
          </cell>
        </row>
        <row r="1312">
          <cell r="A1312">
            <v>1310</v>
          </cell>
          <cell r="B1312" t="str">
            <v>TP</v>
          </cell>
          <cell r="C1312" t="str">
            <v>**190493</v>
          </cell>
          <cell r="D1312" t="str">
            <v>XN 6Y - Chị Diễm</v>
          </cell>
          <cell r="E1312" t="str">
            <v>6Y</v>
          </cell>
          <cell r="F1312" t="str">
            <v>Hẻm 644 - Lũy Bán Bích</v>
          </cell>
          <cell r="H1312" t="str">
            <v>SB</v>
          </cell>
          <cell r="I1312">
            <v>10</v>
          </cell>
          <cell r="K1312">
            <v>1</v>
          </cell>
          <cell r="M1312">
            <v>80</v>
          </cell>
          <cell r="N1312">
            <v>800</v>
          </cell>
          <cell r="P1312" t="str">
            <v>dot 2</v>
          </cell>
          <cell r="Q1312" t="str">
            <v>01I544</v>
          </cell>
          <cell r="R1312" t="str">
            <v>ANH</v>
          </cell>
          <cell r="S1312">
            <v>1</v>
          </cell>
        </row>
        <row r="1313">
          <cell r="A1313">
            <v>1311</v>
          </cell>
          <cell r="B1313" t="str">
            <v>TD1</v>
          </cell>
          <cell r="C1313" t="str">
            <v>**181283</v>
          </cell>
          <cell r="D1313" t="str">
            <v>Phở Bảy Cù Gia Truyền Hà Nội - Phạm Văn Đồng</v>
          </cell>
          <cell r="E1313" t="str">
            <v>430/1</v>
          </cell>
          <cell r="F1313" t="str">
            <v>Phạm Văn Đồng</v>
          </cell>
          <cell r="H1313" t="str">
            <v>SB</v>
          </cell>
          <cell r="I1313">
            <v>20</v>
          </cell>
          <cell r="L1313">
            <v>2</v>
          </cell>
          <cell r="M1313">
            <v>80</v>
          </cell>
          <cell r="N1313">
            <v>1600</v>
          </cell>
          <cell r="O1313" t="str">
            <v>sang</v>
          </cell>
          <cell r="P1313" t="str">
            <v>xm rieng - d2 - giao som dum</v>
          </cell>
          <cell r="Q1313" t="str">
            <v>01U316</v>
          </cell>
          <cell r="R1313" t="str">
            <v>DUNGLE</v>
          </cell>
          <cell r="S1313">
            <v>1</v>
          </cell>
        </row>
        <row r="1314">
          <cell r="A1314">
            <v>1312</v>
          </cell>
          <cell r="B1314" t="str">
            <v>TD1</v>
          </cell>
          <cell r="C1314" t="str">
            <v>**181283</v>
          </cell>
          <cell r="D1314" t="str">
            <v>Phở Bảy Cù Gia Truyền Hà Nội - Phạm Văn Đồng</v>
          </cell>
          <cell r="E1314" t="str">
            <v>430/1</v>
          </cell>
          <cell r="F1314" t="str">
            <v>Phạm Văn Đồng</v>
          </cell>
          <cell r="H1314" t="str">
            <v>MD</v>
          </cell>
          <cell r="I1314">
            <v>10</v>
          </cell>
          <cell r="K1314">
            <v>2</v>
          </cell>
          <cell r="M1314">
            <v>90</v>
          </cell>
          <cell r="N1314">
            <v>900</v>
          </cell>
          <cell r="P1314" t="str">
            <v xml:space="preserve"> giao som dum</v>
          </cell>
          <cell r="Q1314" t="str">
            <v>01U316</v>
          </cell>
          <cell r="R1314" t="str">
            <v>DUNGLE</v>
          </cell>
          <cell r="S1314">
            <v>1</v>
          </cell>
        </row>
        <row r="1315">
          <cell r="A1315">
            <v>1313</v>
          </cell>
          <cell r="B1315" t="str">
            <v>GV1</v>
          </cell>
          <cell r="C1315" t="str">
            <v>**150095</v>
          </cell>
          <cell r="D1315" t="str">
            <v>Cơm Tấm Cây Khế 4 - NTS</v>
          </cell>
          <cell r="E1315">
            <v>261</v>
          </cell>
          <cell r="F1315" t="str">
            <v>Nguyễn Thái Sơn</v>
          </cell>
          <cell r="H1315" t="str">
            <v>SB</v>
          </cell>
          <cell r="I1315">
            <v>10</v>
          </cell>
          <cell r="M1315">
            <v>80</v>
          </cell>
          <cell r="N1315">
            <v>800</v>
          </cell>
          <cell r="Q1315" t="str">
            <v>01P423</v>
          </cell>
          <cell r="R1315" t="str">
            <v>SUONG</v>
          </cell>
          <cell r="S1315">
            <v>1</v>
          </cell>
        </row>
        <row r="1316">
          <cell r="A1316">
            <v>1314</v>
          </cell>
          <cell r="B1316" t="str">
            <v>2.9</v>
          </cell>
          <cell r="C1316" t="str">
            <v>**020368</v>
          </cell>
          <cell r="D1316" t="str">
            <v>KCN Cát Lái - XN Cô Liên</v>
          </cell>
          <cell r="E1316">
            <v>0</v>
          </cell>
          <cell r="F1316" t="str">
            <v>KCN Cát Lái</v>
          </cell>
          <cell r="H1316" t="str">
            <v>SB</v>
          </cell>
          <cell r="I1316">
            <v>10</v>
          </cell>
          <cell r="L1316">
            <v>1</v>
          </cell>
          <cell r="M1316">
            <v>80</v>
          </cell>
          <cell r="N1316">
            <v>800</v>
          </cell>
          <cell r="P1316" t="str">
            <v xml:space="preserve">GN DA PS TANG XM A CHAU KD </v>
          </cell>
          <cell r="Q1316" t="str">
            <v>01Z458, 07E538</v>
          </cell>
          <cell r="R1316" t="str">
            <v>TUYET</v>
          </cell>
          <cell r="S1316">
            <v>1</v>
          </cell>
        </row>
        <row r="1317">
          <cell r="A1317">
            <v>1315</v>
          </cell>
          <cell r="B1317">
            <v>1</v>
          </cell>
          <cell r="C1317" t="str">
            <v>CK010025</v>
          </cell>
          <cell r="D1317" t="str">
            <v>KMT Circle K - 27Bis Tôn Thất Tùng - SG0056</v>
          </cell>
          <cell r="E1317" t="str">
            <v>27Bis</v>
          </cell>
          <cell r="F1317" t="str">
            <v>Tôn Thất Tùng</v>
          </cell>
          <cell r="G1317" t="str">
            <v>, Phường Phạm Ngũ Lão</v>
          </cell>
          <cell r="H1317" t="str">
            <v>SB</v>
          </cell>
          <cell r="I1317">
            <v>10</v>
          </cell>
          <cell r="M1317">
            <v>90</v>
          </cell>
          <cell r="N1317">
            <v>900</v>
          </cell>
          <cell r="P1317" t="str">
            <v>**Số PO:[PR-5220-056]
**Viết 2 hóa đơn cho KH ký nhận nợ và đống mộc - nhận về 1 liên (liên trắng) – Kế toán lưu lại để đối chiếu công nợ
**Ko viết đơn giá và thành tiền
**Kế toán và giao nhận ký nhận đầy đủ</v>
          </cell>
          <cell r="Q1317" t="str">
            <v>01P353</v>
          </cell>
          <cell r="R1317" t="str">
            <v>TRAM</v>
          </cell>
          <cell r="S1317">
            <v>1</v>
          </cell>
        </row>
        <row r="1318">
          <cell r="A1318">
            <v>1316</v>
          </cell>
          <cell r="B1318" t="str">
            <v>BT</v>
          </cell>
          <cell r="C1318" t="str">
            <v>CK140126</v>
          </cell>
          <cell r="D1318" t="str">
            <v>KMT Circle K - 190B Phan Văn Trị - SG0095</v>
          </cell>
          <cell r="E1318" t="str">
            <v>190B</v>
          </cell>
          <cell r="F1318" t="str">
            <v>Phan Văn Trị</v>
          </cell>
          <cell r="G1318" t="str">
            <v>, Phường 12</v>
          </cell>
          <cell r="H1318" t="str">
            <v>SB</v>
          </cell>
          <cell r="I1318">
            <v>10</v>
          </cell>
          <cell r="M1318">
            <v>90</v>
          </cell>
          <cell r="N1318">
            <v>900</v>
          </cell>
          <cell r="P1318" t="str">
            <v>**Số PO:[PR-3836-095]
**Viết 2 hóa đơn cho KH ký nhận nợ và đống mộc - nhận về 1 liên (liên trắng) – Kế toán lưu lại để đối chiếu công nợ
**Ko viết đơn giá và thành tiền
**Kế toán và giao nhận ký nhận đầy đủ</v>
          </cell>
          <cell r="Q1318" t="str">
            <v>01Q230</v>
          </cell>
          <cell r="R1318" t="str">
            <v>TRAM</v>
          </cell>
          <cell r="S1318">
            <v>1</v>
          </cell>
        </row>
        <row r="1319">
          <cell r="A1319">
            <v>1317</v>
          </cell>
          <cell r="B1319" t="str">
            <v>BT</v>
          </cell>
          <cell r="C1319" t="str">
            <v>CK140126</v>
          </cell>
          <cell r="D1319" t="str">
            <v>KMT Circle K - 190B Phan Văn Trị - SG0095</v>
          </cell>
          <cell r="E1319" t="str">
            <v>190B</v>
          </cell>
          <cell r="F1319" t="str">
            <v>Phan Văn Trị</v>
          </cell>
          <cell r="G1319" t="str">
            <v>, Phường 12</v>
          </cell>
          <cell r="H1319" t="str">
            <v>MD</v>
          </cell>
          <cell r="I1319">
            <v>10</v>
          </cell>
          <cell r="M1319">
            <v>90</v>
          </cell>
          <cell r="N1319">
            <v>900</v>
          </cell>
          <cell r="P1319" t="str">
            <v>**Số PO:[PR-3836-095]
**Viết 2 hóa đơn cho KH ký nhận nợ và đống mộc - nhận về 1 liên (liên trắng) – Kế toán lưu lại để đối chiếu công nợ
**Ko viết đơn giá và thành tiền
**Kế toán và giao nhận ký nhận đầy đủ</v>
          </cell>
          <cell r="Q1319" t="str">
            <v>01Q230</v>
          </cell>
          <cell r="R1319" t="str">
            <v>TRAM</v>
          </cell>
          <cell r="S1319">
            <v>1</v>
          </cell>
        </row>
        <row r="1320">
          <cell r="A1320">
            <v>1318</v>
          </cell>
          <cell r="B1320" t="str">
            <v>2.9</v>
          </cell>
          <cell r="C1320" t="str">
            <v>**020308</v>
          </cell>
          <cell r="D1320" t="str">
            <v>Cảng Cát Lái - Cổng B - Cơm Kiều Phương</v>
          </cell>
          <cell r="E1320">
            <v>0</v>
          </cell>
          <cell r="F1320" t="str">
            <v>Lê Phụng Hiếu</v>
          </cell>
          <cell r="H1320" t="str">
            <v>SB</v>
          </cell>
          <cell r="I1320">
            <v>10</v>
          </cell>
          <cell r="K1320">
            <v>1</v>
          </cell>
          <cell r="M1320">
            <v>80</v>
          </cell>
          <cell r="N1320">
            <v>800</v>
          </cell>
          <cell r="P1320" t="str">
            <v xml:space="preserve">GN DA GIAO </v>
          </cell>
          <cell r="Q1320" t="str">
            <v>01AA457, 07G137</v>
          </cell>
          <cell r="R1320" t="str">
            <v>TUYET</v>
          </cell>
          <cell r="S1320">
            <v>1</v>
          </cell>
        </row>
        <row r="1321">
          <cell r="A1321">
            <v>1319</v>
          </cell>
          <cell r="B1321">
            <v>10</v>
          </cell>
          <cell r="C1321" t="str">
            <v>CK100113</v>
          </cell>
          <cell r="D1321" t="str">
            <v>KMT Circle K - 704 Sư Vạn Hạnh - SG0035</v>
          </cell>
          <cell r="E1321">
            <v>704</v>
          </cell>
          <cell r="F1321" t="str">
            <v>Sư Vạn Hạnh</v>
          </cell>
          <cell r="G1321" t="str">
            <v>, Phường 12</v>
          </cell>
          <cell r="H1321" t="str">
            <v>SB</v>
          </cell>
          <cell r="I1321">
            <v>30</v>
          </cell>
          <cell r="M1321">
            <v>90</v>
          </cell>
          <cell r="N1321">
            <v>2700</v>
          </cell>
          <cell r="P1321" t="str">
            <v>**Số PO:[PR-7825-035]
**Viết 2 hóa đơn cho KH ký nhận nợ và đống mộc - nhận về 1 liên (liên trắng) – Kế toán lưu lại để đối chiếu công nợ
**Ko viết đơn giá và thành tiền
**Kế toán và giao nhận ký nhận đầy đủ</v>
          </cell>
          <cell r="Q1321" t="str">
            <v>01M353</v>
          </cell>
          <cell r="R1321" t="str">
            <v>TRAM</v>
          </cell>
          <cell r="S1321">
            <v>1</v>
          </cell>
        </row>
        <row r="1322">
          <cell r="A1322">
            <v>1320</v>
          </cell>
          <cell r="B1322">
            <v>10</v>
          </cell>
          <cell r="C1322" t="str">
            <v>CK100113</v>
          </cell>
          <cell r="D1322" t="str">
            <v>KMT Circle K - 704 Sư Vạn Hạnh - SG0035</v>
          </cell>
          <cell r="E1322">
            <v>704</v>
          </cell>
          <cell r="F1322" t="str">
            <v>Sư Vạn Hạnh</v>
          </cell>
          <cell r="G1322" t="str">
            <v>, Phường 12</v>
          </cell>
          <cell r="H1322" t="str">
            <v>MD</v>
          </cell>
          <cell r="I1322">
            <v>30</v>
          </cell>
          <cell r="M1322">
            <v>90</v>
          </cell>
          <cell r="N1322">
            <v>2700</v>
          </cell>
          <cell r="P1322" t="str">
            <v>**Số PO:[PR-7825-035]
**Viết 2 hóa đơn cho KH ký nhận nợ và đống mộc - nhận về 1 liên (liên trắng) – Kế toán lưu lại để đối chiếu công nợ
**Ko viết đơn giá và thành tiền
**Kế toán và giao nhận ký nhận đầy đủ</v>
          </cell>
          <cell r="Q1322" t="str">
            <v>01M353</v>
          </cell>
          <cell r="R1322" t="str">
            <v>TRAM</v>
          </cell>
          <cell r="S1322">
            <v>1</v>
          </cell>
        </row>
        <row r="1323">
          <cell r="A1323">
            <v>1321</v>
          </cell>
          <cell r="B1323" t="str">
            <v>2.9</v>
          </cell>
          <cell r="C1323" t="str">
            <v>**020391</v>
          </cell>
          <cell r="D1323" t="str">
            <v>TH 1223</v>
          </cell>
          <cell r="E1323">
            <v>1223</v>
          </cell>
          <cell r="F1323" t="str">
            <v>Nguyễn Thị Định</v>
          </cell>
          <cell r="H1323" t="str">
            <v>SB</v>
          </cell>
          <cell r="I1323">
            <v>10</v>
          </cell>
          <cell r="M1323">
            <v>80</v>
          </cell>
          <cell r="N1323">
            <v>800</v>
          </cell>
          <cell r="Q1323" t="str">
            <v>01AA460, 07G140</v>
          </cell>
          <cell r="R1323" t="str">
            <v>TUYET</v>
          </cell>
          <cell r="S1323">
            <v>1</v>
          </cell>
        </row>
        <row r="1324">
          <cell r="A1324">
            <v>1322</v>
          </cell>
          <cell r="B1324" t="str">
            <v>2.9</v>
          </cell>
          <cell r="C1324" t="str">
            <v>**020738</v>
          </cell>
          <cell r="D1324" t="str">
            <v>CF Võng Đồng Xanh - Cổng B</v>
          </cell>
          <cell r="E1324">
            <v>0</v>
          </cell>
          <cell r="F1324" t="str">
            <v>Cổng B - Cát Lái</v>
          </cell>
          <cell r="H1324" t="str">
            <v>SB</v>
          </cell>
          <cell r="I1324">
            <v>10</v>
          </cell>
          <cell r="M1324">
            <v>80</v>
          </cell>
          <cell r="N1324">
            <v>800</v>
          </cell>
          <cell r="P1324" t="str">
            <v xml:space="preserve">CHAT XUONG CH A CHAU DA GIAO </v>
          </cell>
          <cell r="Q1324" t="str">
            <v>01AA357, 07F537</v>
          </cell>
          <cell r="R1324" t="str">
            <v>TUYET</v>
          </cell>
          <cell r="S1324">
            <v>1</v>
          </cell>
        </row>
        <row r="1325">
          <cell r="A1325">
            <v>1323</v>
          </cell>
          <cell r="B1325" t="str">
            <v>2.9</v>
          </cell>
          <cell r="C1325" t="str">
            <v>**020738</v>
          </cell>
          <cell r="D1325" t="str">
            <v>CF Võng Đồng Xanh - Cổng B</v>
          </cell>
          <cell r="E1325">
            <v>0</v>
          </cell>
          <cell r="F1325" t="str">
            <v>Cổng B - Cát Lái</v>
          </cell>
          <cell r="H1325" t="str">
            <v>MD</v>
          </cell>
          <cell r="I1325">
            <v>10</v>
          </cell>
          <cell r="K1325">
            <v>2</v>
          </cell>
          <cell r="M1325">
            <v>90</v>
          </cell>
          <cell r="N1325">
            <v>900</v>
          </cell>
          <cell r="P1325" t="str">
            <v xml:space="preserve">CHAT XUONGC H A CHAU DA GIAO </v>
          </cell>
          <cell r="Q1325" t="str">
            <v>01AA357, 07F537</v>
          </cell>
          <cell r="R1325" t="str">
            <v>TUYET</v>
          </cell>
          <cell r="S1325">
            <v>1</v>
          </cell>
        </row>
        <row r="1326">
          <cell r="A1326">
            <v>1324</v>
          </cell>
          <cell r="B1326">
            <v>10</v>
          </cell>
          <cell r="C1326" t="str">
            <v>CK100111</v>
          </cell>
          <cell r="D1326" t="str">
            <v>KMT Circle K - 178A Nguyễn Chí Thanh - SG0062</v>
          </cell>
          <cell r="E1326" t="str">
            <v>178A</v>
          </cell>
          <cell r="F1326" t="str">
            <v>178A Nguyễn Chí Thanh</v>
          </cell>
          <cell r="G1326" t="str">
            <v>, Phường 3</v>
          </cell>
          <cell r="H1326" t="str">
            <v>SB</v>
          </cell>
          <cell r="I1326">
            <v>10</v>
          </cell>
          <cell r="M1326">
            <v>90</v>
          </cell>
          <cell r="N1326">
            <v>900</v>
          </cell>
          <cell r="P1326" t="str">
            <v>**Số PO:[PR-5978-062]
**Viết 2 hóa đơn cho KH ký nhận nợ và đống mộc - nhận về 1 liên (liên trắng) – Kế toán lưu lại để đối chiếu công nợ
**Ko viết đơn giá và thành tiền
**Kế toán và giao nhận ký nhận đầy đủ</v>
          </cell>
          <cell r="Q1326" t="str">
            <v>01M459</v>
          </cell>
          <cell r="R1326" t="str">
            <v>TRAM</v>
          </cell>
          <cell r="S1326">
            <v>1</v>
          </cell>
        </row>
        <row r="1327">
          <cell r="A1327">
            <v>1325</v>
          </cell>
          <cell r="B1327">
            <v>10</v>
          </cell>
          <cell r="C1327" t="str">
            <v>CK100111</v>
          </cell>
          <cell r="D1327" t="str">
            <v>KMT Circle K - 178A Nguyễn Chí Thanh - SG0062</v>
          </cell>
          <cell r="E1327" t="str">
            <v>178A</v>
          </cell>
          <cell r="F1327" t="str">
            <v>178A Nguyễn Chí Thanh</v>
          </cell>
          <cell r="G1327" t="str">
            <v>, Phường 3</v>
          </cell>
          <cell r="H1327" t="str">
            <v>MD</v>
          </cell>
          <cell r="I1327">
            <v>10</v>
          </cell>
          <cell r="M1327">
            <v>90</v>
          </cell>
          <cell r="N1327">
            <v>900</v>
          </cell>
          <cell r="P1327" t="str">
            <v>**Số PO:[PR-5978-062]
**Viết 2 hóa đơn cho KH ký nhận nợ và đống mộc - nhận về 1 liên (liên trắng) – Kế toán lưu lại để đối chiếu công nợ
**Ko viết đơn giá và thành tiền
**Kế toán và giao nhận ký nhận đầy đủ</v>
          </cell>
          <cell r="Q1327" t="str">
            <v>01M459</v>
          </cell>
          <cell r="R1327" t="str">
            <v>TRAM</v>
          </cell>
          <cell r="S1327">
            <v>1</v>
          </cell>
        </row>
        <row r="1328">
          <cell r="A1328">
            <v>1326</v>
          </cell>
          <cell r="B1328" t="str">
            <v>BA1</v>
          </cell>
          <cell r="C1328" t="str">
            <v>**130897</v>
          </cell>
          <cell r="D1328" t="str">
            <v>TH Mai Trang Đường 51</v>
          </cell>
          <cell r="E1328" t="str">
            <v>1075/1A</v>
          </cell>
          <cell r="F1328" t="str">
            <v>Đường 51 - Tân Tạo</v>
          </cell>
          <cell r="H1328" t="str">
            <v>SB</v>
          </cell>
          <cell r="J1328">
            <v>1</v>
          </cell>
          <cell r="M1328">
            <v>80</v>
          </cell>
          <cell r="N1328">
            <v>0</v>
          </cell>
          <cell r="P1328" t="str">
            <v>doi 1c het date sx ngay 8/7-kh da nhan hang</v>
          </cell>
          <cell r="Q1328" t="str">
            <v>01E463</v>
          </cell>
          <cell r="R1328" t="str">
            <v>TIENC</v>
          </cell>
          <cell r="S1328">
            <v>1</v>
          </cell>
        </row>
        <row r="1329">
          <cell r="A1329">
            <v>1327</v>
          </cell>
          <cell r="B1329" t="str">
            <v>BA1</v>
          </cell>
          <cell r="C1329" t="str">
            <v>**130897</v>
          </cell>
          <cell r="D1329" t="str">
            <v>TH Mai Trang Đường 51</v>
          </cell>
          <cell r="E1329" t="str">
            <v>1075/1A</v>
          </cell>
          <cell r="F1329" t="str">
            <v>Đường 51 - Tân Tạo</v>
          </cell>
          <cell r="H1329" t="str">
            <v>MD</v>
          </cell>
          <cell r="I1329">
            <v>10</v>
          </cell>
          <cell r="K1329">
            <v>2</v>
          </cell>
          <cell r="M1329">
            <v>90</v>
          </cell>
          <cell r="N1329">
            <v>900</v>
          </cell>
          <cell r="P1329" t="str">
            <v>kh da nhan hang</v>
          </cell>
          <cell r="Q1329" t="str">
            <v>01E463</v>
          </cell>
          <cell r="R1329" t="str">
            <v>TIENC</v>
          </cell>
          <cell r="S1329">
            <v>1</v>
          </cell>
        </row>
        <row r="1330">
          <cell r="A1330">
            <v>1328</v>
          </cell>
          <cell r="B1330" t="str">
            <v>TD1</v>
          </cell>
          <cell r="C1330" t="str">
            <v>**180020</v>
          </cell>
          <cell r="D1330" t="str">
            <v>Mì Quảng Ba Trung</v>
          </cell>
          <cell r="E1330">
            <v>15</v>
          </cell>
          <cell r="F1330" t="str">
            <v>Đường Số 18</v>
          </cell>
          <cell r="G1330" t="str">
            <v>, Phường Hiệp Bình Chánh</v>
          </cell>
          <cell r="H1330" t="str">
            <v>SB</v>
          </cell>
          <cell r="I1330">
            <v>10</v>
          </cell>
          <cell r="K1330">
            <v>1</v>
          </cell>
          <cell r="M1330">
            <v>80</v>
          </cell>
          <cell r="N1330">
            <v>800</v>
          </cell>
          <cell r="P1330" t="str">
            <v>gn da giao</v>
          </cell>
          <cell r="Q1330" t="str">
            <v>01S524</v>
          </cell>
          <cell r="R1330" t="str">
            <v>DUNGLE</v>
          </cell>
          <cell r="S1330">
            <v>1</v>
          </cell>
        </row>
        <row r="1331">
          <cell r="A1331">
            <v>1329</v>
          </cell>
          <cell r="B1331" t="str">
            <v>BT</v>
          </cell>
          <cell r="C1331" t="str">
            <v>**140640</v>
          </cell>
          <cell r="D1331" t="str">
            <v>Công Trình Richmond - XN Cô Năm</v>
          </cell>
          <cell r="E1331" t="str">
            <v>Đối Diện 188</v>
          </cell>
          <cell r="F1331" t="str">
            <v>Nguyễn Xí</v>
          </cell>
          <cell r="H1331" t="str">
            <v>SB</v>
          </cell>
          <cell r="I1331">
            <v>10</v>
          </cell>
          <cell r="L1331">
            <v>1</v>
          </cell>
          <cell r="M1331">
            <v>80</v>
          </cell>
          <cell r="N1331">
            <v>800</v>
          </cell>
          <cell r="O1331" t="str">
            <v>sang</v>
          </cell>
          <cell r="P1331" t="str">
            <v>xm rieng - gn da giao</v>
          </cell>
          <cell r="Q1331" t="str">
            <v>01R328</v>
          </cell>
          <cell r="R1331" t="str">
            <v>DUNGLE</v>
          </cell>
          <cell r="S1331">
            <v>1</v>
          </cell>
        </row>
        <row r="1332">
          <cell r="A1332">
            <v>1330</v>
          </cell>
          <cell r="B1332" t="str">
            <v>TB</v>
          </cell>
          <cell r="C1332" t="str">
            <v>**170013</v>
          </cell>
          <cell r="D1332" t="str">
            <v>BB Đêm - Chị Hà</v>
          </cell>
          <cell r="E1332">
            <v>2</v>
          </cell>
          <cell r="F1332" t="str">
            <v>Bình Giã</v>
          </cell>
          <cell r="H1332" t="str">
            <v>SB</v>
          </cell>
          <cell r="I1332">
            <v>30</v>
          </cell>
          <cell r="L1332">
            <v>3</v>
          </cell>
          <cell r="M1332">
            <v>80</v>
          </cell>
          <cell r="N1332">
            <v>2400</v>
          </cell>
          <cell r="O1332" t="str">
            <v>Nam</v>
          </cell>
          <cell r="P1332" t="str">
            <v>xm rieng - kd tu giai trinh</v>
          </cell>
          <cell r="Q1332" t="str">
            <v>01J438</v>
          </cell>
          <cell r="R1332" t="str">
            <v>HNHU</v>
          </cell>
          <cell r="S1332">
            <v>1</v>
          </cell>
        </row>
        <row r="1333">
          <cell r="A1333">
            <v>1331</v>
          </cell>
          <cell r="B1333">
            <v>7</v>
          </cell>
          <cell r="C1333" t="str">
            <v>**070013</v>
          </cell>
          <cell r="D1333" t="str">
            <v>BB Quỳnh Lam</v>
          </cell>
          <cell r="E1333">
            <v>2</v>
          </cell>
          <cell r="F1333" t="str">
            <v>Đường 15</v>
          </cell>
          <cell r="H1333" t="str">
            <v>SB</v>
          </cell>
          <cell r="I1333">
            <v>10</v>
          </cell>
          <cell r="M1333">
            <v>80</v>
          </cell>
          <cell r="N1333">
            <v>800</v>
          </cell>
          <cell r="Q1333" t="str">
            <v>01R168</v>
          </cell>
          <cell r="R1333" t="str">
            <v>TUYET</v>
          </cell>
          <cell r="S1333">
            <v>1</v>
          </cell>
        </row>
        <row r="1334">
          <cell r="A1334">
            <v>1332</v>
          </cell>
          <cell r="B1334">
            <v>5</v>
          </cell>
          <cell r="C1334" t="str">
            <v>**050087</v>
          </cell>
          <cell r="D1334" t="str">
            <v>Quán Cô Lan</v>
          </cell>
          <cell r="E1334">
            <v>724</v>
          </cell>
          <cell r="F1334" t="str">
            <v>Võ Văn Kiệt</v>
          </cell>
          <cell r="G1334" t="str">
            <v>, Phường 1</v>
          </cell>
          <cell r="H1334" t="str">
            <v>SB</v>
          </cell>
          <cell r="I1334">
            <v>10</v>
          </cell>
          <cell r="M1334">
            <v>80</v>
          </cell>
          <cell r="N1334">
            <v>800</v>
          </cell>
          <cell r="Q1334" t="str">
            <v>01N364</v>
          </cell>
          <cell r="R1334" t="str">
            <v>SOM</v>
          </cell>
          <cell r="S1334">
            <v>1</v>
          </cell>
        </row>
        <row r="1335">
          <cell r="A1335">
            <v>1333</v>
          </cell>
          <cell r="B1335" t="str">
            <v>GV</v>
          </cell>
          <cell r="C1335" t="str">
            <v>**150118</v>
          </cell>
          <cell r="D1335" t="str">
            <v>CH Thanh Diệu</v>
          </cell>
          <cell r="E1335" t="str">
            <v>226/37</v>
          </cell>
          <cell r="F1335" t="str">
            <v>Nguyễn Văn Lượng</v>
          </cell>
          <cell r="H1335" t="str">
            <v>SB</v>
          </cell>
          <cell r="I1335">
            <v>10</v>
          </cell>
          <cell r="L1335">
            <v>1</v>
          </cell>
          <cell r="M1335">
            <v>80</v>
          </cell>
          <cell r="N1335">
            <v>800</v>
          </cell>
          <cell r="O1335" t="str">
            <v>dung</v>
          </cell>
          <cell r="P1335" t="str">
            <v>ht ban hang</v>
          </cell>
          <cell r="Q1335" t="str">
            <v>01M515</v>
          </cell>
          <cell r="R1335" t="str">
            <v>SUONG</v>
          </cell>
          <cell r="S1335">
            <v>1</v>
          </cell>
        </row>
        <row r="1336">
          <cell r="A1336">
            <v>1334</v>
          </cell>
          <cell r="B1336" t="str">
            <v>BT</v>
          </cell>
          <cell r="C1336" t="str">
            <v>**140679</v>
          </cell>
          <cell r="D1336" t="str">
            <v>CF 306 - Nơ Trang Long - Cô Cúc</v>
          </cell>
          <cell r="E1336">
            <v>306</v>
          </cell>
          <cell r="F1336" t="str">
            <v>Nơ Trang Long - P 12</v>
          </cell>
          <cell r="H1336" t="str">
            <v>SB</v>
          </cell>
          <cell r="I1336">
            <v>10</v>
          </cell>
          <cell r="M1336">
            <v>80</v>
          </cell>
          <cell r="N1336">
            <v>800</v>
          </cell>
          <cell r="Q1336" t="str">
            <v>01Q327</v>
          </cell>
          <cell r="R1336" t="str">
            <v>DUNGLE</v>
          </cell>
          <cell r="S1336">
            <v>1</v>
          </cell>
        </row>
        <row r="1337">
          <cell r="A1337">
            <v>1335</v>
          </cell>
          <cell r="B1337" t="str">
            <v>TB</v>
          </cell>
          <cell r="C1337" t="str">
            <v>**170503</v>
          </cell>
          <cell r="D1337" t="str">
            <v>CH Trường Thịnh</v>
          </cell>
          <cell r="E1337">
            <v>55</v>
          </cell>
          <cell r="F1337" t="str">
            <v>Thép Mới</v>
          </cell>
          <cell r="H1337" t="str">
            <v>SB</v>
          </cell>
          <cell r="I1337">
            <v>20</v>
          </cell>
          <cell r="M1337">
            <v>80</v>
          </cell>
          <cell r="N1337">
            <v>1600</v>
          </cell>
          <cell r="Q1337" t="str">
            <v>01K139</v>
          </cell>
          <cell r="R1337" t="str">
            <v>HNHU</v>
          </cell>
          <cell r="S1337">
            <v>1</v>
          </cell>
        </row>
        <row r="1338">
          <cell r="A1338">
            <v>1336</v>
          </cell>
          <cell r="B1338">
            <v>7</v>
          </cell>
          <cell r="C1338" t="str">
            <v>**070380</v>
          </cell>
          <cell r="D1338" t="str">
            <v>Phở Hoàng 39 - ĐS 15</v>
          </cell>
          <cell r="E1338">
            <v>39</v>
          </cell>
          <cell r="F1338" t="str">
            <v>ĐS 15</v>
          </cell>
          <cell r="H1338" t="str">
            <v>SB</v>
          </cell>
          <cell r="I1338">
            <v>20</v>
          </cell>
          <cell r="L1338">
            <v>1</v>
          </cell>
          <cell r="M1338">
            <v>80</v>
          </cell>
          <cell r="N1338">
            <v>1600</v>
          </cell>
          <cell r="O1338" t="str">
            <v>NHO</v>
          </cell>
          <cell r="P1338" t="str">
            <v>TANG 1C XM NHO KD</v>
          </cell>
          <cell r="Q1338" t="str">
            <v>01R268</v>
          </cell>
          <cell r="R1338" t="str">
            <v>TUYET</v>
          </cell>
          <cell r="S1338">
            <v>1</v>
          </cell>
        </row>
        <row r="1339">
          <cell r="A1339">
            <v>1337</v>
          </cell>
          <cell r="B1339" t="str">
            <v>BT</v>
          </cell>
          <cell r="C1339" t="str">
            <v>**140284</v>
          </cell>
          <cell r="D1339" t="str">
            <v>TH Vỹ Dạ</v>
          </cell>
          <cell r="E1339">
            <v>337</v>
          </cell>
          <cell r="F1339" t="str">
            <v>Nguyễn Xí</v>
          </cell>
          <cell r="H1339" t="str">
            <v>SB</v>
          </cell>
          <cell r="I1339">
            <v>20</v>
          </cell>
          <cell r="M1339">
            <v>80</v>
          </cell>
          <cell r="N1339">
            <v>1600</v>
          </cell>
          <cell r="Q1339" t="str">
            <v>01R225</v>
          </cell>
          <cell r="R1339" t="str">
            <v>DUNGLE</v>
          </cell>
          <cell r="S1339">
            <v>1</v>
          </cell>
        </row>
        <row r="1340">
          <cell r="A1340">
            <v>1338</v>
          </cell>
          <cell r="B1340">
            <v>6</v>
          </cell>
          <cell r="C1340" t="str">
            <v>**060002</v>
          </cell>
          <cell r="D1340" t="str">
            <v>BB 125</v>
          </cell>
          <cell r="E1340">
            <v>125</v>
          </cell>
          <cell r="F1340" t="str">
            <v>Chợ Lớn</v>
          </cell>
          <cell r="H1340" t="str">
            <v>SB</v>
          </cell>
          <cell r="I1340">
            <v>10</v>
          </cell>
          <cell r="M1340">
            <v>80</v>
          </cell>
          <cell r="N1340">
            <v>800</v>
          </cell>
          <cell r="Q1340" t="str">
            <v>01I267</v>
          </cell>
          <cell r="R1340" t="str">
            <v>ANH</v>
          </cell>
          <cell r="S1340">
            <v>1</v>
          </cell>
        </row>
        <row r="1341">
          <cell r="A1341">
            <v>1339</v>
          </cell>
          <cell r="B1341" t="str">
            <v>GV</v>
          </cell>
          <cell r="C1341" t="str">
            <v>**150275</v>
          </cell>
          <cell r="D1341" t="str">
            <v>TH Quỳnh Nga</v>
          </cell>
          <cell r="E1341">
            <v>157</v>
          </cell>
          <cell r="F1341" t="str">
            <v>Phạm Văn Chiêu</v>
          </cell>
          <cell r="H1341" t="str">
            <v>SB</v>
          </cell>
          <cell r="I1341">
            <v>10</v>
          </cell>
          <cell r="M1341">
            <v>80</v>
          </cell>
          <cell r="N1341">
            <v>800</v>
          </cell>
          <cell r="Q1341" t="str">
            <v>01J511, 02L159</v>
          </cell>
          <cell r="R1341" t="str">
            <v>SUONG</v>
          </cell>
          <cell r="S1341">
            <v>1</v>
          </cell>
        </row>
        <row r="1342">
          <cell r="A1342">
            <v>1340</v>
          </cell>
          <cell r="B1342" t="str">
            <v>TP1</v>
          </cell>
          <cell r="C1342" t="str">
            <v>**190113</v>
          </cell>
          <cell r="D1342" t="str">
            <v>HTM 34/2B</v>
          </cell>
          <cell r="E1342" t="str">
            <v>34/2B</v>
          </cell>
          <cell r="F1342" t="str">
            <v>Lê Trọng Tấn</v>
          </cell>
          <cell r="G1342" t="str">
            <v>, Phường ??</v>
          </cell>
          <cell r="H1342" t="str">
            <v>SB</v>
          </cell>
          <cell r="I1342">
            <v>10</v>
          </cell>
          <cell r="M1342">
            <v>80</v>
          </cell>
          <cell r="N1342">
            <v>800</v>
          </cell>
          <cell r="Q1342" t="str">
            <v>01I235</v>
          </cell>
          <cell r="R1342" t="str">
            <v>ANH</v>
          </cell>
          <cell r="S1342">
            <v>1</v>
          </cell>
        </row>
        <row r="1343">
          <cell r="A1343">
            <v>1341</v>
          </cell>
          <cell r="B1343" t="str">
            <v>TP</v>
          </cell>
          <cell r="C1343" t="str">
            <v>CK190162</v>
          </cell>
          <cell r="D1343" t="str">
            <v>KMT Circle K - 144 Lê Trọng Tấn - SG0155</v>
          </cell>
          <cell r="E1343">
            <v>144</v>
          </cell>
          <cell r="F1343" t="str">
            <v>Lê Trọng Tấn</v>
          </cell>
          <cell r="G1343" t="str">
            <v>, Phường Tây Thạnh</v>
          </cell>
          <cell r="H1343" t="str">
            <v>MD</v>
          </cell>
          <cell r="I1343">
            <v>10</v>
          </cell>
          <cell r="M1343">
            <v>90</v>
          </cell>
          <cell r="N1343">
            <v>900</v>
          </cell>
          <cell r="P1343" t="str">
            <v>**Số PO:[PR-2951-155]
**Viết 2 hóa đơn cho KH ký nhận nợ và đống mộc - nhận về 1 liên (liên trắng) – Kế toán lưu lại để đối chiếu công nợ
**Ko viết đơn giá và thành tiền
**Kế toán và giao nhận ký nhận đầy đủ</v>
          </cell>
          <cell r="Q1343" t="str">
            <v>01H534</v>
          </cell>
          <cell r="R1343" t="str">
            <v>TRAM</v>
          </cell>
          <cell r="S1343">
            <v>1</v>
          </cell>
        </row>
        <row r="1344">
          <cell r="A1344">
            <v>1342</v>
          </cell>
          <cell r="B1344" t="str">
            <v>NBE</v>
          </cell>
          <cell r="C1344" t="str">
            <v>**070578</v>
          </cell>
          <cell r="D1344" t="str">
            <v>TH Kim Thành - Đào Sư Tích</v>
          </cell>
          <cell r="E1344">
            <v>15</v>
          </cell>
          <cell r="F1344" t="str">
            <v>Đào Sư Tích</v>
          </cell>
          <cell r="H1344" t="str">
            <v>SB</v>
          </cell>
          <cell r="I1344">
            <v>6</v>
          </cell>
          <cell r="J1344">
            <v>4</v>
          </cell>
          <cell r="M1344">
            <v>80</v>
          </cell>
          <cell r="N1344">
            <v>480</v>
          </cell>
          <cell r="P1344" t="str">
            <v>DOI 4C SX NGAY 12/7 HETD ATE</v>
          </cell>
          <cell r="Q1344" t="str">
            <v>01Q585, 16M409</v>
          </cell>
          <cell r="R1344" t="str">
            <v>TUYET</v>
          </cell>
          <cell r="S1344">
            <v>1</v>
          </cell>
        </row>
        <row r="1345">
          <cell r="A1345">
            <v>1343</v>
          </cell>
          <cell r="B1345" t="str">
            <v>TB</v>
          </cell>
          <cell r="C1345" t="str">
            <v>**170233</v>
          </cell>
          <cell r="D1345" t="str">
            <v>Phở Hà Nội 32</v>
          </cell>
          <cell r="E1345">
            <v>32</v>
          </cell>
          <cell r="F1345" t="str">
            <v>Phan Đình Giót</v>
          </cell>
          <cell r="H1345" t="str">
            <v>SB</v>
          </cell>
          <cell r="I1345">
            <v>20</v>
          </cell>
          <cell r="K1345">
            <v>2</v>
          </cell>
          <cell r="M1345">
            <v>80</v>
          </cell>
          <cell r="N1345">
            <v>1600</v>
          </cell>
          <cell r="Q1345" t="str">
            <v>01L534</v>
          </cell>
          <cell r="R1345" t="str">
            <v>HNHU</v>
          </cell>
          <cell r="S1345">
            <v>1</v>
          </cell>
        </row>
        <row r="1346">
          <cell r="A1346">
            <v>1344</v>
          </cell>
          <cell r="B1346" t="str">
            <v>TB</v>
          </cell>
          <cell r="C1346" t="str">
            <v>**170233</v>
          </cell>
          <cell r="D1346" t="str">
            <v>Phở Hà Nội 32</v>
          </cell>
          <cell r="E1346">
            <v>32</v>
          </cell>
          <cell r="F1346" t="str">
            <v>Phan Đình Giót</v>
          </cell>
          <cell r="H1346" t="str">
            <v>MD</v>
          </cell>
          <cell r="I1346">
            <v>10</v>
          </cell>
          <cell r="K1346">
            <v>2</v>
          </cell>
          <cell r="M1346">
            <v>90</v>
          </cell>
          <cell r="N1346">
            <v>900</v>
          </cell>
          <cell r="Q1346" t="str">
            <v>01L534</v>
          </cell>
          <cell r="R1346" t="str">
            <v>HNHU</v>
          </cell>
          <cell r="S1346">
            <v>1</v>
          </cell>
        </row>
        <row r="1347">
          <cell r="A1347">
            <v>1345</v>
          </cell>
          <cell r="B1347">
            <v>5</v>
          </cell>
          <cell r="C1347" t="str">
            <v>**050044</v>
          </cell>
          <cell r="D1347" t="str">
            <v>CLB Tinh Võ 1 - LT</v>
          </cell>
          <cell r="E1347">
            <v>1</v>
          </cell>
          <cell r="F1347" t="str">
            <v>Lão Tữ</v>
          </cell>
          <cell r="G1347" t="str">
            <v>, Phường 11</v>
          </cell>
          <cell r="H1347" t="str">
            <v>SB</v>
          </cell>
          <cell r="I1347">
            <v>10</v>
          </cell>
          <cell r="M1347">
            <v>80</v>
          </cell>
          <cell r="N1347">
            <v>800</v>
          </cell>
          <cell r="P1347" t="str">
            <v>kd da giao ch ky hoa</v>
          </cell>
          <cell r="Q1347" t="str">
            <v>01L263</v>
          </cell>
          <cell r="R1347" t="str">
            <v>SOM</v>
          </cell>
          <cell r="S1347">
            <v>1</v>
          </cell>
        </row>
        <row r="1348">
          <cell r="A1348">
            <v>1346</v>
          </cell>
          <cell r="B1348">
            <v>5</v>
          </cell>
          <cell r="C1348" t="str">
            <v>**050044</v>
          </cell>
          <cell r="D1348" t="str">
            <v>CLB Tinh Võ 1 - LT</v>
          </cell>
          <cell r="E1348">
            <v>1</v>
          </cell>
          <cell r="F1348" t="str">
            <v>Lão Tữ</v>
          </cell>
          <cell r="G1348" t="str">
            <v>, Phường 11</v>
          </cell>
          <cell r="H1348" t="str">
            <v>MD</v>
          </cell>
          <cell r="I1348">
            <v>10</v>
          </cell>
          <cell r="K1348">
            <v>2</v>
          </cell>
          <cell r="M1348">
            <v>90</v>
          </cell>
          <cell r="N1348">
            <v>900</v>
          </cell>
          <cell r="P1348" t="str">
            <v>kd da giao ch ky hoa</v>
          </cell>
          <cell r="Q1348" t="str">
            <v>01L263</v>
          </cell>
          <cell r="R1348" t="str">
            <v>SOM</v>
          </cell>
          <cell r="S1348">
            <v>1</v>
          </cell>
        </row>
        <row r="1349">
          <cell r="A1349">
            <v>1347</v>
          </cell>
          <cell r="B1349" t="str">
            <v>PN</v>
          </cell>
          <cell r="C1349" t="str">
            <v>**160090</v>
          </cell>
          <cell r="D1349" t="str">
            <v>Nhà Văn Hóa Thiếu Nhi Quận PN - CT</v>
          </cell>
          <cell r="E1349">
            <v>179</v>
          </cell>
          <cell r="F1349" t="str">
            <v>Hoàng Văn Thụ</v>
          </cell>
          <cell r="H1349" t="str">
            <v>MD</v>
          </cell>
          <cell r="I1349">
            <v>10</v>
          </cell>
          <cell r="K1349">
            <v>2</v>
          </cell>
          <cell r="M1349">
            <v>90</v>
          </cell>
          <cell r="N1349">
            <v>900</v>
          </cell>
          <cell r="Q1349" t="str">
            <v>01N137</v>
          </cell>
          <cell r="R1349" t="str">
            <v>SOM</v>
          </cell>
          <cell r="S1349">
            <v>1</v>
          </cell>
        </row>
        <row r="1350">
          <cell r="A1350">
            <v>1348</v>
          </cell>
          <cell r="B1350">
            <v>5</v>
          </cell>
          <cell r="C1350" t="str">
            <v>**050039</v>
          </cell>
          <cell r="D1350" t="str">
            <v>CF Phong Cách</v>
          </cell>
          <cell r="E1350">
            <v>177</v>
          </cell>
          <cell r="F1350" t="str">
            <v>Lương Nhữ Học</v>
          </cell>
          <cell r="H1350" t="str">
            <v>MD</v>
          </cell>
          <cell r="I1350">
            <v>10</v>
          </cell>
          <cell r="K1350">
            <v>2</v>
          </cell>
          <cell r="M1350">
            <v>90</v>
          </cell>
          <cell r="N1350">
            <v>900</v>
          </cell>
          <cell r="P1350" t="str">
            <v>kd da giao ch ky hoa</v>
          </cell>
          <cell r="Q1350" t="str">
            <v>01L363</v>
          </cell>
          <cell r="R1350" t="str">
            <v>SOM</v>
          </cell>
          <cell r="S1350">
            <v>1</v>
          </cell>
        </row>
        <row r="1351">
          <cell r="A1351">
            <v>1349</v>
          </cell>
          <cell r="B1351" t="str">
            <v>TP1</v>
          </cell>
          <cell r="C1351" t="str">
            <v>**190015</v>
          </cell>
          <cell r="D1351" t="str">
            <v>BBH Lộc Phát</v>
          </cell>
          <cell r="E1351" t="str">
            <v>8A</v>
          </cell>
          <cell r="F1351" t="str">
            <v>Lê Trọng Tấn</v>
          </cell>
          <cell r="G1351" t="str">
            <v>, Phường ??</v>
          </cell>
          <cell r="H1351" t="str">
            <v>SB</v>
          </cell>
          <cell r="I1351">
            <v>10</v>
          </cell>
          <cell r="M1351">
            <v>80</v>
          </cell>
          <cell r="N1351">
            <v>800</v>
          </cell>
          <cell r="P1351" t="str">
            <v>GIAO O 366 LÊ TRỌNG TẤN</v>
          </cell>
          <cell r="Q1351" t="str">
            <v>01I235</v>
          </cell>
          <cell r="R1351" t="str">
            <v>ANH</v>
          </cell>
          <cell r="S1351">
            <v>1</v>
          </cell>
        </row>
        <row r="1352">
          <cell r="A1352">
            <v>1350</v>
          </cell>
          <cell r="B1352" t="str">
            <v>TP1</v>
          </cell>
          <cell r="C1352" t="str">
            <v>**190015</v>
          </cell>
          <cell r="D1352" t="str">
            <v>BBH Lộc Phát</v>
          </cell>
          <cell r="E1352" t="str">
            <v>8A</v>
          </cell>
          <cell r="F1352" t="str">
            <v>Lê Trọng Tấn</v>
          </cell>
          <cell r="G1352" t="str">
            <v>, Phường ??</v>
          </cell>
          <cell r="H1352" t="str">
            <v>MD</v>
          </cell>
          <cell r="I1352">
            <v>10</v>
          </cell>
          <cell r="K1352">
            <v>2</v>
          </cell>
          <cell r="M1352">
            <v>90</v>
          </cell>
          <cell r="N1352">
            <v>900</v>
          </cell>
          <cell r="P1352" t="str">
            <v>GIAO O 366 LÊ TRỌNG TẤN</v>
          </cell>
          <cell r="Q1352" t="str">
            <v>01I235</v>
          </cell>
          <cell r="R1352" t="str">
            <v>ANH</v>
          </cell>
          <cell r="S1352">
            <v>1</v>
          </cell>
        </row>
        <row r="1353">
          <cell r="A1353">
            <v>1351</v>
          </cell>
          <cell r="B1353" t="str">
            <v>MD</v>
          </cell>
          <cell r="C1353" t="str">
            <v>**250079</v>
          </cell>
          <cell r="D1353" t="str">
            <v>KH Lẻ GIA 12K</v>
          </cell>
          <cell r="E1353">
            <v>0</v>
          </cell>
          <cell r="F1353" t="str">
            <v>TP Hồ Chí Minh</v>
          </cell>
          <cell r="H1353" t="str">
            <v>MD</v>
          </cell>
          <cell r="I1353">
            <v>40</v>
          </cell>
          <cell r="K1353">
            <v>4</v>
          </cell>
          <cell r="M1353" t="str">
            <v>undefined</v>
          </cell>
          <cell r="N1353" t="str">
            <v>NaN</v>
          </cell>
          <cell r="P1353" t="str">
            <v>- ANH TRÍ, 0932170887
- DC: 85K PHAN KẾ BÍNH, ĐA KAO, Q1
- THU TM: 480K
- TRUOC 16H30</v>
          </cell>
          <cell r="Q1353" t="str">
            <v>KH TỈNH</v>
          </cell>
          <cell r="R1353" t="str">
            <v>CHAM</v>
          </cell>
          <cell r="S1353">
            <v>3</v>
          </cell>
        </row>
        <row r="1354">
          <cell r="A1354">
            <v>1352</v>
          </cell>
          <cell r="B1354" t="str">
            <v>PN</v>
          </cell>
          <cell r="C1354" t="str">
            <v>**160126</v>
          </cell>
          <cell r="D1354" t="str">
            <v>TH 117/1</v>
          </cell>
          <cell r="E1354" t="str">
            <v>117/1</v>
          </cell>
          <cell r="F1354" t="str">
            <v>Trần Kế Xương</v>
          </cell>
          <cell r="H1354" t="str">
            <v>MD</v>
          </cell>
          <cell r="J1354">
            <v>2</v>
          </cell>
          <cell r="M1354">
            <v>90</v>
          </cell>
          <cell r="N1354">
            <v>0</v>
          </cell>
          <cell r="P1354" t="str">
            <v>het date sx ngay 7/7 - gn da giao</v>
          </cell>
          <cell r="Q1354" t="str">
            <v>01P538</v>
          </cell>
          <cell r="R1354" t="str">
            <v>SOM</v>
          </cell>
          <cell r="S1354">
            <v>1</v>
          </cell>
        </row>
        <row r="1355">
          <cell r="A1355">
            <v>1353</v>
          </cell>
          <cell r="B1355">
            <v>1</v>
          </cell>
          <cell r="C1355" t="str">
            <v>ST010017</v>
          </cell>
          <cell r="D1355" t="str">
            <v>KMT Satra - 14 Lý Tự Trọng - 1176</v>
          </cell>
          <cell r="E1355">
            <v>14</v>
          </cell>
          <cell r="F1355" t="str">
            <v>Lý Tự Trọng</v>
          </cell>
          <cell r="G1355" t="str">
            <v>, Phường Bến Ghé</v>
          </cell>
          <cell r="H1355" t="str">
            <v>SB</v>
          </cell>
          <cell r="I1355">
            <v>50</v>
          </cell>
          <cell r="M1355">
            <v>80</v>
          </cell>
          <cell r="N1355">
            <v>4000</v>
          </cell>
          <cell r="P1355" t="str">
            <v>**DOT 2
**Viết 2 hóa đơn cho KH ký nhận nợ và đống mộc - nhận về 1 liên (liên trắng) – Kế toán lưu lại để đối chiếu công nợ
**Ko viết đơn giá và thành tiền
**Kế toán và giao nhận ký nhận đầy đủ</v>
          </cell>
          <cell r="Q1355" t="str">
            <v>01R148</v>
          </cell>
          <cell r="R1355" t="str">
            <v>TRAM</v>
          </cell>
          <cell r="S1355">
            <v>1</v>
          </cell>
        </row>
        <row r="1356">
          <cell r="A1356">
            <v>1354</v>
          </cell>
          <cell r="B1356">
            <v>3</v>
          </cell>
          <cell r="C1356" t="str">
            <v>**030294</v>
          </cell>
          <cell r="D1356" t="str">
            <v>Quán Cơm Nguyên - Lý Chính Thắng</v>
          </cell>
          <cell r="E1356" t="str">
            <v>111C</v>
          </cell>
          <cell r="F1356" t="str">
            <v>Lý Chính Thắng</v>
          </cell>
          <cell r="H1356" t="str">
            <v>SB</v>
          </cell>
          <cell r="I1356">
            <v>10</v>
          </cell>
          <cell r="M1356">
            <v>80</v>
          </cell>
          <cell r="N1356">
            <v>800</v>
          </cell>
          <cell r="P1356" t="str">
            <v>HIEUD BAO</v>
          </cell>
          <cell r="Q1356" t="str">
            <v>01P244</v>
          </cell>
          <cell r="R1356" t="str">
            <v>THAO</v>
          </cell>
          <cell r="S1356">
            <v>1</v>
          </cell>
        </row>
        <row r="1357">
          <cell r="A1357">
            <v>1355</v>
          </cell>
          <cell r="B1357">
            <v>3</v>
          </cell>
          <cell r="C1357" t="str">
            <v>**030294</v>
          </cell>
          <cell r="D1357" t="str">
            <v>Quán Cơm Nguyên - Lý Chính Thắng</v>
          </cell>
          <cell r="E1357" t="str">
            <v>111C</v>
          </cell>
          <cell r="F1357" t="str">
            <v>Lý Chính Thắng</v>
          </cell>
          <cell r="H1357" t="str">
            <v>MD</v>
          </cell>
          <cell r="I1357">
            <v>10</v>
          </cell>
          <cell r="K1357">
            <v>2</v>
          </cell>
          <cell r="M1357">
            <v>90</v>
          </cell>
          <cell r="N1357">
            <v>900</v>
          </cell>
          <cell r="P1357" t="str">
            <v>HIEUD BAO</v>
          </cell>
          <cell r="Q1357" t="str">
            <v>01P244</v>
          </cell>
          <cell r="R1357" t="str">
            <v>THAO</v>
          </cell>
          <cell r="S1357">
            <v>1</v>
          </cell>
        </row>
        <row r="1358">
          <cell r="A1358">
            <v>1356</v>
          </cell>
          <cell r="B1358" t="str">
            <v>GV</v>
          </cell>
          <cell r="C1358" t="str">
            <v>**150024</v>
          </cell>
          <cell r="D1358" t="str">
            <v>BM Những Chàng Trai - TN</v>
          </cell>
          <cell r="E1358">
            <v>590</v>
          </cell>
          <cell r="F1358" t="str">
            <v>Thống Nhất</v>
          </cell>
          <cell r="H1358" t="str">
            <v>SB</v>
          </cell>
          <cell r="I1358">
            <v>10</v>
          </cell>
          <cell r="K1358">
            <v>1</v>
          </cell>
          <cell r="M1358">
            <v>80</v>
          </cell>
          <cell r="N1358">
            <v>800</v>
          </cell>
          <cell r="Q1358" t="str">
            <v>01L510, 02N258</v>
          </cell>
          <cell r="R1358" t="str">
            <v>SUONG</v>
          </cell>
          <cell r="S1358">
            <v>1</v>
          </cell>
        </row>
        <row r="1359">
          <cell r="A1359">
            <v>1357</v>
          </cell>
          <cell r="B1359">
            <v>1</v>
          </cell>
          <cell r="C1359" t="str">
            <v>**010394</v>
          </cell>
          <cell r="D1359" t="str">
            <v>CF 219A - Trần Hưng Đạo</v>
          </cell>
          <cell r="E1359" t="str">
            <v>219A</v>
          </cell>
          <cell r="F1359" t="str">
            <v>Trần Hưng Đạo</v>
          </cell>
          <cell r="H1359" t="str">
            <v>SB</v>
          </cell>
          <cell r="J1359">
            <v>3</v>
          </cell>
          <cell r="M1359">
            <v>80</v>
          </cell>
          <cell r="N1359">
            <v>0</v>
          </cell>
          <cell r="P1359" t="str">
            <v>TRA 3C NHAN VE NGAY 20/7, GN DA TRA</v>
          </cell>
          <cell r="Q1359" t="str">
            <v>01Q156</v>
          </cell>
          <cell r="R1359" t="str">
            <v>THAO</v>
          </cell>
          <cell r="S1359">
            <v>1</v>
          </cell>
        </row>
        <row r="1360">
          <cell r="A1360">
            <v>1358</v>
          </cell>
          <cell r="B1360" t="str">
            <v>NBE</v>
          </cell>
          <cell r="C1360" t="str">
            <v>**070556</v>
          </cell>
          <cell r="D1360" t="str">
            <v>TH Tám - Lê Văn Lương</v>
          </cell>
          <cell r="E1360">
            <v>710</v>
          </cell>
          <cell r="F1360" t="str">
            <v>Lê Văn Lương</v>
          </cell>
          <cell r="H1360" t="str">
            <v>SB</v>
          </cell>
          <cell r="I1360">
            <v>10</v>
          </cell>
          <cell r="K1360">
            <v>1</v>
          </cell>
          <cell r="M1360">
            <v>80</v>
          </cell>
          <cell r="N1360">
            <v>800</v>
          </cell>
          <cell r="P1360" t="str">
            <v>nhut dp bao, gn da giao</v>
          </cell>
          <cell r="Q1360" t="str">
            <v>01R188, 16M512</v>
          </cell>
          <cell r="R1360" t="str">
            <v>SOM</v>
          </cell>
          <cell r="S1360">
            <v>1</v>
          </cell>
        </row>
        <row r="1361">
          <cell r="A1361">
            <v>1359</v>
          </cell>
          <cell r="B1361" t="str">
            <v>GV1</v>
          </cell>
          <cell r="C1361" t="str">
            <v>**150734</v>
          </cell>
          <cell r="D1361" t="str">
            <v>TH 116/20 - Chị Lý</v>
          </cell>
          <cell r="E1361" t="str">
            <v>116/20</v>
          </cell>
          <cell r="F1361" t="str">
            <v>Dương Quảng Hàm</v>
          </cell>
          <cell r="H1361" t="str">
            <v>SB</v>
          </cell>
          <cell r="I1361">
            <v>10</v>
          </cell>
          <cell r="M1361">
            <v>80</v>
          </cell>
          <cell r="N1361">
            <v>800</v>
          </cell>
          <cell r="Q1361" t="str">
            <v>01Q122</v>
          </cell>
          <cell r="R1361" t="str">
            <v>SUONG</v>
          </cell>
          <cell r="S1361">
            <v>1</v>
          </cell>
        </row>
        <row r="1362">
          <cell r="A1362">
            <v>1360</v>
          </cell>
          <cell r="B1362">
            <v>1</v>
          </cell>
          <cell r="C1362" t="str">
            <v>**010278</v>
          </cell>
          <cell r="D1362" t="str">
            <v>BM Vân - NCC</v>
          </cell>
          <cell r="E1362">
            <v>42842</v>
          </cell>
          <cell r="F1362" t="str">
            <v>Nguyễn Cảnh Chân</v>
          </cell>
          <cell r="H1362" t="str">
            <v>MD</v>
          </cell>
          <cell r="I1362">
            <v>10</v>
          </cell>
          <cell r="K1362">
            <v>2</v>
          </cell>
          <cell r="M1362">
            <v>90</v>
          </cell>
          <cell r="N1362">
            <v>900</v>
          </cell>
          <cell r="P1362" t="str">
            <v>hieud bao</v>
          </cell>
          <cell r="Q1362" t="str">
            <v>01P259</v>
          </cell>
          <cell r="R1362" t="str">
            <v>THAO</v>
          </cell>
          <cell r="S1362">
            <v>1</v>
          </cell>
        </row>
        <row r="1363">
          <cell r="A1363">
            <v>1361</v>
          </cell>
          <cell r="B1363">
            <v>5</v>
          </cell>
          <cell r="C1363" t="str">
            <v>**050131</v>
          </cell>
          <cell r="D1363" t="str">
            <v>Trạm Điều Hành Xe Bus</v>
          </cell>
          <cell r="E1363" t="str">
            <v>361D</v>
          </cell>
          <cell r="F1363" t="str">
            <v>Lê Hồng Phong</v>
          </cell>
          <cell r="H1363" t="str">
            <v>SB</v>
          </cell>
          <cell r="I1363">
            <v>10</v>
          </cell>
          <cell r="K1363">
            <v>1</v>
          </cell>
          <cell r="M1363">
            <v>80</v>
          </cell>
          <cell r="N1363">
            <v>800</v>
          </cell>
          <cell r="P1363" t="str">
            <v xml:space="preserve"> giao hang sx ngay 24/7</v>
          </cell>
          <cell r="Q1363" t="str">
            <v>01N158</v>
          </cell>
          <cell r="R1363" t="str">
            <v>SOM</v>
          </cell>
          <cell r="S1363">
            <v>1</v>
          </cell>
        </row>
        <row r="1364">
          <cell r="A1364">
            <v>1362</v>
          </cell>
          <cell r="B1364">
            <v>5</v>
          </cell>
          <cell r="C1364" t="str">
            <v>**050131</v>
          </cell>
          <cell r="D1364" t="str">
            <v>Trạm Điều Hành Xe Bus</v>
          </cell>
          <cell r="E1364" t="str">
            <v>361D</v>
          </cell>
          <cell r="F1364" t="str">
            <v>Lê Hồng Phong</v>
          </cell>
          <cell r="H1364" t="str">
            <v>MD</v>
          </cell>
          <cell r="I1364">
            <v>10</v>
          </cell>
          <cell r="K1364">
            <v>2</v>
          </cell>
          <cell r="M1364">
            <v>90</v>
          </cell>
          <cell r="N1364">
            <v>900</v>
          </cell>
          <cell r="P1364" t="str">
            <v xml:space="preserve"> giao hang sx ngay 24/7</v>
          </cell>
          <cell r="Q1364" t="str">
            <v>01N158</v>
          </cell>
          <cell r="R1364" t="str">
            <v>SOM</v>
          </cell>
          <cell r="S1364">
            <v>1</v>
          </cell>
        </row>
        <row r="1365">
          <cell r="A1365">
            <v>1363</v>
          </cell>
          <cell r="B1365">
            <v>5</v>
          </cell>
          <cell r="C1365" t="str">
            <v>**050260</v>
          </cell>
          <cell r="D1365" t="str">
            <v>Quyền Ký Mì Gia 62</v>
          </cell>
          <cell r="E1365">
            <v>62</v>
          </cell>
          <cell r="F1365" t="str">
            <v>Trần Tuấn Khải</v>
          </cell>
          <cell r="H1365" t="str">
            <v>SB</v>
          </cell>
          <cell r="I1365">
            <v>10</v>
          </cell>
          <cell r="M1365">
            <v>80</v>
          </cell>
          <cell r="N1365">
            <v>800</v>
          </cell>
          <cell r="Q1365" t="str">
            <v>01N164</v>
          </cell>
          <cell r="R1365" t="str">
            <v>SOM</v>
          </cell>
          <cell r="S1365">
            <v>1</v>
          </cell>
        </row>
        <row r="1366">
          <cell r="D1366">
            <v>0</v>
          </cell>
        </row>
        <row r="1367">
          <cell r="A1367">
            <v>3000</v>
          </cell>
          <cell r="B1367" t="str">
            <v>**000000</v>
          </cell>
          <cell r="D1367" t="str">
            <v>T</v>
          </cell>
          <cell r="G1367" t="str">
            <v>SB</v>
          </cell>
          <cell r="H1367" t="str">
            <v>SB</v>
          </cell>
          <cell r="P1367" t="str">
            <v xml:space="preserve">TT Gửi Hàng CH Xuân Lộc: 
- Nhan ve: 1TX606 
- Xin date:di date  26/07(Lưu ý đóng đúng date, k có date mới phải báo về vp để em kịp điều chỉnh lại sl).
- Xe đậu ở bến xe Miền Đông, Bình Thạnh.
- giao truoc 11h50   - SX: 60B - 02222 - 60B - 02623 - SDT: 0907709672 - Chị Linda. 
- gn mang tien tra tien tx (10k/thung).
- GN nao di mang theo 50k/1 thung de tra phi. 
- Dan GN lay so xe + nho hoi khi nao xe toi bao lai vp - va nho cho ki bien nhan da thu tien. 
- Ng nhan: Chị Ái Linh - sdt: 0997742624, DC: ấp  4, Xuân Hưng, Huyện Xuân Lộc, Đồng Nai (gan tiem sua chua oto Anh Tý). </v>
          </cell>
        </row>
        <row r="1368">
          <cell r="A1368">
            <v>3001</v>
          </cell>
          <cell r="B1368" t="str">
            <v>**000000</v>
          </cell>
          <cell r="D1368" t="str">
            <v>TRẠM DỪNG CHÂN THÀNH THÚY</v>
          </cell>
          <cell r="H1368" t="str">
            <v>SB</v>
          </cell>
          <cell r="P1368" t="str">
            <v>NHÀ XE CÚC TÙNG (0909225224)
Địa chỉ : BXMD - DÃY 7,SB :  110c BÁN, SHS: 55C BAN, SGL: 55C BAN
-   Thời gian Nhận hàng : trước 13h00, 14h xe xuất bến 
-Tiền ck  : 1.980K ( phúc D kd)  
- Thùng xốp tặng ko nhận về
- Viết hóa đơn bỏ vào thùng cho khách hàng
- PVC 50K/1T82, giao nhận mang theo tiền để trả cho nhà xe ( có gì thay đổi gọi về vp)
-   Dong TX  2TX 82 ,hang sx cung ngay , dong nhieu da, niêm phong thùng hàng , hang nho dong boc
-   Ng nhận: TRẠM DỪNG CHÂN THÀNH THÚY , 0919999022 CHỊ THÚY
- Địa chỉ nhận: Quốc Lộ 1A, Xã Hàm Mỹ, Huyện Hàm Thuận Nam , Binh Thuận</v>
          </cell>
        </row>
        <row r="1369">
          <cell r="A1369">
            <v>2000</v>
          </cell>
          <cell r="B1369">
            <v>43140</v>
          </cell>
          <cell r="C1369" t="str">
            <v>**090584</v>
          </cell>
          <cell r="D1369" t="str">
            <v>BBH Thanh Vân - Nguyễn Duy Trinh</v>
          </cell>
          <cell r="E1369">
            <v>1003</v>
          </cell>
          <cell r="F1369" t="str">
            <v>Nguyễn Duy Trinh</v>
          </cell>
          <cell r="G1369">
            <v>0</v>
          </cell>
          <cell r="H1369" t="str">
            <v>SB</v>
          </cell>
          <cell r="I1369">
            <v>10</v>
          </cell>
          <cell r="M1369">
            <v>80</v>
          </cell>
          <cell r="N1369">
            <v>800</v>
          </cell>
          <cell r="Q1369" t="str">
            <v>NOT IN</v>
          </cell>
        </row>
        <row r="1370">
          <cell r="A1370">
            <v>2001</v>
          </cell>
          <cell r="B1370">
            <v>43140</v>
          </cell>
          <cell r="C1370" t="str">
            <v>**090420</v>
          </cell>
          <cell r="D1370" t="str">
            <v>Công Trình Khang Điền - CT Cô Hồng</v>
          </cell>
          <cell r="E1370">
            <v>0</v>
          </cell>
          <cell r="F1370" t="str">
            <v>Ngã Ba Đỗ Xuân Hợp</v>
          </cell>
          <cell r="G1370">
            <v>0</v>
          </cell>
          <cell r="H1370" t="str">
            <v>SB</v>
          </cell>
          <cell r="I1370">
            <v>10</v>
          </cell>
          <cell r="M1370">
            <v>80</v>
          </cell>
          <cell r="N1370">
            <v>800</v>
          </cell>
          <cell r="Q1370" t="str">
            <v>01Z539, 07F219</v>
          </cell>
        </row>
        <row r="1371">
          <cell r="A1371">
            <v>2002</v>
          </cell>
          <cell r="B1371">
            <v>43140</v>
          </cell>
          <cell r="C1371" t="str">
            <v>**090621</v>
          </cell>
          <cell r="D1371" t="str">
            <v>Cơm Gà Xối Mỡ 890- Nguyễn Duy Trinh</v>
          </cell>
          <cell r="E1371">
            <v>890</v>
          </cell>
          <cell r="F1371" t="str">
            <v>Nguyễn Duy Trinh - Phú Hữu</v>
          </cell>
          <cell r="G1371">
            <v>0</v>
          </cell>
          <cell r="H1371" t="str">
            <v>MD</v>
          </cell>
          <cell r="I1371">
            <v>10</v>
          </cell>
          <cell r="K1371">
            <v>2</v>
          </cell>
          <cell r="M1371">
            <v>80</v>
          </cell>
          <cell r="N1371">
            <v>800</v>
          </cell>
          <cell r="Q1371" t="str">
            <v>07H122</v>
          </cell>
        </row>
        <row r="1372">
          <cell r="A1372">
            <v>2003</v>
          </cell>
          <cell r="B1372">
            <v>43140</v>
          </cell>
          <cell r="C1372" t="str">
            <v>**090394</v>
          </cell>
          <cell r="D1372" t="str">
            <v>Quán Lá Chị Phượng</v>
          </cell>
          <cell r="E1372">
            <v>0</v>
          </cell>
          <cell r="F1372" t="str">
            <v>ĐS 990</v>
          </cell>
          <cell r="G1372">
            <v>0</v>
          </cell>
          <cell r="H1372" t="str">
            <v>SB</v>
          </cell>
          <cell r="I1372">
            <v>20</v>
          </cell>
          <cell r="L1372">
            <v>2</v>
          </cell>
          <cell r="M1372">
            <v>80</v>
          </cell>
          <cell r="N1372">
            <v>1.6</v>
          </cell>
          <cell r="O1372" t="str">
            <v>CHAU</v>
          </cell>
          <cell r="P1372" t="str">
            <v>"XMKD RIENG" HTBH</v>
          </cell>
          <cell r="Q1372" t="str">
            <v>07H123</v>
          </cell>
        </row>
        <row r="1373">
          <cell r="A1373">
            <v>2004</v>
          </cell>
          <cell r="B1373">
            <v>43140</v>
          </cell>
          <cell r="C1373" t="str">
            <v>**090394</v>
          </cell>
          <cell r="D1373" t="str">
            <v>Quán Lá Chị Phượng</v>
          </cell>
          <cell r="E1373">
            <v>0</v>
          </cell>
          <cell r="F1373" t="str">
            <v>ĐS 990</v>
          </cell>
          <cell r="G1373">
            <v>0</v>
          </cell>
          <cell r="H1373" t="str">
            <v>SB</v>
          </cell>
          <cell r="I1373">
            <v>10</v>
          </cell>
          <cell r="K1373">
            <v>2</v>
          </cell>
          <cell r="M1373">
            <v>80</v>
          </cell>
          <cell r="N1373">
            <v>800</v>
          </cell>
          <cell r="Q1373" t="str">
            <v>07H123</v>
          </cell>
        </row>
        <row r="1374">
          <cell r="A1374">
            <v>2005</v>
          </cell>
          <cell r="B1374">
            <v>43140</v>
          </cell>
          <cell r="C1374" t="str">
            <v>**090438</v>
          </cell>
          <cell r="D1374" t="str">
            <v>CC Phố Đông - ST Tiện Lợi</v>
          </cell>
          <cell r="E1374">
            <v>0</v>
          </cell>
          <cell r="F1374" t="str">
            <v>Liên Phường</v>
          </cell>
          <cell r="G1374">
            <v>0</v>
          </cell>
          <cell r="H1374" t="str">
            <v>SB</v>
          </cell>
          <cell r="I1374">
            <v>10</v>
          </cell>
          <cell r="M1374">
            <v>80</v>
          </cell>
          <cell r="N1374">
            <v>800</v>
          </cell>
          <cell r="P1374">
            <v>936153860</v>
          </cell>
          <cell r="Q1374" t="str">
            <v>01AA232, 07F412</v>
          </cell>
        </row>
        <row r="1375">
          <cell r="A1375">
            <v>2006</v>
          </cell>
          <cell r="B1375">
            <v>43140</v>
          </cell>
          <cell r="C1375" t="str">
            <v>**090438</v>
          </cell>
          <cell r="D1375" t="str">
            <v>CC Phố Đông - ST Tiện Lợi</v>
          </cell>
          <cell r="E1375">
            <v>0</v>
          </cell>
          <cell r="F1375" t="str">
            <v>Liên Phường</v>
          </cell>
          <cell r="G1375">
            <v>0</v>
          </cell>
          <cell r="H1375" t="str">
            <v>MD</v>
          </cell>
          <cell r="I1375">
            <v>10</v>
          </cell>
          <cell r="K1375">
            <v>2</v>
          </cell>
          <cell r="M1375">
            <v>80</v>
          </cell>
          <cell r="N1375">
            <v>800</v>
          </cell>
          <cell r="Q1375" t="str">
            <v>01AA232, 07F412</v>
          </cell>
        </row>
        <row r="1376">
          <cell r="A1376">
            <v>2007</v>
          </cell>
          <cell r="B1376">
            <v>43345</v>
          </cell>
          <cell r="C1376" t="str">
            <v>**020398</v>
          </cell>
          <cell r="D1376" t="str">
            <v>TH Cô Xuyến</v>
          </cell>
          <cell r="E1376" t="str">
            <v>Số 1088</v>
          </cell>
          <cell r="F1376" t="str">
            <v>Nguyễn Thi Định</v>
          </cell>
          <cell r="G1376">
            <v>0</v>
          </cell>
          <cell r="H1376" t="str">
            <v>SB</v>
          </cell>
          <cell r="I1376">
            <v>10</v>
          </cell>
          <cell r="K1376">
            <v>1</v>
          </cell>
          <cell r="M1376">
            <v>80</v>
          </cell>
          <cell r="N1376">
            <v>800</v>
          </cell>
          <cell r="P1376" t="str">
            <v>giao sau 14h30</v>
          </cell>
          <cell r="Q1376" t="str">
            <v>01AA460, 07G140</v>
          </cell>
        </row>
        <row r="1377">
          <cell r="A1377">
            <v>2008</v>
          </cell>
          <cell r="B1377">
            <v>43345</v>
          </cell>
          <cell r="C1377" t="str">
            <v>**020398</v>
          </cell>
          <cell r="D1377" t="str">
            <v>TH Cô Xuyến</v>
          </cell>
          <cell r="E1377" t="str">
            <v>Số 1088</v>
          </cell>
          <cell r="F1377" t="str">
            <v>Nguyễn Thi Định</v>
          </cell>
          <cell r="G1377">
            <v>0</v>
          </cell>
          <cell r="H1377" t="str">
            <v>MD</v>
          </cell>
          <cell r="I1377">
            <v>10</v>
          </cell>
          <cell r="K1377">
            <v>2</v>
          </cell>
          <cell r="M1377">
            <v>80</v>
          </cell>
          <cell r="N1377">
            <v>800</v>
          </cell>
          <cell r="P1377" t="str">
            <v>giao sau 14h30</v>
          </cell>
          <cell r="Q1377" t="str">
            <v>01AA460, 07G140</v>
          </cell>
        </row>
        <row r="1378">
          <cell r="A1378">
            <v>2009</v>
          </cell>
          <cell r="B1378">
            <v>43345</v>
          </cell>
          <cell r="C1378" t="str">
            <v>**020404</v>
          </cell>
          <cell r="D1378" t="str">
            <v>TH Chính Hồng</v>
          </cell>
          <cell r="E1378">
            <v>1080</v>
          </cell>
          <cell r="F1378" t="str">
            <v>Nguyễn Thị Định</v>
          </cell>
          <cell r="G1378">
            <v>0</v>
          </cell>
          <cell r="H1378" t="str">
            <v>SB</v>
          </cell>
          <cell r="I1378">
            <v>10</v>
          </cell>
          <cell r="K1378">
            <v>1</v>
          </cell>
          <cell r="M1378">
            <v>80</v>
          </cell>
          <cell r="N1378">
            <v>800</v>
          </cell>
          <cell r="P1378" t="str">
            <v>D2</v>
          </cell>
          <cell r="Q1378" t="str">
            <v>01AA360, 07F540</v>
          </cell>
        </row>
        <row r="1379">
          <cell r="A1379">
            <v>2010</v>
          </cell>
          <cell r="B1379">
            <v>43345</v>
          </cell>
          <cell r="C1379" t="str">
            <v>**020409</v>
          </cell>
          <cell r="D1379" t="str">
            <v>TH Minh Thư</v>
          </cell>
          <cell r="E1379">
            <v>904</v>
          </cell>
          <cell r="F1379" t="str">
            <v>Nguyễn Thị Định</v>
          </cell>
          <cell r="G1379">
            <v>0</v>
          </cell>
          <cell r="H1379" t="str">
            <v>SB</v>
          </cell>
          <cell r="I1379">
            <v>20</v>
          </cell>
          <cell r="K1379">
            <v>2</v>
          </cell>
          <cell r="M1379">
            <v>80</v>
          </cell>
          <cell r="N1379">
            <v>1.6</v>
          </cell>
          <cell r="P1379" t="str">
            <v>D2</v>
          </cell>
          <cell r="Q1379" t="str">
            <v>01Z254, 07E434</v>
          </cell>
        </row>
        <row r="1380">
          <cell r="A1380">
            <v>2011</v>
          </cell>
          <cell r="B1380">
            <v>43345</v>
          </cell>
          <cell r="C1380" t="str">
            <v>**020413</v>
          </cell>
          <cell r="D1380" t="str">
            <v>TH Thu Lâm</v>
          </cell>
          <cell r="E1380">
            <v>1086</v>
          </cell>
          <cell r="F1380" t="str">
            <v>Nguyễn Thị Định</v>
          </cell>
          <cell r="G1380" t="str">
            <v>Thạnh Mỹ Lợi</v>
          </cell>
          <cell r="H1380" t="str">
            <v>SB</v>
          </cell>
          <cell r="I1380">
            <v>20</v>
          </cell>
          <cell r="K1380">
            <v>2</v>
          </cell>
          <cell r="M1380">
            <v>80</v>
          </cell>
          <cell r="N1380">
            <v>1.6</v>
          </cell>
          <cell r="P1380" t="str">
            <v>D2</v>
          </cell>
          <cell r="Q1380" t="str">
            <v>01AA460, 07G140</v>
          </cell>
        </row>
        <row r="1381">
          <cell r="A1381">
            <v>2012</v>
          </cell>
          <cell r="B1381">
            <v>43345</v>
          </cell>
          <cell r="C1381" t="str">
            <v>**020413</v>
          </cell>
          <cell r="D1381" t="str">
            <v>TH Thu Lâm</v>
          </cell>
          <cell r="E1381">
            <v>1086</v>
          </cell>
          <cell r="F1381" t="str">
            <v>Nguyễn Thị Định</v>
          </cell>
          <cell r="G1381" t="str">
            <v>Thạnh Mỹ Lợi</v>
          </cell>
          <cell r="H1381" t="str">
            <v>MD</v>
          </cell>
          <cell r="I1381">
            <v>10</v>
          </cell>
          <cell r="K1381">
            <v>2</v>
          </cell>
          <cell r="M1381">
            <v>80</v>
          </cell>
          <cell r="N1381">
            <v>800</v>
          </cell>
          <cell r="Q1381" t="str">
            <v>01AA460, 07G140</v>
          </cell>
        </row>
        <row r="1382">
          <cell r="A1382">
            <v>2013</v>
          </cell>
          <cell r="B1382">
            <v>43345</v>
          </cell>
          <cell r="C1382" t="str">
            <v>**020694</v>
          </cell>
          <cell r="D1382" t="str">
            <v>Công trình Cosaco - CT Chị Nga</v>
          </cell>
          <cell r="E1382">
            <v>0</v>
          </cell>
          <cell r="F1382" t="str">
            <v>Cổng C - Cát Lái</v>
          </cell>
          <cell r="G1382">
            <v>0</v>
          </cell>
          <cell r="H1382" t="str">
            <v>SB</v>
          </cell>
          <cell r="I1382">
            <v>20</v>
          </cell>
          <cell r="M1382">
            <v>80</v>
          </cell>
          <cell r="N1382">
            <v>1.6</v>
          </cell>
          <cell r="P1382" t="str">
            <v>giao tu 14h-14h30
 giao date sx truoc 1 ngay</v>
          </cell>
        </row>
        <row r="1383">
          <cell r="A1383">
            <v>2014</v>
          </cell>
          <cell r="B1383">
            <v>43345</v>
          </cell>
          <cell r="C1383" t="str">
            <v>**020694</v>
          </cell>
          <cell r="D1383" t="str">
            <v>Công trình Cosaco - CT Chị Nga</v>
          </cell>
          <cell r="E1383">
            <v>0</v>
          </cell>
          <cell r="F1383" t="str">
            <v>Cổng C - Cát Lái</v>
          </cell>
          <cell r="G1383">
            <v>0</v>
          </cell>
          <cell r="H1383" t="str">
            <v>MD</v>
          </cell>
          <cell r="I1383">
            <v>10</v>
          </cell>
          <cell r="K1383">
            <v>2</v>
          </cell>
          <cell r="M1383">
            <v>80</v>
          </cell>
          <cell r="N1383">
            <v>800</v>
          </cell>
          <cell r="Q1383" t="str">
            <v>01AA253, 07F433</v>
          </cell>
        </row>
        <row r="1384">
          <cell r="A1384">
            <v>2015</v>
          </cell>
          <cell r="B1384">
            <v>43345</v>
          </cell>
          <cell r="C1384" t="str">
            <v>**020382</v>
          </cell>
          <cell r="D1384" t="str">
            <v>Phà Cát Lái - XN Chị Linh</v>
          </cell>
          <cell r="E1384">
            <v>0</v>
          </cell>
          <cell r="F1384" t="str">
            <v>Ấp Cát Lái</v>
          </cell>
          <cell r="G1384">
            <v>0</v>
          </cell>
          <cell r="H1384" t="str">
            <v>SB</v>
          </cell>
          <cell r="I1384">
            <v>10</v>
          </cell>
          <cell r="M1384">
            <v>80</v>
          </cell>
          <cell r="N1384">
            <v>800</v>
          </cell>
          <cell r="P1384" t="str">
            <v>XX</v>
          </cell>
          <cell r="Q1384" t="str">
            <v>07G245</v>
          </cell>
        </row>
        <row r="1385">
          <cell r="A1385">
            <v>2016</v>
          </cell>
          <cell r="B1385">
            <v>43345</v>
          </cell>
          <cell r="C1385" t="str">
            <v>**020382</v>
          </cell>
          <cell r="D1385" t="str">
            <v>Phà Cát Lái - XN Chị Linh</v>
          </cell>
          <cell r="E1385">
            <v>0</v>
          </cell>
          <cell r="F1385" t="str">
            <v>Ấp Cát Lái</v>
          </cell>
          <cell r="G1385">
            <v>0</v>
          </cell>
          <cell r="H1385" t="str">
            <v>MD</v>
          </cell>
          <cell r="I1385">
            <v>10</v>
          </cell>
          <cell r="K1385">
            <v>2</v>
          </cell>
          <cell r="M1385">
            <v>80</v>
          </cell>
          <cell r="N1385">
            <v>800</v>
          </cell>
          <cell r="P1385" t="str">
            <v>XX</v>
          </cell>
          <cell r="Q1385" t="str">
            <v>07G245</v>
          </cell>
        </row>
        <row r="1386">
          <cell r="A1386">
            <v>2017</v>
          </cell>
          <cell r="B1386">
            <v>43345</v>
          </cell>
          <cell r="C1386" t="str">
            <v>**020379</v>
          </cell>
          <cell r="D1386" t="str">
            <v>Phà Cát Lái - CT Chị Phượng</v>
          </cell>
          <cell r="E1386">
            <v>0</v>
          </cell>
          <cell r="F1386" t="str">
            <v>Phà Cát Lái</v>
          </cell>
          <cell r="G1386">
            <v>0</v>
          </cell>
          <cell r="H1386" t="str">
            <v>SB</v>
          </cell>
          <cell r="I1386">
            <v>20</v>
          </cell>
          <cell r="K1386">
            <v>2</v>
          </cell>
          <cell r="M1386">
            <v>80</v>
          </cell>
          <cell r="N1386">
            <v>1.6</v>
          </cell>
          <cell r="P1386" t="str">
            <v>D2</v>
          </cell>
          <cell r="Q1386" t="str">
            <v>01AA460, 07G141</v>
          </cell>
        </row>
        <row r="1387">
          <cell r="A1387">
            <v>2018</v>
          </cell>
          <cell r="B1387">
            <v>43345</v>
          </cell>
          <cell r="C1387" t="str">
            <v>**020383</v>
          </cell>
          <cell r="D1387" t="str">
            <v>Phà Cát Lái - XN Chị Phụng</v>
          </cell>
          <cell r="E1387">
            <v>0</v>
          </cell>
          <cell r="F1387" t="str">
            <v>Ấp Cát Lái</v>
          </cell>
          <cell r="G1387">
            <v>0</v>
          </cell>
          <cell r="H1387" t="str">
            <v>SB</v>
          </cell>
          <cell r="I1387">
            <v>10</v>
          </cell>
          <cell r="M1387">
            <v>80</v>
          </cell>
          <cell r="N1387">
            <v>800</v>
          </cell>
          <cell r="Q1387" t="str">
            <v>01AA564, 07G244</v>
          </cell>
        </row>
        <row r="1388">
          <cell r="A1388">
            <v>2019</v>
          </cell>
          <cell r="B1388">
            <v>43345</v>
          </cell>
          <cell r="C1388" t="str">
            <v>**020383</v>
          </cell>
          <cell r="D1388" t="str">
            <v>Phà Cát Lái - XN Chị Phụng</v>
          </cell>
          <cell r="E1388">
            <v>0</v>
          </cell>
          <cell r="F1388" t="str">
            <v>Ấp Cát Lái</v>
          </cell>
          <cell r="G1388">
            <v>0</v>
          </cell>
          <cell r="H1388" t="str">
            <v>MD</v>
          </cell>
          <cell r="I1388">
            <v>10</v>
          </cell>
          <cell r="K1388">
            <v>2</v>
          </cell>
          <cell r="M1388">
            <v>80</v>
          </cell>
          <cell r="N1388">
            <v>800</v>
          </cell>
          <cell r="Q1388" t="str">
            <v>01AA564, 07G244</v>
          </cell>
        </row>
        <row r="1389">
          <cell r="A1389">
            <v>2020</v>
          </cell>
          <cell r="B1389">
            <v>7</v>
          </cell>
          <cell r="C1389" t="str">
            <v>**070590</v>
          </cell>
          <cell r="D1389" t="str">
            <v>BM Hà Nội 236 - Huỳnh Tấn Phát</v>
          </cell>
          <cell r="E1389">
            <v>236</v>
          </cell>
          <cell r="F1389" t="str">
            <v>Huỳnh Tấn Phát</v>
          </cell>
          <cell r="G1389">
            <v>0</v>
          </cell>
          <cell r="H1389" t="str">
            <v>MD</v>
          </cell>
          <cell r="I1389">
            <v>10</v>
          </cell>
          <cell r="K1389">
            <v>2</v>
          </cell>
          <cell r="M1389">
            <v>80</v>
          </cell>
          <cell r="N1389">
            <v>800</v>
          </cell>
          <cell r="P1389" t="str">
            <v>HUY=TELE</v>
          </cell>
          <cell r="Q1389" t="str">
            <v>01V192, 16R516</v>
          </cell>
        </row>
        <row r="1390">
          <cell r="A1390">
            <v>2021</v>
          </cell>
          <cell r="B1390" t="str">
            <v>NBE</v>
          </cell>
          <cell r="C1390" t="str">
            <v>**070140</v>
          </cell>
          <cell r="D1390" t="str">
            <v>SA HM - Cty Avery Dennison - CT</v>
          </cell>
          <cell r="E1390">
            <v>0</v>
          </cell>
          <cell r="F1390" t="str">
            <v>KCN Long Hậu</v>
          </cell>
          <cell r="G1390">
            <v>0</v>
          </cell>
          <cell r="H1390" t="str">
            <v>SB</v>
          </cell>
          <cell r="I1390">
            <v>120</v>
          </cell>
          <cell r="K1390">
            <v>12</v>
          </cell>
          <cell r="M1390">
            <v>80</v>
          </cell>
          <cell r="N1390">
            <v>9.6</v>
          </cell>
          <cell r="P1390" t="str">
            <v>A003 - B2B Truoc 3h
 -dong 2tx 82 + nhan ve 2 tx 82
 - viet 2 hd + cho kh ky no
 - Kh hay bao thieu hang, dong hang dem hang that ky truoc khi giao 
 - ko dc de chay nuoc ra ngoai 
 - Giao nhan an mac nghiem tuc, gon gang. Khu vuc da cap dong phuc, yeu cau gn mac dong phuc cty di giao hang</v>
          </cell>
          <cell r="Q1390" t="str">
            <v>16P452</v>
          </cell>
        </row>
        <row r="1391">
          <cell r="A1391">
            <v>2022</v>
          </cell>
          <cell r="B1391" t="str">
            <v>NBE</v>
          </cell>
          <cell r="C1391" t="str">
            <v>**070140</v>
          </cell>
          <cell r="D1391" t="str">
            <v>SA HM - Cty Avery Dennison - CT</v>
          </cell>
          <cell r="E1391">
            <v>0</v>
          </cell>
          <cell r="F1391" t="str">
            <v>KCN Long Hậu</v>
          </cell>
          <cell r="G1391">
            <v>0</v>
          </cell>
          <cell r="H1391" t="str">
            <v>MD</v>
          </cell>
          <cell r="I1391">
            <v>120</v>
          </cell>
          <cell r="K1391">
            <v>24</v>
          </cell>
          <cell r="M1391">
            <v>80</v>
          </cell>
          <cell r="N1391">
            <v>9.6</v>
          </cell>
          <cell r="P1391" t="str">
            <v>A003 - B2B - HD VIET 144C DG 7500</v>
          </cell>
          <cell r="Q1391" t="str">
            <v>16P452</v>
          </cell>
        </row>
        <row r="1392">
          <cell r="A1392">
            <v>2023</v>
          </cell>
          <cell r="B1392" t="str">
            <v>NBE</v>
          </cell>
          <cell r="C1392" t="str">
            <v>**070651</v>
          </cell>
          <cell r="D1392" t="str">
            <v>TH Lâm Bảo Nhi - Lê Văn Lương</v>
          </cell>
          <cell r="E1392" t="str">
            <v>915/20</v>
          </cell>
          <cell r="F1392" t="str">
            <v>Lê Văn Lương</v>
          </cell>
          <cell r="G1392">
            <v>0</v>
          </cell>
          <cell r="H1392" t="str">
            <v>SB</v>
          </cell>
          <cell r="I1392">
            <v>10</v>
          </cell>
          <cell r="M1392">
            <v>80</v>
          </cell>
          <cell r="N1392">
            <v>800</v>
          </cell>
          <cell r="Q1392" t="str">
            <v>01R185, 16M509</v>
          </cell>
        </row>
        <row r="1393">
          <cell r="A1393">
            <v>2024</v>
          </cell>
          <cell r="B1393" t="str">
            <v>NBE</v>
          </cell>
          <cell r="C1393" t="str">
            <v>**070651</v>
          </cell>
          <cell r="D1393" t="str">
            <v>TH Lâm Bảo Nhi - Lê Văn Lương</v>
          </cell>
          <cell r="E1393" t="str">
            <v>915/20</v>
          </cell>
          <cell r="F1393" t="str">
            <v>Lê Văn Lương</v>
          </cell>
          <cell r="G1393">
            <v>0</v>
          </cell>
          <cell r="H1393" t="str">
            <v>MD</v>
          </cell>
          <cell r="I1393">
            <v>10</v>
          </cell>
          <cell r="K1393">
            <v>2</v>
          </cell>
          <cell r="M1393">
            <v>80</v>
          </cell>
          <cell r="N1393">
            <v>800</v>
          </cell>
          <cell r="Q1393" t="str">
            <v>01R185, 16M509</v>
          </cell>
        </row>
        <row r="1394">
          <cell r="A1394">
            <v>2025</v>
          </cell>
          <cell r="B1394" t="str">
            <v>GV1</v>
          </cell>
          <cell r="C1394" t="str">
            <v>**150422</v>
          </cell>
          <cell r="D1394" t="str">
            <v>Lò BM Tâm Đức</v>
          </cell>
          <cell r="E1394" t="str">
            <v>1A</v>
          </cell>
          <cell r="F1394" t="str">
            <v>ĐS 4 - Dương Quảng Hàm</v>
          </cell>
          <cell r="G1394">
            <v>0</v>
          </cell>
          <cell r="H1394" t="str">
            <v>SB</v>
          </cell>
          <cell r="I1394">
            <v>20</v>
          </cell>
          <cell r="L1394">
            <v>2</v>
          </cell>
          <cell r="M1394">
            <v>80</v>
          </cell>
          <cell r="N1394" t="str">
            <v>#######</v>
          </cell>
          <cell r="O1394" t="str">
            <v>dung</v>
          </cell>
          <cell r="P1394" t="str">
            <v>ht ban hang</v>
          </cell>
          <cell r="Q1394" t="str">
            <v>01P119</v>
          </cell>
        </row>
        <row r="1395">
          <cell r="A1395">
            <v>2026</v>
          </cell>
          <cell r="B1395" t="str">
            <v>GV1</v>
          </cell>
          <cell r="C1395" t="str">
            <v>**150422</v>
          </cell>
          <cell r="D1395" t="str">
            <v>Lò BM Tâm Đức</v>
          </cell>
          <cell r="E1395" t="str">
            <v>1A</v>
          </cell>
          <cell r="F1395" t="str">
            <v>ĐS 4 - Dương Quảng Hàm</v>
          </cell>
          <cell r="G1395">
            <v>0</v>
          </cell>
          <cell r="H1395" t="str">
            <v>MD</v>
          </cell>
          <cell r="I1395">
            <v>10</v>
          </cell>
          <cell r="K1395">
            <v>2</v>
          </cell>
          <cell r="M1395">
            <v>90</v>
          </cell>
          <cell r="N1395" t="str">
            <v>#######</v>
          </cell>
          <cell r="Q1395" t="str">
            <v>01P119</v>
          </cell>
        </row>
        <row r="1396">
          <cell r="A1396">
            <v>2027</v>
          </cell>
          <cell r="B1396" t="str">
            <v>GV</v>
          </cell>
          <cell r="C1396" t="str">
            <v>**150724</v>
          </cell>
          <cell r="D1396" t="str">
            <v>Mỳ Quảng Nam Sơn - Lê Đức Thọ</v>
          </cell>
          <cell r="E1396">
            <v>21</v>
          </cell>
          <cell r="F1396" t="str">
            <v>Lê Đức Thọ</v>
          </cell>
          <cell r="G1396">
            <v>0</v>
          </cell>
          <cell r="H1396" t="str">
            <v>SB</v>
          </cell>
          <cell r="I1396">
            <v>10</v>
          </cell>
          <cell r="M1396">
            <v>80</v>
          </cell>
          <cell r="N1396" t="str">
            <v>#######</v>
          </cell>
          <cell r="Q1396" t="str">
            <v>01N520</v>
          </cell>
        </row>
        <row r="1397">
          <cell r="A1397">
            <v>2028</v>
          </cell>
          <cell r="B1397" t="str">
            <v>BA2</v>
          </cell>
          <cell r="C1397" t="str">
            <v>**130279</v>
          </cell>
          <cell r="D1397" t="str">
            <v>KCN Vĩnh Lộc - Cty Molax - CT</v>
          </cell>
          <cell r="E1397">
            <v>0</v>
          </cell>
          <cell r="F1397" t="str">
            <v>Đường Số 2</v>
          </cell>
          <cell r="G1397">
            <v>0</v>
          </cell>
          <cell r="H1397" t="str">
            <v>SB</v>
          </cell>
          <cell r="I1397">
            <v>20</v>
          </cell>
          <cell r="K1397">
            <v>2</v>
          </cell>
          <cell r="M1397">
            <v>80</v>
          </cell>
          <cell r="N1397" t="str">
            <v>#######</v>
          </cell>
          <cell r="Q1397" t="str">
            <v>01D326</v>
          </cell>
        </row>
        <row r="1398">
          <cell r="A1398">
            <v>2029</v>
          </cell>
          <cell r="B1398" t="str">
            <v>BA2</v>
          </cell>
          <cell r="C1398" t="str">
            <v>**130279</v>
          </cell>
          <cell r="D1398" t="str">
            <v>KCN Vĩnh Lộc - Cty Molax - CT</v>
          </cell>
          <cell r="E1398">
            <v>0</v>
          </cell>
          <cell r="F1398" t="str">
            <v>Đường Số 2</v>
          </cell>
          <cell r="G1398">
            <v>0</v>
          </cell>
          <cell r="H1398" t="str">
            <v>MD</v>
          </cell>
          <cell r="I1398">
            <v>10</v>
          </cell>
          <cell r="K1398">
            <v>2</v>
          </cell>
          <cell r="M1398">
            <v>90</v>
          </cell>
          <cell r="N1398" t="str">
            <v>#######</v>
          </cell>
          <cell r="Q1398" t="str">
            <v>01D326</v>
          </cell>
        </row>
        <row r="1399">
          <cell r="A1399">
            <v>2030</v>
          </cell>
          <cell r="B1399" t="str">
            <v>BA2</v>
          </cell>
          <cell r="C1399" t="str">
            <v>**130931</v>
          </cell>
          <cell r="D1399" t="str">
            <v>Sư Đoàn 9 - TH Bin Bin</v>
          </cell>
          <cell r="E1399" t="e">
            <v>#REF!</v>
          </cell>
          <cell r="F1399" t="e">
            <v>#REF!</v>
          </cell>
          <cell r="G1399" t="e">
            <v>#REF!</v>
          </cell>
          <cell r="H1399" t="str">
            <v>SB</v>
          </cell>
          <cell r="I1399">
            <v>10</v>
          </cell>
          <cell r="M1399">
            <v>80</v>
          </cell>
          <cell r="N1399" t="str">
            <v>#######</v>
          </cell>
          <cell r="Q1399" t="e">
            <v>#REF!</v>
          </cell>
        </row>
        <row r="1400">
          <cell r="A1400">
            <v>2031</v>
          </cell>
          <cell r="B1400" t="str">
            <v>BA2</v>
          </cell>
          <cell r="C1400" t="str">
            <v>**130931</v>
          </cell>
          <cell r="D1400" t="str">
            <v>Sư Đoàn 9 - TH Bin Bin</v>
          </cell>
          <cell r="E1400" t="str">
            <v>C4/2</v>
          </cell>
          <cell r="F1400" t="str">
            <v>ẤP 3 - Vĩnh Lộc A</v>
          </cell>
          <cell r="G1400">
            <v>0</v>
          </cell>
          <cell r="H1400" t="str">
            <v>MD</v>
          </cell>
          <cell r="I1400">
            <v>10</v>
          </cell>
          <cell r="K1400">
            <v>2</v>
          </cell>
          <cell r="M1400">
            <v>90</v>
          </cell>
          <cell r="N1400" t="str">
            <v>#######</v>
          </cell>
          <cell r="Q1400" t="str">
            <v>01A520</v>
          </cell>
        </row>
        <row r="1401">
          <cell r="A1401">
            <v>2032</v>
          </cell>
          <cell r="B1401" t="str">
            <v>BA2</v>
          </cell>
          <cell r="C1401" t="str">
            <v>**130664</v>
          </cell>
          <cell r="D1401" t="str">
            <v>TH Kim Thảo</v>
          </cell>
          <cell r="E1401">
            <v>199</v>
          </cell>
          <cell r="F1401" t="str">
            <v>Phan Đăng Giảng</v>
          </cell>
          <cell r="G1401">
            <v>0</v>
          </cell>
          <cell r="H1401" t="str">
            <v>SB</v>
          </cell>
          <cell r="I1401">
            <v>20</v>
          </cell>
          <cell r="L1401">
            <v>2</v>
          </cell>
          <cell r="M1401">
            <v>80</v>
          </cell>
          <cell r="N1401" t="str">
            <v>#######</v>
          </cell>
          <cell r="O1401" t="str">
            <v>thuan</v>
          </cell>
          <cell r="P1401" t="str">
            <v>ht ban hang</v>
          </cell>
          <cell r="Q1401" t="str">
            <v>01E528</v>
          </cell>
        </row>
        <row r="1402">
          <cell r="A1402">
            <v>2033</v>
          </cell>
          <cell r="B1402" t="str">
            <v>BA2</v>
          </cell>
          <cell r="C1402" t="str">
            <v>**130287</v>
          </cell>
          <cell r="D1402" t="str">
            <v>KCN Vĩnh Lộc - Cty Vạn Đức - XN Chị Nga</v>
          </cell>
          <cell r="E1402">
            <v>0</v>
          </cell>
          <cell r="F1402" t="str">
            <v>2F</v>
          </cell>
          <cell r="G1402" t="str">
            <v>KCN Vĩnh Lôc</v>
          </cell>
          <cell r="H1402" t="str">
            <v>SB</v>
          </cell>
          <cell r="I1402">
            <v>20</v>
          </cell>
          <cell r="K1402">
            <v>2</v>
          </cell>
          <cell r="M1402">
            <v>80</v>
          </cell>
          <cell r="N1402" t="str">
            <v>#######</v>
          </cell>
          <cell r="Q1402" t="str">
            <v>01D323</v>
          </cell>
        </row>
        <row r="1403">
          <cell r="A1403">
            <v>2034</v>
          </cell>
          <cell r="B1403">
            <v>1</v>
          </cell>
          <cell r="C1403" t="str">
            <v>**010259</v>
          </cell>
          <cell r="D1403" t="str">
            <v>BV Răng Hàm Mặt - CT Trong</v>
          </cell>
          <cell r="E1403" t="str">
            <v>263 - 265</v>
          </cell>
          <cell r="F1403" t="str">
            <v>Trần Hưng Đạo</v>
          </cell>
          <cell r="G1403">
            <v>0</v>
          </cell>
          <cell r="H1403" t="str">
            <v>SB</v>
          </cell>
          <cell r="I1403">
            <v>20</v>
          </cell>
          <cell r="M1403">
            <v>80</v>
          </cell>
          <cell r="N1403" t="str">
            <v>#######</v>
          </cell>
          <cell r="P1403" t="str">
            <v xml:space="preserve">HUY TELE </v>
          </cell>
          <cell r="Q1403" t="str">
            <v>01P557</v>
          </cell>
        </row>
        <row r="1404">
          <cell r="A1404">
            <v>2035</v>
          </cell>
          <cell r="B1404">
            <v>1</v>
          </cell>
          <cell r="C1404" t="str">
            <v>**010259</v>
          </cell>
          <cell r="D1404" t="str">
            <v>BV Răng Hàm Mặt - CT Trong</v>
          </cell>
          <cell r="E1404" t="str">
            <v>263 - 265</v>
          </cell>
          <cell r="F1404" t="str">
            <v>Trần Hưng Đạo</v>
          </cell>
          <cell r="G1404">
            <v>0</v>
          </cell>
          <cell r="H1404" t="str">
            <v>MD</v>
          </cell>
          <cell r="I1404">
            <v>10</v>
          </cell>
          <cell r="K1404">
            <v>2</v>
          </cell>
          <cell r="M1404">
            <v>90</v>
          </cell>
          <cell r="N1404" t="str">
            <v>#######</v>
          </cell>
          <cell r="P1404" t="str">
            <v xml:space="preserve">HUY TELE </v>
          </cell>
          <cell r="Q1404" t="str">
            <v>01P557</v>
          </cell>
        </row>
        <row r="1405">
          <cell r="A1405">
            <v>2036</v>
          </cell>
          <cell r="B1405">
            <v>1</v>
          </cell>
          <cell r="C1405" t="str">
            <v>**010414</v>
          </cell>
          <cell r="D1405" t="str">
            <v>TR ĐH KHTN - CT KTX - Chị Liên</v>
          </cell>
          <cell r="E1405" t="str">
            <v>135B</v>
          </cell>
          <cell r="F1405" t="str">
            <v>Trần Hưng Đạo</v>
          </cell>
          <cell r="G1405">
            <v>0</v>
          </cell>
          <cell r="H1405" t="str">
            <v>SB</v>
          </cell>
          <cell r="I1405">
            <v>10</v>
          </cell>
          <cell r="L1405">
            <v>1</v>
          </cell>
          <cell r="M1405">
            <v>80</v>
          </cell>
          <cell r="N1405" t="str">
            <v>#######</v>
          </cell>
          <cell r="O1405" t="str">
            <v>hieud</v>
          </cell>
          <cell r="P1405" t="str">
            <v>xm rieng</v>
          </cell>
          <cell r="Q1405" t="str">
            <v>01Q256</v>
          </cell>
        </row>
        <row r="1406">
          <cell r="A1406">
            <v>2037</v>
          </cell>
          <cell r="B1406">
            <v>1</v>
          </cell>
          <cell r="C1406" t="str">
            <v>**010414</v>
          </cell>
          <cell r="D1406" t="str">
            <v>TR ĐH KHTN - CT KTX - Chị Liên</v>
          </cell>
          <cell r="E1406" t="str">
            <v>135B</v>
          </cell>
          <cell r="F1406" t="str">
            <v>Trần Hưng Đạo</v>
          </cell>
          <cell r="G1406">
            <v>0</v>
          </cell>
          <cell r="H1406" t="str">
            <v>MD</v>
          </cell>
          <cell r="I1406">
            <v>10</v>
          </cell>
          <cell r="K1406">
            <v>2</v>
          </cell>
          <cell r="M1406">
            <v>90</v>
          </cell>
          <cell r="N1406" t="str">
            <v>#######</v>
          </cell>
          <cell r="Q1406" t="str">
            <v>01Q256</v>
          </cell>
        </row>
        <row r="1407">
          <cell r="A1407">
            <v>2038</v>
          </cell>
          <cell r="B1407">
            <v>3</v>
          </cell>
          <cell r="C1407" t="str">
            <v>**030283</v>
          </cell>
          <cell r="D1407" t="str">
            <v>Bánh Canh Cua 361 - Võ Văn Tần</v>
          </cell>
          <cell r="E1407">
            <v>361</v>
          </cell>
          <cell r="F1407" t="str">
            <v>Võ Văn Tần</v>
          </cell>
          <cell r="G1407">
            <v>0</v>
          </cell>
          <cell r="H1407" t="str">
            <v>MD</v>
          </cell>
          <cell r="I1407">
            <v>10</v>
          </cell>
          <cell r="K1407">
            <v>2</v>
          </cell>
          <cell r="M1407">
            <v>90</v>
          </cell>
          <cell r="N1407" t="str">
            <v>#######</v>
          </cell>
          <cell r="Q1407" t="str">
            <v>01P153</v>
          </cell>
        </row>
        <row r="1408">
          <cell r="A1408">
            <v>2039</v>
          </cell>
          <cell r="B1408">
            <v>4</v>
          </cell>
          <cell r="C1408" t="str">
            <v>**040170</v>
          </cell>
          <cell r="D1408" t="str">
            <v>TH Chị Dung - Hẻm 396/57</v>
          </cell>
          <cell r="E1408" t="str">
            <v>Hẻm 396/57</v>
          </cell>
          <cell r="F1408" t="str">
            <v>Nguyễn Tất Thành</v>
          </cell>
          <cell r="G1408">
            <v>0</v>
          </cell>
          <cell r="H1408" t="str">
            <v>SB</v>
          </cell>
          <cell r="I1408">
            <v>10</v>
          </cell>
          <cell r="M1408">
            <v>80</v>
          </cell>
          <cell r="N1408" t="str">
            <v>#######</v>
          </cell>
          <cell r="P1408" t="str">
            <v>xx</v>
          </cell>
          <cell r="Q1408" t="str">
            <v>01S161</v>
          </cell>
        </row>
        <row r="1409">
          <cell r="A1409">
            <v>2040</v>
          </cell>
          <cell r="B1409" t="str">
            <v>GV</v>
          </cell>
          <cell r="C1409" t="str">
            <v>**150121</v>
          </cell>
          <cell r="D1409" t="str">
            <v>Cháo Gỏi Vịt Lan Anh</v>
          </cell>
          <cell r="E1409" t="str">
            <v>-</v>
          </cell>
          <cell r="F1409" t="str">
            <v>-</v>
          </cell>
          <cell r="G1409" t="str">
            <v>-</v>
          </cell>
          <cell r="H1409" t="str">
            <v>SB</v>
          </cell>
          <cell r="I1409">
            <v>10</v>
          </cell>
          <cell r="M1409">
            <v>80</v>
          </cell>
          <cell r="N1409" t="str">
            <v>#######</v>
          </cell>
          <cell r="Q1409" t="str">
            <v>-</v>
          </cell>
        </row>
        <row r="1410">
          <cell r="A1410">
            <v>2041</v>
          </cell>
          <cell r="B1410" t="str">
            <v>GV1</v>
          </cell>
          <cell r="C1410" t="str">
            <v>**150453</v>
          </cell>
          <cell r="D1410" t="str">
            <v>TH Mai Vân - DQH</v>
          </cell>
          <cell r="E1410">
            <v>368</v>
          </cell>
          <cell r="F1410" t="str">
            <v>Dương Quảng Hàm</v>
          </cell>
          <cell r="G1410">
            <v>0</v>
          </cell>
          <cell r="H1410" t="str">
            <v>SB</v>
          </cell>
          <cell r="I1410">
            <v>10</v>
          </cell>
          <cell r="M1410">
            <v>80</v>
          </cell>
          <cell r="N1410" t="str">
            <v>#######</v>
          </cell>
          <cell r="Q1410" t="str">
            <v>01P219</v>
          </cell>
        </row>
        <row r="1411">
          <cell r="A1411">
            <v>2042</v>
          </cell>
          <cell r="B1411" t="str">
            <v>GV</v>
          </cell>
          <cell r="C1411" t="str">
            <v>**150046</v>
          </cell>
          <cell r="D1411" t="str">
            <v>CF 208</v>
          </cell>
          <cell r="E1411">
            <v>208</v>
          </cell>
          <cell r="F1411" t="str">
            <v>Nguyễn Oanh</v>
          </cell>
          <cell r="G1411">
            <v>0</v>
          </cell>
          <cell r="H1411" t="str">
            <v>MD</v>
          </cell>
          <cell r="I1411">
            <v>10</v>
          </cell>
          <cell r="K1411">
            <v>2</v>
          </cell>
          <cell r="M1411">
            <v>90</v>
          </cell>
          <cell r="N1411" t="str">
            <v>#######</v>
          </cell>
          <cell r="Q1411" t="str">
            <v>01N117</v>
          </cell>
        </row>
        <row r="1412">
          <cell r="A1412">
            <v>2043</v>
          </cell>
          <cell r="B1412" t="str">
            <v>GV</v>
          </cell>
          <cell r="C1412" t="str">
            <v>**150376</v>
          </cell>
          <cell r="D1412" t="str">
            <v>Phở Nhi</v>
          </cell>
          <cell r="E1412">
            <v>0</v>
          </cell>
          <cell r="F1412" t="str">
            <v>Thống Nhất</v>
          </cell>
          <cell r="G1412">
            <v>0</v>
          </cell>
          <cell r="H1412" t="str">
            <v>SB</v>
          </cell>
          <cell r="I1412">
            <v>10</v>
          </cell>
          <cell r="M1412">
            <v>80</v>
          </cell>
          <cell r="N1412" t="str">
            <v>#######</v>
          </cell>
          <cell r="Q1412" t="str">
            <v>01L512, 02N260</v>
          </cell>
        </row>
        <row r="1413">
          <cell r="A1413">
            <v>2044</v>
          </cell>
          <cell r="B1413" t="str">
            <v>GV</v>
          </cell>
          <cell r="C1413" t="str">
            <v>**150376</v>
          </cell>
          <cell r="D1413" t="str">
            <v>Phở Nhi</v>
          </cell>
          <cell r="E1413">
            <v>0</v>
          </cell>
          <cell r="F1413" t="str">
            <v>Thống Nhất</v>
          </cell>
          <cell r="G1413">
            <v>0</v>
          </cell>
          <cell r="H1413" t="str">
            <v>MD</v>
          </cell>
          <cell r="I1413">
            <v>10</v>
          </cell>
          <cell r="K1413">
            <v>2</v>
          </cell>
          <cell r="M1413">
            <v>90</v>
          </cell>
          <cell r="N1413" t="str">
            <v>#######</v>
          </cell>
          <cell r="Q1413" t="str">
            <v>01L512, 02N260</v>
          </cell>
        </row>
        <row r="1414">
          <cell r="A1414">
            <v>2045</v>
          </cell>
          <cell r="B1414" t="str">
            <v>GV</v>
          </cell>
          <cell r="C1414" t="str">
            <v>**150490</v>
          </cell>
          <cell r="D1414" t="str">
            <v>TH 385/31</v>
          </cell>
          <cell r="E1414" t="str">
            <v>385/31</v>
          </cell>
          <cell r="F1414" t="str">
            <v>Quang Trung</v>
          </cell>
          <cell r="G1414">
            <v>0</v>
          </cell>
          <cell r="H1414" t="str">
            <v>SB</v>
          </cell>
          <cell r="I1414">
            <v>10</v>
          </cell>
          <cell r="M1414">
            <v>80</v>
          </cell>
          <cell r="N1414" t="str">
            <v>#######</v>
          </cell>
          <cell r="Q1414" t="str">
            <v>01M320</v>
          </cell>
        </row>
        <row r="1415">
          <cell r="A1415">
            <v>2046</v>
          </cell>
          <cell r="B1415" t="str">
            <v>GV</v>
          </cell>
          <cell r="C1415" t="str">
            <v>**150490</v>
          </cell>
          <cell r="D1415" t="str">
            <v>TH 385/31</v>
          </cell>
          <cell r="E1415" t="str">
            <v>385/31</v>
          </cell>
          <cell r="F1415" t="str">
            <v>Quang Trung</v>
          </cell>
          <cell r="G1415">
            <v>0</v>
          </cell>
          <cell r="H1415" t="str">
            <v>MD</v>
          </cell>
          <cell r="I1415">
            <v>10</v>
          </cell>
          <cell r="K1415">
            <v>2</v>
          </cell>
          <cell r="M1415">
            <v>90</v>
          </cell>
          <cell r="N1415" t="str">
            <v>#######</v>
          </cell>
          <cell r="Q1415" t="str">
            <v>01M320</v>
          </cell>
        </row>
        <row r="1416">
          <cell r="A1416">
            <v>2047</v>
          </cell>
          <cell r="B1416" t="str">
            <v>GV</v>
          </cell>
          <cell r="C1416" t="str">
            <v>**150516</v>
          </cell>
          <cell r="D1416" t="str">
            <v>TH Mai Linh</v>
          </cell>
          <cell r="E1416">
            <v>227</v>
          </cell>
          <cell r="F1416" t="str">
            <v>Đs 1</v>
          </cell>
          <cell r="G1416">
            <v>0</v>
          </cell>
          <cell r="H1416" t="str">
            <v>SB</v>
          </cell>
          <cell r="I1416">
            <v>10</v>
          </cell>
          <cell r="M1416">
            <v>80</v>
          </cell>
          <cell r="N1416" t="str">
            <v>#######</v>
          </cell>
          <cell r="P1416" t="str">
            <v>gv</v>
          </cell>
          <cell r="Q1416" t="str">
            <v>01L412, 02N160</v>
          </cell>
        </row>
        <row r="1417">
          <cell r="A1417">
            <v>2048</v>
          </cell>
          <cell r="B1417" t="str">
            <v>GV</v>
          </cell>
          <cell r="C1417" t="str">
            <v>**150292</v>
          </cell>
          <cell r="D1417" t="str">
            <v>TH Thủy Tiên</v>
          </cell>
          <cell r="E1417">
            <v>153</v>
          </cell>
          <cell r="F1417" t="str">
            <v>Lê Hoàng Phái</v>
          </cell>
          <cell r="G1417">
            <v>0</v>
          </cell>
          <cell r="H1417" t="str">
            <v>SB</v>
          </cell>
          <cell r="I1417">
            <v>10</v>
          </cell>
          <cell r="M1417">
            <v>80</v>
          </cell>
          <cell r="N1417" t="str">
            <v>#######</v>
          </cell>
          <cell r="Q1417" t="str">
            <v>01N114</v>
          </cell>
        </row>
        <row r="1418">
          <cell r="A1418">
            <v>2049</v>
          </cell>
          <cell r="B1418" t="str">
            <v>TB</v>
          </cell>
          <cell r="C1418" t="str">
            <v>**170519</v>
          </cell>
          <cell r="D1418" t="str">
            <v>BB Tun Tun</v>
          </cell>
          <cell r="E1418">
            <v>43</v>
          </cell>
          <cell r="F1418" t="str">
            <v>Hồng Hà</v>
          </cell>
          <cell r="G1418">
            <v>0</v>
          </cell>
          <cell r="H1418" t="str">
            <v>SB</v>
          </cell>
          <cell r="I1418">
            <v>10</v>
          </cell>
          <cell r="M1418">
            <v>80</v>
          </cell>
          <cell r="N1418" t="str">
            <v>#######</v>
          </cell>
          <cell r="P1418" t="str">
            <v>giao sau 15h</v>
          </cell>
          <cell r="Q1418" t="str">
            <v>01M329</v>
          </cell>
        </row>
        <row r="1419">
          <cell r="A1419">
            <v>2050</v>
          </cell>
          <cell r="B1419" t="str">
            <v>TB</v>
          </cell>
          <cell r="C1419" t="str">
            <v>**170519</v>
          </cell>
          <cell r="D1419" t="str">
            <v>BB Tun Tun</v>
          </cell>
          <cell r="E1419">
            <v>43</v>
          </cell>
          <cell r="F1419" t="str">
            <v>Hồng Hà</v>
          </cell>
          <cell r="G1419">
            <v>0</v>
          </cell>
          <cell r="H1419" t="str">
            <v>MD</v>
          </cell>
          <cell r="I1419">
            <v>10</v>
          </cell>
          <cell r="K1419">
            <v>2</v>
          </cell>
          <cell r="M1419">
            <v>90</v>
          </cell>
          <cell r="N1419" t="str">
            <v>#######</v>
          </cell>
          <cell r="P1419" t="str">
            <v>giao sau 15h</v>
          </cell>
          <cell r="Q1419" t="str">
            <v>01M329</v>
          </cell>
        </row>
        <row r="1420">
          <cell r="A1420">
            <v>2051</v>
          </cell>
          <cell r="B1420">
            <v>5</v>
          </cell>
          <cell r="C1420" t="str">
            <v>**050255</v>
          </cell>
          <cell r="D1420" t="str">
            <v>BV Nguyễn Tri Phương - CT Chị Như</v>
          </cell>
          <cell r="E1420">
            <v>0</v>
          </cell>
          <cell r="F1420" t="str">
            <v>Nguyễn Trãi</v>
          </cell>
          <cell r="G1420">
            <v>0</v>
          </cell>
          <cell r="H1420" t="str">
            <v>SB</v>
          </cell>
          <cell r="I1420">
            <v>20</v>
          </cell>
          <cell r="M1420">
            <v>80</v>
          </cell>
          <cell r="N1420" t="str">
            <v>#######</v>
          </cell>
          <cell r="Q1420" t="str">
            <v>01M362</v>
          </cell>
        </row>
        <row r="1421">
          <cell r="A1421">
            <v>2052</v>
          </cell>
          <cell r="B1421">
            <v>5</v>
          </cell>
          <cell r="C1421" t="str">
            <v>**050207</v>
          </cell>
          <cell r="D1421" t="str">
            <v>CLB Hồ Bơi Lam Sơn - FC Lam Sơn</v>
          </cell>
          <cell r="E1421">
            <v>241</v>
          </cell>
          <cell r="F1421" t="str">
            <v>Trần Bình Trọng</v>
          </cell>
          <cell r="G1421">
            <v>0</v>
          </cell>
          <cell r="H1421" t="str">
            <v>SB</v>
          </cell>
          <cell r="I1421">
            <v>20</v>
          </cell>
          <cell r="M1421">
            <v>80</v>
          </cell>
          <cell r="N1421" t="str">
            <v>#######</v>
          </cell>
          <cell r="Q1421" t="str">
            <v>01N359</v>
          </cell>
        </row>
        <row r="1422">
          <cell r="A1422">
            <v>2053</v>
          </cell>
          <cell r="B1422">
            <v>5</v>
          </cell>
          <cell r="C1422" t="str">
            <v>**050081</v>
          </cell>
          <cell r="D1422" t="str">
            <v>Phở Bắc Hải Gia truyền 499</v>
          </cell>
          <cell r="E1422">
            <v>499</v>
          </cell>
          <cell r="F1422" t="str">
            <v>An Dương Vương</v>
          </cell>
          <cell r="G1422">
            <v>0</v>
          </cell>
          <cell r="H1422" t="str">
            <v>SB</v>
          </cell>
          <cell r="I1422">
            <v>20</v>
          </cell>
          <cell r="K1422">
            <v>2</v>
          </cell>
          <cell r="M1422">
            <v>80</v>
          </cell>
          <cell r="N1422" t="str">
            <v>#######</v>
          </cell>
          <cell r="Q1422" t="str">
            <v>01N360</v>
          </cell>
        </row>
        <row r="1423">
          <cell r="A1423">
            <v>2054</v>
          </cell>
          <cell r="B1423">
            <v>5</v>
          </cell>
          <cell r="C1423" t="str">
            <v>**050162</v>
          </cell>
          <cell r="D1423" t="str">
            <v>XN 296 - TP</v>
          </cell>
          <cell r="E1423">
            <v>296</v>
          </cell>
          <cell r="F1423" t="str">
            <v>Trần Phú</v>
          </cell>
          <cell r="G1423">
            <v>0</v>
          </cell>
          <cell r="H1423" t="str">
            <v>SB</v>
          </cell>
          <cell r="I1423">
            <v>10</v>
          </cell>
          <cell r="M1423">
            <v>80</v>
          </cell>
          <cell r="N1423" t="str">
            <v>#######</v>
          </cell>
          <cell r="Q1423" t="str">
            <v>01M561</v>
          </cell>
        </row>
        <row r="1424">
          <cell r="A1424">
            <v>2055</v>
          </cell>
          <cell r="B1424" t="str">
            <v>TB</v>
          </cell>
          <cell r="C1424" t="str">
            <v>**170034</v>
          </cell>
          <cell r="D1424" t="str">
            <v>Bún Chả Hà Nội Hoàn Kiếm</v>
          </cell>
          <cell r="E1424">
            <v>2</v>
          </cell>
          <cell r="F1424" t="str">
            <v>Phạm Văn Hai</v>
          </cell>
          <cell r="G1424">
            <v>2</v>
          </cell>
          <cell r="H1424" t="str">
            <v>SB</v>
          </cell>
          <cell r="I1424">
            <v>10</v>
          </cell>
          <cell r="M1424">
            <v>80</v>
          </cell>
          <cell r="N1424" t="str">
            <v>#######</v>
          </cell>
          <cell r="P1424" t="str">
            <v>d2</v>
          </cell>
          <cell r="Q1424" t="str">
            <v>01M137</v>
          </cell>
        </row>
        <row r="1425">
          <cell r="A1425">
            <v>2056</v>
          </cell>
          <cell r="B1425" t="str">
            <v>TB</v>
          </cell>
          <cell r="C1425" t="str">
            <v>**170132</v>
          </cell>
          <cell r="D1425" t="str">
            <v>CH Sữa Thanh Hòa</v>
          </cell>
          <cell r="E1425">
            <v>426</v>
          </cell>
          <cell r="F1425" t="str">
            <v>Cộng Hòa</v>
          </cell>
          <cell r="G1425">
            <v>0</v>
          </cell>
          <cell r="H1425" t="str">
            <v>SB</v>
          </cell>
          <cell r="I1425">
            <v>10</v>
          </cell>
          <cell r="M1425">
            <v>80</v>
          </cell>
          <cell r="N1425" t="str">
            <v>#######</v>
          </cell>
          <cell r="Q1425" t="str">
            <v>01J336</v>
          </cell>
        </row>
        <row r="1426">
          <cell r="A1426">
            <v>2057</v>
          </cell>
          <cell r="B1426" t="str">
            <v>TB</v>
          </cell>
          <cell r="C1426" t="str">
            <v>**170976</v>
          </cell>
          <cell r="D1426" t="str">
            <v>Công Trình ACC - Cổng 4 - XN Chị Thêm</v>
          </cell>
          <cell r="E1426">
            <v>0</v>
          </cell>
          <cell r="F1426" t="str">
            <v>Hoàng Hoa Thám</v>
          </cell>
          <cell r="G1426">
            <v>0</v>
          </cell>
          <cell r="H1426" t="str">
            <v>SB</v>
          </cell>
          <cell r="I1426">
            <v>10</v>
          </cell>
          <cell r="M1426">
            <v>80</v>
          </cell>
          <cell r="N1426" t="str">
            <v>#######</v>
          </cell>
          <cell r="Q1426" t="str">
            <v>01K132</v>
          </cell>
        </row>
        <row r="1427">
          <cell r="A1427">
            <v>2058</v>
          </cell>
          <cell r="B1427" t="str">
            <v>TB</v>
          </cell>
          <cell r="C1427" t="str">
            <v>**170976</v>
          </cell>
          <cell r="D1427" t="str">
            <v>Công Trình ACC - Cổng 4 - XN Chị Thêm</v>
          </cell>
          <cell r="E1427">
            <v>0</v>
          </cell>
          <cell r="F1427" t="str">
            <v>Hoàng Hoa Thám</v>
          </cell>
          <cell r="G1427">
            <v>0</v>
          </cell>
          <cell r="H1427" t="str">
            <v>MD</v>
          </cell>
          <cell r="I1427">
            <v>20</v>
          </cell>
          <cell r="K1427">
            <v>4</v>
          </cell>
          <cell r="M1427">
            <v>90</v>
          </cell>
          <cell r="N1427" t="str">
            <v>#######</v>
          </cell>
          <cell r="Q1427" t="str">
            <v>01K132</v>
          </cell>
        </row>
        <row r="1428">
          <cell r="A1428">
            <v>2059</v>
          </cell>
          <cell r="B1428" t="str">
            <v>PN</v>
          </cell>
          <cell r="C1428" t="str">
            <v>**160042</v>
          </cell>
          <cell r="D1428" t="str">
            <v>CLB Hồ Bơi Baby Well</v>
          </cell>
          <cell r="E1428">
            <v>45</v>
          </cell>
          <cell r="F1428" t="str">
            <v>Phan Đăng Lưu</v>
          </cell>
          <cell r="G1428">
            <v>0</v>
          </cell>
          <cell r="H1428" t="str">
            <v>SB</v>
          </cell>
          <cell r="I1428">
            <v>10</v>
          </cell>
          <cell r="M1428">
            <v>80</v>
          </cell>
          <cell r="N1428" t="str">
            <v>#######</v>
          </cell>
          <cell r="Q1428" t="str">
            <v>01P436</v>
          </cell>
        </row>
        <row r="1429">
          <cell r="A1429">
            <v>2060</v>
          </cell>
          <cell r="B1429" t="str">
            <v>TP1</v>
          </cell>
          <cell r="C1429" t="str">
            <v>**190212</v>
          </cell>
          <cell r="D1429" t="str">
            <v>Sân Bóng Celadon City</v>
          </cell>
          <cell r="E1429">
            <v>68</v>
          </cell>
          <cell r="F1429" t="str">
            <v>Bờ Bao Tân Thắng</v>
          </cell>
          <cell r="G1429" t="str">
            <v>??</v>
          </cell>
          <cell r="H1429" t="str">
            <v>SB</v>
          </cell>
          <cell r="I1429">
            <v>20</v>
          </cell>
          <cell r="M1429">
            <v>80</v>
          </cell>
          <cell r="N1429" t="str">
            <v>#######</v>
          </cell>
          <cell r="P1429" t="str">
            <v>giao 15h, k lay goi ve vp</v>
          </cell>
          <cell r="Q1429" t="str">
            <v>01H134</v>
          </cell>
        </row>
        <row r="1430">
          <cell r="A1430">
            <v>2061</v>
          </cell>
          <cell r="B1430" t="str">
            <v>TP1</v>
          </cell>
          <cell r="C1430" t="str">
            <v>**190319</v>
          </cell>
          <cell r="D1430" t="str">
            <v>Sân Bóng Celadon City - TH Ngọc Tuyền</v>
          </cell>
          <cell r="E1430" t="str">
            <v>20/42</v>
          </cell>
          <cell r="F1430" t="str">
            <v>Bờ Bao Tân Thắng</v>
          </cell>
          <cell r="G1430">
            <v>0</v>
          </cell>
          <cell r="H1430" t="str">
            <v>SB</v>
          </cell>
          <cell r="I1430">
            <v>10</v>
          </cell>
          <cell r="K1430">
            <v>1</v>
          </cell>
          <cell r="M1430">
            <v>80</v>
          </cell>
          <cell r="N1430" t="str">
            <v>#######</v>
          </cell>
          <cell r="P1430" t="str">
            <v>giao tu 15h</v>
          </cell>
          <cell r="Q1430" t="str">
            <v>01H133</v>
          </cell>
        </row>
        <row r="1431">
          <cell r="A1431">
            <v>2062</v>
          </cell>
          <cell r="B1431" t="str">
            <v>TP</v>
          </cell>
          <cell r="C1431" t="str">
            <v>**190023</v>
          </cell>
          <cell r="D1431" t="str">
            <v>BBSH Gò Dầu</v>
          </cell>
          <cell r="E1431">
            <v>65</v>
          </cell>
          <cell r="F1431" t="str">
            <v>Gò Dầu</v>
          </cell>
          <cell r="G1431" t="str">
            <v>??</v>
          </cell>
          <cell r="H1431" t="str">
            <v>SB</v>
          </cell>
          <cell r="I1431">
            <v>10</v>
          </cell>
          <cell r="K1431">
            <v>1</v>
          </cell>
          <cell r="M1431">
            <v>80</v>
          </cell>
          <cell r="N1431" t="str">
            <v>#######</v>
          </cell>
          <cell r="P1431" t="str">
            <v>giao tu15h</v>
          </cell>
          <cell r="Q1431" t="str">
            <v>01H439</v>
          </cell>
        </row>
        <row r="1432">
          <cell r="A1432">
            <v>2063</v>
          </cell>
          <cell r="B1432" t="str">
            <v>TP</v>
          </cell>
          <cell r="C1432" t="str">
            <v>**190384</v>
          </cell>
          <cell r="D1432" t="str">
            <v>Phở Ngon - LL</v>
          </cell>
          <cell r="E1432">
            <v>89</v>
          </cell>
          <cell r="F1432" t="str">
            <v>Lê Lâm</v>
          </cell>
          <cell r="G1432">
            <v>0</v>
          </cell>
          <cell r="H1432" t="str">
            <v>SB</v>
          </cell>
          <cell r="I1432">
            <v>20</v>
          </cell>
          <cell r="L1432">
            <v>2</v>
          </cell>
          <cell r="M1432">
            <v>80</v>
          </cell>
          <cell r="N1432" t="str">
            <v>#######</v>
          </cell>
          <cell r="O1432" t="str">
            <v>thuan</v>
          </cell>
          <cell r="P1432" t="str">
            <v>htbh, k lay goi ve vp</v>
          </cell>
          <cell r="Q1432" t="str">
            <v>01H448</v>
          </cell>
        </row>
        <row r="1433">
          <cell r="A1433">
            <v>2064</v>
          </cell>
          <cell r="B1433" t="str">
            <v>TP</v>
          </cell>
          <cell r="C1433" t="str">
            <v>**190228</v>
          </cell>
          <cell r="D1433" t="str">
            <v>TH 258/4</v>
          </cell>
          <cell r="E1433" t="str">
            <v>258/4</v>
          </cell>
          <cell r="F1433" t="str">
            <v>Vườn Lài</v>
          </cell>
          <cell r="G1433">
            <v>0</v>
          </cell>
          <cell r="H1433" t="str">
            <v>SB</v>
          </cell>
          <cell r="I1433">
            <v>10</v>
          </cell>
          <cell r="M1433">
            <v>80</v>
          </cell>
          <cell r="N1433" t="str">
            <v>#######</v>
          </cell>
          <cell r="Q1433" t="str">
            <v>01H545</v>
          </cell>
        </row>
        <row r="1434">
          <cell r="A1434">
            <v>2065</v>
          </cell>
          <cell r="B1434" t="str">
            <v>GV1</v>
          </cell>
          <cell r="C1434" t="str">
            <v>**150453</v>
          </cell>
          <cell r="D1434" t="str">
            <v>TH Mai Vân - DQH</v>
          </cell>
          <cell r="E1434">
            <v>368</v>
          </cell>
          <cell r="F1434" t="str">
            <v>Dương Quảng Hàm</v>
          </cell>
          <cell r="G1434">
            <v>0</v>
          </cell>
          <cell r="H1434" t="str">
            <v>SB</v>
          </cell>
          <cell r="M1434">
            <v>80</v>
          </cell>
          <cell r="N1434" t="str">
            <v>#######</v>
          </cell>
          <cell r="Q1434" t="str">
            <v>01P219</v>
          </cell>
        </row>
        <row r="1435">
          <cell r="A1435">
            <v>2066</v>
          </cell>
          <cell r="B1435">
            <v>10</v>
          </cell>
          <cell r="C1435" t="str">
            <v>**100086</v>
          </cell>
          <cell r="D1435" t="str">
            <v>HTM 273/1A</v>
          </cell>
          <cell r="E1435">
            <v>0</v>
          </cell>
          <cell r="F1435" t="str">
            <v>Tô Hiến Thành</v>
          </cell>
          <cell r="G1435">
            <v>13</v>
          </cell>
          <cell r="H1435" t="str">
            <v>SB</v>
          </cell>
          <cell r="I1435">
            <v>10</v>
          </cell>
          <cell r="M1435">
            <v>80</v>
          </cell>
          <cell r="N1435" t="str">
            <v>#######</v>
          </cell>
          <cell r="Q1435" t="str">
            <v>01M149</v>
          </cell>
        </row>
        <row r="1436">
          <cell r="A1436">
            <v>2067</v>
          </cell>
          <cell r="B1436">
            <v>10</v>
          </cell>
          <cell r="C1436" t="str">
            <v>**100086</v>
          </cell>
          <cell r="D1436" t="str">
            <v>HTM 273/1A</v>
          </cell>
          <cell r="E1436">
            <v>0</v>
          </cell>
          <cell r="F1436" t="str">
            <v>Tô Hiến Thành</v>
          </cell>
          <cell r="G1436">
            <v>13</v>
          </cell>
          <cell r="H1436" t="str">
            <v>MD</v>
          </cell>
          <cell r="I1436">
            <v>10</v>
          </cell>
          <cell r="K1436">
            <v>2</v>
          </cell>
          <cell r="M1436">
            <v>90</v>
          </cell>
          <cell r="N1436" t="str">
            <v>#######</v>
          </cell>
          <cell r="Q1436" t="str">
            <v>01M149</v>
          </cell>
        </row>
        <row r="1437">
          <cell r="A1437">
            <v>2068</v>
          </cell>
          <cell r="B1437">
            <v>10</v>
          </cell>
          <cell r="C1437" t="str">
            <v>**100020</v>
          </cell>
          <cell r="D1437" t="str">
            <v>BV 115 - Cổng Cấp Cứu</v>
          </cell>
          <cell r="E1437" t="str">
            <v>101/36</v>
          </cell>
          <cell r="F1437" t="str">
            <v>Thành Thái</v>
          </cell>
          <cell r="G1437">
            <v>0</v>
          </cell>
          <cell r="H1437" t="str">
            <v>SB</v>
          </cell>
          <cell r="I1437">
            <v>20</v>
          </cell>
          <cell r="M1437">
            <v>80</v>
          </cell>
          <cell r="N1437" t="str">
            <v>#######</v>
          </cell>
          <cell r="Q1437" t="str">
            <v>01M151</v>
          </cell>
        </row>
        <row r="1438">
          <cell r="A1438">
            <v>2069</v>
          </cell>
          <cell r="B1438">
            <v>10</v>
          </cell>
          <cell r="C1438" t="str">
            <v>**100014</v>
          </cell>
          <cell r="D1438" t="str">
            <v>BM 202</v>
          </cell>
          <cell r="E1438">
            <v>202</v>
          </cell>
          <cell r="F1438" t="str">
            <v>Vĩnh Viễn</v>
          </cell>
          <cell r="G1438">
            <v>0</v>
          </cell>
          <cell r="H1438" t="str">
            <v>SB</v>
          </cell>
          <cell r="I1438">
            <v>30</v>
          </cell>
          <cell r="K1438">
            <v>3</v>
          </cell>
          <cell r="M1438">
            <v>80</v>
          </cell>
          <cell r="N1438" t="str">
            <v>#######</v>
          </cell>
          <cell r="P1438" t="str">
            <v>GIOA HANG CO HD</v>
          </cell>
          <cell r="Q1438" t="str">
            <v>01M357</v>
          </cell>
        </row>
        <row r="1439">
          <cell r="A1439">
            <v>2070</v>
          </cell>
          <cell r="B1439">
            <v>10</v>
          </cell>
          <cell r="C1439" t="str">
            <v>**100014</v>
          </cell>
          <cell r="D1439" t="str">
            <v>BM 202</v>
          </cell>
          <cell r="E1439">
            <v>202</v>
          </cell>
          <cell r="F1439" t="str">
            <v>Vĩnh Viễn</v>
          </cell>
          <cell r="G1439">
            <v>0</v>
          </cell>
          <cell r="H1439" t="str">
            <v>MD</v>
          </cell>
          <cell r="I1439">
            <v>10</v>
          </cell>
          <cell r="K1439">
            <v>2</v>
          </cell>
          <cell r="M1439">
            <v>90</v>
          </cell>
          <cell r="N1439" t="str">
            <v>#######</v>
          </cell>
          <cell r="Q1439" t="str">
            <v>01M357</v>
          </cell>
        </row>
        <row r="1440">
          <cell r="A1440">
            <v>2071</v>
          </cell>
          <cell r="B1440">
            <v>43161</v>
          </cell>
          <cell r="C1440" t="str">
            <v>**020435</v>
          </cell>
          <cell r="D1440" t="str">
            <v>Công Trình Đô Thị Lakaview - XN Chị Hoa</v>
          </cell>
          <cell r="E1440" t="str">
            <v>-</v>
          </cell>
          <cell r="F1440" t="str">
            <v>-</v>
          </cell>
          <cell r="G1440" t="str">
            <v>-</v>
          </cell>
          <cell r="H1440" t="str">
            <v>SB</v>
          </cell>
          <cell r="I1440">
            <v>10</v>
          </cell>
          <cell r="L1440">
            <v>1</v>
          </cell>
          <cell r="M1440">
            <v>80</v>
          </cell>
          <cell r="N1440">
            <v>800</v>
          </cell>
          <cell r="O1440" t="str">
            <v>chau</v>
          </cell>
          <cell r="P1440" t="str">
            <v>q2.3, ho tro ban hang</v>
          </cell>
          <cell r="Q1440" t="str">
            <v>-</v>
          </cell>
        </row>
        <row r="1441">
          <cell r="A1441">
            <v>2072</v>
          </cell>
          <cell r="B1441">
            <v>43161</v>
          </cell>
          <cell r="C1441" t="str">
            <v>**020183</v>
          </cell>
          <cell r="D1441" t="str">
            <v>CLB BiDa Hoàng Yến</v>
          </cell>
          <cell r="E1441" t="str">
            <v>Số 23</v>
          </cell>
          <cell r="F1441" t="str">
            <v>Lê Văn Thịnh</v>
          </cell>
          <cell r="G1441">
            <v>0</v>
          </cell>
          <cell r="H1441" t="str">
            <v>SB</v>
          </cell>
          <cell r="I1441">
            <v>10</v>
          </cell>
          <cell r="M1441">
            <v>80</v>
          </cell>
          <cell r="N1441">
            <v>800</v>
          </cell>
          <cell r="Q1441" t="str">
            <v>01Y344, 07D524</v>
          </cell>
        </row>
        <row r="1442">
          <cell r="A1442">
            <v>2073</v>
          </cell>
          <cell r="B1442">
            <v>43161</v>
          </cell>
          <cell r="C1442" t="str">
            <v>**020677</v>
          </cell>
          <cell r="D1442" t="str">
            <v>Công Trình Đảo Kim Cương - XN Cô Năm</v>
          </cell>
          <cell r="E1442">
            <v>0</v>
          </cell>
          <cell r="F1442" t="str">
            <v>KDC Đảo Kim Cương</v>
          </cell>
          <cell r="G1442">
            <v>0</v>
          </cell>
          <cell r="H1442" t="str">
            <v>SB</v>
          </cell>
          <cell r="I1442">
            <v>20</v>
          </cell>
          <cell r="K1442">
            <v>2</v>
          </cell>
          <cell r="M1442">
            <v>80</v>
          </cell>
          <cell r="N1442">
            <v>1.6</v>
          </cell>
          <cell r="Q1442" t="str">
            <v>01W149, 07B329</v>
          </cell>
        </row>
        <row r="1443">
          <cell r="A1443">
            <v>2074</v>
          </cell>
          <cell r="B1443">
            <v>43161</v>
          </cell>
          <cell r="C1443" t="str">
            <v>**020408</v>
          </cell>
          <cell r="D1443" t="str">
            <v>TH Hồng Đức</v>
          </cell>
          <cell r="E1443">
            <v>758</v>
          </cell>
          <cell r="F1443" t="str">
            <v>Nguyễn Thị Định</v>
          </cell>
          <cell r="G1443" t="str">
            <v>Thạnh Mỹ Lợi</v>
          </cell>
          <cell r="H1443" t="str">
            <v>SB</v>
          </cell>
          <cell r="I1443">
            <v>10</v>
          </cell>
          <cell r="K1443">
            <v>1</v>
          </cell>
          <cell r="M1443">
            <v>80</v>
          </cell>
          <cell r="N1443">
            <v>800</v>
          </cell>
          <cell r="Q1443" t="str">
            <v>01Y352, 07D532</v>
          </cell>
        </row>
        <row r="1444">
          <cell r="A1444">
            <v>2075</v>
          </cell>
          <cell r="B1444" t="str">
            <v>PN</v>
          </cell>
          <cell r="C1444" t="str">
            <v>**160309</v>
          </cell>
          <cell r="D1444" t="str">
            <v>CF 19 - Tuấn Anh</v>
          </cell>
          <cell r="E1444">
            <v>19</v>
          </cell>
          <cell r="F1444" t="str">
            <v>Đào Duy Anh</v>
          </cell>
          <cell r="G1444">
            <v>0</v>
          </cell>
          <cell r="H1444" t="str">
            <v>SB</v>
          </cell>
          <cell r="I1444">
            <v>10</v>
          </cell>
          <cell r="M1444">
            <v>80</v>
          </cell>
          <cell r="N1444">
            <v>800</v>
          </cell>
          <cell r="Q1444" t="str">
            <v>01N234</v>
          </cell>
        </row>
        <row r="1445">
          <cell r="A1445">
            <v>2076</v>
          </cell>
          <cell r="B1445" t="str">
            <v>PN</v>
          </cell>
          <cell r="C1445" t="str">
            <v>**160309</v>
          </cell>
          <cell r="D1445" t="str">
            <v>CF 19 - Tuấn Anh</v>
          </cell>
          <cell r="E1445">
            <v>19</v>
          </cell>
          <cell r="F1445" t="str">
            <v>Đào Duy Anh</v>
          </cell>
          <cell r="G1445">
            <v>0</v>
          </cell>
          <cell r="H1445" t="str">
            <v>MD</v>
          </cell>
          <cell r="I1445">
            <v>10</v>
          </cell>
          <cell r="K1445">
            <v>2</v>
          </cell>
          <cell r="M1445">
            <v>80</v>
          </cell>
          <cell r="N1445">
            <v>800</v>
          </cell>
          <cell r="Q1445" t="str">
            <v>01N234</v>
          </cell>
        </row>
        <row r="1446">
          <cell r="A1446">
            <v>3005</v>
          </cell>
          <cell r="B1446" t="str">
            <v>MD</v>
          </cell>
          <cell r="C1446" t="str">
            <v>**250062</v>
          </cell>
          <cell r="D1446" t="str">
            <v>Chị Hồng - Tuy Phong</v>
          </cell>
          <cell r="E1446">
            <v>2</v>
          </cell>
          <cell r="F1446" t="str">
            <v>Đường 17/4 - Liên Hương - Bình Thuận</v>
          </cell>
          <cell r="H1446" t="str">
            <v>SB</v>
          </cell>
          <cell r="I1446">
            <v>70</v>
          </cell>
          <cell r="M1446">
            <v>80</v>
          </cell>
          <cell r="N1446">
            <v>11200</v>
          </cell>
          <cell r="P1446" t="str">
            <v xml:space="preserve">- Dong 1tx, (moi thung 70s+4md ) hang sx CUNG NGAY, dong sb o duoi con mt thi de o tren nha(neu co md), ghi sluong len thung,k bo hoa don vao
-Tien ck sau: 920k
- tx k tinh tien, tang tx cho kh
- Giao hang tu 15h30 truoc 17h tai Xe Đông Hưng -Day 1 BXMD -SX: 09520- GUI DUNG SO XE - K DC GUI SAI - TRUOC KHI GUI HOI KY NHA XE CO VE DUNG DIA CHI  CUA KH K,  MOI GUI HANG  - VI CHI CO 1 XE LA VE DUNG D/C NHA KH THUI -  LH XE: 0911816863, 0918999301(QUAY) ( Nho di vo cho xe đậu de  giao hang - k dc dem hang vo quay vi se lay phi mac hơn kh k chiu)
- Nguoi nhận: ĐẠI LÝ NƯỚC SUỐI VĨNH HẢO Tâm Tuấn : 01679154521 
- GN NHO HOI LAI NHA XE PHAI VE VINH HAO K NHA, NHO GUI DUNG SO XE, XE NAO VE VINH HAO MOI GUI </v>
          </cell>
          <cell r="Q1446" t="str">
            <v>KH TỈNH</v>
          </cell>
          <cell r="R1446" t="str">
            <v>CHAM</v>
          </cell>
        </row>
        <row r="1447">
          <cell r="A1447">
            <v>3006</v>
          </cell>
          <cell r="B1447" t="str">
            <v>MD</v>
          </cell>
          <cell r="C1447" t="str">
            <v>**250062</v>
          </cell>
          <cell r="D1447" t="str">
            <v>Chị Hồng - Tuy Phong</v>
          </cell>
          <cell r="E1447">
            <v>2</v>
          </cell>
          <cell r="F1447" t="str">
            <v>Đường 17/4 - Liên Hương - Bình Thuận</v>
          </cell>
          <cell r="H1447" t="str">
            <v>MD</v>
          </cell>
          <cell r="I1447">
            <v>40</v>
          </cell>
          <cell r="K1447">
            <v>8</v>
          </cell>
          <cell r="M1447" t="str">
            <v>undefined</v>
          </cell>
          <cell r="N1447" t="str">
            <v>NaN</v>
          </cell>
          <cell r="P1447" t="str">
            <v>a003</v>
          </cell>
          <cell r="Q1447" t="str">
            <v>KH TỈNH</v>
          </cell>
          <cell r="R1447" t="str">
            <v>CHAM</v>
          </cell>
        </row>
        <row r="1448">
          <cell r="D1448">
            <v>0</v>
          </cell>
        </row>
        <row r="1449">
          <cell r="D1449">
            <v>0</v>
          </cell>
        </row>
        <row r="1450">
          <cell r="D1450">
            <v>0</v>
          </cell>
        </row>
        <row r="1451">
          <cell r="D1451">
            <v>0</v>
          </cell>
        </row>
        <row r="1452">
          <cell r="D1452">
            <v>0</v>
          </cell>
        </row>
        <row r="1453">
          <cell r="D1453">
            <v>0</v>
          </cell>
        </row>
        <row r="1454">
          <cell r="D1454">
            <v>0</v>
          </cell>
        </row>
        <row r="1455">
          <cell r="D1455">
            <v>0</v>
          </cell>
        </row>
        <row r="1456">
          <cell r="D1456">
            <v>0</v>
          </cell>
        </row>
        <row r="1457">
          <cell r="D1457">
            <v>0</v>
          </cell>
        </row>
        <row r="1458">
          <cell r="D1458">
            <v>0</v>
          </cell>
        </row>
        <row r="1459">
          <cell r="D1459">
            <v>0</v>
          </cell>
        </row>
        <row r="1460">
          <cell r="D1460">
            <v>0</v>
          </cell>
        </row>
        <row r="1461">
          <cell r="D1461">
            <v>0</v>
          </cell>
        </row>
        <row r="1462">
          <cell r="D1462">
            <v>0</v>
          </cell>
        </row>
        <row r="1463">
          <cell r="D1463">
            <v>0</v>
          </cell>
        </row>
        <row r="1464">
          <cell r="D1464">
            <v>0</v>
          </cell>
        </row>
        <row r="1465">
          <cell r="D1465">
            <v>0</v>
          </cell>
        </row>
        <row r="1466">
          <cell r="D1466">
            <v>0</v>
          </cell>
        </row>
        <row r="1467">
          <cell r="D1467">
            <v>0</v>
          </cell>
        </row>
        <row r="1468">
          <cell r="D1468">
            <v>0</v>
          </cell>
        </row>
        <row r="1469">
          <cell r="D1469">
            <v>0</v>
          </cell>
        </row>
        <row r="1470">
          <cell r="D1470">
            <v>0</v>
          </cell>
        </row>
        <row r="1471">
          <cell r="D1471">
            <v>0</v>
          </cell>
        </row>
        <row r="1472">
          <cell r="D1472">
            <v>0</v>
          </cell>
        </row>
        <row r="1473">
          <cell r="D1473">
            <v>0</v>
          </cell>
        </row>
        <row r="1474">
          <cell r="D1474">
            <v>0</v>
          </cell>
        </row>
        <row r="1475">
          <cell r="D1475">
            <v>0</v>
          </cell>
        </row>
        <row r="1476">
          <cell r="D1476">
            <v>0</v>
          </cell>
        </row>
        <row r="1477">
          <cell r="D1477">
            <v>0</v>
          </cell>
        </row>
        <row r="1478">
          <cell r="D1478">
            <v>0</v>
          </cell>
        </row>
        <row r="1479">
          <cell r="D1479">
            <v>0</v>
          </cell>
        </row>
        <row r="1480">
          <cell r="D1480">
            <v>0</v>
          </cell>
        </row>
        <row r="1481">
          <cell r="D1481">
            <v>0</v>
          </cell>
        </row>
        <row r="1482">
          <cell r="D1482">
            <v>0</v>
          </cell>
        </row>
        <row r="1483">
          <cell r="D1483">
            <v>0</v>
          </cell>
        </row>
        <row r="1484">
          <cell r="D1484">
            <v>0</v>
          </cell>
        </row>
        <row r="1485">
          <cell r="D1485">
            <v>0</v>
          </cell>
        </row>
        <row r="1486">
          <cell r="D1486">
            <v>0</v>
          </cell>
        </row>
        <row r="1487">
          <cell r="D1487">
            <v>0</v>
          </cell>
        </row>
        <row r="1488">
          <cell r="D1488">
            <v>0</v>
          </cell>
        </row>
        <row r="1489">
          <cell r="D1489">
            <v>0</v>
          </cell>
        </row>
        <row r="1490">
          <cell r="D1490">
            <v>0</v>
          </cell>
        </row>
        <row r="1491">
          <cell r="D1491">
            <v>0</v>
          </cell>
        </row>
        <row r="1492">
          <cell r="D1492">
            <v>0</v>
          </cell>
        </row>
        <row r="1493">
          <cell r="D1493">
            <v>0</v>
          </cell>
        </row>
        <row r="1494">
          <cell r="D1494">
            <v>0</v>
          </cell>
        </row>
        <row r="1495">
          <cell r="D1495">
            <v>0</v>
          </cell>
        </row>
        <row r="1496">
          <cell r="D1496">
            <v>0</v>
          </cell>
        </row>
        <row r="1497">
          <cell r="D1497">
            <v>0</v>
          </cell>
        </row>
        <row r="1498">
          <cell r="D1498">
            <v>0</v>
          </cell>
        </row>
        <row r="1499">
          <cell r="D1499">
            <v>0</v>
          </cell>
        </row>
        <row r="1500">
          <cell r="D1500">
            <v>0</v>
          </cell>
        </row>
        <row r="1501">
          <cell r="D1501">
            <v>0</v>
          </cell>
        </row>
        <row r="1502">
          <cell r="D1502">
            <v>0</v>
          </cell>
        </row>
        <row r="1503">
          <cell r="D1503">
            <v>0</v>
          </cell>
        </row>
        <row r="1504">
          <cell r="D1504">
            <v>0</v>
          </cell>
        </row>
        <row r="1505">
          <cell r="D1505">
            <v>0</v>
          </cell>
        </row>
        <row r="1506">
          <cell r="D1506">
            <v>0</v>
          </cell>
        </row>
        <row r="1507">
          <cell r="D1507">
            <v>0</v>
          </cell>
        </row>
        <row r="1508">
          <cell r="D1508">
            <v>0</v>
          </cell>
        </row>
        <row r="1509">
          <cell r="D1509">
            <v>0</v>
          </cell>
        </row>
        <row r="1510">
          <cell r="D1510">
            <v>0</v>
          </cell>
        </row>
        <row r="1511">
          <cell r="D1511">
            <v>0</v>
          </cell>
        </row>
        <row r="1512">
          <cell r="D1512">
            <v>0</v>
          </cell>
        </row>
        <row r="1513">
          <cell r="D1513">
            <v>0</v>
          </cell>
        </row>
        <row r="1514">
          <cell r="D1514">
            <v>0</v>
          </cell>
        </row>
        <row r="1515">
          <cell r="D1515">
            <v>0</v>
          </cell>
        </row>
        <row r="1516">
          <cell r="D1516">
            <v>0</v>
          </cell>
        </row>
        <row r="1517">
          <cell r="D1517">
            <v>0</v>
          </cell>
        </row>
        <row r="1518">
          <cell r="D1518">
            <v>0</v>
          </cell>
        </row>
        <row r="1519">
          <cell r="D1519">
            <v>0</v>
          </cell>
        </row>
        <row r="1520">
          <cell r="D1520">
            <v>0</v>
          </cell>
        </row>
        <row r="1521">
          <cell r="D1521">
            <v>0</v>
          </cell>
        </row>
        <row r="1522">
          <cell r="D1522">
            <v>0</v>
          </cell>
        </row>
        <row r="1523">
          <cell r="D1523">
            <v>0</v>
          </cell>
        </row>
        <row r="1524">
          <cell r="D1524">
            <v>0</v>
          </cell>
        </row>
        <row r="1525">
          <cell r="D1525">
            <v>0</v>
          </cell>
        </row>
        <row r="1526">
          <cell r="D1526">
            <v>0</v>
          </cell>
        </row>
        <row r="1527">
          <cell r="D1527">
            <v>0</v>
          </cell>
        </row>
        <row r="1528">
          <cell r="D1528">
            <v>0</v>
          </cell>
        </row>
        <row r="1529">
          <cell r="D1529">
            <v>0</v>
          </cell>
        </row>
        <row r="1530">
          <cell r="D1530">
            <v>0</v>
          </cell>
        </row>
        <row r="1531">
          <cell r="D1531">
            <v>0</v>
          </cell>
        </row>
        <row r="1532">
          <cell r="D1532">
            <v>0</v>
          </cell>
        </row>
        <row r="1533">
          <cell r="D1533">
            <v>0</v>
          </cell>
        </row>
        <row r="1534">
          <cell r="D1534">
            <v>0</v>
          </cell>
        </row>
        <row r="1535">
          <cell r="D1535">
            <v>0</v>
          </cell>
        </row>
        <row r="1536">
          <cell r="D1536">
            <v>0</v>
          </cell>
        </row>
        <row r="1537">
          <cell r="D1537">
            <v>0</v>
          </cell>
        </row>
        <row r="1538">
          <cell r="D1538">
            <v>0</v>
          </cell>
        </row>
        <row r="1539">
          <cell r="D1539">
            <v>0</v>
          </cell>
        </row>
        <row r="1540">
          <cell r="D1540">
            <v>0</v>
          </cell>
        </row>
        <row r="1541">
          <cell r="D1541">
            <v>0</v>
          </cell>
        </row>
        <row r="1542">
          <cell r="D1542">
            <v>0</v>
          </cell>
        </row>
        <row r="1543">
          <cell r="D1543">
            <v>0</v>
          </cell>
        </row>
        <row r="1544">
          <cell r="D1544">
            <v>0</v>
          </cell>
        </row>
        <row r="1545">
          <cell r="D1545">
            <v>0</v>
          </cell>
        </row>
        <row r="1546">
          <cell r="D1546">
            <v>0</v>
          </cell>
        </row>
        <row r="1547">
          <cell r="D1547">
            <v>0</v>
          </cell>
        </row>
        <row r="1548">
          <cell r="D1548">
            <v>0</v>
          </cell>
        </row>
        <row r="1549">
          <cell r="D1549">
            <v>0</v>
          </cell>
        </row>
        <row r="1550">
          <cell r="D1550">
            <v>0</v>
          </cell>
        </row>
        <row r="1551">
          <cell r="D1551">
            <v>0</v>
          </cell>
        </row>
        <row r="1552">
          <cell r="D1552">
            <v>0</v>
          </cell>
        </row>
        <row r="1553">
          <cell r="D1553">
            <v>0</v>
          </cell>
        </row>
        <row r="1554">
          <cell r="D1554">
            <v>0</v>
          </cell>
        </row>
        <row r="1555">
          <cell r="D1555">
            <v>0</v>
          </cell>
        </row>
        <row r="1556">
          <cell r="D1556">
            <v>0</v>
          </cell>
        </row>
        <row r="1557">
          <cell r="D1557">
            <v>0</v>
          </cell>
        </row>
        <row r="1558">
          <cell r="D1558">
            <v>0</v>
          </cell>
        </row>
        <row r="1559">
          <cell r="D1559">
            <v>0</v>
          </cell>
        </row>
        <row r="1560">
          <cell r="D1560">
            <v>0</v>
          </cell>
        </row>
        <row r="1561">
          <cell r="D1561">
            <v>0</v>
          </cell>
        </row>
        <row r="1562">
          <cell r="D1562">
            <v>0</v>
          </cell>
        </row>
        <row r="1563">
          <cell r="D1563">
            <v>0</v>
          </cell>
        </row>
        <row r="1564">
          <cell r="D1564">
            <v>0</v>
          </cell>
        </row>
        <row r="1565">
          <cell r="D1565">
            <v>0</v>
          </cell>
        </row>
        <row r="1566">
          <cell r="D1566">
            <v>0</v>
          </cell>
        </row>
        <row r="1567">
          <cell r="D1567">
            <v>0</v>
          </cell>
        </row>
        <row r="1568">
          <cell r="D1568">
            <v>0</v>
          </cell>
        </row>
        <row r="1569">
          <cell r="D1569">
            <v>0</v>
          </cell>
        </row>
        <row r="1570">
          <cell r="D1570">
            <v>0</v>
          </cell>
        </row>
        <row r="1571">
          <cell r="D1571">
            <v>0</v>
          </cell>
        </row>
        <row r="1572">
          <cell r="D1572">
            <v>0</v>
          </cell>
        </row>
        <row r="1573">
          <cell r="D1573">
            <v>0</v>
          </cell>
        </row>
        <row r="1574">
          <cell r="D1574">
            <v>0</v>
          </cell>
        </row>
        <row r="1575">
          <cell r="D1575">
            <v>0</v>
          </cell>
        </row>
        <row r="1576">
          <cell r="D1576">
            <v>0</v>
          </cell>
        </row>
        <row r="1577">
          <cell r="D1577">
            <v>0</v>
          </cell>
        </row>
        <row r="1578">
          <cell r="D1578">
            <v>0</v>
          </cell>
        </row>
        <row r="1579">
          <cell r="D1579">
            <v>0</v>
          </cell>
        </row>
        <row r="1580">
          <cell r="D1580">
            <v>0</v>
          </cell>
        </row>
        <row r="1581">
          <cell r="D1581">
            <v>0</v>
          </cell>
        </row>
        <row r="1582">
          <cell r="D1582">
            <v>0</v>
          </cell>
        </row>
        <row r="1583">
          <cell r="D1583">
            <v>0</v>
          </cell>
        </row>
        <row r="1584">
          <cell r="D1584">
            <v>0</v>
          </cell>
        </row>
        <row r="1585">
          <cell r="D1585">
            <v>0</v>
          </cell>
        </row>
        <row r="1586">
          <cell r="D1586">
            <v>0</v>
          </cell>
        </row>
        <row r="1587">
          <cell r="D1587">
            <v>0</v>
          </cell>
        </row>
        <row r="1588">
          <cell r="D1588">
            <v>0</v>
          </cell>
        </row>
        <row r="1589">
          <cell r="D1589">
            <v>0</v>
          </cell>
        </row>
        <row r="1590">
          <cell r="D1590">
            <v>0</v>
          </cell>
        </row>
        <row r="1591">
          <cell r="D1591">
            <v>0</v>
          </cell>
        </row>
        <row r="1592">
          <cell r="D1592">
            <v>0</v>
          </cell>
        </row>
        <row r="1593">
          <cell r="D1593">
            <v>0</v>
          </cell>
        </row>
        <row r="1594">
          <cell r="D1594">
            <v>0</v>
          </cell>
        </row>
        <row r="1595">
          <cell r="D1595">
            <v>0</v>
          </cell>
        </row>
        <row r="1596">
          <cell r="D1596">
            <v>0</v>
          </cell>
        </row>
        <row r="1597">
          <cell r="D1597">
            <v>0</v>
          </cell>
        </row>
        <row r="1598">
          <cell r="D1598">
            <v>0</v>
          </cell>
        </row>
        <row r="1599">
          <cell r="D1599">
            <v>0</v>
          </cell>
        </row>
        <row r="1600">
          <cell r="D1600">
            <v>0</v>
          </cell>
        </row>
        <row r="1601">
          <cell r="D1601">
            <v>0</v>
          </cell>
        </row>
        <row r="1602">
          <cell r="D1602">
            <v>0</v>
          </cell>
        </row>
        <row r="1603">
          <cell r="D1603">
            <v>0</v>
          </cell>
        </row>
        <row r="1604">
          <cell r="D1604">
            <v>0</v>
          </cell>
        </row>
        <row r="1605">
          <cell r="D1605">
            <v>0</v>
          </cell>
        </row>
        <row r="1606">
          <cell r="D1606">
            <v>0</v>
          </cell>
        </row>
        <row r="1607">
          <cell r="D1607">
            <v>0</v>
          </cell>
        </row>
        <row r="1608">
          <cell r="D1608">
            <v>0</v>
          </cell>
        </row>
        <row r="1609">
          <cell r="D1609">
            <v>0</v>
          </cell>
        </row>
        <row r="1610">
          <cell r="D1610">
            <v>0</v>
          </cell>
        </row>
        <row r="1611">
          <cell r="D1611">
            <v>0</v>
          </cell>
        </row>
        <row r="1612">
          <cell r="D1612">
            <v>0</v>
          </cell>
        </row>
        <row r="1613">
          <cell r="D1613">
            <v>0</v>
          </cell>
        </row>
        <row r="1614">
          <cell r="D1614">
            <v>0</v>
          </cell>
        </row>
        <row r="1615">
          <cell r="D1615">
            <v>0</v>
          </cell>
        </row>
        <row r="1616">
          <cell r="D1616">
            <v>0</v>
          </cell>
        </row>
        <row r="1617">
          <cell r="D1617">
            <v>0</v>
          </cell>
        </row>
        <row r="1618">
          <cell r="D1618">
            <v>0</v>
          </cell>
        </row>
        <row r="1619">
          <cell r="D1619">
            <v>0</v>
          </cell>
        </row>
        <row r="1620">
          <cell r="D1620">
            <v>0</v>
          </cell>
        </row>
        <row r="1621">
          <cell r="D1621">
            <v>0</v>
          </cell>
        </row>
        <row r="1622">
          <cell r="D1622">
            <v>0</v>
          </cell>
        </row>
        <row r="1623">
          <cell r="D1623">
            <v>0</v>
          </cell>
        </row>
        <row r="1624">
          <cell r="D1624">
            <v>0</v>
          </cell>
        </row>
        <row r="1625">
          <cell r="D1625">
            <v>0</v>
          </cell>
        </row>
        <row r="1626">
          <cell r="D1626">
            <v>0</v>
          </cell>
        </row>
        <row r="1627">
          <cell r="D1627">
            <v>0</v>
          </cell>
        </row>
        <row r="1628">
          <cell r="D1628">
            <v>0</v>
          </cell>
        </row>
        <row r="1629">
          <cell r="D1629">
            <v>0</v>
          </cell>
        </row>
        <row r="1630">
          <cell r="D1630">
            <v>0</v>
          </cell>
        </row>
        <row r="1631">
          <cell r="D1631">
            <v>0</v>
          </cell>
        </row>
        <row r="1632">
          <cell r="D1632">
            <v>0</v>
          </cell>
        </row>
        <row r="1633">
          <cell r="D1633">
            <v>0</v>
          </cell>
        </row>
        <row r="1634">
          <cell r="D1634">
            <v>0</v>
          </cell>
        </row>
        <row r="1635">
          <cell r="D1635">
            <v>0</v>
          </cell>
        </row>
        <row r="1636">
          <cell r="D1636">
            <v>0</v>
          </cell>
        </row>
        <row r="1637">
          <cell r="D1637">
            <v>0</v>
          </cell>
        </row>
        <row r="1638">
          <cell r="D1638">
            <v>0</v>
          </cell>
        </row>
        <row r="1639">
          <cell r="D1639">
            <v>0</v>
          </cell>
        </row>
        <row r="1640">
          <cell r="D1640">
            <v>0</v>
          </cell>
        </row>
        <row r="1641">
          <cell r="D1641">
            <v>0</v>
          </cell>
        </row>
        <row r="1642">
          <cell r="D1642">
            <v>0</v>
          </cell>
        </row>
        <row r="1643">
          <cell r="D1643">
            <v>0</v>
          </cell>
        </row>
        <row r="1644">
          <cell r="D1644">
            <v>0</v>
          </cell>
        </row>
        <row r="1645">
          <cell r="D1645">
            <v>0</v>
          </cell>
        </row>
        <row r="1646">
          <cell r="D1646">
            <v>0</v>
          </cell>
        </row>
        <row r="1647">
          <cell r="D1647">
            <v>0</v>
          </cell>
        </row>
        <row r="1648">
          <cell r="D1648">
            <v>0</v>
          </cell>
        </row>
        <row r="1649">
          <cell r="D1649">
            <v>0</v>
          </cell>
        </row>
        <row r="1650">
          <cell r="D1650">
            <v>0</v>
          </cell>
        </row>
        <row r="1651">
          <cell r="D1651">
            <v>0</v>
          </cell>
        </row>
        <row r="1652">
          <cell r="D1652">
            <v>0</v>
          </cell>
        </row>
        <row r="1653">
          <cell r="D1653">
            <v>0</v>
          </cell>
        </row>
        <row r="1654">
          <cell r="D1654">
            <v>0</v>
          </cell>
        </row>
        <row r="1655">
          <cell r="D1655">
            <v>0</v>
          </cell>
        </row>
        <row r="1656">
          <cell r="D1656">
            <v>0</v>
          </cell>
        </row>
        <row r="1657">
          <cell r="D1657">
            <v>0</v>
          </cell>
        </row>
        <row r="1658">
          <cell r="D1658">
            <v>0</v>
          </cell>
        </row>
        <row r="1659">
          <cell r="D1659">
            <v>0</v>
          </cell>
        </row>
        <row r="1660">
          <cell r="D1660">
            <v>0</v>
          </cell>
        </row>
        <row r="1661">
          <cell r="D1661">
            <v>0</v>
          </cell>
        </row>
        <row r="1662">
          <cell r="D1662">
            <v>0</v>
          </cell>
        </row>
        <row r="1663">
          <cell r="D1663">
            <v>0</v>
          </cell>
        </row>
        <row r="1664">
          <cell r="D1664">
            <v>0</v>
          </cell>
        </row>
        <row r="1665">
          <cell r="D1665">
            <v>0</v>
          </cell>
        </row>
        <row r="1666">
          <cell r="D1666">
            <v>0</v>
          </cell>
        </row>
        <row r="1667">
          <cell r="D1667">
            <v>0</v>
          </cell>
        </row>
        <row r="1668">
          <cell r="D1668">
            <v>0</v>
          </cell>
        </row>
        <row r="1669">
          <cell r="D1669">
            <v>0</v>
          </cell>
        </row>
        <row r="1670">
          <cell r="D1670">
            <v>0</v>
          </cell>
        </row>
        <row r="1671">
          <cell r="D1671">
            <v>0</v>
          </cell>
        </row>
        <row r="1672">
          <cell r="D1672">
            <v>0</v>
          </cell>
        </row>
        <row r="1673">
          <cell r="D1673">
            <v>0</v>
          </cell>
        </row>
        <row r="1674">
          <cell r="D1674">
            <v>0</v>
          </cell>
        </row>
        <row r="1675">
          <cell r="D1675">
            <v>0</v>
          </cell>
        </row>
        <row r="1676">
          <cell r="D1676">
            <v>0</v>
          </cell>
        </row>
        <row r="1677">
          <cell r="D1677">
            <v>0</v>
          </cell>
        </row>
        <row r="1678">
          <cell r="D1678">
            <v>0</v>
          </cell>
        </row>
        <row r="1679">
          <cell r="D1679">
            <v>0</v>
          </cell>
        </row>
        <row r="1680">
          <cell r="D1680">
            <v>0</v>
          </cell>
        </row>
        <row r="1681">
          <cell r="D1681">
            <v>0</v>
          </cell>
        </row>
        <row r="1682">
          <cell r="D1682">
            <v>0</v>
          </cell>
        </row>
        <row r="1683">
          <cell r="D1683">
            <v>0</v>
          </cell>
        </row>
        <row r="1684">
          <cell r="D1684">
            <v>0</v>
          </cell>
        </row>
        <row r="1685">
          <cell r="D1685">
            <v>0</v>
          </cell>
        </row>
        <row r="1686">
          <cell r="D1686">
            <v>0</v>
          </cell>
        </row>
        <row r="1687">
          <cell r="D1687">
            <v>0</v>
          </cell>
        </row>
        <row r="1688">
          <cell r="D1688">
            <v>0</v>
          </cell>
        </row>
        <row r="1689">
          <cell r="D1689">
            <v>0</v>
          </cell>
        </row>
        <row r="1690">
          <cell r="D1690">
            <v>0</v>
          </cell>
        </row>
        <row r="1691">
          <cell r="D1691">
            <v>0</v>
          </cell>
        </row>
        <row r="1692">
          <cell r="D1692">
            <v>0</v>
          </cell>
        </row>
        <row r="1693">
          <cell r="D1693">
            <v>0</v>
          </cell>
        </row>
        <row r="1694">
          <cell r="D1694">
            <v>0</v>
          </cell>
        </row>
        <row r="1695">
          <cell r="D1695">
            <v>0</v>
          </cell>
        </row>
        <row r="1696">
          <cell r="D1696">
            <v>0</v>
          </cell>
        </row>
        <row r="1697">
          <cell r="D1697">
            <v>0</v>
          </cell>
        </row>
        <row r="1698">
          <cell r="D1698">
            <v>0</v>
          </cell>
        </row>
        <row r="1699">
          <cell r="D1699">
            <v>0</v>
          </cell>
        </row>
        <row r="1700">
          <cell r="D1700">
            <v>0</v>
          </cell>
        </row>
        <row r="1701">
          <cell r="D1701">
            <v>0</v>
          </cell>
        </row>
        <row r="1702">
          <cell r="D1702">
            <v>0</v>
          </cell>
        </row>
        <row r="1703">
          <cell r="D1703">
            <v>0</v>
          </cell>
        </row>
        <row r="1704">
          <cell r="D1704">
            <v>0</v>
          </cell>
        </row>
        <row r="1705">
          <cell r="D1705">
            <v>0</v>
          </cell>
        </row>
        <row r="1706">
          <cell r="D1706">
            <v>0</v>
          </cell>
        </row>
        <row r="1707">
          <cell r="D1707">
            <v>0</v>
          </cell>
        </row>
        <row r="1708">
          <cell r="D1708">
            <v>0</v>
          </cell>
        </row>
        <row r="1709">
          <cell r="D1709">
            <v>0</v>
          </cell>
        </row>
        <row r="1710">
          <cell r="D1710">
            <v>0</v>
          </cell>
        </row>
        <row r="1711">
          <cell r="D1711">
            <v>0</v>
          </cell>
        </row>
        <row r="1712">
          <cell r="D1712">
            <v>0</v>
          </cell>
        </row>
        <row r="1713">
          <cell r="D1713">
            <v>0</v>
          </cell>
        </row>
        <row r="1714">
          <cell r="D1714">
            <v>0</v>
          </cell>
        </row>
        <row r="1715">
          <cell r="D1715">
            <v>0</v>
          </cell>
        </row>
        <row r="1716">
          <cell r="D1716">
            <v>0</v>
          </cell>
        </row>
        <row r="1717">
          <cell r="D1717">
            <v>0</v>
          </cell>
        </row>
        <row r="1718">
          <cell r="D1718">
            <v>0</v>
          </cell>
        </row>
        <row r="1719">
          <cell r="D1719">
            <v>0</v>
          </cell>
        </row>
        <row r="1720">
          <cell r="D1720">
            <v>0</v>
          </cell>
        </row>
        <row r="1721">
          <cell r="D1721">
            <v>0</v>
          </cell>
        </row>
        <row r="1722">
          <cell r="D1722">
            <v>0</v>
          </cell>
        </row>
        <row r="1723">
          <cell r="D1723">
            <v>0</v>
          </cell>
        </row>
        <row r="1724">
          <cell r="D1724">
            <v>0</v>
          </cell>
        </row>
        <row r="1725">
          <cell r="D1725">
            <v>0</v>
          </cell>
        </row>
        <row r="1726">
          <cell r="D1726">
            <v>0</v>
          </cell>
        </row>
        <row r="1727">
          <cell r="D1727">
            <v>0</v>
          </cell>
        </row>
        <row r="1728">
          <cell r="D1728">
            <v>0</v>
          </cell>
        </row>
        <row r="1729">
          <cell r="D1729">
            <v>0</v>
          </cell>
        </row>
        <row r="1730">
          <cell r="D1730">
            <v>0</v>
          </cell>
        </row>
        <row r="1731">
          <cell r="D1731">
            <v>0</v>
          </cell>
        </row>
        <row r="1732">
          <cell r="D1732">
            <v>0</v>
          </cell>
        </row>
        <row r="1733">
          <cell r="D1733">
            <v>0</v>
          </cell>
        </row>
        <row r="1734">
          <cell r="D1734">
            <v>0</v>
          </cell>
        </row>
        <row r="1735">
          <cell r="D1735">
            <v>0</v>
          </cell>
        </row>
        <row r="1736">
          <cell r="D1736">
            <v>0</v>
          </cell>
        </row>
        <row r="1737">
          <cell r="D1737">
            <v>0</v>
          </cell>
        </row>
        <row r="1738">
          <cell r="D1738">
            <v>0</v>
          </cell>
        </row>
        <row r="1739">
          <cell r="D1739">
            <v>0</v>
          </cell>
        </row>
        <row r="1740">
          <cell r="D1740">
            <v>0</v>
          </cell>
        </row>
        <row r="1741">
          <cell r="D1741">
            <v>0</v>
          </cell>
        </row>
        <row r="1742">
          <cell r="D1742">
            <v>0</v>
          </cell>
        </row>
        <row r="1743">
          <cell r="D1743">
            <v>0</v>
          </cell>
        </row>
        <row r="1744">
          <cell r="D1744">
            <v>0</v>
          </cell>
        </row>
        <row r="1745">
          <cell r="D1745">
            <v>0</v>
          </cell>
        </row>
        <row r="1746">
          <cell r="D1746">
            <v>0</v>
          </cell>
        </row>
        <row r="1747">
          <cell r="D1747">
            <v>0</v>
          </cell>
        </row>
        <row r="1748">
          <cell r="D1748">
            <v>0</v>
          </cell>
        </row>
        <row r="1749">
          <cell r="D1749">
            <v>0</v>
          </cell>
        </row>
        <row r="1750">
          <cell r="D1750">
            <v>0</v>
          </cell>
        </row>
        <row r="1751">
          <cell r="D1751">
            <v>0</v>
          </cell>
        </row>
        <row r="1752">
          <cell r="D1752">
            <v>0</v>
          </cell>
        </row>
        <row r="1753">
          <cell r="D1753">
            <v>0</v>
          </cell>
        </row>
        <row r="1754">
          <cell r="D1754">
            <v>0</v>
          </cell>
        </row>
        <row r="1755">
          <cell r="D1755">
            <v>0</v>
          </cell>
        </row>
        <row r="1756">
          <cell r="D1756">
            <v>0</v>
          </cell>
        </row>
        <row r="1757">
          <cell r="D1757">
            <v>0</v>
          </cell>
        </row>
        <row r="1758">
          <cell r="D1758">
            <v>0</v>
          </cell>
        </row>
        <row r="1759">
          <cell r="D1759">
            <v>0</v>
          </cell>
        </row>
        <row r="1760">
          <cell r="D1760">
            <v>0</v>
          </cell>
        </row>
        <row r="1761">
          <cell r="D1761">
            <v>0</v>
          </cell>
        </row>
        <row r="1762">
          <cell r="D1762">
            <v>0</v>
          </cell>
        </row>
        <row r="1763">
          <cell r="D1763">
            <v>0</v>
          </cell>
        </row>
        <row r="1764">
          <cell r="D1764">
            <v>0</v>
          </cell>
        </row>
        <row r="1765">
          <cell r="D1765">
            <v>0</v>
          </cell>
        </row>
        <row r="1766">
          <cell r="D1766">
            <v>0</v>
          </cell>
        </row>
        <row r="1767">
          <cell r="D1767">
            <v>0</v>
          </cell>
        </row>
        <row r="1768">
          <cell r="D1768">
            <v>0</v>
          </cell>
        </row>
        <row r="1769">
          <cell r="D1769">
            <v>0</v>
          </cell>
        </row>
        <row r="1770">
          <cell r="D1770">
            <v>0</v>
          </cell>
        </row>
        <row r="1771">
          <cell r="D1771">
            <v>0</v>
          </cell>
        </row>
        <row r="1772">
          <cell r="D1772">
            <v>0</v>
          </cell>
        </row>
        <row r="1773">
          <cell r="D1773">
            <v>0</v>
          </cell>
        </row>
        <row r="1774">
          <cell r="D1774">
            <v>0</v>
          </cell>
        </row>
        <row r="1775">
          <cell r="D1775">
            <v>0</v>
          </cell>
        </row>
        <row r="1776">
          <cell r="D1776">
            <v>0</v>
          </cell>
        </row>
        <row r="1777">
          <cell r="D1777">
            <v>0</v>
          </cell>
        </row>
        <row r="1778">
          <cell r="D1778">
            <v>0</v>
          </cell>
        </row>
        <row r="1779">
          <cell r="D1779">
            <v>0</v>
          </cell>
        </row>
        <row r="1780">
          <cell r="D1780">
            <v>0</v>
          </cell>
        </row>
        <row r="1781">
          <cell r="D1781">
            <v>0</v>
          </cell>
        </row>
        <row r="1782">
          <cell r="D1782">
            <v>0</v>
          </cell>
        </row>
        <row r="1783">
          <cell r="D1783">
            <v>0</v>
          </cell>
        </row>
        <row r="1784">
          <cell r="D1784">
            <v>0</v>
          </cell>
        </row>
        <row r="1785">
          <cell r="D1785">
            <v>0</v>
          </cell>
        </row>
        <row r="1786">
          <cell r="D1786">
            <v>0</v>
          </cell>
        </row>
        <row r="1787">
          <cell r="D1787">
            <v>0</v>
          </cell>
        </row>
        <row r="1788">
          <cell r="D1788">
            <v>0</v>
          </cell>
        </row>
        <row r="1789">
          <cell r="D1789">
            <v>0</v>
          </cell>
        </row>
        <row r="1790">
          <cell r="D1790">
            <v>0</v>
          </cell>
        </row>
        <row r="1791">
          <cell r="D1791">
            <v>0</v>
          </cell>
        </row>
        <row r="1792">
          <cell r="D1792">
            <v>0</v>
          </cell>
        </row>
        <row r="1793">
          <cell r="D1793">
            <v>0</v>
          </cell>
        </row>
        <row r="1794">
          <cell r="D1794">
            <v>0</v>
          </cell>
        </row>
        <row r="1795">
          <cell r="D1795">
            <v>0</v>
          </cell>
        </row>
        <row r="1796">
          <cell r="D1796">
            <v>0</v>
          </cell>
        </row>
        <row r="1797">
          <cell r="D1797">
            <v>0</v>
          </cell>
        </row>
        <row r="1798">
          <cell r="D1798">
            <v>0</v>
          </cell>
        </row>
        <row r="1799">
          <cell r="D1799">
            <v>0</v>
          </cell>
        </row>
        <row r="1800">
          <cell r="D1800">
            <v>0</v>
          </cell>
        </row>
        <row r="1801">
          <cell r="D1801">
            <v>0</v>
          </cell>
        </row>
        <row r="1802">
          <cell r="D1802">
            <v>0</v>
          </cell>
        </row>
        <row r="1803">
          <cell r="D1803">
            <v>0</v>
          </cell>
        </row>
        <row r="1804">
          <cell r="D1804">
            <v>0</v>
          </cell>
        </row>
        <row r="1805">
          <cell r="D1805">
            <v>0</v>
          </cell>
        </row>
        <row r="1806">
          <cell r="D1806">
            <v>0</v>
          </cell>
        </row>
        <row r="1807">
          <cell r="D1807">
            <v>0</v>
          </cell>
        </row>
        <row r="1808">
          <cell r="D1808">
            <v>0</v>
          </cell>
        </row>
        <row r="1809">
          <cell r="D1809">
            <v>0</v>
          </cell>
        </row>
        <row r="1810">
          <cell r="D1810">
            <v>0</v>
          </cell>
        </row>
        <row r="1811">
          <cell r="D1811">
            <v>0</v>
          </cell>
        </row>
        <row r="1812">
          <cell r="D1812">
            <v>0</v>
          </cell>
        </row>
        <row r="1813">
          <cell r="D1813">
            <v>0</v>
          </cell>
        </row>
        <row r="1814">
          <cell r="D1814">
            <v>0</v>
          </cell>
        </row>
        <row r="1815">
          <cell r="D1815">
            <v>0</v>
          </cell>
        </row>
        <row r="1816">
          <cell r="D1816">
            <v>0</v>
          </cell>
        </row>
        <row r="1817">
          <cell r="D1817">
            <v>0</v>
          </cell>
        </row>
        <row r="1818">
          <cell r="D1818">
            <v>0</v>
          </cell>
        </row>
        <row r="1819">
          <cell r="D1819">
            <v>0</v>
          </cell>
        </row>
        <row r="1820">
          <cell r="D1820">
            <v>0</v>
          </cell>
        </row>
        <row r="1821">
          <cell r="D1821">
            <v>0</v>
          </cell>
        </row>
        <row r="1822">
          <cell r="D1822">
            <v>0</v>
          </cell>
        </row>
        <row r="1823">
          <cell r="D1823">
            <v>0</v>
          </cell>
        </row>
        <row r="1824">
          <cell r="D1824">
            <v>0</v>
          </cell>
        </row>
        <row r="1825">
          <cell r="D1825">
            <v>0</v>
          </cell>
        </row>
        <row r="1826">
          <cell r="D1826">
            <v>0</v>
          </cell>
        </row>
        <row r="1827">
          <cell r="D1827">
            <v>0</v>
          </cell>
        </row>
        <row r="1828">
          <cell r="D1828">
            <v>0</v>
          </cell>
        </row>
        <row r="1829">
          <cell r="D1829">
            <v>0</v>
          </cell>
        </row>
        <row r="1830">
          <cell r="D1830">
            <v>0</v>
          </cell>
        </row>
        <row r="1831">
          <cell r="D1831">
            <v>0</v>
          </cell>
        </row>
        <row r="1832">
          <cell r="D1832">
            <v>0</v>
          </cell>
        </row>
        <row r="1833">
          <cell r="D1833">
            <v>0</v>
          </cell>
        </row>
        <row r="1834">
          <cell r="D1834">
            <v>0</v>
          </cell>
        </row>
        <row r="1835">
          <cell r="D1835">
            <v>0</v>
          </cell>
        </row>
        <row r="1836">
          <cell r="D1836">
            <v>0</v>
          </cell>
        </row>
        <row r="1837">
          <cell r="D1837">
            <v>0</v>
          </cell>
        </row>
        <row r="1838">
          <cell r="D1838">
            <v>0</v>
          </cell>
        </row>
        <row r="1839">
          <cell r="D1839">
            <v>0</v>
          </cell>
        </row>
        <row r="1840">
          <cell r="D1840">
            <v>0</v>
          </cell>
        </row>
        <row r="1841">
          <cell r="D1841">
            <v>0</v>
          </cell>
        </row>
        <row r="1842">
          <cell r="D1842">
            <v>0</v>
          </cell>
        </row>
        <row r="1843">
          <cell r="D1843">
            <v>0</v>
          </cell>
        </row>
        <row r="1844">
          <cell r="D1844">
            <v>0</v>
          </cell>
        </row>
        <row r="1845">
          <cell r="D1845">
            <v>0</v>
          </cell>
        </row>
        <row r="1846">
          <cell r="D1846">
            <v>0</v>
          </cell>
        </row>
        <row r="1847">
          <cell r="D1847">
            <v>0</v>
          </cell>
        </row>
        <row r="1848">
          <cell r="D1848">
            <v>0</v>
          </cell>
        </row>
        <row r="1849">
          <cell r="D1849">
            <v>0</v>
          </cell>
        </row>
        <row r="1850">
          <cell r="D1850">
            <v>0</v>
          </cell>
        </row>
        <row r="1851">
          <cell r="D1851">
            <v>0</v>
          </cell>
        </row>
        <row r="1852">
          <cell r="D1852">
            <v>0</v>
          </cell>
        </row>
        <row r="1853">
          <cell r="D1853">
            <v>0</v>
          </cell>
        </row>
        <row r="1854">
          <cell r="D1854">
            <v>0</v>
          </cell>
        </row>
        <row r="1855">
          <cell r="D1855">
            <v>0</v>
          </cell>
        </row>
        <row r="1856">
          <cell r="D1856">
            <v>0</v>
          </cell>
        </row>
        <row r="1857">
          <cell r="D1857">
            <v>0</v>
          </cell>
        </row>
        <row r="1858">
          <cell r="D1858">
            <v>0</v>
          </cell>
        </row>
        <row r="1859">
          <cell r="D1859">
            <v>0</v>
          </cell>
        </row>
        <row r="1860">
          <cell r="D1860">
            <v>0</v>
          </cell>
        </row>
        <row r="1861">
          <cell r="D1861">
            <v>0</v>
          </cell>
        </row>
        <row r="1862">
          <cell r="D1862">
            <v>0</v>
          </cell>
        </row>
        <row r="1863">
          <cell r="D1863">
            <v>0</v>
          </cell>
        </row>
        <row r="1864">
          <cell r="D1864">
            <v>0</v>
          </cell>
        </row>
        <row r="1865">
          <cell r="D1865">
            <v>0</v>
          </cell>
        </row>
        <row r="1866">
          <cell r="D1866">
            <v>0</v>
          </cell>
        </row>
        <row r="1867">
          <cell r="D1867">
            <v>0</v>
          </cell>
        </row>
        <row r="1868">
          <cell r="D1868">
            <v>0</v>
          </cell>
        </row>
        <row r="1869">
          <cell r="D1869">
            <v>0</v>
          </cell>
        </row>
        <row r="1870">
          <cell r="D1870">
            <v>0</v>
          </cell>
        </row>
        <row r="1871">
          <cell r="D1871">
            <v>0</v>
          </cell>
        </row>
        <row r="1872">
          <cell r="D1872">
            <v>0</v>
          </cell>
        </row>
        <row r="1873">
          <cell r="D1873">
            <v>0</v>
          </cell>
        </row>
        <row r="1874">
          <cell r="D1874">
            <v>0</v>
          </cell>
        </row>
        <row r="1875">
          <cell r="D1875">
            <v>0</v>
          </cell>
        </row>
        <row r="1876">
          <cell r="D1876">
            <v>0</v>
          </cell>
        </row>
        <row r="1877">
          <cell r="D1877">
            <v>0</v>
          </cell>
        </row>
        <row r="1878">
          <cell r="D1878">
            <v>0</v>
          </cell>
        </row>
        <row r="1879">
          <cell r="D1879">
            <v>0</v>
          </cell>
        </row>
        <row r="1880">
          <cell r="D1880">
            <v>0</v>
          </cell>
        </row>
        <row r="1881">
          <cell r="D1881">
            <v>0</v>
          </cell>
        </row>
        <row r="1882">
          <cell r="D1882">
            <v>0</v>
          </cell>
        </row>
        <row r="1883">
          <cell r="D1883">
            <v>0</v>
          </cell>
        </row>
        <row r="1884">
          <cell r="D1884">
            <v>0</v>
          </cell>
        </row>
        <row r="1885">
          <cell r="D1885">
            <v>0</v>
          </cell>
        </row>
        <row r="1886">
          <cell r="D1886">
            <v>0</v>
          </cell>
        </row>
        <row r="1887">
          <cell r="D1887">
            <v>0</v>
          </cell>
        </row>
        <row r="1888">
          <cell r="D1888">
            <v>0</v>
          </cell>
        </row>
        <row r="1889">
          <cell r="D1889">
            <v>0</v>
          </cell>
        </row>
        <row r="1890">
          <cell r="D1890">
            <v>0</v>
          </cell>
        </row>
        <row r="1891">
          <cell r="D1891">
            <v>0</v>
          </cell>
        </row>
        <row r="1892">
          <cell r="D1892">
            <v>0</v>
          </cell>
        </row>
        <row r="1893">
          <cell r="D1893">
            <v>0</v>
          </cell>
        </row>
        <row r="1894">
          <cell r="D1894">
            <v>0</v>
          </cell>
        </row>
        <row r="1895">
          <cell r="D1895">
            <v>0</v>
          </cell>
        </row>
        <row r="1896">
          <cell r="D1896">
            <v>0</v>
          </cell>
        </row>
        <row r="1897">
          <cell r="D1897">
            <v>0</v>
          </cell>
        </row>
        <row r="1898">
          <cell r="D1898">
            <v>0</v>
          </cell>
        </row>
        <row r="1899">
          <cell r="D1899">
            <v>0</v>
          </cell>
        </row>
        <row r="1900">
          <cell r="D1900">
            <v>0</v>
          </cell>
        </row>
        <row r="1901">
          <cell r="D1901">
            <v>0</v>
          </cell>
        </row>
        <row r="1902">
          <cell r="D1902">
            <v>0</v>
          </cell>
        </row>
        <row r="1903">
          <cell r="D1903">
            <v>0</v>
          </cell>
        </row>
        <row r="1904">
          <cell r="D1904">
            <v>0</v>
          </cell>
        </row>
        <row r="1905">
          <cell r="D1905">
            <v>0</v>
          </cell>
        </row>
        <row r="1906">
          <cell r="D1906">
            <v>0</v>
          </cell>
        </row>
        <row r="1907">
          <cell r="D1907">
            <v>0</v>
          </cell>
        </row>
        <row r="1908">
          <cell r="D1908">
            <v>0</v>
          </cell>
        </row>
        <row r="1909">
          <cell r="D1909">
            <v>0</v>
          </cell>
        </row>
        <row r="1910">
          <cell r="D1910">
            <v>0</v>
          </cell>
        </row>
        <row r="1911">
          <cell r="D1911">
            <v>0</v>
          </cell>
        </row>
        <row r="1912">
          <cell r="D1912">
            <v>0</v>
          </cell>
        </row>
        <row r="1913">
          <cell r="D1913">
            <v>0</v>
          </cell>
        </row>
        <row r="1914">
          <cell r="D1914">
            <v>0</v>
          </cell>
        </row>
        <row r="1915">
          <cell r="D1915">
            <v>0</v>
          </cell>
        </row>
        <row r="1916">
          <cell r="D1916">
            <v>0</v>
          </cell>
        </row>
        <row r="1917">
          <cell r="D1917">
            <v>0</v>
          </cell>
        </row>
        <row r="1918">
          <cell r="D1918">
            <v>0</v>
          </cell>
        </row>
        <row r="1919">
          <cell r="D1919">
            <v>0</v>
          </cell>
        </row>
        <row r="1920">
          <cell r="D1920">
            <v>0</v>
          </cell>
        </row>
        <row r="1921">
          <cell r="D1921">
            <v>0</v>
          </cell>
        </row>
        <row r="1922">
          <cell r="D1922">
            <v>0</v>
          </cell>
        </row>
        <row r="1923">
          <cell r="D1923">
            <v>0</v>
          </cell>
        </row>
        <row r="1924">
          <cell r="D1924">
            <v>0</v>
          </cell>
        </row>
        <row r="1925">
          <cell r="D1925">
            <v>0</v>
          </cell>
        </row>
        <row r="1926">
          <cell r="D1926">
            <v>0</v>
          </cell>
        </row>
        <row r="1927">
          <cell r="D1927">
            <v>0</v>
          </cell>
        </row>
        <row r="1928">
          <cell r="D1928">
            <v>0</v>
          </cell>
        </row>
        <row r="1929">
          <cell r="D1929">
            <v>0</v>
          </cell>
        </row>
        <row r="1930">
          <cell r="D1930">
            <v>0</v>
          </cell>
        </row>
        <row r="1931">
          <cell r="D1931">
            <v>0</v>
          </cell>
        </row>
        <row r="1932">
          <cell r="D1932">
            <v>0</v>
          </cell>
        </row>
        <row r="1933">
          <cell r="D1933">
            <v>0</v>
          </cell>
        </row>
        <row r="1934">
          <cell r="D1934">
            <v>0</v>
          </cell>
        </row>
        <row r="1935">
          <cell r="D1935">
            <v>0</v>
          </cell>
        </row>
        <row r="1936">
          <cell r="D1936">
            <v>0</v>
          </cell>
        </row>
        <row r="1937">
          <cell r="D1937">
            <v>0</v>
          </cell>
        </row>
        <row r="1938">
          <cell r="D1938">
            <v>0</v>
          </cell>
        </row>
        <row r="1939">
          <cell r="D1939">
            <v>0</v>
          </cell>
        </row>
        <row r="1940">
          <cell r="D1940">
            <v>0</v>
          </cell>
        </row>
        <row r="1941">
          <cell r="D1941">
            <v>0</v>
          </cell>
        </row>
        <row r="1942">
          <cell r="D1942">
            <v>0</v>
          </cell>
        </row>
        <row r="1943">
          <cell r="D1943">
            <v>0</v>
          </cell>
        </row>
        <row r="1944">
          <cell r="D1944">
            <v>0</v>
          </cell>
        </row>
        <row r="1945">
          <cell r="D1945">
            <v>0</v>
          </cell>
        </row>
        <row r="1946">
          <cell r="D1946">
            <v>0</v>
          </cell>
        </row>
        <row r="1947">
          <cell r="D1947">
            <v>0</v>
          </cell>
        </row>
        <row r="1948">
          <cell r="D1948">
            <v>0</v>
          </cell>
        </row>
        <row r="1949">
          <cell r="D1949">
            <v>0</v>
          </cell>
        </row>
        <row r="1950">
          <cell r="D1950">
            <v>0</v>
          </cell>
        </row>
        <row r="1951">
          <cell r="D1951">
            <v>0</v>
          </cell>
        </row>
        <row r="1952">
          <cell r="D1952">
            <v>0</v>
          </cell>
        </row>
        <row r="1953">
          <cell r="D1953">
            <v>0</v>
          </cell>
        </row>
        <row r="1954">
          <cell r="D1954">
            <v>0</v>
          </cell>
        </row>
        <row r="1955">
          <cell r="D1955">
            <v>0</v>
          </cell>
        </row>
        <row r="1956">
          <cell r="D1956">
            <v>0</v>
          </cell>
        </row>
        <row r="1957">
          <cell r="D1957">
            <v>0</v>
          </cell>
        </row>
        <row r="1958">
          <cell r="D1958">
            <v>0</v>
          </cell>
        </row>
        <row r="1959">
          <cell r="D1959">
            <v>0</v>
          </cell>
        </row>
        <row r="1960">
          <cell r="D1960">
            <v>0</v>
          </cell>
        </row>
        <row r="1961">
          <cell r="D1961">
            <v>0</v>
          </cell>
        </row>
        <row r="1962">
          <cell r="D1962">
            <v>0</v>
          </cell>
        </row>
        <row r="1963">
          <cell r="D1963">
            <v>0</v>
          </cell>
        </row>
        <row r="1964">
          <cell r="D1964">
            <v>0</v>
          </cell>
        </row>
        <row r="1965">
          <cell r="D1965">
            <v>0</v>
          </cell>
        </row>
        <row r="1966">
          <cell r="D1966">
            <v>0</v>
          </cell>
        </row>
        <row r="1967">
          <cell r="D1967">
            <v>0</v>
          </cell>
        </row>
        <row r="1968">
          <cell r="D1968">
            <v>0</v>
          </cell>
        </row>
        <row r="1969">
          <cell r="D1969">
            <v>0</v>
          </cell>
        </row>
        <row r="1970">
          <cell r="D1970">
            <v>0</v>
          </cell>
        </row>
        <row r="1971">
          <cell r="D1971">
            <v>0</v>
          </cell>
        </row>
        <row r="1972">
          <cell r="D1972">
            <v>0</v>
          </cell>
        </row>
        <row r="1973">
          <cell r="D1973">
            <v>0</v>
          </cell>
        </row>
        <row r="1974">
          <cell r="D1974">
            <v>0</v>
          </cell>
        </row>
        <row r="1975">
          <cell r="D1975">
            <v>0</v>
          </cell>
        </row>
        <row r="1976">
          <cell r="D1976">
            <v>0</v>
          </cell>
        </row>
        <row r="1977">
          <cell r="D1977">
            <v>0</v>
          </cell>
        </row>
        <row r="1978">
          <cell r="D1978">
            <v>0</v>
          </cell>
        </row>
        <row r="1979">
          <cell r="D1979">
            <v>0</v>
          </cell>
        </row>
        <row r="1980">
          <cell r="D1980">
            <v>0</v>
          </cell>
        </row>
        <row r="1981">
          <cell r="D1981">
            <v>0</v>
          </cell>
        </row>
        <row r="1982">
          <cell r="D1982">
            <v>0</v>
          </cell>
        </row>
        <row r="1983">
          <cell r="D1983">
            <v>0</v>
          </cell>
        </row>
        <row r="1984">
          <cell r="D1984">
            <v>0</v>
          </cell>
        </row>
        <row r="1985">
          <cell r="D1985">
            <v>0</v>
          </cell>
        </row>
        <row r="1986">
          <cell r="D1986">
            <v>0</v>
          </cell>
        </row>
        <row r="1987">
          <cell r="D1987">
            <v>0</v>
          </cell>
        </row>
        <row r="1988">
          <cell r="D1988">
            <v>0</v>
          </cell>
        </row>
        <row r="1989">
          <cell r="D1989">
            <v>0</v>
          </cell>
        </row>
        <row r="1990">
          <cell r="D1990">
            <v>0</v>
          </cell>
        </row>
        <row r="1991">
          <cell r="D1991">
            <v>0</v>
          </cell>
        </row>
        <row r="1992">
          <cell r="D1992">
            <v>0</v>
          </cell>
        </row>
        <row r="1993">
          <cell r="D1993">
            <v>0</v>
          </cell>
        </row>
        <row r="1994">
          <cell r="D1994">
            <v>0</v>
          </cell>
        </row>
        <row r="1995">
          <cell r="D1995">
            <v>0</v>
          </cell>
        </row>
        <row r="1996">
          <cell r="D1996">
            <v>0</v>
          </cell>
        </row>
        <row r="1997">
          <cell r="D1997">
            <v>0</v>
          </cell>
        </row>
        <row r="1998">
          <cell r="D1998">
            <v>0</v>
          </cell>
        </row>
        <row r="1999">
          <cell r="D1999">
            <v>0</v>
          </cell>
        </row>
        <row r="2000">
          <cell r="D2000">
            <v>0</v>
          </cell>
        </row>
        <row r="2001">
          <cell r="D2001">
            <v>0</v>
          </cell>
        </row>
        <row r="2002">
          <cell r="D2002">
            <v>0</v>
          </cell>
        </row>
        <row r="2003">
          <cell r="D2003">
            <v>0</v>
          </cell>
        </row>
        <row r="2004">
          <cell r="D2004">
            <v>0</v>
          </cell>
        </row>
        <row r="2005">
          <cell r="D2005">
            <v>0</v>
          </cell>
        </row>
        <row r="2006">
          <cell r="D2006">
            <v>0</v>
          </cell>
        </row>
        <row r="2007">
          <cell r="D2007">
            <v>0</v>
          </cell>
        </row>
        <row r="2008">
          <cell r="D2008">
            <v>0</v>
          </cell>
        </row>
        <row r="2009">
          <cell r="D2009">
            <v>0</v>
          </cell>
        </row>
        <row r="2010">
          <cell r="D2010">
            <v>0</v>
          </cell>
        </row>
        <row r="2011">
          <cell r="D2011">
            <v>0</v>
          </cell>
        </row>
        <row r="2012">
          <cell r="D2012">
            <v>0</v>
          </cell>
        </row>
        <row r="2013">
          <cell r="D2013">
            <v>0</v>
          </cell>
        </row>
        <row r="2014">
          <cell r="D2014">
            <v>0</v>
          </cell>
        </row>
        <row r="2015">
          <cell r="D2015">
            <v>0</v>
          </cell>
        </row>
        <row r="2016">
          <cell r="D2016">
            <v>0</v>
          </cell>
        </row>
        <row r="2017">
          <cell r="D2017">
            <v>0</v>
          </cell>
        </row>
        <row r="2018">
          <cell r="D2018">
            <v>0</v>
          </cell>
        </row>
        <row r="2019">
          <cell r="D2019">
            <v>0</v>
          </cell>
        </row>
        <row r="2020">
          <cell r="D2020">
            <v>0</v>
          </cell>
        </row>
        <row r="2021">
          <cell r="D2021">
            <v>0</v>
          </cell>
        </row>
        <row r="2022">
          <cell r="D2022">
            <v>0</v>
          </cell>
        </row>
        <row r="2023">
          <cell r="D2023">
            <v>0</v>
          </cell>
        </row>
        <row r="2024">
          <cell r="D2024">
            <v>0</v>
          </cell>
        </row>
        <row r="2025">
          <cell r="D2025">
            <v>0</v>
          </cell>
        </row>
        <row r="2026">
          <cell r="D2026">
            <v>0</v>
          </cell>
        </row>
        <row r="2027">
          <cell r="D2027">
            <v>0</v>
          </cell>
        </row>
        <row r="2028">
          <cell r="D2028">
            <v>0</v>
          </cell>
        </row>
        <row r="2029">
          <cell r="D2029">
            <v>0</v>
          </cell>
        </row>
        <row r="2030">
          <cell r="D2030">
            <v>0</v>
          </cell>
        </row>
        <row r="2031">
          <cell r="D2031">
            <v>0</v>
          </cell>
        </row>
        <row r="2032">
          <cell r="D2032">
            <v>0</v>
          </cell>
        </row>
        <row r="2033">
          <cell r="D2033">
            <v>0</v>
          </cell>
        </row>
        <row r="2034">
          <cell r="D2034">
            <v>0</v>
          </cell>
        </row>
        <row r="2035">
          <cell r="D2035">
            <v>0</v>
          </cell>
        </row>
        <row r="2036">
          <cell r="D2036">
            <v>0</v>
          </cell>
        </row>
        <row r="2037">
          <cell r="D2037">
            <v>0</v>
          </cell>
        </row>
        <row r="2038">
          <cell r="D2038">
            <v>0</v>
          </cell>
        </row>
        <row r="2039">
          <cell r="D2039">
            <v>0</v>
          </cell>
        </row>
        <row r="2040">
          <cell r="D2040">
            <v>0</v>
          </cell>
        </row>
        <row r="2041">
          <cell r="D2041">
            <v>0</v>
          </cell>
        </row>
        <row r="2042">
          <cell r="D2042">
            <v>0</v>
          </cell>
        </row>
        <row r="2043">
          <cell r="D2043">
            <v>0</v>
          </cell>
        </row>
        <row r="2044">
          <cell r="D2044">
            <v>0</v>
          </cell>
        </row>
        <row r="2045">
          <cell r="D2045">
            <v>0</v>
          </cell>
        </row>
        <row r="2046">
          <cell r="D2046">
            <v>0</v>
          </cell>
        </row>
        <row r="2047">
          <cell r="D2047">
            <v>0</v>
          </cell>
        </row>
        <row r="2048">
          <cell r="D2048">
            <v>0</v>
          </cell>
        </row>
        <row r="2049">
          <cell r="D2049">
            <v>0</v>
          </cell>
        </row>
        <row r="2050">
          <cell r="D2050">
            <v>0</v>
          </cell>
        </row>
        <row r="2051">
          <cell r="D2051">
            <v>0</v>
          </cell>
        </row>
        <row r="2052">
          <cell r="D2052">
            <v>0</v>
          </cell>
        </row>
        <row r="2053">
          <cell r="D2053">
            <v>0</v>
          </cell>
        </row>
        <row r="2054">
          <cell r="D2054">
            <v>0</v>
          </cell>
        </row>
        <row r="2055">
          <cell r="D2055">
            <v>0</v>
          </cell>
        </row>
        <row r="2056">
          <cell r="D2056">
            <v>0</v>
          </cell>
        </row>
        <row r="2057">
          <cell r="D2057">
            <v>0</v>
          </cell>
        </row>
        <row r="2058">
          <cell r="D2058">
            <v>0</v>
          </cell>
        </row>
        <row r="2059">
          <cell r="D2059">
            <v>0</v>
          </cell>
        </row>
        <row r="2060">
          <cell r="D2060">
            <v>0</v>
          </cell>
        </row>
        <row r="2061">
          <cell r="D2061">
            <v>0</v>
          </cell>
        </row>
        <row r="2062">
          <cell r="D2062">
            <v>0</v>
          </cell>
        </row>
        <row r="2063">
          <cell r="D2063">
            <v>0</v>
          </cell>
        </row>
        <row r="2064">
          <cell r="D2064">
            <v>0</v>
          </cell>
        </row>
        <row r="2065">
          <cell r="D2065">
            <v>0</v>
          </cell>
        </row>
        <row r="2066">
          <cell r="D2066">
            <v>0</v>
          </cell>
        </row>
        <row r="2067">
          <cell r="D2067">
            <v>0</v>
          </cell>
        </row>
        <row r="2068">
          <cell r="D2068">
            <v>0</v>
          </cell>
        </row>
        <row r="2069">
          <cell r="D2069">
            <v>0</v>
          </cell>
        </row>
        <row r="2070">
          <cell r="D2070">
            <v>0</v>
          </cell>
        </row>
        <row r="2071">
          <cell r="D2071">
            <v>0</v>
          </cell>
        </row>
        <row r="2072">
          <cell r="D2072">
            <v>0</v>
          </cell>
        </row>
        <row r="2073">
          <cell r="D2073">
            <v>0</v>
          </cell>
        </row>
        <row r="2074">
          <cell r="D2074">
            <v>0</v>
          </cell>
        </row>
        <row r="2075">
          <cell r="D2075">
            <v>0</v>
          </cell>
        </row>
        <row r="2076">
          <cell r="D2076">
            <v>0</v>
          </cell>
        </row>
        <row r="2077">
          <cell r="D2077">
            <v>0</v>
          </cell>
        </row>
        <row r="2078">
          <cell r="D2078">
            <v>0</v>
          </cell>
        </row>
        <row r="2079">
          <cell r="D2079">
            <v>0</v>
          </cell>
        </row>
        <row r="2080">
          <cell r="D2080">
            <v>0</v>
          </cell>
        </row>
        <row r="2081">
          <cell r="D2081">
            <v>0</v>
          </cell>
        </row>
        <row r="2082">
          <cell r="D2082">
            <v>0</v>
          </cell>
        </row>
        <row r="2083">
          <cell r="D2083">
            <v>0</v>
          </cell>
        </row>
        <row r="2084">
          <cell r="D2084">
            <v>0</v>
          </cell>
        </row>
        <row r="2085">
          <cell r="D2085">
            <v>0</v>
          </cell>
        </row>
        <row r="2086">
          <cell r="D2086">
            <v>0</v>
          </cell>
        </row>
        <row r="2087">
          <cell r="D2087">
            <v>0</v>
          </cell>
        </row>
        <row r="2088">
          <cell r="D2088">
            <v>0</v>
          </cell>
        </row>
        <row r="2089">
          <cell r="D2089">
            <v>0</v>
          </cell>
        </row>
        <row r="2090">
          <cell r="D2090">
            <v>0</v>
          </cell>
        </row>
        <row r="2091">
          <cell r="D2091">
            <v>0</v>
          </cell>
        </row>
        <row r="2092">
          <cell r="D2092">
            <v>0</v>
          </cell>
        </row>
        <row r="2093">
          <cell r="D2093">
            <v>0</v>
          </cell>
        </row>
        <row r="2094">
          <cell r="D2094">
            <v>0</v>
          </cell>
        </row>
        <row r="2095">
          <cell r="D2095">
            <v>0</v>
          </cell>
        </row>
        <row r="2096">
          <cell r="D2096">
            <v>0</v>
          </cell>
        </row>
        <row r="2097">
          <cell r="D2097">
            <v>0</v>
          </cell>
        </row>
        <row r="2098">
          <cell r="D2098">
            <v>0</v>
          </cell>
        </row>
        <row r="2099">
          <cell r="D2099">
            <v>0</v>
          </cell>
        </row>
        <row r="2100">
          <cell r="D2100">
            <v>0</v>
          </cell>
        </row>
        <row r="2101">
          <cell r="D2101">
            <v>0</v>
          </cell>
        </row>
        <row r="2102">
          <cell r="D2102">
            <v>0</v>
          </cell>
        </row>
        <row r="2103">
          <cell r="D2103">
            <v>0</v>
          </cell>
        </row>
        <row r="2104">
          <cell r="D2104">
            <v>0</v>
          </cell>
        </row>
        <row r="2105">
          <cell r="D2105">
            <v>0</v>
          </cell>
        </row>
        <row r="2106">
          <cell r="D2106">
            <v>0</v>
          </cell>
        </row>
        <row r="2107">
          <cell r="D2107">
            <v>0</v>
          </cell>
        </row>
        <row r="2108">
          <cell r="D2108">
            <v>0</v>
          </cell>
        </row>
        <row r="2109">
          <cell r="D2109">
            <v>0</v>
          </cell>
        </row>
        <row r="2110">
          <cell r="D2110">
            <v>0</v>
          </cell>
        </row>
        <row r="2111">
          <cell r="D2111">
            <v>0</v>
          </cell>
        </row>
        <row r="2112">
          <cell r="D2112">
            <v>0</v>
          </cell>
        </row>
        <row r="2113">
          <cell r="D2113">
            <v>0</v>
          </cell>
        </row>
        <row r="2114">
          <cell r="D2114">
            <v>0</v>
          </cell>
        </row>
        <row r="2115">
          <cell r="D2115">
            <v>0</v>
          </cell>
        </row>
        <row r="2116">
          <cell r="D2116">
            <v>0</v>
          </cell>
        </row>
        <row r="2117">
          <cell r="D2117">
            <v>0</v>
          </cell>
        </row>
        <row r="2118">
          <cell r="D2118">
            <v>0</v>
          </cell>
        </row>
        <row r="2119">
          <cell r="D2119">
            <v>0</v>
          </cell>
        </row>
        <row r="2120">
          <cell r="D2120">
            <v>0</v>
          </cell>
        </row>
        <row r="2121">
          <cell r="D2121">
            <v>0</v>
          </cell>
        </row>
        <row r="2122">
          <cell r="D2122">
            <v>0</v>
          </cell>
        </row>
        <row r="2123">
          <cell r="D2123">
            <v>0</v>
          </cell>
        </row>
        <row r="2124">
          <cell r="D2124">
            <v>0</v>
          </cell>
        </row>
        <row r="2125">
          <cell r="D2125">
            <v>0</v>
          </cell>
        </row>
        <row r="2126">
          <cell r="D2126">
            <v>0</v>
          </cell>
        </row>
        <row r="2127">
          <cell r="D2127">
            <v>0</v>
          </cell>
        </row>
        <row r="2128">
          <cell r="D2128">
            <v>0</v>
          </cell>
        </row>
        <row r="2129">
          <cell r="D2129">
            <v>0</v>
          </cell>
        </row>
        <row r="2130">
          <cell r="D2130">
            <v>0</v>
          </cell>
        </row>
        <row r="2131">
          <cell r="D2131">
            <v>0</v>
          </cell>
        </row>
        <row r="2132">
          <cell r="D2132">
            <v>0</v>
          </cell>
        </row>
        <row r="2133">
          <cell r="D2133">
            <v>0</v>
          </cell>
        </row>
        <row r="2134">
          <cell r="D2134">
            <v>0</v>
          </cell>
        </row>
        <row r="2135">
          <cell r="D2135">
            <v>0</v>
          </cell>
        </row>
        <row r="2136">
          <cell r="D2136">
            <v>0</v>
          </cell>
        </row>
        <row r="2137">
          <cell r="D2137">
            <v>0</v>
          </cell>
        </row>
        <row r="2138">
          <cell r="D2138">
            <v>0</v>
          </cell>
        </row>
        <row r="2139">
          <cell r="D2139">
            <v>0</v>
          </cell>
        </row>
        <row r="2140">
          <cell r="D2140">
            <v>0</v>
          </cell>
        </row>
        <row r="2141">
          <cell r="D2141">
            <v>0</v>
          </cell>
        </row>
        <row r="2142">
          <cell r="D2142">
            <v>0</v>
          </cell>
        </row>
        <row r="2143">
          <cell r="D2143">
            <v>0</v>
          </cell>
        </row>
        <row r="2144">
          <cell r="D2144">
            <v>0</v>
          </cell>
        </row>
        <row r="2145">
          <cell r="D2145">
            <v>0</v>
          </cell>
        </row>
        <row r="2146">
          <cell r="D2146">
            <v>0</v>
          </cell>
        </row>
        <row r="2147">
          <cell r="D2147">
            <v>0</v>
          </cell>
        </row>
        <row r="2148">
          <cell r="D2148">
            <v>0</v>
          </cell>
        </row>
        <row r="2149">
          <cell r="D2149">
            <v>0</v>
          </cell>
        </row>
        <row r="2150">
          <cell r="D2150">
            <v>0</v>
          </cell>
        </row>
        <row r="2151">
          <cell r="D2151">
            <v>0</v>
          </cell>
        </row>
        <row r="2152">
          <cell r="D2152">
            <v>0</v>
          </cell>
        </row>
        <row r="2153">
          <cell r="D2153">
            <v>0</v>
          </cell>
        </row>
        <row r="2154">
          <cell r="D2154">
            <v>0</v>
          </cell>
        </row>
        <row r="2155">
          <cell r="D2155">
            <v>0</v>
          </cell>
        </row>
        <row r="2156">
          <cell r="D2156">
            <v>0</v>
          </cell>
        </row>
        <row r="2157">
          <cell r="D2157">
            <v>0</v>
          </cell>
        </row>
        <row r="2158">
          <cell r="D2158">
            <v>0</v>
          </cell>
        </row>
        <row r="2159">
          <cell r="D2159">
            <v>0</v>
          </cell>
        </row>
        <row r="2160">
          <cell r="D2160">
            <v>0</v>
          </cell>
        </row>
        <row r="2161">
          <cell r="D2161">
            <v>0</v>
          </cell>
        </row>
        <row r="2162">
          <cell r="D2162">
            <v>0</v>
          </cell>
        </row>
        <row r="2163">
          <cell r="D2163">
            <v>0</v>
          </cell>
        </row>
        <row r="2164">
          <cell r="D2164">
            <v>0</v>
          </cell>
        </row>
        <row r="2165">
          <cell r="D2165">
            <v>0</v>
          </cell>
        </row>
        <row r="2166">
          <cell r="D2166">
            <v>0</v>
          </cell>
        </row>
        <row r="2167">
          <cell r="D2167">
            <v>0</v>
          </cell>
        </row>
        <row r="2168">
          <cell r="D2168">
            <v>0</v>
          </cell>
        </row>
        <row r="2169">
          <cell r="D2169">
            <v>0</v>
          </cell>
        </row>
        <row r="2170">
          <cell r="D2170">
            <v>0</v>
          </cell>
        </row>
        <row r="2171">
          <cell r="D2171">
            <v>0</v>
          </cell>
        </row>
        <row r="2172">
          <cell r="D2172">
            <v>0</v>
          </cell>
        </row>
        <row r="2173">
          <cell r="D2173">
            <v>0</v>
          </cell>
        </row>
        <row r="2174">
          <cell r="D2174">
            <v>0</v>
          </cell>
        </row>
        <row r="2175">
          <cell r="D2175">
            <v>0</v>
          </cell>
        </row>
        <row r="2176">
          <cell r="D2176">
            <v>0</v>
          </cell>
        </row>
        <row r="2177">
          <cell r="D2177">
            <v>0</v>
          </cell>
        </row>
        <row r="2178">
          <cell r="D2178">
            <v>0</v>
          </cell>
        </row>
        <row r="2179">
          <cell r="D2179">
            <v>0</v>
          </cell>
        </row>
        <row r="2180">
          <cell r="D2180">
            <v>0</v>
          </cell>
        </row>
        <row r="2181">
          <cell r="D2181">
            <v>0</v>
          </cell>
        </row>
        <row r="2182">
          <cell r="D2182">
            <v>0</v>
          </cell>
        </row>
        <row r="2183">
          <cell r="D2183">
            <v>0</v>
          </cell>
        </row>
        <row r="2184">
          <cell r="D2184">
            <v>0</v>
          </cell>
        </row>
        <row r="2185">
          <cell r="D2185">
            <v>0</v>
          </cell>
        </row>
        <row r="2186">
          <cell r="D2186">
            <v>0</v>
          </cell>
        </row>
        <row r="2187">
          <cell r="D2187">
            <v>0</v>
          </cell>
        </row>
        <row r="2188">
          <cell r="D2188">
            <v>0</v>
          </cell>
        </row>
        <row r="2189">
          <cell r="D2189">
            <v>0</v>
          </cell>
        </row>
        <row r="2190">
          <cell r="D2190">
            <v>0</v>
          </cell>
        </row>
        <row r="2191">
          <cell r="D2191">
            <v>0</v>
          </cell>
        </row>
        <row r="2192">
          <cell r="D2192">
            <v>0</v>
          </cell>
        </row>
        <row r="2193">
          <cell r="D2193">
            <v>0</v>
          </cell>
        </row>
        <row r="2194">
          <cell r="D2194">
            <v>0</v>
          </cell>
        </row>
        <row r="2195">
          <cell r="D2195">
            <v>0</v>
          </cell>
        </row>
        <row r="2196">
          <cell r="D2196">
            <v>0</v>
          </cell>
        </row>
        <row r="2197">
          <cell r="D2197">
            <v>0</v>
          </cell>
        </row>
        <row r="2198">
          <cell r="D2198">
            <v>0</v>
          </cell>
        </row>
        <row r="2199">
          <cell r="D2199">
            <v>0</v>
          </cell>
        </row>
        <row r="2200">
          <cell r="D2200">
            <v>0</v>
          </cell>
        </row>
        <row r="2201">
          <cell r="D2201">
            <v>0</v>
          </cell>
        </row>
        <row r="2202">
          <cell r="D2202">
            <v>0</v>
          </cell>
        </row>
        <row r="2203">
          <cell r="D2203">
            <v>0</v>
          </cell>
        </row>
        <row r="2204">
          <cell r="D2204">
            <v>0</v>
          </cell>
        </row>
        <row r="2205">
          <cell r="D2205">
            <v>0</v>
          </cell>
        </row>
        <row r="2206">
          <cell r="D2206">
            <v>0</v>
          </cell>
        </row>
        <row r="2207">
          <cell r="D2207">
            <v>0</v>
          </cell>
        </row>
        <row r="2208">
          <cell r="D2208">
            <v>0</v>
          </cell>
        </row>
        <row r="2209">
          <cell r="D2209">
            <v>0</v>
          </cell>
        </row>
        <row r="2210">
          <cell r="D2210">
            <v>0</v>
          </cell>
        </row>
        <row r="2211">
          <cell r="D2211">
            <v>0</v>
          </cell>
        </row>
        <row r="2212">
          <cell r="D2212">
            <v>0</v>
          </cell>
        </row>
        <row r="2213">
          <cell r="D2213">
            <v>0</v>
          </cell>
        </row>
        <row r="2214">
          <cell r="D2214">
            <v>0</v>
          </cell>
        </row>
        <row r="2215">
          <cell r="D2215">
            <v>0</v>
          </cell>
        </row>
        <row r="2216">
          <cell r="D2216">
            <v>0</v>
          </cell>
        </row>
        <row r="2217">
          <cell r="D2217">
            <v>0</v>
          </cell>
        </row>
        <row r="2218">
          <cell r="D2218">
            <v>0</v>
          </cell>
        </row>
        <row r="2219">
          <cell r="D2219">
            <v>0</v>
          </cell>
        </row>
        <row r="2220">
          <cell r="D2220">
            <v>0</v>
          </cell>
        </row>
        <row r="2221">
          <cell r="D2221">
            <v>0</v>
          </cell>
        </row>
        <row r="2222">
          <cell r="D2222">
            <v>0</v>
          </cell>
        </row>
        <row r="2223">
          <cell r="D2223">
            <v>0</v>
          </cell>
        </row>
        <row r="2224">
          <cell r="D2224">
            <v>0</v>
          </cell>
        </row>
        <row r="2225">
          <cell r="D2225">
            <v>0</v>
          </cell>
        </row>
        <row r="2226">
          <cell r="D2226">
            <v>0</v>
          </cell>
        </row>
        <row r="2227">
          <cell r="D2227">
            <v>0</v>
          </cell>
        </row>
        <row r="2228">
          <cell r="D2228">
            <v>0</v>
          </cell>
        </row>
        <row r="2229">
          <cell r="D2229">
            <v>0</v>
          </cell>
        </row>
        <row r="2230">
          <cell r="D2230">
            <v>0</v>
          </cell>
        </row>
        <row r="2231">
          <cell r="D2231">
            <v>0</v>
          </cell>
        </row>
        <row r="2232">
          <cell r="D2232">
            <v>0</v>
          </cell>
        </row>
        <row r="2233">
          <cell r="D2233">
            <v>0</v>
          </cell>
        </row>
        <row r="2234">
          <cell r="D2234">
            <v>0</v>
          </cell>
        </row>
        <row r="2235">
          <cell r="D2235">
            <v>0</v>
          </cell>
        </row>
        <row r="2236">
          <cell r="D2236">
            <v>0</v>
          </cell>
        </row>
        <row r="2237">
          <cell r="D2237">
            <v>0</v>
          </cell>
        </row>
        <row r="2238">
          <cell r="D2238">
            <v>0</v>
          </cell>
        </row>
        <row r="2239">
          <cell r="D2239">
            <v>0</v>
          </cell>
        </row>
        <row r="2240">
          <cell r="D2240">
            <v>0</v>
          </cell>
        </row>
        <row r="2241">
          <cell r="D2241">
            <v>0</v>
          </cell>
        </row>
        <row r="2242">
          <cell r="D2242">
            <v>0</v>
          </cell>
        </row>
        <row r="2243">
          <cell r="D2243">
            <v>0</v>
          </cell>
        </row>
        <row r="2244">
          <cell r="D2244">
            <v>0</v>
          </cell>
        </row>
        <row r="2245">
          <cell r="D2245">
            <v>0</v>
          </cell>
        </row>
        <row r="2246">
          <cell r="D2246">
            <v>0</v>
          </cell>
        </row>
        <row r="2247">
          <cell r="D2247">
            <v>0</v>
          </cell>
        </row>
        <row r="2248">
          <cell r="D2248">
            <v>0</v>
          </cell>
        </row>
        <row r="2249">
          <cell r="D2249">
            <v>0</v>
          </cell>
        </row>
        <row r="2250">
          <cell r="D2250">
            <v>0</v>
          </cell>
        </row>
        <row r="2251">
          <cell r="D2251">
            <v>0</v>
          </cell>
        </row>
        <row r="2252">
          <cell r="D2252">
            <v>0</v>
          </cell>
        </row>
        <row r="2253">
          <cell r="D2253">
            <v>0</v>
          </cell>
        </row>
        <row r="2254">
          <cell r="D2254">
            <v>0</v>
          </cell>
        </row>
        <row r="2255">
          <cell r="D2255">
            <v>0</v>
          </cell>
        </row>
        <row r="2256">
          <cell r="D2256">
            <v>0</v>
          </cell>
        </row>
        <row r="2257">
          <cell r="D2257">
            <v>0</v>
          </cell>
        </row>
        <row r="2258">
          <cell r="D2258">
            <v>0</v>
          </cell>
        </row>
        <row r="2259">
          <cell r="D2259">
            <v>0</v>
          </cell>
        </row>
        <row r="2260">
          <cell r="D2260">
            <v>0</v>
          </cell>
        </row>
        <row r="2261">
          <cell r="D2261">
            <v>0</v>
          </cell>
        </row>
        <row r="2262">
          <cell r="D2262">
            <v>0</v>
          </cell>
        </row>
        <row r="2263">
          <cell r="D2263">
            <v>0</v>
          </cell>
        </row>
        <row r="2264">
          <cell r="D2264">
            <v>0</v>
          </cell>
        </row>
        <row r="2265">
          <cell r="D2265">
            <v>0</v>
          </cell>
        </row>
        <row r="2266">
          <cell r="D2266">
            <v>0</v>
          </cell>
        </row>
        <row r="2267">
          <cell r="D2267">
            <v>0</v>
          </cell>
        </row>
        <row r="2268">
          <cell r="D2268">
            <v>0</v>
          </cell>
        </row>
        <row r="2269">
          <cell r="D2269">
            <v>0</v>
          </cell>
        </row>
        <row r="2270">
          <cell r="D2270">
            <v>0</v>
          </cell>
        </row>
        <row r="2271">
          <cell r="D2271">
            <v>0</v>
          </cell>
        </row>
        <row r="2272">
          <cell r="D2272">
            <v>0</v>
          </cell>
        </row>
        <row r="2273">
          <cell r="D2273">
            <v>0</v>
          </cell>
        </row>
        <row r="2274">
          <cell r="D2274">
            <v>0</v>
          </cell>
        </row>
        <row r="2275">
          <cell r="D2275">
            <v>0</v>
          </cell>
        </row>
        <row r="2276">
          <cell r="D2276">
            <v>0</v>
          </cell>
        </row>
        <row r="2277">
          <cell r="D2277">
            <v>0</v>
          </cell>
        </row>
        <row r="2278">
          <cell r="D2278">
            <v>0</v>
          </cell>
        </row>
        <row r="2279">
          <cell r="D2279">
            <v>0</v>
          </cell>
        </row>
        <row r="2280">
          <cell r="D2280">
            <v>0</v>
          </cell>
        </row>
        <row r="2281">
          <cell r="D2281">
            <v>0</v>
          </cell>
        </row>
        <row r="2282">
          <cell r="D2282">
            <v>0</v>
          </cell>
        </row>
        <row r="2283">
          <cell r="D2283">
            <v>0</v>
          </cell>
        </row>
        <row r="2284">
          <cell r="D2284">
            <v>0</v>
          </cell>
        </row>
        <row r="2285">
          <cell r="D2285">
            <v>0</v>
          </cell>
        </row>
        <row r="2286">
          <cell r="D2286">
            <v>0</v>
          </cell>
        </row>
        <row r="2287">
          <cell r="D2287">
            <v>0</v>
          </cell>
        </row>
        <row r="2288">
          <cell r="D2288">
            <v>0</v>
          </cell>
        </row>
        <row r="2289">
          <cell r="D2289">
            <v>0</v>
          </cell>
        </row>
        <row r="2290">
          <cell r="D2290">
            <v>0</v>
          </cell>
        </row>
        <row r="2291">
          <cell r="D2291">
            <v>0</v>
          </cell>
        </row>
        <row r="2292">
          <cell r="D2292">
            <v>0</v>
          </cell>
        </row>
        <row r="2293">
          <cell r="D2293">
            <v>0</v>
          </cell>
        </row>
        <row r="2294">
          <cell r="D2294">
            <v>0</v>
          </cell>
        </row>
        <row r="2295">
          <cell r="D2295">
            <v>0</v>
          </cell>
        </row>
        <row r="2296">
          <cell r="D2296">
            <v>0</v>
          </cell>
        </row>
        <row r="2297">
          <cell r="D2297">
            <v>0</v>
          </cell>
        </row>
        <row r="2298">
          <cell r="D2298">
            <v>0</v>
          </cell>
        </row>
        <row r="2299">
          <cell r="D2299">
            <v>0</v>
          </cell>
        </row>
        <row r="2300">
          <cell r="D2300">
            <v>0</v>
          </cell>
        </row>
        <row r="2301">
          <cell r="D2301">
            <v>0</v>
          </cell>
        </row>
        <row r="2302">
          <cell r="D2302">
            <v>0</v>
          </cell>
        </row>
        <row r="2303">
          <cell r="D2303">
            <v>0</v>
          </cell>
        </row>
        <row r="2304">
          <cell r="D2304">
            <v>0</v>
          </cell>
        </row>
        <row r="2305">
          <cell r="D2305">
            <v>0</v>
          </cell>
        </row>
        <row r="2306">
          <cell r="D2306">
            <v>0</v>
          </cell>
        </row>
        <row r="2307">
          <cell r="D2307">
            <v>0</v>
          </cell>
        </row>
        <row r="2308">
          <cell r="D2308">
            <v>0</v>
          </cell>
        </row>
        <row r="2309">
          <cell r="D2309">
            <v>0</v>
          </cell>
        </row>
        <row r="2310">
          <cell r="D2310">
            <v>0</v>
          </cell>
        </row>
        <row r="2311">
          <cell r="D2311">
            <v>0</v>
          </cell>
        </row>
        <row r="2312">
          <cell r="D2312">
            <v>0</v>
          </cell>
        </row>
        <row r="2313">
          <cell r="D2313">
            <v>0</v>
          </cell>
        </row>
        <row r="2314">
          <cell r="D2314">
            <v>0</v>
          </cell>
        </row>
        <row r="2315">
          <cell r="D2315">
            <v>0</v>
          </cell>
        </row>
        <row r="2316">
          <cell r="D2316">
            <v>0</v>
          </cell>
        </row>
        <row r="2317">
          <cell r="D2317">
            <v>0</v>
          </cell>
        </row>
        <row r="2318">
          <cell r="D2318">
            <v>0</v>
          </cell>
        </row>
        <row r="2319">
          <cell r="D2319">
            <v>0</v>
          </cell>
        </row>
        <row r="2320">
          <cell r="D2320">
            <v>0</v>
          </cell>
        </row>
        <row r="2321">
          <cell r="D2321">
            <v>0</v>
          </cell>
        </row>
        <row r="2322">
          <cell r="D2322">
            <v>0</v>
          </cell>
        </row>
        <row r="2323">
          <cell r="D2323">
            <v>0</v>
          </cell>
        </row>
        <row r="2324">
          <cell r="D2324">
            <v>0</v>
          </cell>
        </row>
        <row r="2325">
          <cell r="D2325">
            <v>0</v>
          </cell>
        </row>
        <row r="2326">
          <cell r="D2326">
            <v>0</v>
          </cell>
        </row>
        <row r="2327">
          <cell r="D2327">
            <v>0</v>
          </cell>
        </row>
        <row r="2328">
          <cell r="D2328">
            <v>0</v>
          </cell>
        </row>
        <row r="2329">
          <cell r="D2329">
            <v>0</v>
          </cell>
        </row>
        <row r="2330">
          <cell r="D2330">
            <v>0</v>
          </cell>
        </row>
        <row r="2331">
          <cell r="D2331">
            <v>0</v>
          </cell>
        </row>
        <row r="2332">
          <cell r="D2332">
            <v>0</v>
          </cell>
        </row>
        <row r="2333">
          <cell r="D2333">
            <v>0</v>
          </cell>
        </row>
        <row r="2334">
          <cell r="D2334">
            <v>0</v>
          </cell>
        </row>
        <row r="2335">
          <cell r="D2335">
            <v>0</v>
          </cell>
        </row>
        <row r="2336">
          <cell r="D2336">
            <v>0</v>
          </cell>
        </row>
        <row r="2337">
          <cell r="D2337">
            <v>0</v>
          </cell>
        </row>
        <row r="2338">
          <cell r="D2338">
            <v>0</v>
          </cell>
        </row>
        <row r="2339">
          <cell r="D2339">
            <v>0</v>
          </cell>
        </row>
        <row r="2340">
          <cell r="D2340">
            <v>0</v>
          </cell>
        </row>
        <row r="2341">
          <cell r="D2341">
            <v>0</v>
          </cell>
        </row>
        <row r="2342">
          <cell r="D2342">
            <v>0</v>
          </cell>
        </row>
        <row r="2343">
          <cell r="D2343">
            <v>0</v>
          </cell>
        </row>
        <row r="2344">
          <cell r="D2344">
            <v>0</v>
          </cell>
        </row>
        <row r="2345">
          <cell r="D2345">
            <v>0</v>
          </cell>
        </row>
        <row r="2346">
          <cell r="D2346">
            <v>0</v>
          </cell>
        </row>
        <row r="2347">
          <cell r="D2347">
            <v>0</v>
          </cell>
        </row>
        <row r="2348">
          <cell r="D2348">
            <v>0</v>
          </cell>
        </row>
        <row r="2349">
          <cell r="D2349">
            <v>0</v>
          </cell>
        </row>
        <row r="2350">
          <cell r="D2350">
            <v>0</v>
          </cell>
        </row>
        <row r="2351">
          <cell r="D2351">
            <v>0</v>
          </cell>
        </row>
        <row r="2352">
          <cell r="D2352">
            <v>0</v>
          </cell>
        </row>
        <row r="2353">
          <cell r="D2353">
            <v>0</v>
          </cell>
        </row>
        <row r="2354">
          <cell r="D2354">
            <v>0</v>
          </cell>
        </row>
        <row r="2355">
          <cell r="D2355">
            <v>0</v>
          </cell>
        </row>
        <row r="2356">
          <cell r="D2356">
            <v>0</v>
          </cell>
        </row>
        <row r="2357">
          <cell r="D2357">
            <v>0</v>
          </cell>
        </row>
        <row r="2358">
          <cell r="D2358">
            <v>0</v>
          </cell>
        </row>
        <row r="2359">
          <cell r="D2359">
            <v>0</v>
          </cell>
        </row>
        <row r="2360">
          <cell r="D2360">
            <v>0</v>
          </cell>
        </row>
        <row r="2361">
          <cell r="D2361">
            <v>0</v>
          </cell>
        </row>
        <row r="2362">
          <cell r="D2362">
            <v>0</v>
          </cell>
        </row>
        <row r="2363">
          <cell r="D2363">
            <v>0</v>
          </cell>
        </row>
        <row r="2364">
          <cell r="D2364">
            <v>0</v>
          </cell>
        </row>
        <row r="2365">
          <cell r="D2365">
            <v>0</v>
          </cell>
        </row>
        <row r="2366">
          <cell r="D2366">
            <v>0</v>
          </cell>
        </row>
        <row r="2367">
          <cell r="D2367">
            <v>0</v>
          </cell>
        </row>
        <row r="2368">
          <cell r="D2368">
            <v>0</v>
          </cell>
        </row>
        <row r="2369">
          <cell r="D2369">
            <v>0</v>
          </cell>
        </row>
        <row r="2370">
          <cell r="D2370">
            <v>0</v>
          </cell>
        </row>
        <row r="2371">
          <cell r="D2371">
            <v>0</v>
          </cell>
        </row>
        <row r="2372">
          <cell r="D2372">
            <v>0</v>
          </cell>
        </row>
        <row r="2373">
          <cell r="D2373">
            <v>0</v>
          </cell>
        </row>
        <row r="2374">
          <cell r="D2374">
            <v>0</v>
          </cell>
        </row>
        <row r="2375">
          <cell r="D2375">
            <v>0</v>
          </cell>
        </row>
        <row r="2376">
          <cell r="D2376">
            <v>0</v>
          </cell>
        </row>
        <row r="2377">
          <cell r="D2377">
            <v>0</v>
          </cell>
        </row>
        <row r="2378">
          <cell r="D2378">
            <v>0</v>
          </cell>
        </row>
        <row r="2379">
          <cell r="D2379">
            <v>0</v>
          </cell>
        </row>
        <row r="2380">
          <cell r="D2380">
            <v>0</v>
          </cell>
        </row>
        <row r="2381">
          <cell r="D2381">
            <v>0</v>
          </cell>
        </row>
        <row r="2382">
          <cell r="D2382">
            <v>0</v>
          </cell>
        </row>
        <row r="2383">
          <cell r="D2383">
            <v>0</v>
          </cell>
        </row>
        <row r="2384">
          <cell r="D2384">
            <v>0</v>
          </cell>
        </row>
        <row r="2385">
          <cell r="D2385">
            <v>0</v>
          </cell>
        </row>
        <row r="2386">
          <cell r="D2386">
            <v>0</v>
          </cell>
        </row>
        <row r="2387">
          <cell r="D2387">
            <v>0</v>
          </cell>
        </row>
        <row r="2388">
          <cell r="D2388">
            <v>0</v>
          </cell>
        </row>
        <row r="2389">
          <cell r="D2389">
            <v>0</v>
          </cell>
        </row>
        <row r="2390">
          <cell r="D2390">
            <v>0</v>
          </cell>
        </row>
        <row r="2391">
          <cell r="D2391">
            <v>0</v>
          </cell>
        </row>
        <row r="2392">
          <cell r="D2392">
            <v>0</v>
          </cell>
        </row>
        <row r="2393">
          <cell r="D2393">
            <v>0</v>
          </cell>
        </row>
        <row r="2394">
          <cell r="D2394">
            <v>0</v>
          </cell>
        </row>
        <row r="2395">
          <cell r="D2395">
            <v>0</v>
          </cell>
        </row>
        <row r="2396">
          <cell r="D2396">
            <v>0</v>
          </cell>
        </row>
        <row r="2397">
          <cell r="D2397">
            <v>0</v>
          </cell>
        </row>
        <row r="2398">
          <cell r="D2398">
            <v>0</v>
          </cell>
        </row>
        <row r="2399">
          <cell r="D2399">
            <v>0</v>
          </cell>
        </row>
        <row r="2400">
          <cell r="D2400">
            <v>0</v>
          </cell>
        </row>
        <row r="2401">
          <cell r="D2401">
            <v>0</v>
          </cell>
        </row>
        <row r="2402">
          <cell r="D2402">
            <v>0</v>
          </cell>
        </row>
        <row r="2403">
          <cell r="D2403">
            <v>0</v>
          </cell>
        </row>
        <row r="2404">
          <cell r="D2404">
            <v>0</v>
          </cell>
        </row>
        <row r="2405">
          <cell r="D2405">
            <v>0</v>
          </cell>
        </row>
        <row r="2406">
          <cell r="D2406">
            <v>0</v>
          </cell>
        </row>
        <row r="2407">
          <cell r="D2407">
            <v>0</v>
          </cell>
        </row>
        <row r="2408">
          <cell r="D2408">
            <v>0</v>
          </cell>
        </row>
        <row r="2409">
          <cell r="D2409">
            <v>0</v>
          </cell>
        </row>
        <row r="2410">
          <cell r="D2410">
            <v>0</v>
          </cell>
        </row>
        <row r="2411">
          <cell r="D2411">
            <v>0</v>
          </cell>
        </row>
        <row r="2412">
          <cell r="D2412">
            <v>0</v>
          </cell>
        </row>
        <row r="2413">
          <cell r="D2413">
            <v>0</v>
          </cell>
        </row>
        <row r="2414">
          <cell r="D2414">
            <v>0</v>
          </cell>
        </row>
        <row r="2415">
          <cell r="D2415">
            <v>0</v>
          </cell>
        </row>
        <row r="2416">
          <cell r="D2416">
            <v>0</v>
          </cell>
        </row>
        <row r="2417">
          <cell r="D2417">
            <v>0</v>
          </cell>
        </row>
        <row r="2418">
          <cell r="D2418">
            <v>0</v>
          </cell>
        </row>
        <row r="2419">
          <cell r="D2419">
            <v>0</v>
          </cell>
        </row>
        <row r="2420">
          <cell r="D2420">
            <v>0</v>
          </cell>
        </row>
        <row r="2421">
          <cell r="D2421">
            <v>0</v>
          </cell>
        </row>
        <row r="2422">
          <cell r="D2422">
            <v>0</v>
          </cell>
        </row>
        <row r="2423">
          <cell r="D2423">
            <v>0</v>
          </cell>
        </row>
        <row r="2424">
          <cell r="D2424">
            <v>0</v>
          </cell>
        </row>
        <row r="2425">
          <cell r="D2425">
            <v>0</v>
          </cell>
        </row>
        <row r="2426">
          <cell r="D2426">
            <v>0</v>
          </cell>
        </row>
        <row r="2427">
          <cell r="D2427">
            <v>0</v>
          </cell>
        </row>
        <row r="2428">
          <cell r="D2428">
            <v>0</v>
          </cell>
        </row>
        <row r="2429">
          <cell r="D2429">
            <v>0</v>
          </cell>
        </row>
        <row r="2430">
          <cell r="D2430">
            <v>0</v>
          </cell>
        </row>
        <row r="2431">
          <cell r="D2431">
            <v>0</v>
          </cell>
        </row>
        <row r="2432">
          <cell r="D2432">
            <v>0</v>
          </cell>
        </row>
        <row r="2433">
          <cell r="D2433">
            <v>0</v>
          </cell>
        </row>
        <row r="2434">
          <cell r="D2434">
            <v>0</v>
          </cell>
        </row>
        <row r="2435">
          <cell r="D2435">
            <v>0</v>
          </cell>
        </row>
        <row r="2436">
          <cell r="D2436">
            <v>0</v>
          </cell>
        </row>
        <row r="2437">
          <cell r="D2437">
            <v>0</v>
          </cell>
        </row>
        <row r="2438">
          <cell r="D2438">
            <v>0</v>
          </cell>
        </row>
        <row r="2439">
          <cell r="D2439">
            <v>0</v>
          </cell>
        </row>
        <row r="2440">
          <cell r="D2440">
            <v>0</v>
          </cell>
        </row>
        <row r="2441">
          <cell r="D2441">
            <v>0</v>
          </cell>
        </row>
        <row r="2442">
          <cell r="D2442">
            <v>0</v>
          </cell>
        </row>
        <row r="2443">
          <cell r="D2443">
            <v>0</v>
          </cell>
        </row>
        <row r="2444">
          <cell r="D2444">
            <v>0</v>
          </cell>
        </row>
        <row r="2445">
          <cell r="D2445">
            <v>0</v>
          </cell>
        </row>
        <row r="2446">
          <cell r="D2446">
            <v>0</v>
          </cell>
        </row>
        <row r="2447">
          <cell r="D2447">
            <v>0</v>
          </cell>
        </row>
        <row r="2448">
          <cell r="D2448">
            <v>0</v>
          </cell>
        </row>
        <row r="2449">
          <cell r="D2449">
            <v>0</v>
          </cell>
        </row>
        <row r="2450">
          <cell r="D2450">
            <v>0</v>
          </cell>
        </row>
        <row r="2451">
          <cell r="D2451">
            <v>0</v>
          </cell>
        </row>
        <row r="2452">
          <cell r="D2452">
            <v>0</v>
          </cell>
        </row>
        <row r="2453">
          <cell r="D2453">
            <v>0</v>
          </cell>
        </row>
        <row r="2454">
          <cell r="D2454">
            <v>0</v>
          </cell>
        </row>
        <row r="2455">
          <cell r="D2455">
            <v>0</v>
          </cell>
        </row>
        <row r="2456">
          <cell r="D2456">
            <v>0</v>
          </cell>
        </row>
        <row r="2457">
          <cell r="D2457">
            <v>0</v>
          </cell>
        </row>
        <row r="2458">
          <cell r="D2458">
            <v>0</v>
          </cell>
        </row>
        <row r="2459">
          <cell r="D2459">
            <v>0</v>
          </cell>
        </row>
        <row r="2460">
          <cell r="D2460">
            <v>0</v>
          </cell>
        </row>
        <row r="2461">
          <cell r="D2461">
            <v>0</v>
          </cell>
        </row>
        <row r="2462">
          <cell r="D2462">
            <v>0</v>
          </cell>
        </row>
        <row r="2463">
          <cell r="D2463">
            <v>0</v>
          </cell>
        </row>
        <row r="2464">
          <cell r="D2464">
            <v>0</v>
          </cell>
        </row>
        <row r="2465">
          <cell r="D2465">
            <v>0</v>
          </cell>
        </row>
        <row r="2466">
          <cell r="D2466">
            <v>0</v>
          </cell>
        </row>
        <row r="2467">
          <cell r="D2467">
            <v>0</v>
          </cell>
        </row>
        <row r="2468">
          <cell r="D2468">
            <v>0</v>
          </cell>
        </row>
        <row r="2469">
          <cell r="D2469">
            <v>0</v>
          </cell>
        </row>
        <row r="2470">
          <cell r="D2470">
            <v>0</v>
          </cell>
        </row>
        <row r="2471">
          <cell r="D2471">
            <v>0</v>
          </cell>
        </row>
        <row r="2472">
          <cell r="D2472">
            <v>0</v>
          </cell>
        </row>
        <row r="2473">
          <cell r="D2473">
            <v>0</v>
          </cell>
        </row>
        <row r="2474">
          <cell r="D2474">
            <v>0</v>
          </cell>
        </row>
        <row r="2475">
          <cell r="D2475">
            <v>0</v>
          </cell>
        </row>
        <row r="2476">
          <cell r="D2476">
            <v>0</v>
          </cell>
        </row>
        <row r="2477">
          <cell r="D2477">
            <v>0</v>
          </cell>
        </row>
        <row r="2478">
          <cell r="D2478">
            <v>0</v>
          </cell>
        </row>
        <row r="2479">
          <cell r="D2479">
            <v>0</v>
          </cell>
        </row>
        <row r="2480">
          <cell r="D2480">
            <v>0</v>
          </cell>
        </row>
        <row r="2481">
          <cell r="D2481">
            <v>0</v>
          </cell>
        </row>
        <row r="2482">
          <cell r="D2482">
            <v>0</v>
          </cell>
        </row>
        <row r="2483">
          <cell r="D2483">
            <v>0</v>
          </cell>
        </row>
        <row r="2484">
          <cell r="D2484">
            <v>0</v>
          </cell>
        </row>
        <row r="2485">
          <cell r="D2485">
            <v>0</v>
          </cell>
        </row>
        <row r="2486">
          <cell r="D2486">
            <v>0</v>
          </cell>
        </row>
        <row r="2487">
          <cell r="D2487">
            <v>0</v>
          </cell>
        </row>
        <row r="2488">
          <cell r="D2488">
            <v>0</v>
          </cell>
        </row>
        <row r="2489">
          <cell r="D2489">
            <v>0</v>
          </cell>
        </row>
        <row r="2490">
          <cell r="D2490">
            <v>0</v>
          </cell>
        </row>
        <row r="2491">
          <cell r="D2491">
            <v>0</v>
          </cell>
        </row>
        <row r="2492">
          <cell r="D2492">
            <v>0</v>
          </cell>
        </row>
        <row r="2493">
          <cell r="D2493">
            <v>0</v>
          </cell>
        </row>
        <row r="2494">
          <cell r="D2494">
            <v>0</v>
          </cell>
        </row>
        <row r="2495">
          <cell r="D2495">
            <v>0</v>
          </cell>
        </row>
        <row r="2496">
          <cell r="D2496">
            <v>0</v>
          </cell>
        </row>
        <row r="2497">
          <cell r="D2497">
            <v>0</v>
          </cell>
        </row>
        <row r="2498">
          <cell r="D2498">
            <v>0</v>
          </cell>
        </row>
        <row r="2499">
          <cell r="D2499">
            <v>0</v>
          </cell>
        </row>
        <row r="2500">
          <cell r="D2500">
            <v>0</v>
          </cell>
        </row>
        <row r="2501">
          <cell r="D2501">
            <v>0</v>
          </cell>
        </row>
        <row r="2502">
          <cell r="D2502">
            <v>0</v>
          </cell>
        </row>
        <row r="2503">
          <cell r="D2503">
            <v>0</v>
          </cell>
        </row>
        <row r="2504">
          <cell r="D2504">
            <v>0</v>
          </cell>
        </row>
        <row r="2505">
          <cell r="D2505">
            <v>0</v>
          </cell>
        </row>
        <row r="2506">
          <cell r="D2506">
            <v>0</v>
          </cell>
        </row>
        <row r="2507">
          <cell r="D2507">
            <v>0</v>
          </cell>
        </row>
        <row r="2508">
          <cell r="D2508">
            <v>0</v>
          </cell>
        </row>
        <row r="2509">
          <cell r="D2509">
            <v>0</v>
          </cell>
        </row>
        <row r="2510">
          <cell r="D2510">
            <v>0</v>
          </cell>
        </row>
        <row r="2511">
          <cell r="D2511">
            <v>0</v>
          </cell>
        </row>
        <row r="2512">
          <cell r="D2512">
            <v>0</v>
          </cell>
        </row>
        <row r="2513">
          <cell r="D2513">
            <v>0</v>
          </cell>
        </row>
        <row r="2514">
          <cell r="D2514">
            <v>0</v>
          </cell>
        </row>
        <row r="2515">
          <cell r="D2515">
            <v>0</v>
          </cell>
        </row>
        <row r="2516">
          <cell r="D2516">
            <v>0</v>
          </cell>
        </row>
        <row r="2517">
          <cell r="D2517">
            <v>0</v>
          </cell>
        </row>
        <row r="2518">
          <cell r="D2518">
            <v>0</v>
          </cell>
        </row>
        <row r="2519">
          <cell r="D2519">
            <v>0</v>
          </cell>
        </row>
        <row r="2520">
          <cell r="D2520">
            <v>0</v>
          </cell>
        </row>
        <row r="2521">
          <cell r="D2521">
            <v>0</v>
          </cell>
        </row>
        <row r="2522">
          <cell r="D2522">
            <v>0</v>
          </cell>
        </row>
        <row r="2523">
          <cell r="D2523">
            <v>0</v>
          </cell>
        </row>
        <row r="2524">
          <cell r="D2524">
            <v>0</v>
          </cell>
        </row>
        <row r="2525">
          <cell r="D2525">
            <v>0</v>
          </cell>
        </row>
        <row r="2526">
          <cell r="D2526">
            <v>0</v>
          </cell>
        </row>
        <row r="2527">
          <cell r="D2527">
            <v>0</v>
          </cell>
        </row>
        <row r="2528">
          <cell r="D2528">
            <v>0</v>
          </cell>
        </row>
        <row r="2529">
          <cell r="D2529">
            <v>0</v>
          </cell>
        </row>
        <row r="2530">
          <cell r="D2530">
            <v>0</v>
          </cell>
        </row>
        <row r="2531">
          <cell r="D2531">
            <v>0</v>
          </cell>
        </row>
        <row r="2532">
          <cell r="D2532">
            <v>0</v>
          </cell>
        </row>
        <row r="2533">
          <cell r="D2533">
            <v>0</v>
          </cell>
        </row>
        <row r="2534">
          <cell r="D2534">
            <v>0</v>
          </cell>
        </row>
        <row r="2535">
          <cell r="D2535">
            <v>0</v>
          </cell>
        </row>
        <row r="2536">
          <cell r="D2536">
            <v>0</v>
          </cell>
        </row>
        <row r="2537">
          <cell r="D2537">
            <v>0</v>
          </cell>
        </row>
        <row r="2538">
          <cell r="D2538">
            <v>0</v>
          </cell>
        </row>
        <row r="2539">
          <cell r="D2539">
            <v>0</v>
          </cell>
        </row>
        <row r="2540">
          <cell r="D2540">
            <v>0</v>
          </cell>
        </row>
        <row r="2541">
          <cell r="D2541">
            <v>0</v>
          </cell>
        </row>
        <row r="2542">
          <cell r="D2542">
            <v>0</v>
          </cell>
        </row>
        <row r="2543">
          <cell r="D2543">
            <v>0</v>
          </cell>
        </row>
        <row r="2544">
          <cell r="D2544">
            <v>0</v>
          </cell>
        </row>
        <row r="2545">
          <cell r="D2545">
            <v>0</v>
          </cell>
        </row>
        <row r="2546">
          <cell r="D2546">
            <v>0</v>
          </cell>
        </row>
        <row r="2547">
          <cell r="D2547">
            <v>0</v>
          </cell>
        </row>
        <row r="2548">
          <cell r="D2548">
            <v>0</v>
          </cell>
        </row>
        <row r="2549">
          <cell r="D2549">
            <v>0</v>
          </cell>
        </row>
        <row r="2550">
          <cell r="D2550">
            <v>0</v>
          </cell>
        </row>
        <row r="2551">
          <cell r="D2551">
            <v>0</v>
          </cell>
        </row>
        <row r="2552">
          <cell r="D2552">
            <v>0</v>
          </cell>
        </row>
        <row r="2553">
          <cell r="D2553">
            <v>0</v>
          </cell>
        </row>
        <row r="2554">
          <cell r="D2554">
            <v>0</v>
          </cell>
        </row>
        <row r="2555">
          <cell r="D2555">
            <v>0</v>
          </cell>
        </row>
        <row r="2556">
          <cell r="D2556">
            <v>0</v>
          </cell>
        </row>
        <row r="2557">
          <cell r="D2557">
            <v>0</v>
          </cell>
        </row>
        <row r="2558">
          <cell r="D2558">
            <v>0</v>
          </cell>
        </row>
        <row r="2559">
          <cell r="D2559">
            <v>0</v>
          </cell>
        </row>
        <row r="2560">
          <cell r="D2560">
            <v>0</v>
          </cell>
        </row>
        <row r="2561">
          <cell r="D2561">
            <v>0</v>
          </cell>
        </row>
        <row r="2562">
          <cell r="D2562">
            <v>0</v>
          </cell>
        </row>
        <row r="2563">
          <cell r="D2563">
            <v>0</v>
          </cell>
        </row>
        <row r="2564">
          <cell r="D2564">
            <v>0</v>
          </cell>
        </row>
        <row r="2565">
          <cell r="D2565">
            <v>0</v>
          </cell>
        </row>
        <row r="2566">
          <cell r="D2566">
            <v>0</v>
          </cell>
        </row>
        <row r="2567">
          <cell r="D2567">
            <v>0</v>
          </cell>
        </row>
        <row r="2568">
          <cell r="D2568">
            <v>0</v>
          </cell>
        </row>
        <row r="2569">
          <cell r="D2569">
            <v>0</v>
          </cell>
        </row>
        <row r="2570">
          <cell r="D2570">
            <v>0</v>
          </cell>
        </row>
        <row r="2571">
          <cell r="D2571">
            <v>0</v>
          </cell>
        </row>
        <row r="2572">
          <cell r="D2572">
            <v>0</v>
          </cell>
        </row>
        <row r="2573">
          <cell r="D2573">
            <v>0</v>
          </cell>
        </row>
        <row r="2574">
          <cell r="D2574">
            <v>0</v>
          </cell>
        </row>
        <row r="2575">
          <cell r="D2575">
            <v>0</v>
          </cell>
        </row>
        <row r="2576">
          <cell r="D2576">
            <v>0</v>
          </cell>
        </row>
        <row r="2577">
          <cell r="D2577">
            <v>0</v>
          </cell>
        </row>
        <row r="2578">
          <cell r="D2578">
            <v>0</v>
          </cell>
        </row>
        <row r="2579">
          <cell r="D2579">
            <v>0</v>
          </cell>
        </row>
        <row r="2580">
          <cell r="D2580">
            <v>0</v>
          </cell>
        </row>
        <row r="2581">
          <cell r="D2581">
            <v>0</v>
          </cell>
        </row>
        <row r="2582">
          <cell r="D2582">
            <v>0</v>
          </cell>
        </row>
        <row r="2583">
          <cell r="D2583">
            <v>0</v>
          </cell>
        </row>
        <row r="2584">
          <cell r="D2584">
            <v>0</v>
          </cell>
        </row>
        <row r="2585">
          <cell r="D2585">
            <v>0</v>
          </cell>
        </row>
        <row r="2586">
          <cell r="D2586">
            <v>0</v>
          </cell>
        </row>
        <row r="2587">
          <cell r="D2587">
            <v>0</v>
          </cell>
        </row>
        <row r="2588">
          <cell r="D2588">
            <v>0</v>
          </cell>
        </row>
        <row r="2589">
          <cell r="D2589">
            <v>0</v>
          </cell>
        </row>
        <row r="2590">
          <cell r="D2590">
            <v>0</v>
          </cell>
        </row>
        <row r="2591">
          <cell r="D2591">
            <v>0</v>
          </cell>
        </row>
        <row r="2592">
          <cell r="D2592">
            <v>0</v>
          </cell>
        </row>
        <row r="2593">
          <cell r="D2593">
            <v>0</v>
          </cell>
        </row>
        <row r="2594">
          <cell r="D2594">
            <v>0</v>
          </cell>
        </row>
        <row r="2595">
          <cell r="D2595">
            <v>0</v>
          </cell>
        </row>
        <row r="2596">
          <cell r="D2596">
            <v>0</v>
          </cell>
        </row>
        <row r="2597">
          <cell r="D2597">
            <v>0</v>
          </cell>
        </row>
        <row r="2598">
          <cell r="D2598">
            <v>0</v>
          </cell>
        </row>
        <row r="2599">
          <cell r="D2599">
            <v>0</v>
          </cell>
        </row>
        <row r="2600">
          <cell r="D2600">
            <v>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HUẬN NGÁO" refreshedDate="44370.373382638893" createdVersion="6" refreshedVersion="6" minRefreshableVersion="3" recordCount="2157">
  <cacheSource type="worksheet">
    <worksheetSource ref="A2:N2159" sheet="KH - KA"/>
  </cacheSource>
  <cacheFields count="14">
    <cacheField name="STT" numFmtId="0">
      <sharedItems containsSemiMixedTypes="0" containsString="0" containsNumber="1" containsInteger="1" minValue="1" maxValue="13"/>
    </cacheField>
    <cacheField name="MA TS" numFmtId="0">
      <sharedItems/>
    </cacheField>
    <cacheField name="XXX" numFmtId="0">
      <sharedItems containsSemiMixedTypes="0" containsString="0" containsNumber="1" containsInteger="1" minValue="1" maxValue="1"/>
    </cacheField>
    <cacheField name="NHOM" numFmtId="0">
      <sharedItems/>
    </cacheField>
    <cacheField name="CH" numFmtId="0">
      <sharedItems/>
    </cacheField>
    <cacheField name="STT S. THỊ" numFmtId="0">
      <sharedItems containsSemiMixedTypes="0" containsString="0" containsNumber="1" containsInteger="1" minValue="2" maxValue="22"/>
    </cacheField>
    <cacheField name="PHÂN NHÓM T04" numFmtId="165">
      <sharedItems/>
    </cacheField>
    <cacheField name="PHÂN NHÓM T05" numFmtId="165">
      <sharedItems/>
    </cacheField>
    <cacheField name="GROUP" numFmtId="165">
      <sharedItems/>
    </cacheField>
    <cacheField name="NHÓM T05" numFmtId="165">
      <sharedItems/>
    </cacheField>
    <cacheField name="TEN KHACH HANG" numFmtId="0">
      <sharedItems count="4569">
        <s v="KMT BHX - KHO DONG MAT TRAN DAI NGHIA - G16/108A TRAN DAI NGHIA - AP 7 - LE MINH XUAN - BINH CHANH - 6320"/>
        <s v="KMT BHX - KHO DONG MAT TRAN DAI NGHIA - G16/108A TRAN DAI NGHIA - AP 7 - LE MINH XUAN - BINH CHANH - 6612"/>
        <s v="KMT BHX - THUA DAT SO 2662 - TO BAN DO SO 2 - THOI THANH 1 - THOI THUAN - THOT NOT - CAN THO - 6635"/>
        <s v="KMT BHX - KHO DONG MAT ABA - HEM 1231 TINH LO 43 - KCX LINH TRUNG II - BINH CHIEU - THU DUC - 7933 "/>
        <s v="KMT BHX - KHO DONG MAT PHAN THIET - LO I5 KCN PHAN THIET - PHONG NAM - PHAN THIET - BINH THUAN - 7122"/>
        <s v="KMT COOP MART - 189C CONG QUYNH"/>
        <s v="KMT COOP MART - BEN TRE - 26A TRAN QUOC TUAN"/>
        <s v="KMT COOP MART - BA RIA - 6 NGUYEN HUU THO"/>
        <s v="KMT COOP MART - XA LO HA NOI  - 191 QUANG TRUNG - HIEP PHU "/>
        <s v="KMT COOP MART - TAY NINH - 576 CACH MANG THANG 8"/>
        <s v="KMT COOP MART - BIEN HOA - 121 PHAM VAN THUAN"/>
        <s v="KMT COOP MART - TUY HOA - O PHO 8B - KHU DAN DUNG DUY TAN"/>
        <s v="KMT COOP MART - CA MAU - 9 TRAN HUNG DAO"/>
        <s v="KMT COOP MART - PLEIKU - 21 CACH MANG THANG 8"/>
        <s v="KMT COOP MART - MY THO - 35 AP BAC"/>
        <s v="KMT COOP MART - TRANG BANG - KP LOC AN"/>
        <s v="KMT COOP MART - 1362 HUYNH TAN PHAT -  PHU MY"/>
        <s v="KMT COOP MART - BINH TAN - DS 9 - BINH TRI DONG"/>
        <s v="KMT COOP MART - LY THUONG KIET - 497 HOA HAO"/>
        <s v="KMT COOP MART - NHIEU LOC - 974A TRUONG SA - CAO OC SCREC"/>
        <s v="KMT EMART - 366 PHAN VAN TRI"/>
        <s v="KMT COOP MART - LONG XUYEN"/>
        <s v="KMT COOP MART - PHAN THIET - 1A NGUYEN TAT THANH"/>
        <s v="KMT COOP MART - 167/2 NGUYEN ANH THU - TRUNG MY TAY"/>
        <s v="KMT COOP MART - 102 PHAN VAN HON"/>
        <s v="KMT COOP MART - DUYEN HAI"/>
        <s v="KMT COOP MART - GO DAU - QL 22B"/>
        <s v="KMT COOP EXTRA - LINH TRUNG"/>
        <s v="KMT COOP MART - 175 HOA BINH - HIEP TAN"/>
        <s v="KMT COOP EXTRA - PHAM VAN DONG"/>
        <s v="KMT COOP MART - CAO LANH - 1 NGO THOI NHIEM"/>
        <s v="KMT COOP MART - BUON MA THUOT - 71 NGUYEN TAT THANH"/>
        <s v="KMT COOP MART - CU CHI - 357 QL 22 - TAN THONG HOI"/>
        <s v="KMT 7ELEVEN - CONG TY TNHH YUSEN LOGISTICS - 102"/>
        <s v="KMT COOP MART - NGUYEN KIEM"/>
        <s v="KMT COOP MART - RACH MIEU - 48 HOA SU"/>
        <s v="KMT COOP MART - PHU LAM - 6 BA HOM"/>
        <s v="KMT COOP MART - BAC LIEU - 7 TRAN HUYNH"/>
        <s v="KMT COOP MART - QUY NHON"/>
        <s v="KMT COOP MART - VUNG TAU - 36 NGUYEN THAI HOC"/>
        <s v="KMT - COOP MART BINH TRIEU - 68/1 QUOC LO 13"/>
        <s v="KMT COOP MART - 304A QUANG TRUNG (FOODCOSA)"/>
        <s v="KMT COOP MART - TAM BINH - DUONG SO 11 - KDC LAN PHUONG"/>
        <s v="KMT COOP MART - VINH LONG - DUONG 3/2"/>
        <s v="KMT COOP MART - SA DEC - 371 NGUYEN SINH SAC"/>
        <s v="KMT COOP MART - CHU VAN AN - 241 CHU VAN AN"/>
        <s v="KMT COOP MART - CAI LAY - DUONG 30/4"/>
        <s v="KMT COOP MART - QUANG NGAI - HEM 242 NGUYEN NGHIEM"/>
        <s v="KMT COOP MART - TAN AN - 1 MAI THI TOT"/>
        <s v="KMT VINMART - 37 PHUONG THAO DIEN - QUAN 2 - 1561"/>
        <s v="KMT COOP MART - TAN CHAU - AN GIANG"/>
        <s v="KMT MINISTOP - 341 SU VAN HANH - KHU KHAM BENH"/>
        <s v="KMT COOP MART - GO CONG"/>
        <s v="KMT MEGAMARKET - LO B SONG HANH - KDT AN PHU - Q.2"/>
        <s v="KMT - COOP MART PHU THO - KHU A - LO 1 - 2 - CC PHU THO "/>
        <s v="KMT VINMART - TOA NHA 81 TANG - LANDMARK - 1630"/>
        <s v="KMT COOP MART - RACH GIA"/>
        <s v="KMT COOP MART - NHA TRANG - 2 LE HONG PHONG"/>
        <s v="KMT COOP MART - PHAN RI CUA - LY THUONG KIET - KP MINH TAN 4"/>
        <s v="KMT COOP MART THAP MUOI - HUNG VUONG - THI TRAN MY AN - T.DONG THAP"/>
        <s v="KMT COOP MART - 561A DIEN BIEN PHU"/>
        <s v="KMT VINMART - NGA TU HUNG VUONG VA TRAN PHU - PHU YEN- 1607"/>
        <s v="KMT COOP MART - KON TUM - 205B LE HONG PHONG"/>
        <s v="KMT COOP MART - CAN GIO - 128 DAO CU - KP PHONG THANH"/>
        <s v="KMT COOP MART - DONG XOAI - KHU TT TM - PHU RIENG DO - PUONG TAN BINH"/>
        <s v="KMT COOP MART - TAN THANH -  QL 51 - TO 12 - KP TAN PHU - TX PHU MY"/>
        <s v="KMT COOP MART - TAM KY - 7 PHAN CHU TRINH"/>
        <s v="KMT VINMART - DUONG 2/4 - NINH HOA - KHANH HOA - 1679"/>
        <s v="KMT COOP MART AUCHAN CREDENTIALS MALL - 101 TON DAT TIEN"/>
        <s v="KMT COOP MART - AN NHON - TT TM HOANG VU PLAZA - QL 1A - TX AN NHON"/>
        <s v="KMT - CITI MART - SO 18 - 20 TON DAT TIEN - GDP"/>
        <s v="KMT VINMART - 216 VO VAN NGAN - THU DUC - 1544"/>
        <s v="KMT - COOP MART - HIEP THANH - 276 NGUYEN ANH THU"/>
        <s v="KMT COOP MART - HOC MON"/>
        <s v="KMT - CITI MART - 50 DUONG SO 3 - BCA"/>
        <s v="KMT VINMART - DUONG 16/4 - MY HAI - PHAN RANG - NINH THUAN - 1540"/>
        <s v="KMT COOP MART - KP3 NGUYEN VAN LINH - TAN BIEN - TAY NINH"/>
        <s v="KMT COOP MART - TRA VINH - NGUYEN VAN DANG - KHOM 3"/>
        <s v="KMT COOP MART - TAN CHAU - LE DUAN - KP2"/>
        <s v="KMT COOP EXTRA - TAN PHONG"/>
        <s v="KMT COOP MART - QUANG BINH"/>
        <s v="KMT COOP MART - TIEU CAN"/>
        <s v="KMT COOP MART - BUON HO"/>
        <s v="KMT COOP EXTRA - VAN HANH"/>
        <s v="KMT COOP MART - SOC TRANG - THUA DAT 99 - HUNG VUONG - KHOM 6"/>
        <s v="KMT VINMART - TRAN HUNG DAO - TANG 2 TTTM VINCOM PLAZA SOC TRANG - 1639"/>
        <s v="KMT COOP MART - 125 DONG VAN CONG - THANH MY LOI"/>
        <s v="KMT VINMART+ A32 DUONG D5 - P. THONG NHAT - BIEN HOA - DONG NAI - 4324"/>
        <s v="KMT COOP MART - SCA 217 - 219 DUONG 30/4 - TTTM PLAZA TAY NINH"/>
        <s v="KMT COOP MART - LA GI - THONG NHAT - KP 4 - PHUONG TAN THIEN"/>
        <s v="KMT COOP MART - KIEN GIANG"/>
        <s v="KMT VINMART - TTTM VINCOM DA NANG - 1546"/>
        <s v="KMT COOP MART - CAM RANH - 2 HUNG VUONG"/>
        <s v="KMT VINMART+  107 PHAN CHU TRINH - QUANG NGAI - 5229"/>
        <s v="KMT JMART - 364 BEN VAN DON"/>
        <s v="KMT VINMART - KHU CONG NGHIEP MY PHUOC I - BEN CAT BINH DUONG - 1518"/>
        <s v="KMT COOP MART - CHAU DOC"/>
        <s v="KMT VINMART - TTTM VINCOM PLAZA VINH LONG - 1595"/>
        <s v="KMT COOP FOOD - 2C CHO LON"/>
        <s v="KMT COOP MART - BINH DUONG 2 - SO 1 PHU LOI"/>
        <s v="KMT COOP MART - CU M'GAR - DAK LAK"/>
        <s v="KMT VINMART+  156 NGUYEN TRAI - HUE - 4689"/>
        <s v="KMT - CITI MART - 491 DUONG HAU GIANG - HL6"/>
        <s v="KMT COOP MART - 543/1 PHAN VAN TRI"/>
        <s v="KMT COOP MART - BAO LOC - TRAN PHU - P2 - TP BAO LOC"/>
        <s v="KMT VINMART+ 150 NGUYEN DU - DONG HA - QUANG TRI - 5035"/>
        <s v="KMT COOP MART - 557 TO KY"/>
        <s v="KMT COOP MART - DA NANG - 478 DIEN BIEN PHU"/>
        <s v="KMT COOP MART THANG LOI - 02 TRUONG CHINH - P. TAY THANH - Q. TAN PHU"/>
        <s v="KMT COOP MART - CHAU THANH TAY NINH"/>
        <s v="KMT COOP MART - HONG NGU"/>
        <s v="KMT VINMART - 15-17 CONG HOA - Q.TAN BINH - 1513"/>
        <s v="KMT COOP MART HAU GIANG - 188 HAU GIANG"/>
        <s v="KMT VINMART+  97 TRAN PHU - HUE - 4879"/>
        <s v="KMT COOP MART - BINH DUONG - 368 DUONG 30/4"/>
        <s v="KMT VINMART+  VINHOMES CENTRAL PARK P7 - 3305"/>
        <s v="KMT VINMART - 83 LE HONG PHONG - BAO LOC - LAM DONG - 1617"/>
        <s v="KMT COOP MART - 168 NGUYEN DINH CHIEU"/>
        <s v="KMT COOP FOOD PY - HOA XUAN TAY - P. 4 - TUY HOA - PHU YEN"/>
        <s v="KMT COOP MART - VI THANH - 319 TRAN HUNG DAO "/>
        <s v="KMT VINMART - 2 PHAN DINH PHUNG - QUYET THANG - KON TUM - 1680"/>
        <s v="KMT CIRCLE K - 508 CACH MANG THANG TAM - PHU CUONG - THU DAU MOT - BINH DUONG - BD7002"/>
        <s v="KMT VINMART - 52 TANG BAT HO - LE  - QUY NHON - BINH DINH - 1682"/>
        <s v="KMT VINMART - 231 NGUYEN THI DINH - BINH TRUNG TAY - Q.2 - 1528"/>
        <s v="KMT VINMART - VINCOM CENTER DONG KHOI - 72 LE THANH TON - Q.1 - 1545"/>
        <s v="KMT COOP MART - THOAI SON - AN GIANG"/>
        <s v="KMT CIRCLE K - 82 NGUYEN HUE - SG0144"/>
        <s v="KMT COOP MART - CHU SE - 921 HUNG VUONG"/>
        <s v="KMT COOP MART - DONG PHU - CMT8 - DT 741 - KP TAN AN"/>
        <s v="KMT VINMART+ 244-245 HAM NGHI - BINH KHANH - LONG XUYEN - AN GIANG - 4562"/>
        <s v="KMT COOP FOOD - 247 DANG THUC VINH - DONG THANH"/>
        <s v="KMT VINMART+  VINHOMES CENTRAL PARK C2 - 2968"/>
        <s v="KMT VINMART - CHUNG CU BAU CAT II - DUONG VUON LAN - P.10 Q.TAN BINH - 1547"/>
        <s v="KMT COOP MART - BEN LUC - 61 QL 1"/>
        <s v="KMT SATRA - 14 LY TU TRONG - 1176"/>
        <s v="KMT VINMART+  80 TON DUC THANG - SOC TRANG - 4788"/>
        <s v="KMT COOP MART - CAN GIUOC"/>
        <s v="KMT SATRA - 863 QUOC LO 22 - 1126"/>
        <s v="KMT VINMART - TTTM VA SHOPHOUSE CAO LANH - DONG THAP - 1636"/>
        <s v="KMT COOP MART - DAK NONG"/>
        <s v="KMT COOP MART - HUE"/>
        <s v="KMT VINMART - GOC HUNG VUONG &amp; MAI THI TOT - LONG AN - 1614"/>
        <s v="KMT VINMART+  CC QTSC BUILDING 9 - Q.12 - 4392"/>
        <s v="KMT VISSAN - ST BINH HOA - 290A NO TRANG LONG"/>
        <s v="KMT COOP MART - SCA 359 PHAM VAN CHIEU"/>
        <s v="KMT VINMART+ 306 CACH MANG THANG 8 - P. HOA LU - PLEIKU - GIA LAI - 4899"/>
        <s v="KMT VINMART+  84 BUI TA HAN - DA NANG - 5011"/>
        <s v="KMT COOP FOOD - CHUNG CU HOANG QUAN - AN PHU TAY"/>
        <s v="KMT COOP MART - THOT NOT - QL 91 - KHU VUC THANH PHUNG 1"/>
        <s v="KMT - CITI MART - LO B RIVERSIDE DUONG D1 - HIM"/>
        <s v="KMT MINISTOP - 15K VU HUY TAN"/>
        <s v="KMT COOP FOOD - 193 BUI DINH TUY"/>
        <s v="KMT COOP MART - QUANG TRI - 2 TRAN HUNG DAO"/>
        <s v="KMT COOP - FINELIFE HA DO - 118 BA THANG HAI"/>
        <s v="KMT VINMART - TTTM VINCOM PLAZA QUANG NGAI - 1623"/>
        <s v="KMT VINMART+ 33/15D PHAM THAI BUONG - P. 4 - TP. VINH LONG - 4786"/>
        <s v="KMT COOP MART - BINH TAN 2 - 819 HUONG LO 2"/>
        <s v="KMT VINMART - SO 1579 THONG NHAT - DI AN - 1674"/>
        <s v="KMT VINMART+  CS3-CS4 CHUNG CU PROSPER PLAZA - 4779"/>
        <s v="KMT VINMART+  744 TINH LO 43 - 3419"/>
        <s v="KMT COOP MART - TUY LY VUONG"/>
        <s v="KMT VINMART+ 468 HUYNH VAN NGHE - KHU PHO 9 - BUU LONG - BIEN HOA - DONG NAI - 2988"/>
        <s v="KMT VINMART+  CC TOPAZ CITY - 4387"/>
        <s v="KMT CIRCLE K - 529 SU VAN HANH - SG0222"/>
        <s v="KMT VINMART+  60 LE VAN CHI - 3678"/>
        <s v="KMT VINMART+ 51 DUONG 26/3 - CHAU VAN LIEN - O MON - CAN THO - 4548"/>
        <s v="KMT CIRCLE K - L1-02 TANG 1 SAIGON MIA - SG0265"/>
        <s v="KMT CIRCLE K - 809B-811 TA QUANG BUU - SG0255"/>
        <s v="KMT VINMART - VM HCM DIAMOND - TANG HAM B2 - TOA NHA T4 - 01 DUONG SO 104 - BINH TRUNG TAY - 1685"/>
        <s v="KMT VINMART+  THUA 12 YEN HOA - CAI RANG - CAN THO - 3902"/>
        <s v="KMT VINMART+  A01-11 DREAM HOME RESIDENCE - 3705"/>
        <s v="KMT COOP MART - HA TIEN - THUA DAT 23 - BAN DO 15 - MAC DONG DU - PHUONG DONG HO"/>
        <s v="KMT VINMART+  376-378 KINH DUONG VUONG - DA NANG - 4439"/>
        <s v="KMT COOP FOOD TAN QUY - 102 DUONG SO 15"/>
        <s v="KMT VINMART+  101 AU CO - DA NANG - 3869"/>
        <s v="KMT VINMART+  492-494 DUONG SO 7 - BINH TAN - 4319"/>
        <s v="KMT VINMART - 72 LY THUONG KIET - TTTM VINCOM BUON ME THUOT - 1529"/>
        <s v="KMT VINMART+ LO 232 KHU A - DONG NAM - VINH HAI - NHA TRANG - 3748"/>
        <s v="KMT VINMART+  784 DUONG 3/2 - VINH LAC - RACH GIA - KIEN GIANG - 4818"/>
        <s v="KMT VINMART+  89 HOANG QUOC VIET - 3078"/>
        <s v="KMT MINISTOP - 159 XA LO HA NOI"/>
        <s v="KMT COOP FINELIFE - URBAN HILL - 51A DUONG SO 31 - P. TAN PHONG - Q. 7"/>
        <s v="KMT CIRCLE K - 45 LY TU TRONG - SG0050"/>
        <s v="KMT VINMART+ 1B DINH TIEN HOANG - THOI BINH - NINH KIEU - CAN THO - 3490"/>
        <s v="KMT SATRA  - 14 LY TU TRONG 2 - 1219"/>
        <s v="KMT COOP MART -18  DO VAN DAY  - TAN HIEP"/>
        <s v="KMT COOP FOOD - 84 NGUYEN KHOAI"/>
        <s v="KMT COOP MART - CACH MANG THANG 8 -  BINH THUY"/>
        <s v="KMT VINMART+  169 NGUYEN PHUC NGUYEN - 3970"/>
        <s v="KMT VINMART+ 3/9 NGUYEN VAN TO - LONG DIEN - LONG BINH TAN - BIEN HOA - DONG NAI - 4163"/>
        <s v="KMT VINMART+  A – 01 DUONG D4 VALORA MIZUKI - 5388"/>
        <s v="KMT - CITI MART - 31-33 PHAN HUY ICH - PHY"/>
        <s v="KMT VINMART+  152 LE LOI - 3505"/>
        <s v="KMT VINMART+  416 NGUYEN THI MINH KHAI - DONG CHIEU - TAN DONG HIEP - DI AN - 3427"/>
        <s v="KMT COOP FOOD - CA MAU - TTMS HOANG GIA"/>
        <s v="KMT - CITI MART - 03-04 TANG 1 - KDC CONIC - CNI"/>
        <s v="KMT COOP FOOD PY CHI THANH - PHO B8 - KDC DUY TAN - P.4 -TUY HOA - PHU YEN"/>
        <s v="KMT MINISTOP - 8 VU TONG PHAN - S71"/>
        <s v="KMT CIRCLE K - 92 NGUYEN HUU CANH - SG0157"/>
        <s v="KMT COOP MART - THANH HA"/>
        <s v="KMT VINMART - TANG 2 – TTTM VINCOM BIEN HOA – 201 PHAM VAN THUAN - 1548"/>
        <s v="KMT VINMART - TTTM VINCOM PLAZA KIEN GIANG - LO A12 - DUONG CO BAC - RACH GIA - 1599"/>
        <s v="KMT VINMART+  TANG TRET KHU TM VENICE - KDC NEW CITY - 17 MAI CHI THO - P. BINH KHANH - Q. 2 - 5591 "/>
        <s v="KMT VINMART+ 336/55 NGUYEN VAN LUONG - 3673"/>
        <s v="KMT VINMART+ 86 NGUYEN HUE - P. 2 - TP. VINH LONG - 5551"/>
        <s v="KMT MINISTOP 364 - 366 TAN PHUOC - S78"/>
        <s v="KMT VINMART - TTTM VINCOM PLAZA HAU GIANG - 1602"/>
        <s v="KMT VINMART+  6 TRAN THI NGHI - 3339"/>
        <s v="KMT - CITI MART - S4 -1 KP HUNG VUONG 3 - HV"/>
        <s v="KMT VINMART - SO NHA 7J - SO 9A - KDC TRUNG SON - 1683"/>
        <s v="KMT VINMART+  52A DUONG SO 18 - THU DUC - 3921"/>
        <s v="KMT FAMILY - LO A11 - A12 - A16 - LY THAI TO - 00070"/>
        <s v="KMT VINMART+  O 23 DC 01 DUONG D11 - KDC VIET SING - 3669"/>
        <s v="KMT VINMART+  20H9-21H9 DUONG DD11 - Q.12 - 4285"/>
        <s v="KMT COOP FOOD - 27 - 9 DANG CHIEM - TAY BAC"/>
        <s v="KMT VINMART+  200 NAM KY KHOI NGHIA - P. 1 - TP. MY THO - TIEN GIANG - 4560"/>
        <s v="KMT VINMART+ THUA DAT 47 - UNG VAN KHIEM - MY PHUOC - LONG XUYEN - AN GIANG - 4630"/>
        <s v="KMT VINMART+ 175-176 DUONG N16 - KDC VO THI SAU - KHU PHO 7 - P. THONG NHAT - BIEN HOA - DONG NAI - 5140"/>
        <s v="KMT COOP MART - DUONG MINH CHAU - TAY NINH"/>
        <s v="KMT COOP FOOD - 437 NGUYEN VAN TANG"/>
        <s v="KMT VINMART+ BT01-18-KDT PHUOC LONG - PHUOC LONG - NHA TRANG - KHANH HOA - 4034"/>
        <s v="KMT - CITI MART - BINH DUONG - BD"/>
        <s v="KMT VINMART+  42 THANG LONG - 5029"/>
        <s v="KMT CIRCLE K - 124 PHO QUANG - SG0088"/>
        <s v="KMT COOP MART - PHUOC DONG - GO DAU"/>
        <s v="KMT CIRCLE K - 17K-17H - DUONG DINH NGHE - P. 8 - Q. 11 - SG0298"/>
        <s v="KMT VINMART+ 40/5A11 DUONG N2 - KDC BINH DANG - BINH HOA - THUAN AN - BINH DUONG - 4120"/>
        <s v="KMT VINMART+  THUA DAT 1717 TBD SO 7 - DUONG VU DINH LIEU - HUNG THANH - CAI RANG - CAN THO - 5078"/>
        <s v="KMT VINMART - 190 QUANG TRUNG - GO VAP - 1549"/>
        <s v="KMT VINMART+  140 LY THAI TO - DA NANG - 4528"/>
        <s v="KMT VISSAN - 40 - 42 NGUYEN THAI HOC"/>
        <s v="KMT CIRCLE K - 2 NGUYEN KHAC VIEN - SG0150"/>
        <s v="KMT VINMART+  602/52 DIEN BIEN PHU - 3388"/>
        <s v="KMT VINMART+  VINHOMES CENTRAL PARK L6 - 3379"/>
        <s v="KMT MINISTOP - 79 NGUYEN CUU VAN"/>
        <s v="KMT CIRCLE K - 144 LE TRONG TAN - SG0155"/>
        <s v="KMT - B'S MART 406C CACH MANG THANG 8 - 30010 "/>
        <s v="KMT CIRCLE K - 12 TAN TRAO - SG0268"/>
        <s v="KMT MINISTOP - 45 HAU GIANG"/>
        <s v="KMT VINMART+  O 119 DC 30 DUONG D11 - KDC VIET SING - 3919"/>
        <s v="KMT VINMART+  200 NUI THANH - DA NANG - 3938"/>
        <s v="KMT VINMART+  TANG 1 BLOCK A CC FLORA - PHUOC LONG B - Q.9 - 3259"/>
        <s v="KMT VINMART+ 28 DUONG 3/2 - CHAU VAN LIEM - O MON - CAN THO - 4546"/>
        <s v="KMT CIRCLE K - 704 SU VAN HANH - SG0035"/>
        <s v="KMT CIRCLE K - 376 DUONG 30/4 - NINH KIEU - CAN THO - CT5006"/>
        <s v="KMT VINMART - 3-3C BA THANG HAI - Q.10 - 1511"/>
        <s v="KMT VINMART+  83-85 NGUYEN HIEN - NINH KIEU - CAN THO - 4314"/>
        <s v="KMT COOP FOOD - LE VAN THO - 189 LE VAN THO"/>
        <s v="KMT - B'S MART 240 HOANG DIEU 2 - 30158 "/>
        <s v="KMT - B'S MART 48 DUONG SO 10 - 30091 "/>
        <s v="KMT MINISTOP - P5-SH.01 - 720A DIEN BIEN PHU  - S169"/>
        <s v="KMT CIRCLE K - 3 - 5 LY TU TRONG - CT5004"/>
        <s v="KMT VINMART+ 493/26 QUAN CO THANH - BINH KHANH - LONG XUYEN - AN GIANG - 4694"/>
        <s v="KMT VINMART - TTTM VINCOM PLAZA SAI GON RES - 188 NGUYEN XI - BINH THANH - 1596"/>
        <s v="KMT VINMART+ 62 BIS CACH MANG THANG 8 - DONG TU - LAI THIEU - THUAN AN - 3579"/>
        <s v="KMT CIRCLE K - B1-15 TANG NHON PHU - SG0164"/>
        <s v="KMT CIRCLE K - SC-15 - BLOCK S4-2 -CANH VIEN 3 - SG0114"/>
        <s v="KMT CITI MART - 205 LAC LONG QUAN - RES"/>
        <s v="KMT VINMART+  27 DUONG 643 - KHU PHO 2 - P. LONG BINH - TP. BIEN HOA - DONG NAI - 3578"/>
        <s v="KMT MINISTOP - 484 LE QUANG DINH"/>
        <s v="KMT VINMART+  155 TRUONG DINH - TAN MA - BIEN HOA - 4506"/>
        <s v="KMT VINMART+ 20A12-21A12 KDC AN BINH - BIEN HOA - DONG NAI - 3535"/>
        <s v="KMT VINMART+  74 DUONG HAM NGHI - DA NANG - 4083"/>
        <s v="KMT VINMART+  2 TRAN HOANG NA - CAI RANG - CAN THO - 3771"/>
        <s v="KMT VINMART+  VINHOMES CENTRAL PARK ( TOA P2 ) - 3113"/>
        <s v="KMT VINMART+ 24B LAM SON - P. 2 - Q. TAN BINH - 5647"/>
        <s v="KMT MINISTOP - 120 XA LO HA NOI - SUOI TIEN - S107"/>
        <s v="KMT CIRCLE K - 120 HOA BINH - DH QUOC TE HONG BANG - SG0173"/>
        <s v="KMT VINMART - TTTM VINCOM PLAZA TRA VINH - 1593"/>
        <s v="KMT VINMART+ 86 VO THI SAU - P. QUYET THANG - BIEN HOA - DONG NAI - 2934"/>
        <s v="KMT MINISTOP - 17 MAI CHI THO - S112"/>
        <s v="KMT VINMART+ 157-159 PHAN DINH PHUNG - P. QUANG VINH - BIEN HOA - DONG NAI - 4139"/>
        <s v="KMT VINMART+  202A QUOC LO 13 CU - 4158"/>
        <s v="KMT VINMART+  BDG 108 HOANG HOA THAM - 3920"/>
        <s v="KMT CIRCLE K - 273 TRAN BINH TRONG - P.4 - Q.5 - SG0281"/>
        <s v="KMT VINMART+ G1 KHU 94 - LONG DUC 1 - P. TAM PHUOC - BIEN HOA - 4465"/>
        <s v="KMT VINMART+  220/16 XO VIET NGHE TINH - P.21 - Q.BINH THANH - 3140"/>
        <s v="KMT VINMART+  110 TIEU LA - DA NANG - 3854"/>
        <s v="KMT VINMART+  54A LY THUONG KIET - P. MY BINH - TP. LONG XUYEN - AN GIANG - 4550"/>
        <s v="KMT FAMILY - TANG 1 TRUNG TAM TM FAIFO LANE 2 DUONG PHAN VAN DANG - 00157"/>
        <s v="KMT SATRA - 460 DUONG 3 THANG 2 - TTTM Q10"/>
        <s v="KMT VINMART+  89-91 PHAM PHU THU - 3218"/>
        <s v="KMT VINMART - THI TRAN DI AN BINH DUONG - 1560"/>
        <s v="KMT COOP FOOD THOI THUAN - THUA DAT SO 497 - P. THOI THUAN - THOT NOT - CAN THO"/>
        <s v="KMT VINMART - NGUYEN TAT THANH - SA DEC - DONG THAP - 1633"/>
        <s v="KMT VINMART+  300B NGUYEN TRONG TUYEN - 2052"/>
        <s v="KMT CIRCLE K - LO 3-4 - KHU DAN CU TRUNG SON - DUONG 9A - BINH HUNG - BINH CHANH - SG0285"/>
        <s v="KMT VINMART+  CC ORCHARD GARDEN - 3904"/>
        <s v="KMT COOP FOOD PY - 363 TRUONG CHINH - P.7 - TUY HOA - PHU YEN"/>
        <s v="KMT VINMART+ 14A DT743 - TAN AN - TAN DONG HIEP - DI AN - 4096"/>
        <s v="KMT MINISTOP - 43E - 43F HO VAN HUE - S136"/>
        <s v="KMT VINMART+  6 DOAN THI KIA - P. TAN DONG HIEP - DI AN - BINH DUONG - 4182"/>
        <s v="KMT MEGA MARKET - 53 TAN THOI HIEP 7 - P. TAN THOI HIEP - Q. 12 - 10012"/>
        <s v="KMT VINMART+  179 TRAN THANH MAI - 3926"/>
        <s v="KMT CIRCLE K - 278 HOA BINH - SG0236"/>
        <s v="KMT VINMART+  1.26-1.27 CC VIVA RIVERSIDE - 4441"/>
        <s v="KMT VINMART+ 21 NGUYEN DUC CANH - PHUOC LONG - NHA TRANG - KHANH HOA - 4346"/>
        <s v="KMT - B'S MART 383/7 QUANG TRUNG - 30157 "/>
        <s v="KMT MINISTOP - 1 DS 104 - S132"/>
        <s v="KMT SATRA -1239 TINH LO 8 - TTTM CU CHI"/>
        <s v="KMT CIRCLE K  - 28 MAI CHI THO - SG0252"/>
        <s v="KMT COOP FOOD - D1-14 - CHUNG CU BELLZA"/>
        <s v="KMT MINISTOP - 945-947 TRAN HUNG DAO - S160"/>
        <s v="KMT COOP FOOD - TAY DO - 449 TRAN CHIEN - CAI RANG"/>
        <s v="KMT VINMART+  85A QUOC LO 13 CU - 3670"/>
        <s v="KMT VINMART+ 612/3C KP THANH BINH - AN THANH - THUAN AN - BINH DUONG - 5212"/>
        <s v="KMT VINMART+  876 HUYNH TAN PHAT - 3894"/>
        <s v="KMT VINMART+  36 TAY SON - DA NANG - 4495"/>
        <s v="KMT VINMART+  311 BUI TAN DIEN - DA NANG - 5137"/>
        <s v="KMT VISSAN - 156 - 158 PHAN DINH PHUNG"/>
        <s v="KMT VINMART+  CC OPAL RIVERSIDE - 3870"/>
        <s v="KMT - B'S MART 36 NGUYEN VAN DAU - 30026 "/>
        <s v="KMT MINISTOP - 5-00.06 THE SUN AVENUE - 28 MAI CHI THO - S137"/>
        <s v="KMT VINMART+  THUA DAT 448-449 - THUAN GIAO - THUAN AN - BINH DUONG - 3847"/>
        <s v="KMT VINMART+ CS11-14-15 DUONG SO 8-4B DIAMOND - MY PHUOC - AN GIANG - 5300"/>
        <s v="KMT MINISTOP - 200 DUONG 3 THANG 2 - S170"/>
        <s v="KMT VINMART+  228 KINH DUONG VUONG - DA NANG - 3297"/>
        <s v="KMT VINMART+  89 TO 9 - KHU PHO 1 - TAN HIEP - BIEN HOA - DONG NAI - 4186"/>
        <s v="KMT CIRCLE K - 37 THUAN KIEU - SG0259"/>
        <s v="KMT VINMART+  248 DONG DA - DA NANG - 3510"/>
        <s v="KMT VINMART+ 249 HA HUY GIAP - P. QUYET THANG - BIEN HOA - 3807"/>
        <s v="KMT VINMART+  217 NGUYEN DUY TRINH - DA NANG - 4474"/>
        <s v="KMT CIRCLE K - 126 DUONG SO 15 - P. TAN KIENG - Q 7 - SG0289"/>
        <s v="KMT - CITI MART - 96 CAO THANG - CAT"/>
        <s v="KMT MINISTOP - 33 THANG LONG"/>
        <s v="KMT VINMART - 50 LE VAN VIET - HIEP PHU Q.9 - 1567"/>
        <s v="KMT VISSAN - 342 NGUYEN TRAI"/>
        <s v="KMT CIRCLE K - 184A NGUYEN XI - P.22 - Q. BINH THANH - SG0275"/>
        <s v="KMT CIRCLE K - CC BO CONG AN - 83 DUONG SO 3 - SG0264"/>
        <s v="KMT - B'S MART 338 - 340 DUONG QUANG HAM - 30111 "/>
        <s v="KMT - B'S MART 179A DUONG SO 8 - 30114 "/>
        <s v="KMT CIRCLE K - 92 HAU GIANG - SG0198"/>
        <s v="KMT VINMART+  31 TRUONG PHUOC PHAN - 3079"/>
        <s v="KMT VINMART+  86 NGO THI NHAM - KHU PHO NHI DONG 2 - DI AN - BINH DUONG - 3770"/>
        <s v="KMT VINMART+  48 DUONG SO 26 - THU DUC - KP5 - 4463"/>
        <s v="KMT CIRCLE K - 32 BUI THI XUAN - SG0100"/>
        <s v="KMT VINMART+  KDC DIEU HIEN - 21-22 VO NGUYEN GIAP - PHU THU - CAI RANG - CAN THO - 3735"/>
        <s v="KMT VINMART+  119-121 DE THAM - NINH KIEU - CAN THO - 3050"/>
        <s v="KMT VINMART+  17/41 THANH DA - 4147"/>
        <s v="KMT VINMART+  216 DUONG 3/2 - P. HUNG LOI - NINH KIEU - CAN THO - 3636"/>
        <s v="KMT CIRCLE K - 26 NGUYEN THAI BINH - SG0223"/>
        <s v="KMT CIRCLE K - 131 - 141 AU DUONG LAN - SG0232"/>
        <s v="KMT COOP FOOD - 190 HONG BANG - THE GARDEN MALL"/>
        <s v="KMT CIRCLE K - 118 DUONG 3 THANG 2 - XUAN KHANH - NINH KIEU - CAN THO - CT5008"/>
        <s v="KMT COOP FOOD - NQ BINH LOI"/>
        <s v="KMT CIRCLE K - 162 NGUYEN CONG TRU - SG0091"/>
        <s v="KMT MINISTOP - 165 BACH DANG"/>
        <s v="KMT VINMART+  38C/7-9 DUONG CAY KEO - 3816"/>
        <s v="KMT CIRCLE K - 16 AP BAC - SG0220"/>
        <s v="KMT FAMILY - 199C CMT8 - 00023"/>
        <s v="KMT - CITI MART - 49 DUONG 66 - TRO"/>
        <s v="KMT VINMART+  28-29 HUNG VUONG - KHOM 2 - P. 5 - TRA VINH - 5164"/>
        <s v="KMT VINMART+  476 PHAN XICH LONG - 2107"/>
        <s v="KMT CIRCLE K - 74 NGUYEN CO THACH - AN LOI - Q. 2 - SG0297"/>
        <s v="KMT VINMART - 60 HAI BA TRUNG - PLEIKU GIA LAI - 1515"/>
        <s v="KMT MINISTOP - 54 HOA LAN - S38"/>
        <s v="KMT VINMART+ 24/1-24/3 LE TRONG TAN - AN BINH - DI AN - 5330"/>
        <s v="KMT MINISTOP - 475A DIEN BIEN PHU - S20"/>
        <s v="KMT COOP MART - 2 DUONG SO 8 - VINH LOC B "/>
        <s v="KMT CIRCLE K - 60 LAM VAN BEN - SG0273"/>
        <s v="KMT SATRA - 163 PHAN DANG LUU - 1020"/>
        <s v="KMT VINMART+  A3 CHUNG CU STAR LIGHT - 4922"/>
        <s v="KMT - B'S MART 535 NGUYEN THI DINH - 30096 "/>
        <s v="KMT VINMART+ 27 PHUNG HUNG - LONG DUC 3 - TAM PHUOC - BIEN HOA - 4673"/>
        <s v="KMT VINMART+  213 HOANG DIEU - DA NANG - 2049"/>
        <s v="KMT COOP FOOD - HEM 688/57 LE DUC THO - P.15 - Q.GO VAP"/>
        <s v="KMT WONMART - MP2.001.02-03 KHU CAN HO FLORA MIZUKI - BINH HUNG - BINH CHANH"/>
        <s v="KMT VINMART+ THUA DAT 4128 - NOI HOA 2 - P. BINH AN - DI AN - BINH DUONG - 4228"/>
        <s v="KMT MINISTOP - 207 NGUYEN BIEU"/>
        <s v="KMT MINISTOP - 17/1 NGUYEN CANH CHAN - S113"/>
        <s v="KMT VISSAN - 322 NGUYEN CHI THANH"/>
        <s v="KMT MINISTOP - S-16 - SUNWAH PEARL - 90 NGUYEN HUU CANH - P. 22 - BINH THANH - S171"/>
        <s v="KMT CIRCLE K - 135 LE VAN SY - P. 13 - PHU NHUAN - SG0291"/>
        <s v="KMT VINMART+  1E THANH DA - 3880"/>
        <s v="KMT CIRCLE K - 1001 BINH GIA - VT3003"/>
        <s v="KMT CIRCLE K  - 27 NGUYEN GIA TRI - SG0300"/>
        <s v="KMT CIRCLE K - 160 DUONG SO 19 - SG0127"/>
        <s v="KMT - B'S MART 175 DONG HUNG THUAN - 30126 "/>
        <s v="KMT MINISTOP - MASTERI AN PHU - 179 XA LO HA NOI - S139"/>
        <s v="KMT CIRCLE K - 129 TRAN VAN KHEO - CT5005"/>
        <s v="KMT VISSAN - CX2 DUONG SO 4 - AP 2 - TAN KIEN - BINH CHANH"/>
        <s v="KMT VINMART+  61 PHAM VAN NGHI - DA NANG - 3935"/>
        <s v="KMT - B'S MART 38/1 BIS TRAN KHAC CHAN - 30002 "/>
        <s v="KMT VINMART+ 99 DIEN BIEN PHU - THANH HA - HOI AN - QUANG NAM - 5624"/>
        <s v="KMT VINMART+  159 LE QUANG DINH - P. THANG NHAT - TP. VUNG TAU - BA RIA-VUNG TAU - 5126"/>
        <s v="KMT MINISTOP - LO R2 - 01 HUNG GIA 2 - S115"/>
        <s v="KMT CIRCLE K - 609 XO VIET NGHE TINH - SG0205"/>
        <s v="KMT VINMART+  86 TRAN QUANG DIEU - 2669"/>
        <s v="KMT VINMART+  45F1-46F1 DUONG DN5 KDC AN SUONG - 4774"/>
        <s v="KMT FAMILY - 202E SU VAN HANH - 00047"/>
        <s v="KMT VINMART+  60 BACH DANG - Q. TAN BINH - 2045"/>
        <s v="KMT CIRCLE K - 69B PHAM VAN HAI - SG0239"/>
        <s v="KMT VINMART+  209 NGUYEN HUU CANH - P. THANG NHAT - VUNG TAU - 3788"/>
        <s v="KMT FAMILY - 201 AN DUONG VUONG - 00121"/>
        <s v="KMT FAMILY - GOLD VIEW - 364 BEN VAN DON - 00209"/>
        <s v="KMT VINMART+  58 NGUYEN PHUC CHU - 3644"/>
        <s v="KMT CIRCLE K - 402 NGUYEN THI THAP - P. TAN QUY - Q. 7 - SG0286"/>
        <s v="KMT VINMART+  68 HO VAN LONG - 3605"/>
        <s v="KMT CIRCLE K - 50 NHAT CHI MAI - SG0163"/>
        <s v="KMT CIRCLE K - 10 PHO QUANG - SG0263"/>
        <s v="KMT VINMART+ 42 VU HONG PHO - P.BINH DA - BIEN HOA - DONG NAI - 2947"/>
        <s v="KMT CIRCLE K - 2 HAI BA TRUNG - CT5002"/>
        <s v="KMT CIRCLE K - 197 - 199 DIEN BIEN PHU - SG0131"/>
        <s v="KMT CIRCLE K  - 27 PHAM VAN CHIEU - SG0254"/>
        <s v="KMT VINMART+  8F2-9F2 DUONG N4 - P. BUU LONG - BIEN HOA - DONG NAI - 5241"/>
        <s v="KMT VINMART+  176 DUONG 44 TRUONG DINH HOI - 3760"/>
        <s v="KMT - B'S MART 141A02 DANG VAN NGU - 30012 "/>
        <s v="KMT CIRCLE K -264 DOC LAP - TAN THANH - TAN PHU - SG0290"/>
        <s v="KMT - B'S MART 221 DUONG SO 5 - 30107 "/>
        <s v="KMT VINMART - TTTM VINCOM PLAZA CA MAU - 1640"/>
        <s v="KMT VINMART+  47 DUONG LOAN - DA NANG - 4486"/>
        <s v="KMT VINMART+  84 NGUYEN LUONG BANG - DA NANG - 5254"/>
        <s v="KMT CIRCLE K - 306 CAO THANG - SG0229"/>
        <s v="KMT VINMART+  355A DO XUAN HOP - 3740"/>
        <s v="KMT CIRCLE K - 633 TINH LO 10 - BINH TRI DONG - BINH TAN - SG0294"/>
        <s v="KMT VINMART+  15 NGUYEN QUANG BICH - 5025"/>
        <s v="KMT VINMART+  64 TO HIEN THANH - DA NANG - 4806"/>
        <s v="KMT VINMART - TTTM VINCOM AN GIANG - TRAN HUNG DAO - MY BINH - LONG XUYEN - 1563"/>
        <s v="KMT VINMART+  270 MAN THIEN - 4293"/>
        <s v="KMT COOP FOOD - 17/7B HUYNH VAN NGHE - BUU LONG - BIEN HOA"/>
        <s v="KMT MINISTOP - 34 - 35 BEN VAN DON - S167"/>
        <s v="KMT VINMART+  53 PHAN DANG LUU - DA NANG - 2040"/>
        <s v="KMT VINMART+  127 LE HONG PHONG - QUANG NAM - 4541"/>
        <s v="KMT MINISTOP - 41 - 43 DINH TIEN HOANG"/>
        <s v="KMT CIRCLE K - 22L VU HUY TAN - SG0051"/>
        <s v="KMT CIRCLE K - 172 NGUYEN THI TAN - SG0130"/>
        <s v="KMT COOP MART - LO C2 - BINH THAN - SON TRA - DA NANG"/>
        <s v="KMT MINISTOP - 10A HOANG HOA THAM"/>
        <s v="KMT FAMILY - KDT VUON TOKYU BINH DUONG - 00218"/>
        <s v="KMT - B'S MART 921 PHAM VAN BACH - 30149 "/>
        <s v="KMT CIRCLE K - 184 LE DUC THO - SG0129"/>
        <s v="KMT CIRCLE K - 45 TAN MY - SG0072"/>
        <s v="KMT MINISTOP - CITYLAND PARK HILLS - S145"/>
        <s v="KMT - B'S MART 126 DUONG BA TRAC - 30060 "/>
        <s v="KMT - B'S MART 319 LY THUONG KIET - 30013 "/>
        <s v="KMT VINMART+  2672A PHAM THE HIEN - 3983"/>
        <s v="KMT - B'S MART 111 - 113 HUNG PHU - 30122 "/>
        <s v="KMT - CITI MART - SUNRISE CITY NGUYEN HUU THO - SUN"/>
        <s v="KMT VINMART+  47-49-51 TRAN VAN ON - 3502"/>
        <s v="KMT - B'S MART 634 LE VAN THO - 30164 "/>
        <s v="KMT CIRCLE K - 402 HA HUY TAP - SG0159"/>
        <s v="KMT - B'S MART 708 PHAN VAN TRI - 30168 "/>
        <s v="KMT VINMART+  53-55 BUI TU TOAN - 3634"/>
        <s v="KMT CIRCLE K - A3-01-01 ERA TOWN RESIDENCE - DUONG D1 - SG0182"/>
        <s v="KMT VINMART+  370 KHU VUC YEN TRUNG - LE BINH - CAI RANG - CAN THO - 3829"/>
        <s v="KMT VINMART+  135/37/60-62 NGUYEN HUU CANH - 3389"/>
        <s v="KMT COOP FINELIFE - RIVIERA POINT - 2 NGUYEN VAN TUONG"/>
        <s v="KMT VINMART+  38-39 - B1.17 KDT STVS HOA XUAN - DA NANG - 4837"/>
        <s v="KMT VINMART+ 77 UNG VAN KHIEM - TO 6 - DONG THANH - DONG XUYEN - LONG XUYEN - AN GIANG - 4572"/>
        <s v="KMT MINISTOP - 177 - 179 TRAN NHAN TON"/>
        <s v="KMT VINMART+  LAVITA GARDEN - 4821"/>
        <s v="KMT MINISTOP - A1-00.03 - SO 74 NGUYEN CO THACH - S106"/>
        <s v="KMT VINMART+  6 NGUYEN BAO DUC - KP6 - P. TAM HIEP - BIEN HOA - DONG NAI - 4948"/>
        <s v="KMT MINISTOP - 7A/7 THANH THAI"/>
        <s v="KMT CIRCLE K - A10/7 QUOC LO 50 - SG0400"/>
        <s v="KMT CIRCLE K - 126 - 128 DINH TIEN HOANG - SG0276"/>
        <s v="KMT VINMART+   274 NGUYEN PHUOC NGUYEN - DA NANG - 3797"/>
        <s v="KMT VINMART+  524C/12 KHU C - KP TAN PHU 1 - TAN BINH - DI AN - 4195"/>
        <s v="KMT VINMART+ 100-102 NGUYEN TRI PHUONG - AN KHANH - NINH KIEU - CAN THO - 5481"/>
        <s v="KMT VISSAN - 47G PHAN VAN HAN"/>
        <s v="KMT VINMART+ 600B1 NGUYEN THI DINH - PHU KHUONG - BEN TRE - 5356"/>
        <s v="KMT MINISTOP - D0.02 - KHU NHA O NAM SAI GON RESIDENCES - AP 5 - PHUOC KIEN - NHA BE - S168"/>
        <s v="KMT MINISTOP - 239A TAN QUY"/>
        <s v="KMT MINISTOP - 262 - 264 CAO THANG - S97"/>
        <s v="KMT VINMART+ 19/5 CACH MANG THANG 8 - P. QUANG VINH - BIEN HOA - DONG NAI - 4187"/>
        <s v="KMT VINMART+  152 TRAN CAO VAN - DA NANG - 3272"/>
        <s v="KMT VINMART+  154 LE DINH LY - DA NANG - 4062"/>
        <s v="KMT SATRA - 423B QUOC LO 22 - 1153"/>
        <s v="KMT CIRCLE K - 371 NGUYEN KIEM - SG0207"/>
        <s v="KMT CIRCLE K -259 DUONG SO 7 - SG0231"/>
        <s v="KMT - B'S MART 114 NGUYEN DUY TRINH - 30156 "/>
        <s v="KMT - B'S MART 11 PHU MY - 30138 "/>
        <s v="KMT - B'S MART 11N NGUYEN THI TAN - 30063 "/>
        <s v="KMT VINMART+  590/32 PHAN VAN TRI - 4223"/>
        <s v="KMT - B'S MART 109 LAC LONG QUAN - 30163 "/>
        <s v="KMT - B'S MART 2 BINH DONG - 30125 "/>
        <s v="KMT - B'S MART 203 NGUYEN THI NHO - 30142 "/>
        <s v="KMT VINMART+  404/12 NGUYEN VAN LINH - AN KHANH - NINH KIEU - CAN THO - 2991"/>
        <s v="KMT VINMART+  53 DUONG 88 (HOANG BA BICH) - KHU PHO 5A - P. LONG BINH - BIEN HOA - DONG NAI - 3888"/>
        <s v="KMT VINMART+  17/9 LE HONG PHONG - 3447"/>
        <s v="KMT MINISTOP - CHUNG CU 1002 TA QUANG BUU - S142"/>
        <s v="KMT VINMART+  8A DUONG SO 12 - THU DUC - 4312"/>
        <s v="KMT VINMART+  586 NGUYEN DUY TRINH - 3675"/>
        <s v="KMT VINMART+  2D – 2E LUONG THE VINH - 3411"/>
        <s v="KMT COOP MART - 431A HOANG VAN THU - P.4 - Q. TAN BINH"/>
        <s v="KMT CIRCLE K - 4 PHO QUANG - TAN BINH - SG0299"/>
        <s v="KMT VINMART+ H1/1 NGUYEN AI QUOC - P. TRUNG DUNG - BIEN HOA - 4351"/>
        <s v="KMT VINMART+  351-351A TON DAN - DA NANG - 4476"/>
        <s v="KMT MINISTOP - A2 FH 09 TON DUC THANG - S131"/>
        <s v="KMT CIRCLE K - 107 TON DAT TIEN - SG0014"/>
        <s v="KMT CIRCLE K - 225A HOANG HOA THAM - SG0086"/>
        <s v="KMT CIRCLE K - 11 NGUYEN VAN TRANG - SG0077"/>
        <s v="KMT CIRCLE K - 18 TAN HOA DONG - P. 14 - Q. 6 - SG0295"/>
        <s v="KMT CIRCLE K - 22 NGUYEN TRUONG TO - SG0145"/>
        <s v="KMT CIRCLE K - A24 DUONG D4 - SG0184"/>
        <s v="KMT MINISTOP - 199A HOANG HOA THAM"/>
        <s v="KMT COOP FOOD - P5 BIS - BACH MA"/>
        <s v="KMT VINMART+  72 NGUYEN VAN TANG - 3861"/>
        <s v="KMT CIRCLE K - 223 DANG VAN BI - P. TRUONG THO - THU DUC - SG0288"/>
        <s v="KMT MINISTOP - 563 DIEN BIEN PHU - S157"/>
        <s v="KMT MINISTOP - TOA NHA CBD - 125 DONG VAN CONG - S161"/>
        <s v="KMT CIRCLE K - 74 DS 1 - SG0219"/>
        <s v="KMT FAMILY - 138 LY CHINH THANG - 00006"/>
        <s v="KMT FAMILY - 16 QUOC HUONG - 00059"/>
        <s v="KMT FAMILY - BLOCK D CC HIEP THANH 3 - 00197"/>
        <s v="KMT FAMILY - 123 NGUYEN THI NHUNG - KDC VAN PHUC - HIEP BINH PHUOC - THU DUC - 00232"/>
        <s v="KMT VINMART+  96 TRINH DINH THAO - DA NANG - 5181"/>
        <s v="KMT COOP MART - DUC PHO - VINH NGHIEM - THON VINH BINH"/>
        <s v="KMT VINMART+  445 TRUNG NU VUONG - DA NANG - 3665"/>
        <s v="KMT CIRCLE K - 369 NGUYEN THAI BINH  - SG0243"/>
        <s v="KMT CIRCLE K - 199 DUONG SO 17 - SG0057"/>
        <s v="KMT MINISTOP - 43 TRAN QUY CAP - S64"/>
        <s v="KMT - B'S MART 352 LE VAN LUONG - 30056 "/>
        <s v="KMT CIRCLE K - 205 NAM KY KHOI NGHIA - VT3009"/>
        <s v="KMT - B'S MART 19 NGUYEN VAN PHU - 30113 "/>
        <s v="KMT - B'S MART 43 NGUYEN THUONG HIEN - 30103 "/>
        <s v="KMT VINMART+  915B TRAN HUNG DAO - P. 5 - TP. MY THO - TIEN GIANG - 4593"/>
        <s v="KMT - B'S MART 72 THAN NHAN TRUNG - 30112 "/>
        <s v="KMT - B'S MART 63 TRAN QUANG DIEU - 30032 "/>
        <s v="KMT MINISTOP - 2 TRAN DOAN KHANH - S9"/>
        <s v="KMT VINMART+  92 DAT THANH - 4045"/>
        <s v="KMT VINMART+  119 PHAM NHU XUONG - DA NANG - 4157"/>
        <s v="KMT CIRCLE K - 285/94 CACH MANG THANG TAM - SG0269"/>
        <s v="KMT VINMART+  CC MORNING STAR - 4393"/>
        <s v="KMT VINMART - 307 NGUYEN DUY TRINH - BINH TRUNG TAY - Q.2 - 1568"/>
        <s v="KMT MINISTOP - 61 HOA SU"/>
        <s v="KMT MINISTOP - 181/11/1 - 181/13 XOM CHIEU"/>
        <s v="KMT VINMART+  164 KY DONG - DA NANG - 4071"/>
        <s v="KMT MINISTOP - 56 VUON LAI"/>
        <s v="KMT VINMART+  TRET CC 36 TRINH DINH THAO - 4303"/>
        <s v="KMT SATRA - C6/27 PHAM HUNG - TTTM BINH CHANH"/>
        <s v="KMT CIRCLE K - 36 – 38 TRAN THAI TONG - SG0277"/>
        <s v="KMT VINMART+  134A DUONG 3/2 - NINH KIEU - CAN THO - 3375"/>
        <s v="KMT COOP FOOD - LO A - KHU LUU TRU - KCN LONG HAU"/>
        <s v="KMT MINISTOP - 79 TRAN KHAC CHAN"/>
        <s v="KMT - B'S MART 131 TO HIEN THANH - 30076 "/>
        <s v="KMT VINMART+ 535A VO THI SAU - MY XUYEN - LONG XUYEN - AN GIANG - 4573"/>
        <s v="KMT - B'S MART 553/73 NGUYEN KIEM - 30155 "/>
        <s v="KMT VINMART+  142A NGUYEN DANG - KHOM 8 - P. 6 - TRA VINH - 5172"/>
        <s v="KMT - B'S MART 61 CAO XUAN DUC - 30148 "/>
        <s v="KMT - B'S MART 171 GIA PHU - 30144 "/>
        <s v="KMT - B'S MART 2C VINH HOI - 30087 "/>
        <s v="KMT VINMART+  15 HO BA KIEN - 3783"/>
        <s v="KMT VINMART+  34 CHU DONG TU - 4412"/>
        <s v="KMT - B'S MART 425 HUNG PHU - 30108 "/>
        <s v="KMT - B'S MART 24 HOA BANG - 30105 "/>
        <s v="KMT - B'S MART 17 KHUONG VIET - 30141 "/>
        <s v="KMT VINMART+ 12-14-14A TAN LAP - P. DONG HOA - DI AN - BINH DUONG - 4074"/>
        <s v="KMT VINMART+  51 LE TRONG TAN - DA NANG - 5236"/>
        <s v="KMT CIRCLE K - 89 TRAN VIET CHAU - P. AN HOA - NINH KIEU - CAN THO - CT5009"/>
        <s v="KMT FAMILY - 10 MAI CHI THO - 00131"/>
        <s v="KMT CIRCLE K - 160 BUI THI XUAN - SG0278"/>
        <s v="KMT COOP FINELIFE - MIA - 9A CHUNG CU MIA CUM III-IV"/>
        <s v="KMT CIRCLE K - 2 TRAN KHAC CHAN - SG0237"/>
        <s v="KMT CIRCLE K - VINHOMES CENTRAL PART - SG0226"/>
        <s v="KMT FAMILY - 201 NGUYEN XI - 00124"/>
        <s v="KMT CIRCLE K  - L1-SH.01B - LANDMARK 1 - SG0247"/>
        <s v="KMT VINMART+  34 DUONG SO 12 - THU DUC - 3946"/>
        <s v="KMT CIRCLE K - 6 QUACH VAN TUAN - SG0103"/>
        <s v="KMT CIRCLE K - 62 PHAM NGOC THACH - SG0240"/>
        <s v="KMT FAMILY - 210B/1 CO BAC - 00016"/>
        <s v="KMT FAMILY - 44 HUYNH VAN BANH - 00127"/>
        <s v="KMT FAMILY - LO C18 DAI LO HUNG VUONG - 00076"/>
        <s v="KMT VINMART+  1.17-1.04 CC HIEP THANH-PARKLAND - 5115"/>
        <s v="KMT VINMART+  50-52 DUONG 50A - BINH TAN - 5532"/>
        <s v="KMT FAMILY - 125 DIEN BIEN PHU - 00074"/>
        <s v="KMT MINISTOP - 15 NGUYEN DU"/>
        <s v="KMT CIRCLE K - 217 NGUYEN VAN CU - SG0124"/>
        <s v="KMT FAMILY - 12 MAC DINH CHI - 0069"/>
        <s v="KMT SATRA - SO 3 HOANG BAT DAT - 1097"/>
        <s v="KMT VINMART+  24 LE LOI - KHOM 1 - P. 1 - TRA VINH - 5243"/>
        <s v="KMT VINMART+  2G NGUYEN XUAN NHI - DA NANG - 2041"/>
        <s v="KMT MINISTOP - 10 PHO QUANG"/>
        <s v="KMT MINISTOP - D2.01.04 - KHU NHA O CAO TANG SAPHIRE - 454 VO CHI CONG - PHU HUU - Q.9 - S173"/>
        <s v="KMT COOP FOOD - 44/13 LE HONG PHONG - CAN THO"/>
        <s v="KMT VINMART+  18 DUONG A1 KDC HUNG PHU 1 - CAI RANG - CAN THO - 4459"/>
        <s v="KMT CIRCLE K - 150 NGUYEN THI NHO - P. 15 - Q. 11 - SG0292"/>
        <s v="KMT CIRCLE K - 144 -146 LAM VAN BEN - SG0274"/>
        <s v="KMT MINISTOP - 216C NGUYEN VAN NGUYEN"/>
        <s v="KMT MINISTOP - SAIGON GATEWAY - 702 XA LO HA NOI - S155"/>
        <s v="KMT VINMART+  125 ONG ICH DUONG - DA NANG - 3792"/>
        <s v="KMT COOP FOOD BINH KHANH - 2680 HUYNH TAN PHAT - PHU XUAN - NHA BE"/>
        <s v="KMT VINMART+  282 NGUYEN VAN KHOI - 4056"/>
        <s v="KMT VINMART+  104 THONG NHAT - 3635"/>
        <s v="KMT VINMART+ LO 17-18 KDC BINH DUONG - CHAU VAN LONG - LONG BINH TAN - BIEN HOA - 4410"/>
        <s v="KMT VINMART+  RIVERGATE RESIDENCE - 3911"/>
        <s v="KMT VINMART+  588 PHAM HUNG - DA NANG - 4838"/>
        <s v="KMT VINMART+  CC HUNG VUONG - 22 TAN DA - 2226"/>
        <s v="KMT B'S MART - TOA SKY 9 - SO 1 DUONG 1 - PHU HUU - 30173"/>
        <s v="KMT - B'S MART 240 PHAM VAN CHIEU - 30117 "/>
        <s v="KMT - B'S MART 105 DUONG DINH HOI - 30165 "/>
        <s v="KMT - B'S MART 57 - 59 NGUYEN TRONG TUYEN - 30030 "/>
        <s v="KMT VINMART - 209 DUONG 30/4 - XUAN KHANH - CAN THO - 1587"/>
        <s v="KMT - B'S MART 8A BUI MINH TRUC - 30100 "/>
        <s v="KMT - B'S MART 118A VAN THAN - 30150 "/>
        <s v="KMT - B'S MART 5A NGUYEN SY SACH - 30136 "/>
        <s v="KMT - B'S MART 173 PHAN VAN KHOE - 30160 "/>
        <s v="KMT - B'S MART 28 DUONG SO 8 - 30135 "/>
        <s v="KMT VINMART+  65 LINH DONG - 3019"/>
        <s v="KMT - B'S MART 22 PHAN XICH LONG - 30008 "/>
        <s v="KMT VINMART+  148 DUONG VAN NGA - DA NANG - 3733"/>
        <s v="KMT - B'S MART 99A HUYNH KHUONG AN - 30128 "/>
        <s v="KMT VINMART+ 66 MAI XUAN THUONG - VINH HOA - NHA TRANG - KHANH HOA - 3520"/>
        <s v="KMT VINMART+  0.03 TANG 01 - KHOI HQ4 - CC1 - BINH CHANH - 5545"/>
        <s v="KMT MINISTOP - 25A LAM SON - S3"/>
        <s v="KMT MINISTOP - 11 LE THANH TON - S128"/>
        <s v="KMT MINISTOP - 136 THANH THAI"/>
        <s v="KMT MINISTOP - 77 TRAN THIEN CHANH"/>
        <s v="KMT COOP FOOD - 1648 VO VAN KIET - CHUNG CU CARINA"/>
        <s v="KMT VINMART+  103 TO HIEU - DA NANG - 4496"/>
        <s v="KMT VINMART+  C12/13B LIEN AP 3 - BINH CHANH - 3430"/>
        <s v="KMT VINMART+  QUOC LO 1 (108A/3 DUONG 3/2 CU) - AN BINH - NINH KIEU - CAN THO - 3270"/>
        <s v="KMT VINMART+  2N BINH GIA - 5230"/>
        <s v="KMT MINISTOP - 191 - 193 NGUYEN HONG DAO"/>
        <s v="KMT VINMART+  485 TRAN CAO VAN - DA NANG - 2933"/>
        <s v="KMT VINMART+  126 VAN TIEN DUNG - DA NANG - 3252"/>
        <s v="KMT CIRCLE K - 113 NGUYEN GIA TRI - SG0235"/>
        <s v="KMT MINISTOP - 247C BUI DINH TUY"/>
        <s v="KMT MINISTOP - 75 PHU THO"/>
        <s v="KMT CIRCLE K - 619 LE DUC THO - P. 16 - GO VAP - SG0296"/>
        <s v="KMT VINMART+  31 NGUYEN DINH TRONG - DA NANG - 4648"/>
        <s v="KMT VINMART+  1189-1191 PHAM VAN BACH - 3443"/>
        <s v="KMT VINMART+  78 MAC DINH CHI - KHOM 3 - P. 9 - SOC TRANG - 5550"/>
        <s v="KMT COOP FOOD PY - TRAN PHU - P. 4 - TUY HOA - PHU YEN"/>
        <s v="KMT - B'S MART 47 S11 - 30090 "/>
        <s v="KMT CIRCLE K - 69 HO TUNG MAU - SG0012"/>
        <s v="KMT CIRCLE K - 380/16/16 LE VAN LUONG - SG0167"/>
        <s v="KMT FAMILY - 410 - 414 NGUYEN DINH CHIEU - 00102"/>
        <s v="KMT CIRCLE K - 29 TRINH DINH THAO - SG0141"/>
        <s v="KMT CIRCLE K - S34-2 SKY GARDEN 2 - SG0061"/>
        <s v="KMT - B'S MART 769D PHAM THE HIEN - 30067 "/>
        <s v="KMT CIRCLE K - R1 - 49 HUNG GIA 4 - BUI BANG DOAN - SG0200"/>
        <s v="KMT FAMILY - 15 MAC THIEN TICH - 00111"/>
        <s v="KMT MINISTOP - 192A HOANG DIEU - S89"/>
        <s v="KMT VINMART+ 160 TRAN QUANG DIEU - AN THOI - BINH THUY - CAN THO - 4130"/>
        <s v="KMT MINISTOP 41 NGUYEN TRONG TUYEN"/>
        <s v="KMT CIRCLE K - 18 BINH PHU - SG0146"/>
        <s v="KMT CIRCLE K - 57 NGUYEN DU - SG0230"/>
        <s v="KMT COOP FOOD - 1145 NGUYEN THI DINH - NQ PHO DONG"/>
        <s v="KMT FAMILY - 119 QUOC LO 13 - 00180"/>
        <s v="KMT FAMILY - 129 HUYNH VAN BANH - 00036"/>
        <s v="KMT FAMILY - 40 HOANG QUOC VIET"/>
        <s v="KMT - B'S MART 117/4 DUONG SO 3 - 30162 "/>
        <s v="KMT - B'S MART 9 DUONG SO 2 - 30097 "/>
        <s v="KMT CIRCLE K - 273 LE THANH TON - SG0059"/>
        <s v="KMT VINMART+  39A1 BINH CHIEU - 3448"/>
        <s v="KMT CIRCLE K - 27 BINH PHU - SG0147"/>
        <s v="KMT CIRCLE K - 27BIS TON THAT TUNG - SG0056"/>
        <s v="KMT CIRCLE K - 45 CAO THANG - SG0201"/>
        <s v="KMT FAMILY - 162 AN DUONG VUONG - 00117 "/>
        <s v="KMT FAMILY - 21B NGUYEN DINH CHIEU - 00037"/>
        <s v="KMT COOP FOOD - 174 PHAN VAN HON"/>
        <s v="KMT - B'S MART 18A PHU CHAU - 30159 "/>
        <s v="KMT FAMILY - 198 PHAN HUY ICH"/>
        <s v="KMT VINMART+  206 DINH PHONG PHU - 3594"/>
        <s v="KMT VINMART+  44-46 BUI QUANG TRINH - CAI RANG - CAN THO - 4530"/>
        <s v="KMT - B'S MART 210A PHAM VAN CHI - 30145 "/>
        <s v="KMT VINMART+ 86 A MAU THAN - AN HOA - NINH KIEU - CAN THO - 4458"/>
        <s v="KMT VINMART+  491 NGUYEN THI MINH KHAI - KHOM 7 - P. 7 - TRA VINH - 5211"/>
        <s v="KMT VINMART+  290 MAI DANG CHON - DA NANG - 4422"/>
        <s v="KMT VINMART+  SAVICO 66 VO VAN TAN - DA NANG - 5012"/>
        <s v="KMT VINMART+  51 NGUYEN NHAN - DA NANG - 4473"/>
        <s v="KMT CIRCLE K - 12 NGUYEN THAI HOC - VT3012"/>
        <s v="KMT VINMART+  173 LIEN KHU 4-5 - 3287"/>
        <s v="KMT VINMART+  THUA 104 TBD B1-95 - PHAM XUAN AN - DA NANG - 5169"/>
        <s v="KMT COOP FOOD - 2-4-6 DS 22 - CHUNG CU PHUC AN LOC"/>
        <s v="KMT CIRCLE K - 9 CUU LONG - SG0270"/>
        <s v="KMT VINMART+  148EF LY CHINH THANG - 2685"/>
        <s v="KMT MINISTOP -163 NGUYEN THAI BINH - S119"/>
        <s v="KMT MINISTOP - 62 BINH GIA - S99"/>
        <s v="KMT FOODCOMART - 142 BIS LE THI HONG GAM"/>
        <s v="KMT MINISTOP - 666/64 DUONG 3/2 - S129"/>
        <s v="KMT MINISTOP - 112 LY TU TRONG - S110"/>
        <s v=" KMT COOP FOOD - 32 THUY LOI - CC HIM LAM PHU AN - Q.9 "/>
        <s v="KMT MINISTOP - 927 NGUYEN TRAI - S149"/>
        <s v="KMT MINISTOP - 46 NGUYEN LAM"/>
        <s v="KMT MINISTOP - 37 - 39 PHAM VIET CHANH - S21"/>
        <s v="KMT MINISTOP - 60 DS 5"/>
        <s v="KMT MINISTOP - 21 MAI THI LUU - S144"/>
        <s v="KMT VINMART+  159-161 QUACH THI TRANG - DA NANG - 5170"/>
        <s v="KMT VINMART+  429-431 HA HUY TAP - DA NANG - 4413"/>
        <s v="KMT CIRCLE K - 449 LE VAN VIET - SG0199"/>
        <s v="KMT VINMART+  411 NGUYEN VAN TANG - 3725"/>
        <s v="KMT CIRCLE K - DAI HOC BACH KHOA TP.HCM - SG0138"/>
        <s v="KMT VINMART+  28 KDT CHI LINH - P. AN NINH - VUNG TAU - 5480"/>
        <s v="KMT CIRCLE K - 131 TRAN DINH XU - SG0227"/>
        <s v="KMT - B'S MART 25C SU VAN HANH - 30082 "/>
        <s v="KMT CIRCLE K - 454 VO CHI CONG - PHU HUU - Q. 9 - SG0283"/>
        <s v="KMT - B'S MART 147 LY THANH TONG - 30115 "/>
        <s v="KMT - B'S MART 288 KHANH HOI - 30080 "/>
        <s v="KMT - B'S MART 156 QUOC LO 13 - 30054 "/>
        <s v="KMT - B'S MART 43 CHUONG DUONG - 30109 "/>
        <s v="KMT VINMART+  339DE NGUYEN CANH CHAN - 4935"/>
        <s v="KMT - B'S MART 29 DUONG 18 - 30120 "/>
        <s v="KMT VINMART+  LO 01B2-12 KDC SU DOAN 372 - DA NANG - 4489"/>
        <s v="KMT VINMART+  01.04 CHUNG CU PEGASUITE - 4785"/>
        <s v="KMT VINMART+  271 BAU CAT - 4145"/>
        <s v="KMT VINMART+  66B NGUYEN SY SACH - 3769"/>
        <s v="KMT VINMART+  177 NGUYEN HUE - KHOM 3 - P.1 - SOC TRANG - 5253"/>
        <s v="KMT COOP FOOD -  20 NGUYEN DUY TRINH - BINH TRUNG"/>
        <s v="KMT CIRCLE K - 268 LY THUONG KIET - SG0109"/>
        <s v="KMT VINMART - 251 KHU PHUOC HAI - LE DUAN - LONG THANH - 1591"/>
        <s v="KMT MINISTOP - 89 DUONG D2 - S42"/>
        <s v="KMT VINMART+  119 HUYNH NGOC HUE - DA NANG - 3956"/>
        <s v="KMT VINMART+  36 TRAN QUY HAI - DA NANG - 3789"/>
        <s v="KMT VINMART+  10B-10C NGUYEN HUU TIEN - 3274"/>
        <s v="KMT COOP FOOD - 12 DUONG SO 3 - HIEP BINH PHUOC"/>
        <s v="KMT MINISTOP - 129 - 131 DS 3 CX DO THANH"/>
        <s v="KMT CIRCLE K - 103 THUY VAN - VT3017"/>
        <s v="KMT - B'S MART 268 LE VAN SY - 30040 "/>
        <s v="KMT CIRCLE K - 73 - 75 TRAN TRONG CUNG - SG0188"/>
        <s v="KMT COOP MART - SCA 181 CAO THANG NOI DAI"/>
        <s v="KMT CIRCLE K - 14 NGUYEN VAN BAO - SG0272"/>
        <s v="KMT - CITI MART PARKSON - TANG 4 126 HUNG VUONG - PQ5"/>
        <s v="KMT MINISTOP - 69 NGO TAT TO - S26"/>
        <s v="KMT FAMILY - 18E3 CHU VAN AN - 00188"/>
        <s v="KMT MINISTOP - 48A DUONG D2"/>
        <s v="KMT CIRCLE K - 277 AU DUONG LAN - SG0183"/>
        <s v="KMT FAMILY - 92 NGUYEN HUU CANH"/>
        <s v="KMT CIRCLE K - 318 NGUYEN TRAI - SG0215"/>
        <s v="KMT MINISTOP - 114 BUI DINH TUY - S150"/>
        <s v="KMT CIRCLE K - 17 CAO THANG - SG0160"/>
        <s v="KMT CIRCLE K - 537 NGUYEN DUY TRINH - SG0206"/>
        <s v="KMT FAMILY - 25 NGUYEN HUU THO - 00137"/>
        <s v="KMT MINISTOP - 478 LE VAN SY"/>
        <s v="KMT CIRCLE K  - 33 HOANG HOA THAM - SG0248"/>
        <s v="KMT CIRCLE K - 109 TON DAT TIEN - SG0094"/>
        <s v="KMT FAMILY - 8A/3D1 THAI VAN LUNG - 00135"/>
        <s v="KMT FAMILY - 25 PHAM VAN CHIEU - 00224"/>
        <s v="KMT VINMART+  TANG 1 LO A - CC XI RIVERVIEW - 4235"/>
        <s v="KMT CIRCLE K - 1 DS 1 - KE EMART 366 PHAN VAN TRI - SG0176"/>
        <s v="KMT CIRCLE K - 176 NGUYEN LUONG BANG-ST-04 RIVERSIDE RESIDENCE - SG0113"/>
        <s v="KMT CIRCLE K - 683A AU CO - SG0174"/>
        <s v="KMT FAMILY - 26/13 DUONG SO 1 - KDC VINH PHU - 00185"/>
        <s v="KMT FAMILY - 123A HOANG HOA THAM - 00211"/>
        <s v="KMT MINISTOP - 245 NGUYEN THUONG HIEN"/>
        <s v="KMT VINMART+ 186-188 NGUYEN HUNG SON - VINH THANH VAN - RACH GIA - KIEN GIANG - 5529"/>
        <s v="KMT MINISTOP - 113 - 115 THICH QUANG DUC"/>
        <s v="KMT VINMART+ 453 LY THUONG KIET - KP. THONG NHAT 1 - DI AN - 3855"/>
        <s v="KMT CIRCLE K - 135 NGUYEN CUU DAM - TAN SON NHI - TAN PHU - SG0301"/>
        <s v="KMT VINMART+  103 NGUYEN HUY TUONG - DA NANG - 3704"/>
        <s v="KMT MINISTOP - 157 DINH BO LINH"/>
        <s v="KMT VINMART+  180 PHAM CU LUONG - DA NANG - 3577"/>
        <s v="KMT MINISTOP - 58B HONG HA"/>
        <s v="KMT CIRCLE K  - 165 - 167 LE THANH TON - SG0228"/>
        <s v="KMT CIRCLE K - A67 NGUYEN TRAI - SG0204"/>
        <s v="KMT VINMART+ 142 TRAN VIET CHAU - AN HOA - NINH KIEU - CAN THO - 3121"/>
        <s v="KMT - B'S MART 198/37 NGUYEN VAN LINH - 30137 "/>
        <s v="KMT - B'S MART 436 LE VAN VIET - 30102 "/>
        <s v="KMT - B'S MART 66 DUONG SO 1 - 30124 "/>
        <s v="KMT MINISTOP - 104 PHO QUANG"/>
        <s v="KMT B'S MART - 02-04 DUONG 13 - TAM DANH MOI - 30172"/>
        <s v="KMT VINMART+  CHUNG CU MELODY - 16 AU CO - TAN SON NHI - 3423"/>
        <s v="KMT VINMART+  1/54 THANH DA - 3645"/>
        <s v="KMT VINMART - TTTM VINCOM PLAZA TAY NINH - 1615"/>
        <s v="KMT VINMART+  K01/51 PHAM NHU XUONG - DA NANG - 4859"/>
        <s v="KMT VINMART+  LO B-3 KDC SO 5 - DA NANG - 3485"/>
        <s v="KMT VINMART - 60 THAI NGUYEN - PHUONG SAI - NHA TRANG KHANH HOA - 1524"/>
        <s v="KMT MINISTOP - 94 D2 PHUNG VAN CUNG - S123"/>
        <s v="KMT VINMART+ 363 KHOM 8 - P. 7 - TRA VINH - 5242"/>
        <s v="KMT VINMART+  71 LE HONG PHONG - DA NANG - 2589"/>
        <s v="KMT VINMART+ 042 TO 2 - KHU PHO 3 - P. LONG BINH TAN - BIEN HOA - 3146"/>
        <s v="KMT COOP FOOD - BLOCK A EHOME S DUONG SO 9 - KP.2 - P.PHU HUU - Q.9"/>
        <s v="KMT VINMART+  651-653 TINH LO 43 - 3387"/>
        <s v="KMT CIRCLE K - 04 LE LOI - VT3013"/>
        <s v="KMT CIRCLE K - 87 CUU LONG - SG0267"/>
        <s v="KMT VINMART+  148 ONG ICH KHIEM - DA NANG - 3985"/>
        <s v="KMT VINMART+  890 DUONG 30/4 - P. 11 - TP. VUNG TAU - BA RIA-VUNG TAU - 3444"/>
        <s v="KMT CIRCLE K - 59 NGUYEN VAN CU - NINH KIEU - CAN THO - CT5010"/>
        <s v="KMT VINMART+  0.01 CHUNG CU CH1 - CITYLAND - 4783"/>
        <s v="KMT VINMART+  LO D5-30 KDC NAM CAU CAM LE - DA NANG - 3737"/>
        <s v="KMT SATRA - 29 DAN CHU - 1078"/>
        <s v="KMT VINMART+  31 THANH THAI - DA NANG - 3784"/>
        <s v="KMT VINMART+  RS6-SH.15 CHUNG CU RICHSTAR - 4808"/>
        <s v="KMT MINISTOP - 73 NI SU HUYNH LIEN - S140"/>
        <s v="KMT MINISTOP - 101 HOA HUNG"/>
        <s v="KMT COOP FOOD - 628 TINH LO 8"/>
        <s v="KMT MINISTOP - 88D - 88E VU TUNG"/>
        <s v="KMT VINMART+  29-31 DUONG A3 - KDC HUNG PHU - CAI RANG - CAN THO - 3504"/>
        <s v="KMT COOP FOOD - 1110 - 1112 - QUANG TRUNG"/>
        <s v="KMT CIRCLE K - 57-59 NGO VAN SO - NINH KIEU - CAN THO - CT5011"/>
        <s v="KMT VINMART - 50A TTTM PLAZA HUNG VUONG - HUE - 1616"/>
        <s v="KMT VINMART+  55 HO XUAN HUONG - DA NANG - 2959"/>
        <s v="KMT VINMART+  SUN HOME 3 - DA NANG - 3098"/>
        <s v="KMT CIRCLE K  - 188 NGUYEN THI MINH KHAI - SG0251"/>
        <s v="KMT VINMART+  152 LY THUONG KIET - P. 6 - TP. MY THO - TIEN GIANG - 3604"/>
        <s v="KMT - B'S MART 164A TAN KY TAN QUY - 30079 "/>
        <s v="KMT CIRCLE K - 31 BA HUYEN THANH QUAN - SG0036"/>
        <s v="KMT VINMART+  002 TANG TRET CC SUNRISE - 4281"/>
        <s v="KMT VINMART+ 300 NGUYEN DUC THIEU - THONG NHAT 2 - DI AN - 4471"/>
        <s v="KMT VINMART+  13-15 XUAN THUY - CAN THO - 4501"/>
        <s v="KMT VINMART+  79A HUYNH TINH CUA - 4608"/>
        <s v="KMT - B'S MART 163A TAN HOA DONG - 30154 "/>
        <s v="KMT - B'S MART 104 TRINH DINH TRONG - 30074 "/>
        <s v="KMT MINISTOP - 87 VAN KIEP"/>
        <s v="KMT - B'S MART 223 TON THAT HIEP - 30020 "/>
        <s v="KMT - B'S MART 711 BA DINH - 30116 "/>
        <s v="KMT - B'S MART 209/13D TON THAT THUYET - 30132 "/>
        <s v="KMT VINMART+ 8B DA TUONG - PHUOC LONG - NHA TRANG - KHANH HOA - 2952"/>
        <s v="KMT COOP FOOD - 33-37 DUONG 9A - KDC TRUNG SON"/>
        <s v="KMT VINMART+  B5/119 AP 2 - BINH CHANH - 3213"/>
        <s v="KMT SATRA - 306 LAC LONG QUAN - 1148"/>
        <s v="KMT MINISTOP - T5-A01.02 - MASTERI THAO DIEN - 159 XA LO HA NOI - THAO DIEN - Q. 2 - S174"/>
        <s v="KMT VINMART+  134A-B TRAN NHAN TONG - QUANG NAM - 4542"/>
        <s v="KMT CIRCLE K  - 271 PHAM NGU LAO - SG0250"/>
        <s v="KMT CIRCLE K - LO 9 SUNRISE VIEW CITY - SG0256"/>
        <s v="KMT CIRCLE K - 45 THONG NHAT - SG0154"/>
        <s v="KMT CIRCLE K - 2H TRAN NHAN TON - P. 2 - Q. 10 - SG0284"/>
        <s v="KMT CIRCLE K - 55 PHAM VIET CHANH - SG0216"/>
        <s v="KMT COOP FOOD - BINH HOA - 288 PHAN VAN TRI"/>
        <s v="KMT VINMART+  114 QUANG TRUNG - DA NANG - 2089"/>
        <s v="KMT FAMILY - 105A LE VAN LUONG - 00193"/>
        <s v="KMT FAMILY - B1.11B TANG 1 CAO OC THE EMPORIUM - 184 LE DAI HANH - P. 15 - Q. 11 - 00228"/>
        <s v="KMT FAMILY - 529 LE DUC THO - 00108"/>
        <s v="KMT CIRCLE K - 12 PHAM VAN NGHI - SG0143"/>
        <s v="KMT CIRCLE K - 180 NGUYEN HONG DAO - SG0085"/>
        <s v="KMT CIRCLE K - 66C HOANG DIEU 2 - SG0175"/>
        <s v="KMT COOP FOOD - 112 GO DUA"/>
        <s v="KMT CIRCLE K - 178A NGUYEN CHI THANH - SG0062"/>
        <s v="KMT CIRCLE K - 216 NGUYEN VAN LUONG - SG0165"/>
        <s v="KMT FAMILY - 27 NGUYEN HUU THO - 00120"/>
        <s v="KMT FAMILY - 9 NGUYEN KHOAI - 00103"/>
        <s v="KMT FAMILY - 356 DUONG 30/4 - 00220"/>
        <s v="KMT FAMILY - LO DC37 KHU DAN CU VIETSING - 00225"/>
        <s v="KMT CIRCLE K - 62 NGUYEN KHOAI - SG0093"/>
        <s v="KMT FAMILY - 34 HIEP BINH - 00190"/>
        <s v="KMT FAMILY - 9 THANH DA - 00072"/>
        <s v="KMT VINMART+  8/2B TRAN VAN MUOI - 3726"/>
        <s v="KMT FAMILY - 78 - 80 LY CHINH THANG"/>
        <s v="KMT VINMART+  LO G9 THAP AB - Q.10 - 3449"/>
        <s v="KMT VINMART+  298F NGUYEN HUE - KHU PHO 2 - P. PHU KHUONG - BEN TRE - 5106"/>
        <s v="KMT FAMILY - 60A TRUONG SON - P. 2 - TAN BINH - 00230"/>
        <s v="KMT MINISTOP - 384 - 386 TAN SON NHI"/>
        <s v="KMT VINMART+   02 TON THAT DAM - DA NANG - 5261"/>
        <s v="KMT VINMART+ - 80 NGUYEN HUE - AN HOI - BEN TRE - 5059"/>
        <s v="KMT CIRCLE K - 193 DUONG SO 1 - SG0137"/>
        <s v="KMT CIRCLE K - 118 DOC LAP - SG0044"/>
        <s v="KMT VINMART+  43 HO QUY LY - DA NANG - 4434"/>
        <s v="KMT VINMART+  119 PHAM TU (LO 08-D18) - DA NANG - 4359"/>
        <s v="KMT VINMART+  76B-76C BA HUYEN THANH QUAN - DA NANG - 3739"/>
        <s v="KMT VINMART+  131-133 LY THAI TONG - DA NANG - 3514"/>
        <s v="KMT VINMART+  63 NUI THANH - DA NANG - 4325"/>
        <s v="KMT VINMART+  5 PHAN KHOANG - DA NANG - 4836"/>
        <s v="KMT CIRCLE K - 311 NGUYEN TRI PHUONG - Q. 10 - SG0287"/>
        <s v="KMT CIRCLE K - 4 - 6 DUONG SO 10 - SG0125"/>
        <s v="KMT CIRCLE K - 44 CUU LONG - SG0168"/>
        <s v="KMT - B'S MART 201 MINH PHUNG - 30086 "/>
        <s v="KMT - B'S MART 226 LE VAN SY - 30066 "/>
        <s v="KMT - B'S MART 245D CHU VAN AN - 30134 "/>
        <s v="KMT - B'S MART 35 TAN MY - 30061 "/>
        <s v="KMT COOP FOOD - 22 LAM VAN BEN"/>
        <s v="KMT - B'S MART 31 BUI DINH TUY - 30147 "/>
        <s v="KMT B'S MART - 82 DUONG 17 - LINH CHIEU - 30174"/>
        <s v="KMT CIRCLE K - 374 LE VAN SY - SG0058"/>
        <s v="KMT - B'S MART 169 D1 - 30015 "/>
        <s v="KMT VINMART+  45/9 LE HONG PHONG - BINH THUY - CAN THO - 4271"/>
        <s v="KMT VINMART+  29A NGUYEN VAN VINH - 4097"/>
        <s v="KMT MINISTOP - 521 HOANG VAN THU"/>
        <s v="KMT MINISTOP - 351A NGUYEN TRONG TUYEN"/>
        <s v="KMT MINISTOP - 75 NAM KY KHOI NGHIA"/>
        <s v="KMT COOP FOOD - 81 DINH BO LINH"/>
        <s v="KMT VINMART+  220 THANH THUY - DA NANG - 4475"/>
        <s v="KMT COOP FOOD - 302 HA HUY GIAP - THANH LOC - Q. 12"/>
        <s v="KMT CIRCLE K - 220 NGUYEN TRONG TUYEN - SG0060"/>
        <s v="KMT VINMART+  901 TINH LO 43 - 3330"/>
        <s v="KMT VINMART+  103/1 KHU PHO 1A - AN PHU - THUAN AN - 3357"/>
        <s v="KMT CIRCLE K - 33 - 35 NGUYEN TRAI - CT5003"/>
        <s v="KMT MINISTOP - 31/53 UNG VAN KHIEM"/>
        <s v="KMT VINMART+  1481 DUONG 30/4 - P. 12 - TP. VUNG TAU - 4224"/>
        <s v="KMT VINMART+  47 NGUYEN PHONG SAC - DA NANG - 3581"/>
        <s v="KMT VINMART+ THUA DAT 173 - MY PHUOC - LONG XUYEN - AN GIANG - 4763"/>
        <s v="KMT VINMART+  THU 491 &amp; 56 - P. 7 - VUNG TAU - 4150"/>
        <s v="KMT VINMART+  47 CHAU THUONG VAN - HAI CHAU - DA NANG - 3674"/>
        <s v="KMT VINMART+  2 DINH CONG TRU - DA NANG - 4544"/>
        <s v="KMT CIRCLE K - 23D4 DUONG 30/4 - VT3008"/>
        <s v="KMT VINMART+  02 DONG DA - DA NANG - 4254"/>
        <s v="KMT CIRCLE K - 353A TAN SON NHI - SG0161"/>
        <s v="KMT VINMART+  193 BINH GIA - P. 8 - TP. VUNG TAU - 4257"/>
        <s v="KMT COOP FOOD - SO 65 - 67 DUONG 20 - CHUNG CU BINH PHU"/>
        <s v="KMT VINMART+  163/25/1 TO HIEN THANH - 5026"/>
        <s v="KMT VINMART+ 323A BINH THUNG - KP BINH THUNG 2 - P. BINH AN - TP. DI AN - BINH DUONG - 3892"/>
        <s v="KMT VINMART - 3 HUNG VUONG - CAM RANH KHANH HOA - 1526"/>
        <s v="KMT COOP MART - CAN THO - 1 DAI LO HOA BINH"/>
        <s v="KMT MINISTOP DH HUTECH E1 KHU CN CAO"/>
        <s v="KMT MINISTOP - 17 DAO DUY TU - S32"/>
        <s v="KMT CIRCLE K - 304 VUON LAI - SG0187"/>
        <s v="KMT CIRCLE K - 29 LE LOI - SG0139"/>
        <s v="KMT FAMILY - 49 BUI THI XUAN - 00028"/>
        <s v="KMT FAMILY - 286A AN DUONG VUONG - 00201"/>
        <s v="KMT CIRCLE K - B28 NGUYEN HUU THO - KHU DAN CU TAN PHONG - RESIDENCE - SG0172"/>
        <s v="KMT MINISTOP - 4 VAN KIEP"/>
        <s v="KMT CIRCLE K - 13 TON DAN - SG0042"/>
        <s v="KMT CIRCLE K - 24 DUONG A4 - SG0202"/>
        <s v="KMT CIRCLE K - 24 HO HUAN NGHIEP - SG0241"/>
        <s v="KMT CIRCLE K - 37 NGUYEN VAN HUONG - SG0186"/>
        <s v="KMT CIRCLE K - 41 YEN THE - SG0162"/>
        <s v="KMT FAMILY - 2 TRAN VAN ON"/>
        <s v="KMT FAMILY - 339 NGUYEN VAN LUONG - 00212"/>
        <s v="KMT VINMART+  LO 13B KHU DAN CU CONIC - 3321"/>
        <s v="KMT CIRCLE K - 395 KINH DUONG VUONG (BAI TRA KHACH) - SG0280"/>
        <s v="KMT - B'S MART 17 HUYNH THI PHUNG - 30106 "/>
        <s v="KMT - B'S MART 29 DANG VAN NGU - 30035 "/>
        <s v="KMT CIRCLE K - 15 DO QUANG DAU - SG0194"/>
        <s v="KMT CIRCLE K - 7 THI SACH - SG0073"/>
        <s v="KMT FAMILY - 138D NGUYEN DINH CHIEU - 00094"/>
        <s v="KMT FAMILY - 60B VO VAN TAN - 00030"/>
        <s v="KMT CIRCLE K - 171B HOANG HOA THAM - SG0090"/>
        <s v="KMT CIRCLE K - 459/8A NGUYEN THI THAP - SG0055"/>
        <s v="KMT CIRCLE K - 59 DONG DU - SG0169"/>
        <s v="KMT CIRCLE K - 77B DS 2 - LU GIA - SG0181"/>
        <s v="KMT FAMILY - 167 NGUYEN BIEU - 00104"/>
        <s v="KMT FAMILY - 300AB NGUYEN TAT THANH - 00156"/>
        <s v="KMT - B'S MART 250A LY CHINH THANG - 30072 "/>
        <s v="KMT VINMART+ 10 PHAM HONG THAI - KHOM 3 - P. 3 - TRA VINH - 5519"/>
        <s v="KMT MINISTOP - 18 HOANG HOA THAM - S68"/>
        <s v="KMT COOP FOOD - 280 MAN THIEN"/>
        <s v="KMT CIRCLE K - 218 HOA HAO - SG0120"/>
        <s v="KMT CIRCLE K - 42 DUONG 643 TA QUANG BUU - SG0189"/>
        <s v="KMT CIRCLE K - C002 PHAM THAI BUONG - SG0133"/>
        <s v="KMT CIRCLE K  - 175 NGUYEN CONG TRU - SG0245"/>
        <s v="KMT MINISTOP - KHU 6A - KHU DO THI MOI- AP 4B - BINH HUNG - BINH CHANH - S159"/>
        <s v="KMT MINISTOP - DUONG A5 KDC PALM RESIDENCE  - S146"/>
        <s v="KMT CIRCLE K - 105 NGUYEN DUC CANH - SG0092"/>
        <s v="KMT CIRCLE K - 5A CHO LON - SG0148"/>
        <s v="KMT FAMILY - 119 AN BINH - 00125"/>
        <s v="KMT FAMILY - 170A TRIEU QUANG PHUC - 00114"/>
        <s v="KMT FAMILY - 190 D2 - 00151"/>
        <s v="KMT FAMILY - 53 LO A - DUONG SO 1 - KHU TAI DINH CU CANG PHU DINH-00199"/>
        <s v="KMT FAMILY - 539 NGUYEN DUY TRINH - 00182"/>
        <s v="KMT FAMILY - 88 - 90 BINH QUOI - 00079"/>
        <s v="KMT CIRCLE K - 139 NGUYEN DUC CANH - TAN PHONG - Q.7 - SG0282"/>
        <s v="KMT FAMILY - 6 HOANG HOA THAM - P. 2 - VUNG TAU - 00226"/>
        <s v="KMT - B'S MART 63 HOANG HOA THAM - 30018 "/>
        <s v="KMT VINMART+  CC 312 LAC LONG QUAN - 4131"/>
        <s v="KMT FAMILY - 11 TAN HOA DONG - 00087"/>
        <s v="KMT FAMILY - 111 NGO QUYEN - 00065"/>
        <s v="KMT FAMILY - 204 NGUYEN XI - 00154"/>
        <s v="KMT FAMILY - 39 D2 - 0062"/>
        <s v="KMT FAMILY - 8 DUONG SO 35 - 00181"/>
        <s v="KMT - B'S MART 357 TO NGOC VAN - 30166 "/>
        <s v="KMT FAMILY - 14B9 NGO TAT TO - 00064"/>
        <s v="KMT VINMART+ 1B TRAN QUANG KHAI - CAI KHE - NINH KIEU - CAN THO - 3035"/>
        <s v="KMT FAMILY - 487 HAU GIANG - 00092"/>
        <s v="KMT FAMILY - KHOI A3 - 1 - KHU B - KTX LANG DH QUOC GIA - 00029"/>
        <s v="KMT VINMART+ 266/5 PHAN TRUNG - KHU PHO 2 - P. TAN MAI - BIEN HOA - DONG NAI - 3058"/>
        <s v="KMT CIRCLE K - 2B6 – 2B8 BACH DANG - SG0271"/>
        <s v="KMT MINISTOP - 138 NGUYEN THIEN THUAT - S76"/>
        <s v="KMT VINMART+  52 NGO THI NHAM - DA NANG - 3885"/>
        <s v="KMT VINMART+ 124 HOANG HOA THAM - THAC GIAN - THANH KHE - DA NANG - 5627"/>
        <s v="KMT VINMART+ 4 BIS LE MINH NGUON - MY LONG - LONG XUYEN - AN GIANG - 4558"/>
        <s v="KMT CIRCLE K - 15 - 17 DUONG SO 3 - SG0177"/>
        <s v="KMT VINMART+  860/80/22 XO VIET NGHE TINH - 3534"/>
        <s v="KMT VINMART+  81B LA XUAN OAI - 4405"/>
        <s v="KMT VINMART+  1-3 N1 - LACASA - PHU THUAN - 4100"/>
        <s v="KMT VINMART+  55 CAO THANG - DA NANG - 2592"/>
        <s v="KMT VINMART - 42 DUONG 30/4 - AN PHU - NINH KIEU - 1519"/>
        <s v="KMT CIRCLE K - 17 DUONG 30 THANG 4 - NINH KIEU - CAN THO - CT5007"/>
        <s v="KMT MINISTOP - 88 - 88A - 90 - 92 TRUONG CONG DINH"/>
        <s v="KMT VINMART+  234 LE VAN HIEN - DA NANG - 3835"/>
        <s v="KMT VINMART+  135B NGUYEN CONG TRU - DA NANG - 3801"/>
        <s v="KMT CIRCLE K - 81 TRAN BINH TRONG - SG0234"/>
        <s v="KMT CIRCLE K - 292 DIEN BIEN PHU - G0212"/>
        <s v="KMT VINMART+  GOLDEN MANSION - 5427"/>
        <s v="KMT COOP FOOD - AG04 – AG05 TANG TRET LO A CC EASTERN - 299 LIEN PHUONG"/>
        <s v="KMT VINMART+  D1 DUONG 672 KHU PHO 1 - Q.9 - 4058"/>
        <s v="KMT COOP FOOD - 12/6B TRAN VAN MUOI"/>
        <s v="KMT VINMART+  286 VAN TIEN DUNG - DA NANG - 4950"/>
        <s v="KMT COOP FOOD - 699 NGUYEN ANH THU"/>
        <s v="KMT MINISTOP - 40 PHU CHAU - S127"/>
        <s v="KMT MINISTOP - 27 HOANG VIET"/>
        <s v="KMT COOP FOOD - 623 DO XUAN HOP - CHUNG CU FLORA ANH DAO"/>
        <s v="KMT VINMART+   75/4B TAN THOI NHAT 8 - 3906"/>
        <s v="KMT COOP MART - NGA BAY HAU GIANG - KHU VUC 3 - PHUONG NGA BAY"/>
        <s v="KMT - B'S MART 39 NGUYEN CU TRINH - 30049 "/>
        <s v="KMT VINMART+  28 PHAN CHAU TRINH - DA NANG - 4718"/>
        <s v="KMT - B'S MART 57 THANG LONG - 30033 "/>
        <s v="KMT - B'S MART 294 HONG LAC - 30139 "/>
        <s v="KMT - B'S MART 522 NGUYEN DUY TRINH - 30119 "/>
        <s v="KMT VINMART+  F12/2G AP 6 - BINH CHANH - 3414"/>
        <s v="KMT VINMART+  09 PHAM VAN - 5005"/>
        <s v="KMT VINMART+  57 HUNG VUONG - QUANG NAM - 4427"/>
        <s v="KMT MINISTOP - 800 NGUYEN VAN LINH - DO THI NAM THANH PHO - S124"/>
        <s v="KMT CIRCLE K - 48 PHAN VAN HAN - SG0105"/>
        <s v="KMT VINMART+  904 TON DUC THANG - DA NANG - 3269"/>
        <s v="KMT VINMART+   22A-24 NGUYEN SUY - 3976"/>
        <s v="KMT VINMART+  CHUNG CU LINH TAY - 3185"/>
        <s v="KMT VINMART+  30 DO DOC BAO - DA NANG - 4164"/>
        <s v="KMT VINMART+  372A NO TRANG LONG - 4421"/>
        <s v="KMT COOP FOOD - 478A - 482A TO NGOC VAN "/>
        <s v="KMT COOP FOOD - 35-37 TRUONG QUOC DUNG - P.8 - Q. PHU NHUAN"/>
        <s v="KMT VINMART+  89 DONG KE - DA NANG - 4527"/>
        <s v="KMT COOP MART SCA VICTORIA - TANG TRET TOA NHA V2, V3 - VAN PHU VICTORIA - CT9 - KDT MOI VAN PHU - P. PHU LA - Q. HA DONG - HA NOI"/>
        <s v="KMT VINMART - 78-80 TRAN PHU - TP.NHA TRANG KHANH HOA - 1642"/>
        <s v="KMT VINMART+  LO 25 E1 DUONG NGUYEN THI DINH - DA NANG - 3202"/>
        <s v="KMT VINMART+  69 NGUYEN HOANG - DA NANG - 4529"/>
        <s v="KMT COOP FOOD -  55 TAN LAP"/>
        <s v="KMT CIRCLE K - 54 TON THAT THIEP - SG0068"/>
        <s v="KMT FAMILY - 2 HEM 23 PHAM HUU LAU - BLOCK D27"/>
        <s v="KMT CIRCLE K - SH05 LANDMARK 1 - SG0261"/>
        <s v="KMT SATRA - LO TT 1 - 1 - DUONG D4 - KCN DONG NAM - 1085"/>
        <s v="KMT CIRCLE K - 525 TO HIEN THANH - SG0197"/>
        <s v="KMT CIRCLE K - 67 LE DUC THO - SG0117"/>
        <s v="KMT FAMILY - 490 DAI LO BINH DUONG - 00170"/>
        <s v="KMT VINMART+  203 LY THUONG KIET - P. 5 - TP. MY THO - TIEN GIANG - 4557"/>
        <s v="KMT MINISTOP - HOMYLAND RIVERSIDE - S148"/>
        <s v="KMT CIRCLE K - 243 PHAN DINH PHUNG - SG0224"/>
        <s v="KMT CIRCLE K - 555 SU VAN HANH - SG0037"/>
        <s v="KMT CIRCLE K - 157-159 DUONG SO 23 - SG0193"/>
        <s v="KMT CIRCLE K -18 CONG HOA - SG0209"/>
        <s v="KMT FAMILY - 234 DIEN BIEN PHU - 00173"/>
        <s v="KMT MINISTOP - 108A - 108B BANH VAN TRAN - S81"/>
        <s v="KMT CIRCLE K - 17 D5 - SG0070"/>
        <s v="KMT CIRCLE K - 32 NGUYEN HUU CAU - SG0233"/>
        <s v="KMT CIRCLE K - 62 MAN THIEN - SG0195"/>
        <s v="KMT CIRCLE K - 8A/11D1 THAI VAN LUNG - SG0087"/>
        <s v="KMT FAMILY - 117 DUONG D1 - 00171"/>
        <s v="KMT FAMILY - 54 - 56 THAI THI NHAN - 00066"/>
        <s v="KMT FAMILY - 733 - 735 NGUYEN TRAI - 00077"/>
        <s v="KMT FAMILY - CHUNG CU BO CONG AN - 00219"/>
        <s v="KMT CIRCLE K - 103 TRAN HUY LIEU - SG0266"/>
        <s v="KMT VINMART+  237 LE TAN TRUNG - DA NANG - 3782"/>
        <s v="KMT FAMILY - 163 PHAM NGU LAO - 00149"/>
        <s v="KMT FAMILY - 58 PASTEUR - 00010"/>
        <s v="KMT FAMILY - 918 - 920 NGUYEN TRAI - 00098"/>
        <s v="KMT VINMART+  342/2A KHU PHO CHIEU LIEU - P. TAN DONG HIEP - DI AN - BINH DUONG - 4195"/>
        <s v="KMT FAMILY - 416 PHAN HUY ICH - 00119"/>
        <s v="KMT FAMILY - 499 NGUYEN OANH - 00174"/>
        <s v="KMT FAMILY - 67 MAI CHI THO - 00129"/>
        <s v="KMT COOP FOOD - 556 LE VAN VIET"/>
        <s v="KMT FAMILY - F101-102-103 - BLOCK F - CC HIEP THANH 3 - DUONG SO 10 - HIEP THANH - BINH DUONG - 00233"/>
        <s v="KMT FAMILY - 62/2 DUONG 745 - 00183"/>
        <s v="KMT FAMILY - 2 NGUYEN AN NINH - DI AN - BINH DUONG - 00227"/>
        <s v="KMT FAMILY - HR1SH25 - TANG 1&amp;2 - TOA NHA HR1 - 107 NGUYEN VAN LINH - TAN THUAN TAY - Q. 7 - 00236"/>
        <s v="KMT VINMART+  472 PHAM VAN BACH - 3253"/>
        <s v="KMT VINMART+  SO 88 - 90 HUYEN TRAN CONG CHUA - DA NANG - 3773"/>
        <s v="KMT MINISTOP - 194 NGUYEN THAI BINH"/>
        <s v="KMT - B'S MART 211 TO NGOC VAN - 30169 "/>
        <s v="KMT VINMART+  45 NGUYEN DINH TU - DA NANG - 3561"/>
        <s v="KMT SATRA - 187 PHAM VAN HAI - 1005"/>
        <s v="KMT VINMART+  121 NGUYEN VAN DAU - 3873"/>
        <s v="KMT VINMART+ 10 NGUYEN DU - PHAN RANG-THAP CHAM - NINH THUAN - 5193"/>
        <s v="KMT MINISTOP - 598 - 600 CACH MANG THANH TAM"/>
        <s v=" KMT COOP FOOD - 898 TINH LO 43 - THU DUC "/>
        <s v="KMT VINMART+  LO 131 KHU C1 - NAI HIEN DONG - DA NANG - 3746"/>
        <s v="KMT VINMART+ 296 NGUYEN HOANG - VINH TRUNG - THANH KHE - DA NANG - 5649"/>
        <s v="KMT CIRCLE K - 1 THUY VAN - VT3006"/>
        <s v="KMT VINMART+  09 TRAN CHIEN - THANH MY - LE BINH - CAI RANG - CAN THO - 3165"/>
        <s v="KMT VINMART+ 389 DUONG N6 - KDC KHU PHO 2 - P. LONG BINH TAN - BIEN HOA - DONG NAI - 4044"/>
        <s v="KMT VINMART+  64-66 HUYNH THIEN LOC - 3559"/>
        <s v="KMT VINMART+  357 ONG ICH KHIEM - DA NANG - 3672"/>
        <s v="KMT VINMART+  124 NGUYEN DUC TRUNG - THANH KHE - DA NANG - 5421"/>
        <s v="KMT COOP FOOD - PHU LOI - 3419C PHAM THE HIEN - P 7"/>
        <s v="KMT MINISTOP - DAI HOC QUOC GIA KHU B - DUONG NOI BO A5 - S77"/>
        <s v="KMT SATRA - 1403 NGUYEN DUY TRINH - 1149"/>
        <s v="KMT VINMART+  LO 9 C15 LY NHAT QUANG - DA NANG - 4316"/>
        <s v="KMT COOP FOOD - 85 - 87 NGUYEN SON - PHU THANH"/>
        <s v="KMT VINMART+  63 PHAN TU - DA NANG - 3781"/>
        <s v="KMT VISSAN - 420 NO TRANG LONG"/>
        <s v="KMT SATRA - 28 LO U - CU XA PHU LAM D - 1107"/>
        <s v="KMT COOP FOOD - DUONG NỌI BO D5 - KDC TAN THOI HIEP"/>
        <s v="KMT SATRA - 177 DINH TIEN HOANG - P. DAKAO - Q. 1 - 1072"/>
        <s v="KMT CIRCLE K - 485 HUYNH TAN PHAT - Q7 - SG0293"/>
        <s v="KMT VINMART+ SO 7 DT746 - KHANH HOI - TAN PHUOC KHANH - TAN UYEN - BINH DUONG - 4240"/>
        <s v="KMT MINISTOP - 19 - 21 NGUYEN THIEN THUAT"/>
        <s v="KMT COOP FOOD - 233 GO XOAI"/>
        <s v="KMT VINMART+  278 NGUYEN CONG TRU - DA NANG - 4545"/>
        <s v="KMT VINMART+  323-325 BUI HUU NGHIA - 2035"/>
        <s v="KMT - B'S MART 44 TO KY - 30118 "/>
        <s v="KMT VINMART+  757 TRAN CAO VAN - DA NANG - 3128"/>
        <s v="KMT VINMART+  249-251 PHAM HUNG - DA NANG - 5563"/>
        <s v="KMT COOP FOOD - MAN THIEN"/>
        <s v="KMT VINMART+  56 DOAN UAN - DA NANG - 3418"/>
        <s v="KMT VINMART+  263 ONG ICH DUONG - DA NANG - 3194"/>
        <s v="KMT VINMART+  401B NGUYEN DINH CHIEU - P. 8 - BEN TRE - 5107"/>
        <s v="KMT VINMART+  61 NGUYEN DUY HIEU - SON TRA - DA NANG - 3486"/>
        <s v="KMT VINMART+  14 TRAN QUANG KHAI - AN HOA - RACH GIA - KIEN GIANG - 4868"/>
        <s v="KMT VINMART+  140B/1 NGUYEN VAN CU - NINH KIEU - CAN THO - 4661"/>
        <s v="KMT MINISTOP - 47 TRAN QUOC TOAN"/>
        <s v="KMT CIRCLE K - 395 KINH DUONG VUONG (CONG VAO SO 2) - SG0279"/>
        <s v="KMT CIRCLE K - 42 LE TRUNG NGHIA - SG0158"/>
        <s v="KMT CIRCLE K - 49 NGUYEN VAN BAO - SG0101"/>
        <s v="KMT MINISTOP - DAI HOC NGAN HANG - S151"/>
        <s v="KMT CIRCLE K - 65C NGUYEN THAI HOC - SG0040"/>
        <s v="KMT CIRCLE K - 74 NGUYEN VAN THUONG - SG0225"/>
        <s v="KMT FAMILY - 206 XO VIET NGHE TINH - 00048"/>
        <s v="KMT CIRCLE K - 69 NGUYEN KHAC NHU - SG0262"/>
        <s v="KMT VINMART+  911 A-B NGUYEN ANH THU - 3843"/>
        <s v="KMT CIRCLE K - 6 THAO DIEN - SG0007"/>
        <s v="KMT CIRCLE K - 43 PHAM NGOC THACH - SG0106"/>
        <s v="KMT FAMILY - BB18 TRUONG SON - 00078"/>
        <s v="KMT CIRCLE K - 58 LU GIA - SG0122"/>
        <s v="KMT CIRCLE K - 75 THANH THAI - SG0006"/>
        <s v="KMT CIRCLE K - A2 - 003 SUNVIEW TOWN - GO DUA - SG0179"/>
        <s v="KMT FAMILY - 24A CHUONG DUONG - 00202"/>
        <s v="KMT FAMILY - 30/3 NGUYEN VAN TIET - 00198"/>
        <s v="KMT FAMILY - 37 NGUYEN VAN QUA - 00184"/>
        <s v="KMT FAMILY - 57 PHAM NGOC THACH - 00148"/>
        <s v="KMT FAMILY - 33 NGUYEN VAN BAO - 00214"/>
        <s v="KMT COOP FOOD - 96 TRAN DAI NGHIA - TAN TAO A"/>
        <s v="KMT VINMART+  4 DUONG D7 - Q.9 - 3242"/>
        <s v="KMT CIRCLE K - 58 PHAM VAN NGHI - SG0134"/>
        <s v="KMT CIRCLE K - 70 DONG NAI - SG0034"/>
        <s v="KMT FAMILY - 362 VO VAN NGAN - 00044"/>
        <s v="KMT MINISTOP - B22 BACH DANG"/>
        <s v="KMT COOP FOOD - 1 NGUYEN THONG - P.9 - Q.3"/>
        <s v="KMT CIRCLE K - 257A NGUYEN TRAI - SG0115"/>
        <s v="KMT FAMILY - 222 LY TU TRONG - 00152"/>
        <s v="KMT VINMART+  THUAN VIET - 2036"/>
        <s v="KMT SATRA - 2B BINH LOI  - 1162"/>
        <s v="KMT FAMILY - 125 CONG QUYNH - 00063"/>
        <s v="KMT FAMILY - 138 VINH VIEN - 00160"/>
        <s v="KMT FAMILY - 324 VO VAN KIET - 00153"/>
        <s v="KMT FAMILY - 610 NGUYEN DUY TRINH - 00109"/>
        <s v="KMT FAMILY - 73 - 75 NGO TAT TO - 00118"/>
        <s v="KMT FAMILY - 750 HUONG LO 2 - 00136"/>
        <s v="KMT MINISTOP - 204 PHAM VAN HAI"/>
        <s v="KMT FAMILY - 180E NGUYEN LUONG BANG - 00004"/>
        <s v="KMT FAMILY - 203 LE HONG PHONG - 00194"/>
        <s v="KMT FAMILY - 233 PHAN XICH LONG"/>
        <s v="KMT FAMILY - 400 LE VAN SY - 00049"/>
        <s v="KMT FAMILY - 900D - 902 TA QUANG BUU - 00158"/>
        <s v="KMT FAMILY - 97 - 99 NGUYEN HUU CAU - 00019"/>
        <s v="KMT VINMART+  CC 4S RIVERSIDE - 4372"/>
        <s v="KMT VINMART+  156A NGUYEN HUU THO - 3533"/>
        <s v="KMT VINMART+  45 VAN CAN - DA NANG - 3005"/>
        <s v="KMT FAMILY - 973 - 975 HAU GIANG - 00084"/>
        <s v="KMT FAMILY - G05 -TANG TRET - BLOCK CT2 - THUA DAT 351 - DAI LO BINH DUONG - 00208"/>
        <s v="KMT MINISTOP - OP-SH02 - CC OPAL TOWER - 92 NGUYEN HUU CANH - P. 22 - BINH THANH - S163"/>
        <s v="KMT FAMILY - B2-00.04 - THAP B2 - KHU CCLO M2 - 72 NGUYEN CO THACH - P. AN LOI DONG - Q. 2 - TP. THU DUC - 00235"/>
        <s v="KMT VINMART+   K48/104 LE DINH DUONG - DA NANG - 4279"/>
        <s v="KMT FAMILY - 54 - 56 NGUYEN TRAI - 00005"/>
        <s v="KMT VINMART+  226 THAI THI BOI - DA NANG - 4430"/>
        <s v=" KMT COOP FOOD - 171 TRAN QUOC THAO "/>
        <s v="KMT FAMILY - 7 PHU LOI - P. PHU LOI - TP. THU DAU MOT - BINH DUONG - 00237"/>
        <s v="KMT VINMART+ 64 TRAN THI HOA - AN BINH - BIEN HOA - 5410"/>
        <s v="KMT CIRCLE K - 4 THONG NHAT - VT3007"/>
        <s v="KMT VINMART+  390Z NGUYEN VAN CU - AN KHANH - NINH KIEU - CAN THO - 4098"/>
        <s v="KMT VINMART+  C5/20 PHAM HUNG - XA BINH HUNG - H. BINH CHANH - 5560"/>
        <s v="KMT VINMART - 44-46 LE THANH TON - LOC THO - NHA TRANG - 1613"/>
        <s v="KMT VINMART+  46 LE VAN THU - DA NANG - 4755"/>
        <s v="KMT VINMART+  226 LY TRIEN - DA NANG - 5277"/>
        <s v="KMT VINMART+  20 TRIEU VIET VUONG - DA NANG - 3826"/>
        <s v="KMT VINMART+  117 DUONG QUANG HAM - 3667"/>
        <s v="KMT VINMART+  320 QUOC LO 62 - P. 6 - TAN AN - LONG AN - 5531"/>
        <s v="KMT VINMART+ 116A1 TRUONG DINH - BINH THOI - P. 6 - BEN TRE - 5213"/>
        <s v="KMT VINMART+  CC RIVA PARK - Q.4 - 4381"/>
        <s v="KMT - B'S MART 113 NGUYEN PHUC NGUYEN - 30070 "/>
        <s v="KMT VINMART+  60 NGUYEN CHANH - DA NANG - 5458"/>
        <s v="KMT SATRA - 224 LAC LONG QUAN - 1009"/>
        <s v="KMT VINMART+  106-108 TAN SON HOA - 3307"/>
        <s v="KMT VINMART+  488 TON DUC THANG - DA NANG - 3006"/>
        <s v="KMT VINMART+   522 NUI THANH - DA NANG - 3756"/>
        <s v="KMT COOP FOOD - 182 PHAN VAN HAN"/>
        <s v="KMT VINMART+  90A2-92A2 KDC HUNG PHU 1 - CAI RANG - CAN THO - 4296"/>
        <s v="KMT VINMART+  A2-12A GO DUA - P. TAM BINH - Q. THU DUC - 2387"/>
        <s v="KMT VINMART+ 01 MAU THAN - P. 3 - VINH LONG - 4787"/>
        <s v="KMT MINISTOP - 36 DUONG D5"/>
        <s v="KMT SATRA - 157 - 157A BUI VAN BA - 1193"/>
        <s v="KMT VINMART+  159 TAN LAP II - 4704"/>
        <s v="KMT VINMART+  CHUNG CU 12 VIEW - 2892"/>
        <s v="KMT VINMART+ 10/9 VO THI SAU - DONG HOA - DI AN - BINH DUONG - 5194"/>
        <s v="KMT VINMART+  131 LE VAN HIEN - DA NANG - 3001"/>
        <s v="KMT VINMART+  135 BINH LONG - 3957"/>
        <s v="KMT VINMART+  99 CACH MANG THANG 8 - DA NANG - 3866"/>
        <s v="KMT VINMART+  1003/56 BINH GIA - KHU PHO 8 - RACH DUA - VUNG TAU - 3396"/>
        <s v="KMT VINMART+  53 DINH TIEN HOANG - QUANG NAM - 4438"/>
        <s v="KMT SATRA - 247 TRAN THI CO - 1119"/>
        <s v="KMT VINMART+  1266 KHA VAN CAN - 3646"/>
        <s v="KMT VINMART+ 365/14 NGUYEN VAN CU - AN KHANH - NINH KIEU - CAN THO - 5335"/>
        <s v="KMT CIRCLE K - 18 NGUYEN TRUONG TO - P. 3 - TP. VUNG TAU - VT3020"/>
        <s v="KMT CIRCLE K - 78 TRAN HUNG DAO - P. 1 - TP. VUNG TAU - VT3021"/>
        <s v="KMT VINMART+  KDC NAM SAN BAY - DA NANG - 3937"/>
        <s v="KMT MINISTOP - KHOA Y DH Y DUOC - 217 HONG BANG - S156"/>
        <s v="KMT CIRCLE K - 295 DO XUAN HOP - SG0156"/>
        <s v="KMT CIRCLE K - 190B PHAN VAN TRI - SG0095"/>
        <s v="KMT CIRCLE K - 243 LY TU TRONG - SG0118"/>
        <s v="KMT CIRCLE K - 315B BUI HUU NGHIA - SG0097"/>
        <s v="KMT CIRCLE K - 250 DE THAM - SG0180"/>
        <s v="KMT CIRCLE K - 702 NGUYEN VAN LINH -TR RMIT - SG0112"/>
        <s v="KMT VINMART+  72A-72B VO THI SAU - TP. VUNG TAU - 3359"/>
        <s v="KMT VINMART+  120 TRAN QUOC TUAN - P. 2 - TRA VINH - 5498"/>
        <s v="KMT VINMART+  258/27 BONG SAO - 4012"/>
        <s v="KMT - B'S MART 74 TRAN BINH TRONG - 30005 "/>
        <s v="KMT CIRCLE K - 91 DUONG SO 204 - CAO LO - SG0128"/>
        <s v="KMT FAMILY - 525 DO XUAN HOP"/>
        <s v="KMT FAMILY - 817 TA QUANG BUU - 00216"/>
        <s v="KMT VINMART+  298 PHAN VAN TRI - 3768"/>
        <s v="KMT FAMILY - 247 THONG NHAT - 00112"/>
        <s v="KMT FAMILY - 299 NGUYEN TRI PHUONG - 00046"/>
        <s v="KMT FAMILY - 311 L33 LUONG DINH CUA - 00179"/>
        <s v="KMT FAMILY - B20 BACH DANG - 00155"/>
        <s v="KMT - CITI MART - B3 - 6 KP NAM LONG 1 - NL"/>
        <s v="KMT FAMILY - 213 NGUYEN VAN CU - 00146"/>
        <s v="KMT FAMILY - 40 QUOC HUONG - 00060"/>
        <s v="KMT FAMILY - 8 TO KY - 00206"/>
        <s v="KMT MINISTOP - 120 BINH THOI"/>
        <s v="KMT COOP FOOD - TAN QUY TAY - 7/2 HUONG LO 11 - AP 4"/>
        <s v="KMT VINMART - NAM LONG SO 71 - TRAN TRONG CUNG - TAN THUAN DONG - 1597"/>
        <s v="KMT FAMILY - O 02 VA 04 - LO DC 70 - KHU DINH CU VIETSING - THUAN GIAO - THUAN AN - BINH DUONG - 00234"/>
        <s v="KMT FAMILY - 454 LE VAN SY - 0025"/>
        <s v="KMT FAMILY - 11C NGUYEN THI MINH KHAI"/>
        <s v="KMT VINMART+  C3/5 AP 3 - BINH CHANH - 3294"/>
        <s v="KMT VINMART+  55 TRUONG PHUOC PHAN - 5291"/>
        <s v="KMT MINISTOP - 435 SU VAN HANH"/>
        <s v="KMT MINISTOP - DH QUOC GIA - QL 1A"/>
        <s v="KMT VINMART+  985 NGO QUYEN - DA NANG - 5331"/>
        <s v="KMT VINMART+ 09 NGUYEN HUU CANH - THANG NHAT - VUNG TAU - 3947"/>
        <s v="KMT CIRCLE K - 6 QUANG TRUNG - VT3011"/>
        <s v="KMT VINMART+ 53/64/B NGUYEN VIET DUNG - AN THOI - BINH THUY - CAN THO - 3309"/>
        <s v="KMT VINMART+  97 HOANG DIEU 2 - 2038"/>
        <s v="KMT VINMART+  19 DINH GIA TRINH - DA NANG - 4502"/>
        <s v="KMT VINMART+  88 HA HUY TAP - DA NANG - 2588"/>
        <s v="KMT VINMART+  28 LE TAN TRUNG - DA NANG - 4949"/>
        <s v="KMT VINMART+  40 TRAN QUANG DIEU - DA NANG - 3874"/>
        <s v="KMT MINISTOP - 132/1B TRINH DINH TRONG - S44"/>
        <s v="KMT COOP FOOD - 1C THOAI NGOC HAU - P.HOA THANH - Q.TAN PHU"/>
        <s v="KMT VINMART+  K116/92 NGUYEN VAN THOAI - DA NANG - 4807"/>
        <s v="KMT VINMART+  399 NGUYEN DE - NINH KIEU - CAN THO - 5271"/>
        <s v="KMT VINMART+  E8/2H AP 5 - BINH CHANH - 3441"/>
        <s v="KMT - B'S MART 403 CHU VAN AN - 30167 "/>
        <s v="KMT VINMART+  97 LO LU - 3738"/>
        <s v="KMT VINMART+  56-58 DUONG SO 23 - GO VAP - 3663"/>
        <s v="KMT VINMART+  120 LO LU - 5086"/>
        <s v="KMT VINMART+  56 DUONG S9 - P. TAY THANH - Q. TAN PHU - 3214"/>
        <s v="KMT VINMART+ 152 DINH QUANG AN - PHUOC TAN - BIEN HOA - 4468"/>
        <s v="KMT CIRCLE K - 152 HOANG HOA THAM - VT3018"/>
        <s v="KMT VINMART+  B57 KHU PHO 3 - Q.12 - 3258"/>
        <s v="KMT SATRA - 101A - 103 DUONG SO 1 - 1058"/>
        <s v="KMT VINMART+  121 CU CHINH LAN - DA NANG - 3481"/>
        <s v="KMT VINMART+ 268/4-268/5 HUNG VUONG - MY LONG - LONG XUYEN - AN GIANG - 4549"/>
        <s v="KMT VINMART+  145 VINH VIEN - 3147"/>
        <s v="KMT VINMART+  CHUNG CU THAI SON - 2615"/>
        <s v="KMT VINMART+  LO 2.0.03 THE TRESOR - Q.4 - 4203"/>
        <s v="KMT VINMART+  134 BA THANG HAI - DA NANG - 2048"/>
        <s v="KMT VINMART+  744 LE VAN HIEN - DA NANG - 2596"/>
        <s v="KMT VINMART+  408 HOANG DIEU - DA NANG - 2483"/>
        <s v="KMT VINMART+  183 TO HIEU - DA NANG - 4063"/>
        <s v="KMT VINMART+  324 NGU HANH SON - DA NANG - 3744"/>
        <s v="KMT VINMART+  41 HAI HO - DA NANG - 3306"/>
        <s v="KMT VINMART+  80 NGU HANH SON - DA NANG - 3003"/>
        <s v="KMT VINMART+  2 LE LOI - 4193"/>
        <s v="KMT VINMART+  81 DUONG SO 2 - THU DUC - 5043"/>
        <s v="KMT VINMART - 36/25 PHAM VAN NGHI - SKY GARDEN 3 - TAN PHONG - Q.7 - 1681"/>
        <s v="KMT VINMART+  47 LY THUONG KIET - DN - DA NANG - 2590"/>
        <s v="KMT VINMART+  82 LY PHUC MAN - 3758"/>
        <s v="KMT FAMILY - 23 LE QUY DON - 00042"/>
        <s v="KMT SATRA - 35 PHU THUAN - 1046"/>
        <s v="KMT CIRCLE K - 475 DIEN BIEN PHU"/>
        <s v="KMT CIRCLE K - 58 - 60 HOA CUC - SG0190"/>
        <s v="KMT COOP FOOD - 49 - 50 - KDC CHU VAN AN"/>
        <s v="KMT FAMILY - 86 TAN DA - 00033"/>
        <s v="KMT FAMILY - 58 TRUONG CONG DINH - P. 3 - VUNG TAU - 00229"/>
        <s v="KMT VINMART+  135B DUONG SO 20 - GO VAP - 3677"/>
        <s v="KMT VINMART+ 86 CAO SON PHAO - HOA MINH - LIEN CHIEU - DA NANG - 5645"/>
        <s v="KMT CIRCLE K - 15 BUI BANG DOAN - SG0123"/>
        <s v="KMT CIRCLE K - 244 BUI VIEN - SG0203"/>
        <s v="KMT CIRCLE K - 36 HAI BA TRUNG - SG0001"/>
        <s v="KMT CIRCLE K - 76 VUON LAN - SG0178"/>
        <s v="KMT CIRCLE K - 9 NGUYEN KIM - SG0054"/>
        <s v="KMT FAMILY - 145 NGUYEN DINH CHIEU - 00140"/>
        <s v="KMT CIRCLE K - 117/21 THUY VAN - VT 3015"/>
        <s v="KMT CIRCLE K - 264 NGUYEN DINH CHIEU - SG 0211"/>
        <s v="KMT FAMILY - 151 THUY VAN"/>
        <s v="KMT COOP FOOD - 66A-68 TRUONG VAN THANH"/>
        <s v="KMT COOP FOOD - KHU PHUC HOP LACASA - TANG 1 - BLOCK 1A"/>
        <s v="KMT CIRCLE K - 327 PHAM NGU LAO - SG0102"/>
        <s v="KMT CIRCLE K - 15C NGUYEN THI MINH KHAI - SG0258"/>
        <s v="KMT VINMART+  413 TRUONG SON - DA NANG - 5235"/>
        <s v="KMT VINMART+  91 CHAU THI VINH TE - DA NANG - 5412"/>
        <s v="KMT COOP FOOD - 60 LE LOI"/>
        <s v="KMT COOP FOOD - 551 LE VAN KHUONG"/>
        <s v="KMT VINMART+  55 KHUC HAO - DA NANG - 2064"/>
        <s v="KMT VINMART+  133 DO BA - DA NANG - 4559"/>
        <s v="KMT FAMILY - BLOCK C-S5 - DIAMOND RIVERSIDE - 1646A VO VAN KIET - P. 16 - Q. 8 - 00239"/>
        <s v="KMT VINMART+  7 HOANG HOA THAM - TP. VUNG TAU - 4499"/>
        <s v="KMT VINMART+  418 NGUYEN VAN CONG - 3621"/>
        <s v="KMT VINMART+  107 DUONG SO 1 - BINH THANH - 5459"/>
        <s v="KMT COOP FOOD - 92A30 KDC SAVIMEX"/>
        <s v="KMT VINMART+  A-0.04 EHOME 3 TAY SAI GON - 4205"/>
        <s v="KMT VINMART+ 1056 QL 91 - P. CHAU VAN LIEM - Q. O MON - CAN THO - 4547"/>
        <s v="KMT VINMART+  314 LE VAN THO - 3207"/>
        <s v="KMT VINMART+  38 DANG VAN TRON - NHI HOA - HIEP HOA - BIEN HOA - DONG NAI - 4112"/>
        <s v="KMT CIRCLE K - 41 DUONG 385 - SG0170"/>
        <s v="KMT CIRCLE K - 21 THACH LAM - SG0136"/>
        <s v="KMT COOP FOOD - 11-13 PHAM NHU TANG - P.4 - Q. 8"/>
        <s v="KMT VINMART+  62 NGUYEN HUU TIEN - DA NANG - 5362"/>
        <s v="KMT COOP FOOD - 345 NGUYEN VAN QUA"/>
        <s v="KMT COOP FOOD - 45 HIEP BINH"/>
        <s v="KMT CIRCLE K - 172 HOANG HOA THAM - P. 2 - VUNG TAU - VT3019"/>
        <s v="KMT SATRA - 1560/2 LE VAN LUONG - 1187"/>
        <s v="KMT COOP FOOD - 86 TRAN VAN QUANG"/>
        <s v="KMT VINMART+  LO 44 B2.2 TRAN BACH DANG - DA NANG - 3930"/>
        <s v="KMT VINMART+ NGUYEN PHAN VINH - THO QUANG - SON TRA - DA NANG - 5639"/>
        <s v="KMT VINMART+  278C TRUNG NU VUONG - HAI CHAU - DA NANG - 2594"/>
        <s v="KMT FAMILY - 48 QUOC HUONG - 00165"/>
        <s v="KMT COOP FOOD - 33/4A AP MOI 1 -  TRUNG MY - TAN XUAN"/>
        <s v="KMT COOP FOOD - 209A XUYEN A"/>
        <s v="KMT COOP FOOD - 556 NGUYEN KIEM"/>
        <s v="KMT COOP FOOD - DS 6 - KHU A - KCN HIEP PHUOC"/>
        <s v="KMT COOP FOOD - SO 1- 2 - HIEP BINH PHUOC - THANH NIEN"/>
        <s v="KMT VINMART+  536 HAI BA TRUNG - QUANG NAM - 5084"/>
        <s v="KMT VINMART+  32 TRAN DONG - P. 3 - TP. VUNG TAU - 3612"/>
        <s v="KMT VINMART+  17 YEN THE - DA NANG - 4315"/>
        <s v="KMT CIRCLE K - 43 THUY VAN - VT3014"/>
        <s v="KMT VINMART+  8 CHU HUY MAN - DA NANG - 2039"/>
        <s v="KMT CIRCLE K - 16 - 18 VINH HOI - SG0135"/>
        <s v="KMT CIRCLE K - 26 PHAN VAN TRI - VT3010"/>
        <s v="KMT - B'S MART 09 LE BINH - 30064 "/>
        <s v="KMT - B'S MART 109F PHAM VAN HAI - 30083 "/>
        <s v="KMT CIRCLE K - 4B HO XUAN HUONG - SG0191"/>
        <s v="KMT VINMART+  HOPE GARDEN - 5355"/>
        <s v="KMT VINMART+  108 LE DO - DA NANG - 3002"/>
        <s v="KMT CIRCLE K - 01 BUI VIEN - SG0218"/>
        <s v="KMT CIRCLE K - 153 THUY VAN - VT3005"/>
        <s v="KMT CIRCLE K - 290C AN DUONG VUONG - SG0081"/>
        <s v="KMT CIRCLE K - 366 VO VAN NGAN - SG0033"/>
        <s v="KMT MINISTOP - A2-01-21 - CAO OC SAFIRA - PHU HU - Q. 9 - S175"/>
        <s v="KMT COOP MART - 18 NGUYEN BINH - PHU XUAN"/>
        <s v="KMT VINMART+  34 CHUONG DUONG - 4462"/>
        <s v="KMT CIRCLE K - 129F-95I BEN VAN DON - SG0031"/>
        <s v="KMT CIRCLE K - 15 LA VAN CAU - VT3004"/>
        <s v="KMT SATRA - 635A DIEN BIEN PHU - 1084"/>
        <s v="KMT VINMART+  37 DUONG 385 - TANG NHON PHU A - 3831"/>
        <s v="KMT VINMART+  63/2 PHAN DINH PHUNG - P. 4 - TP. BEN TRE - 5127"/>
        <s v="KMT VINMART+  23I KHUONG VIET - 3619"/>
        <s v="KMT VINMART+  18 DUONG SO 2  - THU DUC - 3413"/>
        <s v="KMT FAMILY - 14 PHO DUC CHINH"/>
        <s v="KMT FAMILY - 213 NGUYEN DUY TRINH - 00099"/>
        <s v="KMT COOP FOOD - CHO THU DUC - 1 VO VAN NGAN"/>
        <s v="KMT VINMART+  15 DUONG CN6 - TAN PHU - 3508"/>
        <s v="KMT VINMART+  450 CUA DAI - QUANG NAM - 4543"/>
        <s v="KMT VINMART+  LO 6B1-34 KDC - 4 NGUYEN TRI PHUONG - DA NANG - 3819"/>
        <s v="KMT VINMART+ 135 NGUYEN VAN THOAI - AN HAI DONG - SON TRA - DA NANG - 5641"/>
        <s v="KMT VINMART+  520 QUOC LO 13 - 3974"/>
        <s v="KMT VINMART+  CC AN GIA STAR - 4376"/>
        <s v="KMT VINMART+  184 TRAN HUNG DAO - NINH KIEU - CAN THO - 4292"/>
        <s v="KMT VINMART+  EHOME 3 TAY SAI GON - 2458"/>
        <s v="KMT CIRCLE K - 366 NGUYEN DUY TRINH - SG208"/>
        <s v="KMT FAMILY - TANG TRET - BLOCK D3 - KHU B - KTX LANG DH QUOC GIA - 00196"/>
        <s v="KMT COOP MART - SCA 856 AU CO"/>
        <s v="KMT COOP FOOD - 285 DUONG PHAN VAN HON"/>
        <s v="KMT SATRA - 228 NGUYEN VAN DAU - 1106"/>
        <s v="KMT COOP FOOD - 42/7 PHAM VAN CHIEU - GO VAP"/>
        <s v="KMT COOP FOOD - 431 NGUYEN THI DINH"/>
        <s v="KMT VINMART+  85-87 DUONG SO 6 - 4320"/>
        <s v="KMT VINMART+  149 DOI CUNG - 5383"/>
        <s v="KMT FAMILY - 11 XUAN THUY - 00161"/>
        <s v="KMT VISSAN - 320 BACH DANG"/>
        <s v="KMT MINISTOP - CAO OC JAMILA - S141"/>
        <s v="KMT CIRCLE K - 15B8 LE THANH TON - SG0260"/>
        <s v="KMT VINMART+ THUA DAT 74-75 - MY XUYEN - LONG XUYEN - AN GIANG - 4751"/>
        <s v="KMT COOP FOOD - 283 LE QUANG DINH"/>
        <s v="KMT VINMART+  121 LE NIEM - 4149"/>
        <s v="KMT VINMART+  39 THEP MOI - 4350"/>
        <s v="KMT VINMART+  03 BIS CUU LONG - 5353"/>
        <s v="KMT VINMART+  31A-33A GO DAU - 5499"/>
        <s v="KMT VINMART+  36/27 KINH DUONG VUONG - 3802"/>
        <s v="KMT VINMART+  59 NGUYEN VAN THOAI - DA NANG - 2996"/>
        <s v="KMT VINMART+  179 HO NGHINH - DA NANG - 2120"/>
        <s v="KMT COOP FOOD - 33 DS 12 - HIEP BINH CHANH"/>
        <s v="KMT COOP FOOD - 22/14 TRUONG CHINH"/>
        <s v="KMT COOP FOOD - 177 TAN SON NHI"/>
        <s v="KMT VINMART+  1443 NGUYEN DUY TRINH - 3971"/>
        <s v="KMT - COOP FOOD - 405 - 407  KENH TAN HOA"/>
        <s v="KMT CIRCLE K - 103 TRUONG DINH - SG0214"/>
        <s v="KMT COOP FOOD PHAN VAN TRI - LO B - CHUNG CU PHAN VAN TRI"/>
        <s v="KMT FAMILY - 477 DIEN BIEN PHU - 00213"/>
        <s v="KMT CIRCLE K - 151 THUY VAN - VT3016"/>
        <s v="KMT VINMART+  114 NGUYEN DUY HIEU - QUANG NAM - 5171"/>
        <s v="KMT VINMART+  584 NGUYEN CHI THANH - P.7 - Q.11 - 2957"/>
        <s v="KMT - B'S MART 103 DONG DEN - 30041 "/>
        <s v="KMT - B'S MART 58 PHAM PHU THU - 30130 "/>
        <s v="KMT - B'S MART 75 MAN THIEN - 30123 "/>
        <s v="KMT - B'S MART 83 PHONG PHU - 30127 "/>
        <s v="KMT - B'S MART 92 BANH VAN TRAN - 30042 "/>
        <s v="KMT - CITI MART - D0102 NGUYEN HUU THO - NSG"/>
        <s v="KMT CITI MART - 44 TRAN PHU - LOC THO - NHA TRANG II"/>
        <s v="KMT - CITI MART - SC 10 KP GREEN VIEW NGUYEN LUONG BANG - GV"/>
        <s v="KMT - COOP FOOD BINH HUNG - 28 DUONG SO 10"/>
        <s v="KMT - COOP FOOD LIEN KHU 5 - 6 - 16 LIEN KHU 5 - 6"/>
        <s v="KMT - COOP FOOD PHAM VIET CHANH - 76D PHAM VIET CHANH"/>
        <s v="KMT - COOP FOOD TRAN VAN DANH"/>
        <s v="KMT CH VISSAN 23 - KVC"/>
        <s v="KMT CIRCLE K - 1 CONG TRUONG TU DO - SG0053"/>
        <s v="KMT CIRCLE K - 1 NGUYEN THONG - SG0013"/>
        <s v="KMT CIRCLE K - 126 DUONG SO 15 - SG0096"/>
        <s v="KMT CIRCLE K - 148 LE THI RIENG - SG0021"/>
        <s v="KMT CIRCLE K - 167 TON DAN - SG0074"/>
        <s v="KMT CIRCLE K - 173 LY TU TRONG - SG0132"/>
        <s v="KMT CIRCLE K - 20 - 22 SU VAN HANH - SG0063"/>
        <s v="KMT CIRCLE K - 279 TRAN BINH TRONG - SG0151"/>
        <s v="KMT CIRCLE K - 469 NGUYEN HUU THO - SG0152"/>
        <s v="KMT CIRCLE K - 50 BUI VIEN - SG0026"/>
        <s v="KMT COOP FOOD - 001A NGUYEN VAN CONG"/>
        <s v="KMT COOP FOOD - 012 - LO B1 - CHUNG CU BONG SAO"/>
        <s v="KMT COOP FOOD - 1 DANG VAN BI"/>
        <s v="KMT COOP FOOD - 10/9B LE THI HA"/>
        <s v="KMT COOP FOOD - 1002 TINH LO 10 - TAN TAO"/>
        <s v="KMT COOP FOOD - 102 VINH HOI"/>
        <s v="KMT COOP FOOD - 103 - 105 PHAN HUY ICH 105"/>
        <s v="KMT COOP FOOD - 1034 TINH LO 15"/>
        <s v="KMT COOP FOOD - 1049 BINH QUOI"/>
        <s v="KMT COOP FOOD - 106 DO XUAN HOP - LONG PHUOC"/>
        <s v="KMT COOP FOOD - 110 DS 17 - LINH TRUNG"/>
        <s v="KMT COOP FOOD - 110 NGUYEN CONG TRU - P19"/>
        <s v="KMT COOP FOOD - 110 PHO QUANG"/>
        <s v="KMT COOP FOOD - 114 TAY HOA"/>
        <s v="KMT COOP FOOD - 1162 KHA VAN CAN"/>
        <s v="KMT COOP FOOD - 118/4 PHAN VAN HON - AP TAY LAN"/>
        <s v="KMT COOP FOOD - 12/10A HUYNH TAN PHAT - NHA BE"/>
        <s v="KMT COOP FOOD - 138 BACH DANG"/>
        <s v="KMT COOP FOOD - 1382 DUONG 3 THANG 2"/>
        <s v="KMT COOP FOOD - 13B NGUYEN VAN LINH - KDC CONIC"/>
        <s v="KMT COOP FOOD - 15 - 17 BINH PHU"/>
        <s v="KMT COOP FOOD - 151 PHAN VAN HON "/>
        <s v="KMT COOP FOOD - 167 TON DAN"/>
        <s v="KMT COOP FOOD - 198 NGUYEN VAN KHA"/>
        <s v="KMT COOP FOOD - 25 DANG THUY TRAM"/>
        <s v="KMT COOP FOOD - 30/1 PHAN VAN HON - AP NAM LAN - BA DIEM"/>
        <s v="KMT COOP FOOD - 306 NGUYEN THAI SON"/>
        <s v="KMT COOP FOOD - 31 TRINH DINH THAO - HOA THANH"/>
        <s v="KMT COOP FOOD - 326/2A UNG VAN KHIEM"/>
        <s v="KMT COOP FOOD - 33 BINH GIA"/>
        <s v="KMT COOP FOOD - 33 DS 2 - KP BINH AN"/>
        <s v="KMT COOP FOOD - 33 TRUONG CONG DINH"/>
        <s v="KMT COOP FOOD - 367 NGUYEN THI DANG"/>
        <s v="KMT COOP FOOD - 37 DS 47 - THAO DIEN"/>
        <s v="KMT COOP FOOD - 386 - 388 DUONG QUANG HAM"/>
        <s v="KMT COOP FOOD - 40 HA HUY GIAP"/>
        <s v="KMT COOP FOOD - 42 TON THAT TUYET"/>
        <s v="KMT COOP FOOD - 437 THU KHOA HUAN"/>
        <s v="KMT COOP FOOD - 441 LE VAN QUOI"/>
        <s v="KMT COOP FOOD - 47A LE TRONG TAN"/>
        <s v="KMT COOP FOOD - 51/5 THANH THAI - CHUNG CU DAO DUY TU"/>
        <s v="KMT COOP FOOD - 533 TINH LO 15 - TAN THANH DONG"/>
        <s v="KMT COOP FOOD - 65 TRAN TRONG CUNG 65"/>
        <s v="KMT COOP FOOD - 7 LE THI HA"/>
        <s v="KMT COOP FOOD - 7 THANH DA - P27"/>
        <s v="KMT COOP FOOD - 701 PHAM VAN BACH"/>
        <s v="KMT COOP FOOD - 716 TINH LO 43 - BINH CHIEU "/>
        <s v="KMT COOP FOOD - 726 QL 22 - KP 2 -CU CHI"/>
        <s v="KMT COOP FOOD - 75 TO HIEU - HIEP TAN -  CHUNG CU 8X"/>
        <s v="KMT COOP FOOD - 851 TRAN XUAN SOAN"/>
        <s v="KMT COOP FOOD - 90 DUONG 218 - CAO LO"/>
        <s v="KMT COOP FOOD - BA CHIEU - 473C BACH DANG"/>
        <s v="KMT COOP FOOD - BINH TRUNG DONG"/>
        <s v="KMT COOP FOOD - CAN HO 01 - TANG 01 - 13B NGUYEN VAN LINH - KDC CONIC SKY"/>
        <s v="KMT COOP FOOD - CAU KINH - 684 XO VIET NGHE TINH"/>
        <s v="KMT COOP FOOD - CHUNG CU DAT GIA - 43 CAY KEO"/>
        <s v="KMT COOP FOOD - DONG TANG LONG - 1451 NGUYEN DUY TRINH - LONG TRUONG"/>
        <s v="KMT COOP FOOD - DS 11 - TAN THONG HOI"/>
        <s v="KMT COOP FOOD - HUNG PHU - 4 HUNG PHU"/>
        <s v="KMT COOP FOOD - 209 LE VAN SY"/>
        <s v="KMT COOP FOOD - PHAM THE HIEN 2649"/>
        <s v="KMT COOP FOOD - PHU THUAN - 785 HUYNH TAN PHAT"/>
        <s v="KMT COOP FOOD - TO HIEN THANH"/>
        <s v="KMT COOP FOOD - XOM CHIEU - 232 XOM CHIEU"/>
        <s v="KMT COOP FOOD - 200 TO NGOC VAN"/>
        <s v="KMT COOP FOOD AU DUONG LAN - 299 AU DUONG LAN"/>
        <s v="KMT COOP FOOD PASTEUR - 95 PASTEUR"/>
        <s v="KMT COOP MART - 96 HUNG VUONG"/>
        <s v="KMT FAMILY - 102 TANG 1 - 2 TOA NHA PHU HOA 1"/>
        <s v="KMT FAMILY - 106 TRAN NHAN TON - 00055"/>
        <s v="KMT FAMILY - 12 TAN TRAO - 00009"/>
        <s v="KMT FAMILY - 121 AN DUONG VUONG"/>
        <s v="KMT FAMILY - 126 LY TU TRONG - 00007"/>
        <s v="KMT FAMILY - 133 TRAN DINH XU - 00032"/>
        <s v="KMT FAMILY - 134 PASTEUR - 00008"/>
        <s v="KMT FAMILY - 148 HOANG HOA THAM"/>
        <s v="KMT FAMILY - 15 HOANG MINH GIAM - 00128"/>
        <s v="KMT FAMILY - 158 HAI BA TRUNG - 00085"/>
        <s v="KMT FAMILY - 16 HO HUAN NGHIEP"/>
        <s v="KMT FAMILY - 160 BUI THI XUAN - 00088"/>
        <s v="KMT FAMILY - 160 XO VIET NGHE TINH - 00101"/>
        <s v="KMT FAMILY - 171 NAM KY KHOI NGHIA"/>
        <s v="KMT FAMILY - 189 LE THANH TON - 00012"/>
        <s v="KMT FAMILY - 198 XOM CHIEU - 00138"/>
        <s v="KMT FAMILY - 2 HOANG HOA THAM"/>
        <s v="KMT FAMILY - 2 NGO VAN NAM - 00207"/>
        <s v="KMT FAMILY - 20 LE THANH TON - 00001"/>
        <s v="KMT FAMILY - 23 LY LONG TUONG"/>
        <s v="KMT FAMILY - 234 DE THAM - 00020"/>
        <s v="KMT FAMILY - 240 NGUYEN VAN LUONG - 00090"/>
        <s v="KMT FAMILY - 256 PHAN XICH LONG - 00086"/>
        <s v="KMT FAMILY - 2D LE LAI - 00133"/>
        <s v="KMT FAMILY - 2H TRAN NHAN TON - 00097"/>
        <s v="KMT FAMILY - 312 DIEN BIEN PHU - 0073"/>
        <s v="KMT FAMILY - 33A NGUYEN BINH KHIEM - 00116"/>
        <s v="KMT FAMILY - 352 NGUYEN VAN LUONG - 00095"/>
        <s v="KMT FAMILY - 37C THUAN KIEU - 00054"/>
        <s v="KMT FAMILY - 42A CAY KEO - 00178"/>
        <s v="KMT FAMILY - 48 DO CHIEU"/>
        <s v="KMT FAMILY - 5/1 NGUYEN TRUNG NGAN - 00142"/>
        <s v="KMT FAMILY - 53 NGUYEN DU - 00106"/>
        <s v="KMT FAMILY - 534 NGUYEN VAN CONG - 00105"/>
        <s v="KMT FAMILY - 541 HUYNH TAN PHAT - 00096"/>
        <s v="KMT FAMILY - 545 TA QUANG BUU - 00168"/>
        <s v="KMT FAMILY - 646X NGUYEN TRAI - 00200"/>
        <s v="KMT FAMILY - 77 TRAN BINH TRONG - 00021"/>
        <s v="KMT FAMILY - 7A/162 THANH THAI - 00038"/>
        <s v="KMT FAMILY - 8 HOANG MINH GIAM - 00169"/>
        <s v="KMT FAMILY - 809B - 811 TA QUANG BUU - 00080"/>
        <s v="KMT FAMILY - 816 TRAN PHU"/>
        <s v="KMT FAMILY - 83 DUONG SO 3 - 00134"/>
        <s v="KMT FAMILY - 9 PHAN VAN TRI"/>
        <s v="KMT FAMILY - 968 DUONG 30/4"/>
        <s v="KMT FAMILY - B0.01 GREENVALLET - TON DAT TIEN"/>
        <s v="KMT FAMILY - CHUNG CU LINH TAY - SO 05 - D1 - 00175 "/>
        <s v="KMT FOODCOMART - 25 TON DAN"/>
        <s v="KMT FOODCOMART - 269 HAI BA TRUNG"/>
        <s v="KMT FOODCOMART - 27-23 TRAN HUNG DAO"/>
        <s v="KMT FOODCOMART - 330 AN DUONG VUONG"/>
        <s v="KMT FOODCOMART - 37 VAN TUONG"/>
        <s v="KMT FOODCOMART - 43/2 TO VINH DIEN"/>
        <s v="KMT FOODCOMART - 52 TON THAT THIEP"/>
        <s v="KMT FOODCOMART - 8/5 TRAN XUAN SOAN"/>
        <s v="KMT MINISTOP - 127A7 TANG NHON PHU"/>
        <s v="KMT MINISTOP - 1 VO VAN NGAN - TR DAI HOC SU PHAM KY THUAT - S88"/>
        <s v="KMT MINISTOP - 102B5 BUI THI XUAN"/>
        <s v="KMT MINISTOP - 114 TRAN DINH XU - S53"/>
        <s v="KMT MINISTOP - 121 NGUYEN VAN DAU - S65"/>
        <s v="KMT MINISTOP - 124 CONG QUYNH"/>
        <s v="KMT MINISTOP - 127 DUONG D1"/>
        <s v="KMT MINISTOP - 162 VUON LAI"/>
        <s v="KMT MINISTOP - 169 DONG DEN"/>
        <s v="KMT MINISTOP - 17K - 17H DUONG DINH NGHE"/>
        <s v="KMT MINISTOP - 183 NGUYEN VAN DAU"/>
        <s v="KMT MINISTOP - 19 - 21 - 23 PHAM VIET CHANH"/>
        <s v="KMT MINISTOP - 203 AU CO - S72"/>
        <s v="KMT MINISTOP - 215 DIEN BIEN PHU"/>
        <s v="KMT MINISTOP - 312 LAC LONG QUAN"/>
        <s v="KMT MINISTOP - 317 PHAM NGU LAO - S135"/>
        <s v="KMT MINISTOP - 341 SU VAN HANH - KHU NOI TRU"/>
        <s v="KMT MINISTOP - 37 MAC DINH CHI - S117"/>
        <s v="KMT MINISTOP - 371 NGUYEN KIEM - S24"/>
        <s v="KMT MINISTOP - 39A CHUONG DUONG - S130"/>
        <s v="KMT MINISTOP - 41 DUONG 41"/>
        <s v="KMT MINISTOP - 69 TRAN TRONG CUNG - S111"/>
        <s v="KMT MINISTOP - 74 PHAM VAN NGHI"/>
        <s v="KMT MINISTOP - 84 THAO DIEN"/>
        <s v="KMT MINISTOP - 865 AU CO"/>
        <s v="KMT MINISTOP - 89 DUONG A4"/>
        <s v="KMT MINISTOP - 95 CAO THANG - S95"/>
        <s v="KMT MINISTOP -CAN HO 15 - DUONG PHO TIEU NAM, KHU CANH VIEN - S98"/>
        <s v="KMT MINISTOP - 107/1 BUI VIEN - S133"/>
        <s v="KMT MINISTOP - 209 TON THAT THUYET"/>
        <s v="KMT SATRA - 249 AP CHIEN LUOC - 1180"/>
        <s v="KMT SATRA - 1 LE MINH NHUT - 1211"/>
        <s v="KMT SATRA - 100A LE DUC THO - 1080"/>
        <s v="KMT SATRA - 108/2 TRAN MAI NINH - 1165"/>
        <s v="KMT SATRA - 11 DUONG SO 6 - 1158"/>
        <s v="KMT SATRA - 11/3 LY THUONG KIET - 1065"/>
        <s v="KMT SATRA - 110 NGUYEN BINH - 1144"/>
        <s v="KMT SATRA - 112 PHAN VAN HAN - 1169"/>
        <s v="KMT SATRA - 1131A - 1131B LE VAN LUONG - 1186"/>
        <s v="KMT SATRA - 1146 PHAM THE HIEN - 1182"/>
        <s v="KMT SATRA - 1182 KHA VAN CAN - 1011"/>
        <s v="KMT SATRA - 118A DUONG SO 2 - 1139"/>
        <s v="KMT SATRA - 11B NGUYEN KHOAI - 1154"/>
        <s v="KMT SATRA - 121 - 121A TAN HUONG - 1087"/>
        <s v="KMT SATRA - 1333 PHAN VAN TRI - 1134"/>
        <s v="KMT SATRA - 142 NGUYEN VAN KHA - 1127"/>
        <s v="KMT SATRA - 143 LE THI HA - 1114"/>
        <s v="KMT SATRA - 1438F PHAM THE HIEN - 1067"/>
        <s v="KMT SATRA - 148B GO XOAI - 1086"/>
        <s v="KMT SATRA - 15 NGUYEN HONG - 1043"/>
        <s v="KMT SATRA - 159 TRAN NHAN TON - 1133"/>
        <s v="KMT SATRA - 16 DUONG 5 - 1076"/>
        <s v="KMT SATRA - 166 BINH THOI - 1031"/>
        <s v="KMT SATRA - 167A NO TRANG LONG - 1014"/>
        <s v="KMT SATRA - 173 DUONG 5C - 1132"/>
        <s v="KMT SATRA - 175 - 177 XO VIET NGHE TINH - 1004"/>
        <s v="KMT SATRA - 177 HAI THUONG LAN ONG - 1037"/>
        <s v="KMT SATRA - 182 DUONG DINH HOI - 1201"/>
        <s v="KMT SATRA - 184 UNG VAN KHIEM - 1063"/>
        <s v="KMT SATRA - 187 NGUYEN DUY TRINH - 1055"/>
        <s v="KMT SATRA - 1E/1 NGUYEN THI DANG - 1108 "/>
        <s v="KMT SATRA - 2 - 4 - 6 LE THI RIENG - 1022"/>
        <s v="KMT SATRA - 20 - 22 CHAU VAN LIEM - 1042"/>
        <s v="KMT SATRA - 203A HOANG HOA THAM - 1092"/>
        <s v="KMT SATRA - 204 - 206 LE THANH TON - 1048"/>
        <s v="KMT SATRA - 206 - 208 TRAN QUY - 1003"/>
        <s v="KMT SATRA - 210 BUI HUU NGHIA - 1151"/>
        <s v="KMT SATRA - 215 NGUYEN VAN TANG - 1115"/>
        <s v="KMT SATRA - 235 XOM CHIEU - 1178"/>
        <s v="KMT SATRA - 236 - 238 DUONG BA TRAC - 1023"/>
        <s v="KMT SATRA - 243 TAN DONG HOA - 1050"/>
        <s v="KMT SATRA - 244 AU CO - 1029"/>
        <s v="KMT SATRA - 244 LE THI HOA - 1170"/>
        <s v="KMT SATRA - 247 LE DUC THO - 1056"/>
        <s v="KMT SATRA - 278A NGUYEN VAN LUONG - 1034"/>
        <s v="KMT SATRA - 25 BUI CONG TRUNG - 1142"/>
        <s v="KMT SATRA - 25 NGUYEN XUAN KHOAT - 1110"/>
        <s v="KMT SATRA - 252 LE VAN VIET - 1060"/>
        <s v="KMT SATRA - 252 TO NGOC VAN - 1090"/>
        <s v="KMT SATRA - 26/13C TRAN VAN MUOI - 1120"/>
        <s v="KMT SATRA - 262 LE TRONG TAN - 1015"/>
        <s v="KMT SATRA - 262/20 LAC LONG QUAN - 1049"/>
        <s v="KMT SATRA - 281 NGUYEN THI BUP - 1189"/>
        <s v="KMT SATRA - 296 PHAM VAN BACH - 1102"/>
        <s v="KMT SATRA - 3/1 NGUYEN THI DINH - 1150"/>
        <s v="KMT SATRA - 304A - 304B LE VAN KHUONG - 1039"/>
        <s v="KMT SATRA - 31/3B NGUYEN THI HUE - 1159"/>
        <s v="KMT SATRA - 31/7 NGUYEN ANH THU - 1096"/>
        <s v="KMT SATRA - 312 NGUYEN THI DINH - 1069"/>
        <s v="KMT SATRA - 315 DO XUAN HOP - 1010"/>
        <s v="KMT SATRA - 32 DONG KHOI - 1045"/>
        <s v="KMT SATRA - 32 NGUYEN THI KIEU - 1213"/>
        <s v="KMT SATRA - 320A TL 10 - BINH TRI DONG - 1033"/>
        <s v="KMT SATRA - 324 NGUYEN OANH - 1081"/>
        <s v="KMT SATRA - 328 HUONG LO 2 - 1052"/>
        <s v="KMT SATRA - 340 NGUYEN THI KIEU - 1131"/>
        <s v="KMT SATRA - 3437 PHAM THE HIEN - 1101"/>
        <s v="KMT SATRA - 347 - 353 HUNG VUONG - 1001"/>
        <s v="KMT SATRA - 353 LE VAN LUONG - 1040"/>
        <s v="KMT SATRA - 359A TON DAN - 1013"/>
        <s v="KMT SATRA - 36 DUONG SO 8 - 1136"/>
        <s v="KMT SATRA - 36 LE VAN QUOI - 1105"/>
        <s v="KMT SATRA - 37 NGUYEN VAN NI - 1128"/>
        <s v="KMT SATRA - 393 QUANG TRUNG - 1008"/>
        <s v="KMT SATRA - 404 AN DUONG VUONG - 1091"/>
        <s v="KMT SATRA - 412B HA HUY GIAP - 1179"/>
        <s v="KMT SATRA - 43 TAY HOA - 1093"/>
        <s v="KMT SATRA - 44 - 46 BAU CAT 8 - 1157"/>
        <s v="KMT SATRA - 44 DUONG SO 1 - 1104"/>
        <s v="KMT SATRA - 455 VO VAN TAN - 1030"/>
        <s v="KMT SATRA - 45T, AP 7, DANG THUC VINH - 1116"/>
        <s v="KMT SATRA - 46 - 46A NGUYEN THI KIEU - 1112"/>
        <s v="KMT SATRA - 46 - 48 DUONG SO 41 - 1019"/>
        <s v="KMT SATRA - 46 TO VINH DIEN - 1140"/>
        <s v="KMT SATRA - 461 - 463 CAY TRAM - 1166"/>
        <s v="KMT SATRA - 462 NO TRANG LONG - 1035"/>
        <s v="KMT SATRA - 46B NGUYEN VAN DAU - 1083"/>
        <s v="KMT SATRA - 48 - 50 LE VAN LINH  - 1059"/>
        <s v="KMT SATRA - 49 - 51 PHAN CHU TRINH - 1051"/>
        <s v="KMT SATRA - 49 TAN CHANH HIEP 10 - 1141"/>
        <s v="KMT SATRA - 492 LE VAN THO - 1021"/>
        <s v="KMT SATRA - 5 - 7 DUONG SO 1 - 1197"/>
        <s v="KMT SATRA - 512 NGUYEN VAN CONG - 1053"/>
        <s v="KMT SATRA - 52 DA NAM - 1041"/>
        <s v="KMT SATRA - 551 THONG NHAT - 1032"/>
        <s v="KMT SATRA - 6 - 8 DUONG SO 17 - 1036"/>
        <s v="KMT SATRA - 60 HO VAN TU - 1064"/>
        <s v="KMT SATRA - 639 HUYNH TAN PHAT - 1012"/>
        <s v="KMT SATRA - 64 DANG VAN BI - 1089"/>
        <s v="KMT SATRA - 65 DUONG SO 11 - 1122"/>
        <s v="KMT SATRA - 652 TO KY - 1068"/>
        <s v="KMT SATRA - 66 THANH LOC 27 - 1210"/>
        <s v="KMT SATRA - 67 TINH LO 8 - 1075"/>
        <s v="KMT SATRA - 68 LIEU BINH HUONG - 1138"/>
        <s v="KMT SATRA - 68 PHAN HUY ICH - 1017"/>
        <s v="KMT SATRA - 730A HUONG LO 2 - 1173"/>
        <s v="KMT SATRA - 744 TRAN HUNG DAO - 1006"/>
        <s v="KMT SATRA - 75A NGUYEN VAN QUA - 1117"/>
        <s v="KMT SATRA - 789 - 791 HUNG PHU - 1026"/>
        <s v="KMT SATRA - 793 NGUYEN DUY TRINH - 1200"/>
        <s v="KMT SATRA - 8 DUONG CONG KHI - 1147"/>
        <s v="KMT SATRA - 80 NGUYEN THUONG HIEN - 1109"/>
        <s v="KMT SATRA - 803 - 805 PHAM THE HIEN - 1024"/>
        <s v="KMT SATRA - 85 CUU LONG - 1143"/>
        <s v="KMT SATRA - 86 LAM VAN BEN - 1145"/>
        <s v="KMT SATRA - 87A DO XUAN HOP - 1079"/>
        <s v="KMT SATRA - 902 LAC LONG QUAN - 1025"/>
        <s v="KMT SATRA - 96 PHAM VAN CHIEU - 1113"/>
        <s v="KMT SATRA - 97/7D BA TRIEU - 1057"/>
        <s v="KMT SATRA - 975 NGUYEN DUY TRINH - 1082"/>
        <s v="KMT SATRA - 997 TINH LO 10 - 1098"/>
        <s v="KMT SATRA - B6/187 QUOC LO 50 - 1111"/>
        <s v="KMT SATRA - C9/3A VO VAN VAN - 1163"/>
        <s v="KMT SATRA - E13/394/1 QUOC LO 50 - 1164"/>
        <s v="KMT SATRA - KP 2 NGUYEN THI TU - 1018"/>
        <s v="KMT SATRA - N23 - KHU NHA O VAN PHUC 1 - 1155"/>
        <s v="KMT SATRA - NEN SO A3 - KHU NHA O K82 - TO KY - 1161"/>
        <s v="KMT SATRA - SO 1 - C15B - KP STARHILL - PHU MY HUNG - 1074"/>
        <s v="KMT VISSAN - 123B TRAN HUU TRANG"/>
        <s v="KMT VISSAN - 189 HOANG VAN THU"/>
        <s v="KMT VISSAN - 189 TAN HUONG"/>
        <s v="KMT VISSAN - 222 LE DUC THO"/>
        <s v="KMT VISSAN - 23 DUONG SO 3 - KHA VAN CAN"/>
        <s v="KMT VISSAN - 246 PHAN HUY ICH"/>
        <s v="KMT VISSAN - 251 LE THANH TON"/>
        <s v="KMT VISSAN - 267 NGUYEN THAI SON"/>
        <s v="KMT VISSAN - 31 PHU HOA"/>
        <s v="KMT VISSAN - 312 THICH QUANG DUC"/>
        <s v="KMT VISSAN - 340 - 344 BUI HUU NGHIA"/>
        <s v="KMT VISSAN - 340 NGUYEN VAN KHOI"/>
        <s v="KMT VISSAN - 345 NGUYEN VAN TAO"/>
        <s v="KMT VISSAN - 35 GO DAU"/>
        <s v="KMT VISSAN - 368 NGUYEN THI DINH"/>
        <s v="KMT VISSAN - 43 DUONG SO 1"/>
        <s v="KMT VISSAN - 506/2 LAC LONG QUAN"/>
        <s v="KMT VISSAN - 57 DUONG SO 3"/>
        <s v="KMT VISSAN - 598 XO VIET NGHE TINH"/>
        <s v="KMT VISSAN - 62 HOANG HOA THAM"/>
        <s v="KMT VISSAN - 675A NGUYEN KIEM"/>
        <s v="KMT VISSAN - 814 - 814B TRUONG CHINH"/>
        <s v="KMT VISSAN - LU A4 - KDC THANH MY LOI"/>
        <s v="KMT COOP FOOD - LO CV - 5 - DUONG NAM - LINH TRUNG"/>
        <s v="KMT COOP FOOD - 274 NGUYEN XI"/>
        <s v="KMT COOP FOOD - 134A NGUYEN THAI SON"/>
        <s v="KMT COOP FOOD - THUA DAT 671 - DUONG SO 48"/>
        <s v="KMT CIRCLE K  - LO II HONG LINH PLAZA - SG0244"/>
        <s v="KMT SATRA - 326/10 UNG VAN KHIEM - 1217"/>
        <s v="KMT COOP FOOD - 15A2 NGUYEN HUU THO - DRAGON HILL"/>
        <s v="KMT COOP FOOD - SAIGON TOWN - 83/16 THOAI NGOC HAU - HOA THANH"/>
        <s v="KMT SATRA - 730 TINH LO 10 - 1203"/>
        <s v="KMT COOP FOOD - 473 PHU LOI - BINH DUONG"/>
        <s v="KMT COOP FOOD - 44 BE VAN DAN - DI AN"/>
        <s v="KMT COOP FOOD - 1031 TINH LO 15 - AN NHON TAY"/>
        <s v="KMT COOP FOOD - 12 NGUYEN VAN DAU"/>
        <s v="KMT COOP FOOD - E11/304 QL 50 - AP 5 - XA PHONG PHU"/>
        <s v="KMT COOP FOOD - 1273 HUYNH TAN PHAT"/>
        <s v="KMT COOP FOOD - 33 - 38 - NGUYEN BA TONG - TAN THANH"/>
        <s v="KMT COOP FOOD - 183 NGUYEN VAN DAU"/>
        <s v="KMT COOP FOOD - 122 LE VAN LUONG - PHUOC KIEN"/>
        <s v="KMT COOP FOOD - 169 TRUONG PHUOC PHAN"/>
        <s v="KMT MINISTOP - 5-00.06 THE SUN AVENUE - 28 MAI CHI THO - S138"/>
        <s v="KMT COOP FOOD - 5 TO KY - TRUNG MY TAY"/>
        <s v="KMT COOP FOOD - 173 PHAN ANH"/>
        <s v="KMT COOP FOOD - 465 DUONG THI MUOI"/>
        <s v="KMT COOP FOOD - 80/4 DUONG QUANG HAM - NQ BEN HAI"/>
        <s v="KMT COOP FOOD - 1192 NGUYEN VAN QUA - NQ TRUNG TUYEN"/>
        <s v="KMT COOP FOOD - SL9 CU XA PHU LAM A"/>
        <s v="KMT VISSAN - 1124 KHA VAN CAN"/>
        <s v="KMT COOP FOOD - 481 THONG NHAT"/>
        <s v="KMT SATRA - 153 TRAN VAN QUANG - 1205"/>
        <s v="KMT COOP FOOD - 36/7B LE THI HA"/>
        <s v="KMT COOP FOOD - 265A NGUYEN ANH THU - TAN THOI HIEP"/>
        <s v="KMT SATRA - 80 MAN THIEN - 1212"/>
        <s v="KMT COOP FOOD - 64 TAM HA"/>
        <s v="KMT SATRA - 2 THOAI NGOC HAU - 1125"/>
        <s v="KMT COOP FOOD - 402 LE VAN KHUONG"/>
        <s v="KMT COOP FOOD - 245 PHAM HUU LAU"/>
        <s v="KMT COOP FOOD - 186 NGUYEN LUONG BANG"/>
        <s v="KMT COOP FOOD - 73 PHAM DANG GIANG"/>
        <s v="KMT COOP FOOD - 1187 LE VAN LUONG"/>
        <s v="KMT COOP FOOD - 235 - 235A NO TRANG LONG"/>
        <s v="KMT COOP FOOD - 169 LAM VAN BEN"/>
        <s v="KMT SATRA -  33 DUONG DUC HIEN - 1103"/>
        <s v="KMT COOP FOOD - 87 NGUYEN TRAI - BINH DUONG"/>
        <s v="KMT SATRA -  73/1 NGUYEN VAN QUA - 1094"/>
        <s v="KMT SATRA -  728 TINH LO 8 - 11137"/>
        <s v="KMT COOP FOOD - 126 AN BINH - BINH DUONG "/>
        <s v="KMT SATRA - 141 VUON LAI - 1061"/>
        <s v="KMT FAMILY - 52-54 NGUYEN VAN NGHI - 00215"/>
        <s v="KMT COOP FOOD - 515 HUONG LO 2"/>
        <s v="KMT COOP FOOD - 17 THANH LOC 29"/>
        <s v="KMT CIRCLE K - 128 HAI BA TRUNG - CT5001"/>
        <s v="KMT SATRA - 1614A TINH LO 8 - 1152"/>
        <s v="KMT COOP FOOD - 292 TRAN THI CO"/>
        <s v="KMT COOP FOOD - A23/11 QL 50"/>
        <s v="KMT COOP FOOD - 53/1B - PHAM VĂN CHIEU"/>
        <s v="KMT FAMILY - 286 DIEN BIEN PHU - 00217"/>
        <s v="KMT CIRCLE K - LO 18 SUNRISE VIEW CITTY - SG0257"/>
        <s v="KMT COOP FOOD - XUAN HIEP - 72A DS 8 - KP 3"/>
        <s v="KMT COOP FOOD - 262 TAN HUONG - TAN QUY"/>
        <s v="KMT SATRA - 88 LO LU - 1184"/>
        <s v="KMT COOP FOOD - 81/17 DUONG SO 57 - DREAM HOME NQ"/>
        <s v="KMT COOP FOOD - 13 - 15 DUONG D1 - KDC VIET SIN"/>
        <s v="KMT COOP FOOD - 2 DUONG SO 7 - NHI DONG"/>
        <s v="KMT VISSAN - 65A DUONG 339 - PHUOC LONG B"/>
        <s v="KMT COOP FOOD - 83 BIS CACH MANG THANG 8 - LAI THIEU"/>
        <s v="KMT COOP FOOD - 2A BINH CHIEU - NQ STOWN TOWER"/>
        <s v="KMT SATRA - 199A TINH LO 8 - 1070"/>
        <s v="KMT MINISTOP - CHUNG CU 9 VIEW - S147"/>
        <s v="KMT COOP FOOD - 91 LIEN PHUONG - NQ SONG HUONG"/>
        <s v="KMT COOP FOOD - 533 NGUYEN TRI PHUONG - NQ BINH DUONG"/>
        <s v="KMT COOP FOOD - 191A LE DINH CAN"/>
        <s v="KMT COOP FOOD - 35H-36H HAU LAN - BA DIEM"/>
        <s v="KMT COOP FOOD - 82 NGO THOI NHAM"/>
        <s v="KMT COOP FOOD - 40/51 LE THI HONG"/>
        <s v="KMT COOP FOOD - TAM BINH - 603 TO NGOC VAN"/>
        <s v="KMT COOP FOOD - 145/4 TRAN VINH KIET - CAN THO"/>
        <s v="KMT COOP FOOD - 399 PHAN VAN TRI"/>
        <s v="KMT COOP FOOD - 451 LE HONG PHONG - KP 8 - PHU HOA"/>
        <s v="KMT COOP FOOD - 11 LE VAN THINH"/>
        <s v="KMT COOP FOOD - 107 - 109 DUONG SO 5 - AN LOC"/>
        <s v="KMT COOP FOOD - G8-66 BUI QUANG TRINH - CAN THO"/>
        <s v="KMT COOP FOOD - 72A NGUYEN VAN CU NOI DAI - CAN THO"/>
        <s v="KMT COOP FOOD - 214 TRAN QUANG KHAI"/>
        <s v="KMT MINISTOP - BOTANICA - 114 HONG HA - S152"/>
        <s v="KMT SATRA - VINH LOC 2 - 1216"/>
        <s v="KMT COOP FOOD - 5C13 TRAN VAN GIAU - XA PHAM VAN HAI"/>
        <s v="KMT COOP FOOD - GIA PHU - DS 5 - KP 7 - BINH HUNG HOA"/>
        <s v="KMT COOP FOOD - 52 NGO QUYEN"/>
        <s v="KMT COOP FOOD - 203 - 205 VO THANH TRANG"/>
        <s v="KMT COOP FOOD - 16 NGUYEN CUU DAM - TAN SON NHI"/>
        <s v="KMT 7ELEVEN - SUNRISE RIVERSIDE-G3 NB - PHUOC KIEN - 1030"/>
        <s v="KMT COOP MART - LO 001 - 002 - 003 CAO OC B - NGO GIA TU - HOA HAO"/>
        <s v="KMT COOP FOOD - 45 TRUONG DINH HOI"/>
        <s v="KMT COOP FOOD - 227 NGUYEN VAN CU - CAN THO"/>
        <s v="KMT COOP FOOD - 106/3 THU KHOA HUAN - THUAN AN - BINH DUONG"/>
        <s v="KMT SATRA - 240 PHAN DINH PHUNG - 1066"/>
        <s v="KMT COOP FOOD - TAN LONG - 312 LA XUAN OAI"/>
        <s v="KMT COOP FOOD - 153 NGUYEN THI SOC"/>
        <s v="KMT COOP FOOD - 154B TRAN QUANG DIEU - BINH THUY - CAN THO"/>
        <s v="KMT COOP FOOD - 59 NGUYEN TRI PHUONG"/>
        <s v="KMT COOP FOOD - 154 LE VAN TACH"/>
        <s v="KMT COOP FOOD -  27 NGUYEN VAN TIEN - BIEN HOA"/>
        <s v="KMT COOP FOOD - 113 TRAN CHANH CHIEU"/>
        <s v="KMT COOP FOOD - PHU XUAN - 59/1 HUYNH TAN PHAT"/>
        <s v="KMT COOP FOOD - 372 NO TRANG LONG"/>
        <s v="KMT VINMART - SO A12 PHAN VAN TRI - GO VAP - 1551"/>
        <s v="KMT COOP FOOD -  BAU CAT 302"/>
        <s v="KMT VINMART - 10 PHO QUANG - TAN BINH - 1631"/>
        <s v="KMT COOP FOOD - GREEN HILL - KDC VINH LOC - BINH HUNG HOA"/>
        <s v="KMT SATRA - 471A HUONG LO 2 - 1124"/>
        <s v="KMT VINMART - TRAN HUNG DAO - QUYET THANG - KONTUM - 1522"/>
        <s v="KMT COOP FOOD - 53 HO HOA - KP 6 - TAN PHONG"/>
        <s v="KMT COOP FOOD - KP 5 - TRANG DAI"/>
        <s v="KMT COOP FOOD -  AN LAC - 82 DS 1 - KDC LE THANH"/>
        <s v="KMT COOP FOOD -  HOANG KIM THE GIA - 31 TRUONG PHUOC PHAN"/>
        <s v="KMT VINMART - 72 NGUYEN CO THACH - AN LOI DONG - VM HCM SALA - Q2 - 1686"/>
        <s v="KMT VINMART - 2 HUNG VUONG - THOI BINH - NINH KIEU - CAN THO - 1547"/>
        <s v="KMT VISSAN - 27/10 NGUYEN ANH THU"/>
        <s v="KMT COOP FOOD - DUONG DC 8 - CHUNG CU SON KY 1"/>
        <s v="KMT SATRA - 140 - 142 - THICH QUANG DUC - 1121"/>
        <s v="KMT SATRA - 204 DINH PHONG PHU - 1129"/>
        <s v="KMT COOP FOOD - KIM DIEN - TAN KIM - CAN GIUOC"/>
        <s v="KMT COOP FOOD - 1802 PHAM THE HIEN"/>
        <s v="KMT SATRA - C17/41 DINH DUC THIEN - 1195"/>
        <s v="KMT COOP FOOD - KCN VINH LOC"/>
        <s v="KMT MINISTOP - BAO MINH EZLAND (CHUNG CU HAUSNEO) - PHU HUU - S153"/>
        <s v="KMT COOP FOOD - 15 TAN CHANH HIEP"/>
        <s v="KMT SATRA - 54B DUONG DINH HOI - 113"/>
        <s v="KMT COOP FOOD - TAN TRU - 3/30B CONG LO"/>
        <s v="KMT COOP FOOD - HIM LAM - CHO LON"/>
        <s v="KMT COOP FOOD - 11 NGUYEN HUU TIEN"/>
        <s v="KMT COOP FOOD - 406 HOàNG VAN THU"/>
        <s v="KMT COOP FOOD - 228/1 DONG BAC"/>
        <s v="KMT SATRA - 98 LY PHUC MAN - 1191"/>
        <s v="KMT Satra - E9/8A - E9/8C Nguyễn Hữu Trí - 1135"/>
        <s v="KMT COOP FOOD - 192 NGUYEN DUY TRINH"/>
        <s v="KMT COOP FOOD - 1B - 2B CHUNG CU PETROLAND - BINH TRUNG DONG"/>
        <s v="KMT COOP FOOD - 249 LUONG DINH CUA"/>
        <s v="KMT COOP FOOD - 8 TRUONG GIA MO"/>
        <s v="KMT COOP FOOD - CAO OC AN KHANG - 30 DS 19"/>
        <s v="KMT COOP FOOD - CAT LAI - 615 NGUYEN THI DINH"/>
        <s v="KMT COOP FOOD - KRISTA - BINH TRUNG DONG"/>
        <s v="KMT COOP FOOD - KHANH HOI - DS 48"/>
        <s v="KMT COOP FOOD - 32 - 34 THAP MUOI"/>
        <s v="KMT COOP FOOD - VANH DAI - 62 DS 44"/>
        <s v="KMT COOP FOOD - 591 HUYNH TAN PHAT - PHU XUAN"/>
        <s v="KMT COOP FOOD - HOANG ANH THANH BINH - D4 - TAN HUNG"/>
        <s v="KMT COOP FOOD - 1137 NGUYEN DUY TRINH - LONG TRUONG"/>
        <s v="KMT COOP FOOD - 138A LA XUAN OAI"/>
        <s v="KMT COOP FOOD - 239 DUONG DINH HOI"/>
        <s v="KMT COOP FOOD - 347 DO XUAN HOP"/>
        <s v="KMT COOP FOOD - 64 DUONG DINH HOI"/>
        <s v="KMT COOP FOOD - MINH DUC - 103 DS 154 - MINH DUC"/>
        <s v="KMT COOP FOOD - CHO CAU - 916 - NGUYEN VAN QUA"/>
        <s v="KMT COOP FOOD - 669 HUONG LO 2"/>
        <s v="KMT COOP FOOD - 70 HO VAN LONG"/>
        <s v="KMT COOP FOOD - A1/21 NGUYEN CUU PHU - TAN KIENG"/>
        <s v="KMT COOP FOOD - 91 DS 2 - TRUONG THO"/>
        <s v="KMT COOP FOOD - TAM BINH 196 - 204 TAM BINH - TAM PHU"/>
        <s v="KMT COOP FOOD - IDICO - 262 LUY BAN BICH - HOA THANH"/>
        <s v="KMT COOP FOOD - 91 TRAN VIET CHAU - THOI BINH"/>
        <s v="KMT COOP FOOD - 98 DONG KHOI - P.TAN HIEP - BIEN HOA"/>
        <s v="KMT COOP FOOD - 17 NGUYEN AI QUOC - P.TAN PHONG - BIEN HOA"/>
        <s v="KMT COOP FOOD - 116 TRAN THI HOA - AN BINH - BIEN HOA"/>
        <s v="KMT COOP FOOD - 210/2C LY VAN SAM - P.TAM HIEP - BIEN HOA"/>
        <s v="KMT COOP FOOD - 7 NGUYEN THI MINH KHAI - NINH KIEU - CAN THO"/>
        <s v="KMT COOP FOOD - 134 MAU THAN - NINH KIEU - CAN THO"/>
        <s v="KMT COOP FOOD - 113 HOANG BA BICH - LONG BINH - BIEN HOA"/>
        <s v="KMT COOP FOOD - 113 LE DAI HANH - HO NAI - BIEN HOA"/>
        <s v="KMT COOP FOOD - 151/24B TRAN HOANG NA - NINH KIEU - CAN THO"/>
        <s v="KMT COOP FOOD - 325 TRAN HUNG DAO - DONG HOA - DI AN"/>
        <s v="KMT COOP FOOD - 39 PHAN XICH LONG - PHU NHUAN"/>
        <s v="KMT COOP FOOD - IDCCO - HOA THANH - TAN PHU"/>
        <s v="KMT COOP FOOD - 453 LE DUC THO - GO VAP"/>
        <s v="KMT COOP FOOD - 47 QUOC HUONG - THAO DIEN"/>
        <s v="KMT COOP FOOD - 274 TAN KY TAN QUY - TAN PHU"/>
        <s v="KMT COOP FOOD - 982 AU CO - TAN BINH"/>
        <s v="KMT COOP FOOD - 189 - 191 BACH DANG - BINH THANH"/>
        <s v="KMT COOP FOOD - 397 PHAN HUY ICH - GO VAP"/>
        <s v="KMT COOP FOOD - 31-33 BUI THE MY - TAN BINH"/>
        <s v="KMT COOP FOOD - 21C LANG TANG PHU - TANG NHON PHU A"/>
        <s v="KMT COOP FOOD - 103 LINH DONG - LINH DONG"/>
        <s v="KMT COOP FOOD - 37.257B PHAN HUY ICH - GO VAP"/>
        <s v="KMT COOP FOOD - 451-453 AN DUONG VUONG"/>
        <s v="KMT COOP FOOD - 129 BINH THOI"/>
        <s v="KMT COOP FOOD - 387 TAN SON NHI - TAN PHU"/>
        <s v="KMT COOP FOOD - 535 TAN SON - GO VAP"/>
        <s v="KMT COOP FOOD - 26 TANG NHON PHU - PHUOC LONG B"/>
        <s v="KMT COOP FOOD - 30 HO VAN LONG - TAN TAO"/>
        <s v="KMT COOP FOOD - 37C PHAN XICH LONG - PHU NHUAN"/>
        <s v="KMT COOP FOOD - 96 MAN THIEN - TANG NHON PHU A"/>
        <s v="KMT COOP FOOD - 192 VUON LAI - TAN THANH"/>
        <s v="KMT COOP FOOD - 67 - 69 LE VAN CHI - LINH TRUNG"/>
        <s v="KMT COOP FOOD - 51B/13 VINH PHU 41 - THUAN AN"/>
        <s v="KMT COOP FOOD - 31 VAN KIEP - BINH THANH"/>
        <s v="KMT COOP FOOD - 144/5 LIEN KHU 4–5 - BINH HUNG HOA B"/>
        <s v="KMT COOP FOOD - 349 NGUYEN THAI BINH"/>
        <s v="KMT COOP FOOD - 0.07 KHOI A1 CHUNG CU TAM PHU - CAY KEO"/>
        <s v="KMT COOP FOOD - CHUNG CU TAY NGUYEN PLAZA - KDC LO SO 11D - KDT MOI NAM SONG CAN THO"/>
        <s v="KMT COOP FOOD - 171 PHAM HUNG - CAI RANG - CAN THO"/>
        <s v="KMT VINMART - 37 TRAN HUNG DAO - DA LAT - LAM DONG - 1689"/>
        <s v="KMT CITI MART - 20 TRAN PHU - LOC THO - NHA TRANG I"/>
        <s v="KMT COOP FOOD - 295 - LONG THUAN - LONG PHUOC"/>
        <s v="KMT COOP FOOD - 605 NGUYEN DUY TRINH"/>
        <s v="KMT COOP FOOD - 185 DANG VAN BI"/>
        <s v="KMT COOP FOOD - A6.7Q QUOC LO 1A - TAN TAO A - TANG TRET CHUNG CU THAI SON"/>
        <s v="KMT COOP FOOD - D20.4.3B VO VAN VAN - VINH LOC B"/>
        <s v="KMT COOP FOOD - 31 THANG LONG"/>
        <s v="KMT COOP FOOD - 111 PHAM NGU LAO - NINH KIEU - CAN THO"/>
        <s v="KMT COOP FOOD - 36 DUONG 12 - TRUONG THO"/>
        <s v="KMT COOP FOOD - 121 BUI HUU NGHIA"/>
        <s v="KMT COOP FOOD - 240 LE THI HOA"/>
        <s v="KMT COOP FOOD - 729 DO XUAN HOP"/>
        <s v="KMT COOP FOOD - A1-0-10 CHUNG CU SUNVIEW TOWN - GO DUA"/>
        <s v="KMT COOP FOOD - LO 3 - DUONG CN 1 - KCN TAN BINH"/>
        <s v="KMT COOP FOOD - PHAM VAN THUAN 123 "/>
        <s v="KMT VINMART - VM NEW CITY - 17 MAI CHI THO - 1687"/>
        <s v="KMT MINISTOP - LO M6 MIDTOWN - PHU MY HUNG - S154"/>
        <s v="KMT MINISTOP - D01.05 CC SUNRISE RIVERSIDE - PHUOC KIEN - S158"/>
        <s v="KMT VINMART - TRUNG TAM THUONG MAI BAC LIEU - 1586"/>
        <s v="KMT VINMART - DUONG NOI KHU PHO SCENIC VELLEY 2 - TAN PHU - Q.7 - 1696"/>
        <s v="KMT COOP FOOD - 72 VO TRUONG TOAN - NINH KIEU CAN THO"/>
        <s v="KMT COOP FOOD - 556 NGUYEN THI DINH"/>
        <s v="KMT SATRA  - 23 DUONG SO 8 - LINH TRUNG - 1207"/>
        <s v="KMT FAMILY - 9 CONG TRUONG LAM SON - 00221"/>
        <s v="KMT MINISTOP - B1.01-B2.02 LO B - CC PHU GIA - PHU XUAN - NHA BE - S162"/>
        <s v="KMT COOP FOOD - 91 PHAM VAN HAI"/>
        <s v="KMT COOP FOOD - 10 DUONG SO 18 - PHUOC BINH - Q9"/>
        <s v="KMT COOP FOOD - THUA DAT SO 949 - 950 - HIEP THANH - TP.THU DAU MOT"/>
        <s v="KMT MINISTOP -  101 VUON CHUOI - S164"/>
        <s v="KMT COOP FOOD - 63A DS 9 - LINH TAY"/>
        <s v="KMT MINISTOP - HOANG ANH THANH BINH - D4 - TAN HUNG - S166"/>
        <s v="KMT VISSAN - 70 KP.CHO PHU LAM"/>
        <s v=" KMT COOP FOOD - CHUNG CU 9 VIEW - 1 DUONG SO 1 - PHUOC LONG B "/>
        <s v=" KMT COOP FOOD - THU THIEM GARDEN - 269 LIEN PHUONG "/>
        <s v="KMT COOP FOOD - 1289 PHAM THE HIEN"/>
        <s v="KMT COOP FOOD - 418 DS 7 - TRAN VAN GIAU - TAN TAO"/>
        <s v="KMT COOP FOOD - 390 NGUYEN OANH"/>
        <s v="KMT COOP FOOD - 139 NGUYEN THAI HOC - BINH DUONG"/>
        <s v="KMT COOP FOOD - 14C/3 - 14D/3 NGUYEN DU - BINH DUONG"/>
        <s v="KMT VINMART+  331C TRAN HUNG DAO - 2023"/>
        <s v="KMT VINMART+  HOANG ANH RIVER VIEW - 2026"/>
        <s v="KMT VINMART+  PHU HOANG ANH - 2027"/>
        <s v="KMT VINMART+  24-24B TON DAN - 2030"/>
        <s v="KMT VINMART+  108 HOANG HOA THAM - 2029"/>
        <s v="KMT VINMART+  HOANG ANH GOLDHOUSE - 2042"/>
        <s v="KMT VINMART+  HOANG ANH 2 - 2043"/>
        <s v="KMT VINMART+  377 TAN HUONG - 2204"/>
        <s v="KMT VINMART+  001 TON THAT THUYET - 2208"/>
        <s v="KMT VINMART+  190A PHAN VAN TRI - 2465"/>
        <s v="KMT VINMART+  942 TINH LO 10 - 2499"/>
        <s v="KMT VINMART+  KHU PHO CANH VIEN - 2503"/>
        <s v="KMT VINMART+  58 MAN THIEN - 2639"/>
        <s v="KMT VINMART+  65 NHAT CHI MAI - 2631"/>
        <s v="KMT VINMART+  162 LINH DONG - 2638"/>
        <s v="KMT VINMART+  41 LE VAN THINH - 2678"/>
        <s v="KMT VINMART+  03 DUONG SO 4 - 2891"/>
        <s v="KMT VINMART+  17-19-21 NGUYEN VAN TROI - 2882"/>
        <s v="KMT VINMART+  A01-08 HOANG ANH THANH BINH - 2929"/>
        <s v="KMT VINMART+  465A KHA VAN CAN - 2938"/>
        <s v="KMT VINMART+  107-109 DOC LAP - 2941"/>
        <s v="KMT VINMART+  HIEP BINH PHUOC - 2980"/>
        <s v="KMT VINMART+  314 TINH LO 8 - 3007"/>
        <s v="KMT VINMART+  THE ERA TOWN - 3016"/>
        <s v="KMT VINMART+  89 HIEP BINH - 3010"/>
        <s v="KMT VINMART+  107-109 MAN THIEN - 3043"/>
        <s v="KMT VINMART+  1323 NGUYEN DUY TRINH - 3086"/>
        <s v="KMT VINMART+  DRAGON HILL RESIDENCE AND SUITES - 3112"/>
        <s v="KMT VINMART+  B2 HOANG ANH GOLD HOUSE - 3115"/>
        <s v="KMT VINMART+  1180 NGUYEN DUY TRINH - 3124"/>
        <s v="KMT VINMART+  54A DUONG SO 7 - 3171"/>
        <s v="KMT VINMART+  24 DOAN KET - 3158"/>
        <s v="KMT VINMART+  10B-10C LE MINH XUAN - 3175"/>
        <s v="KMT VINMART+  VINHOMES CENTRAL PARK P4 - 3209"/>
        <s v="KMT VINMART+  IDICO LUY BAN BICH - 3205"/>
        <s v="KMT VINMART+  192/72/74/76 NGUYEN OANH - 3173"/>
        <s v="KMT VINMART+  CHUNG CU LINH TRUNG - 3200"/>
        <s v="KMT VINMART+  125 DUONG SO 17 - Q.7 - 3215"/>
        <s v="KMT VINMART+  1206 LE DUC THO - 3241"/>
        <s v="KMT VINMART+  199 NGUYEN VAN TANG - 3257"/>
        <s v="KMT VINMART+  537 NGUYEN DUY TRINH - 3157"/>
        <s v="KMT VINMART+  1/23B AP 3 - HOC MON - 3285"/>
        <s v="KMT VINMART+  25 BUI CONG TRUNG - 3296"/>
        <s v="KMT VINMART+  113 DUONG SO 8 - 3391"/>
        <s v="KMT VINMART+  53 VUON LAI - 3243"/>
        <s v="KMT VINMART+  1132 QUOC LO 50 - 3353"/>
        <s v="KMT VINMART+  E1/6D THOI HOA - 3374"/>
        <s v="KMT VINMART+  45 DUONG TL 27 - 3420"/>
        <s v="KMT VINMART+  26/4B AP DONG LAN - HOC MON - 3392"/>
        <s v="KMT VINMART+  419 BA DINH - 3422"/>
        <s v="KMT VINMART+  62 TAN THANH - 3483"/>
        <s v="KMT VINMART+  50-52 VO CONG TON - 3412"/>
        <s v="KMT VINMART+  3/123 AP NHI TAN 1 - HOC MON - 3426"/>
        <s v="KMT VINMART+  0.01-02-03 SO 41 - TRUNG MY TAY - 3394"/>
        <s v="KMT VINMART+  137 TRAN HUU TRANG - 3563"/>
        <s v="KMT VINMART+  109 DUONG 39 - Q.2 - 3469"/>
        <s v="KMT VINMART+  126/4/1 AP TAY LAN - 3316"/>
        <s v="KMT VINMART+  60 DUONG SO 9 - 3473"/>
        <s v="KMT VINMART+  326 LE DUC THO - 3472"/>
        <s v="KMT VINMART+  25 LO A TRUONG SON - 3562"/>
        <s v="KMT VINMART+  108 DUONG DHT2 - 3286"/>
        <s v="KMT VINMART+  909 NGUYEN DUY TRINH - 3386"/>
        <s v="KMT VINMART+  37/2B-2D AP MY HOA - HOC MON - 3516"/>
        <s v="KMT VINMART+  165-167  AN DUONG VUONG - 3595"/>
        <s v="KMT VINMART+  23-24N NGUYEN THI TAN - 3352"/>
        <s v="KMT VINMART+  105A HO VAN LONG - 3515"/>
        <s v="KMT VINMART+  41 DUONG 59 - 3445"/>
        <s v="KMT VINMART+  28 DUONG 14 - 3647"/>
        <s v="KMT VINMART+  77A DUONG DINH HOI - 3456"/>
        <s v="KMT VINMART+  17/4 NGUYEN THI KIEU - 3630"/>
        <s v="KMT VINMART+  14/6 HOANG DU KHUONG - 3666"/>
        <s v="KMT VINMART+  13 DUONG 78 - CU CHI - 3356"/>
        <s v="KMT VINMART+  210 AP CHIEN LUOC - 3699"/>
        <s v="KMT VINMART+  79 LIEN KHU 5-6 - 3327"/>
        <s v="KMT VINMART+  39A-41 DUONG DOI CUNG - 3757"/>
        <s v="KMT VINMART+  68 HUYNH VAN NGHE - 3736"/>
        <s v="KMT VINMART+  268 BUI MINH TRUC - 3759"/>
        <s v="KMT VINMART+  404 A-B-C NGUYEN OANH - 3620"/>
        <s v="KMT VINMART+  34 NAM CAO - 3745"/>
        <s v="KMT VINMART+  63/13 GO DAU - 3814"/>
        <s v="KMT VINMART+  2I/3 KHU PHO 3 - Q.12 - 3315"/>
        <s v="KMT VINMART+  143C LE VAN KHUONG - 3566"/>
        <s v="KMT VINMART+  44F DUONG SO 8 - THU DUC - 3900"/>
        <s v="KMT VINMART+  96-96A DUONG SO 1 - 3895"/>
        <s v="KMT VINMART+  226/17 NGUYEN VAN LUONG - 3932"/>
        <s v="KMT VINMART+  39 DUONG SO 1 - BINH TAN - 3933"/>
        <s v="KMT VINMART+  116 DUONG SO 10 - BINH CHANH - 3965"/>
        <s v="KMT VINMART+  39A - 41 DUONG SO 3 - THU DUC - 3934"/>
        <s v="KMT VINMART+  246B LE THI HOA - 3875"/>
        <s v="KMT VINMART+  82 DUONG SO 9 - 4016"/>
        <s v="KMT VINMART+  1192 LE VAN LUONG - 3964"/>
        <s v="KMT VINMART+  413/39 LE VAN QUOI - 3977"/>
        <s v="KMT VINMART+  19A HIEP BINH - 3936"/>
        <s v="KMT VINMART+  L12-KHU NHA O THOI AN - 4013"/>
        <s v="KMT VINMART+  164/3 TO NGOC VAN - 3987"/>
        <s v="KMT VINMART+  102 KHU PHO 2 - BINH TAN - 3355"/>
        <s v="KMT VINMART+  209/48 TON THAT THUYET - 4165"/>
        <s v="KMT VINMART+  4/1D AP NAM THOI - HOC MON - 4027"/>
        <s v="KMT VINMART+  66/10A BINH THANH - 3996"/>
        <s v="KMT VINMART+  486 LE DUC THO - 4046"/>
        <s v="KMT VINMART+  11 DUONG SO 15 - BINH TAN - 3922"/>
        <s v="KMT VINMART+  LO BC1 - TANG TRET - KHU BC - Q.8 - 4146"/>
        <s v="KMT VINMART+  217A LONG PHUOC - 4091"/>
        <s v="KMT VINMART+  827 BA DINH - 4155"/>
        <s v="KMT VINMART+  197-199 DUONG SO 12 - BINH TAN - 4154"/>
        <s v="KMT VINMART+  01.01 TANG 1 LO A1 SO 56 DUONG 66 - 4082"/>
        <s v="KMT VINMART+  314 PHU THO HOA - 4207"/>
        <s v="KMT VINMART+  BS6-BS7 KHU NHA O HIM LAM - 4073"/>
        <s v="KMT VINMART+  96 LAM VAN BEN - 4226"/>
        <s v="KMT VINMART+  CC LEXINGTON - 4239"/>
        <s v="KMT VINMART+  35 TRAN TU BINH - 4202"/>
        <s v="KMT VINMART+  23/2 TRAN VAN MUOI - 4148"/>
        <s v="KMT VINMART+  111A LIEN KHU 10-11 - 4015"/>
        <s v="KMT VINMART+  755 LE DUC THO - 4194"/>
        <s v="KMT VINMART+  TM02-CH3 - CITYLAND PH - 4229"/>
        <s v="KMT VINMART+  THUA 508 - GO VAP - 4152"/>
        <s v="KMT VINMART+  TANG TRET BLOCK B04 PHAN CHU TRINH - 4151"/>
        <s v="KMT VINMART+  119-119A LY THANH TONG - 4161"/>
        <s v="KMT VINMART+  04 HOANG THIEU HOA - 4047"/>
        <s v="KMT VINMART+  2386-2388 HUYNH TAN PHAT - 3907"/>
        <s v="KMT VINMART+  CC TRUONG DINH HOI - 4247"/>
        <s v="KMT VINMART+  87 TRAN QUANG DIEU - 4264"/>
        <s v="KMT VINMART+  61/43 DUONG SO 48 - THU DUC - 4251"/>
        <s v="KMT VINMART+  188 HIEP BINH - 4268"/>
        <s v="KMT VINMART+  344 DAT MOI - BINH TAN - 4242"/>
        <s v="KMT VINMART+  289 GO DAU - 4246"/>
        <s v="KMT VINMART+  A01-05 - T1 - CC GOLDEN STAR - 4313"/>
        <s v="KMT VINMART+  CC TOPAZ GARDEN - BLOCK A - 4378"/>
        <s v="KMT VINMART+  CC 4S LINH DONG 1 - 4371"/>
        <s v="KMT VINMART+  CC 4S LINH DONG 2 - BLOCK B - 4373"/>
        <s v="KMT VINMART+  CC HAPPY CITY - 4390"/>
        <s v="KMT VINMART+  CC MELODY 2 - 4403"/>
        <s v="KMT VINMART+  94 DUONG SO 4 - BINH TAN - 4332"/>
        <s v="KMT VINMART+  CC 237 NGUYEN VAN HUONG - 4366"/>
        <s v="KMT VINMART+  84 GO O MOI - 4250"/>
        <s v="KMT VINMART+  CC CANTAVIL - 4394"/>
        <s v="KMT VINMART+  CC LUCKY PALACE - 4386"/>
        <s v="KMT VINMART+  CC EHOME TRAN TRONG CUNG - 4382"/>
        <s v="KMT VINMART+  CC THE MANOR 2 - 4397"/>
        <s v="KMT VINMART+  496/12 DUONG QUANG HAM - 4349"/>
        <s v="KMT VINMART+  563 LE VAN KHUONG - 4323"/>
        <s v="KMT VINMART+  506/61 NGUYEN ANH THU - 4345"/>
        <s v="KMT VINMART+  15 XUAN THUY - 4298"/>
        <s v="KMT VINMART+  42/1 TL 16 - 4420"/>
        <s v="KMT VINMART+  CC JAMONA 2 - B2 - 4384"/>
        <s v="KMT VINMART+  CC JAMONA 1 -N1 - 4383"/>
        <s v="KMT VINMART+  65-65A-B-C NGUYEN DO CUNG - 4311"/>
        <s v="KMT VINMART+  113 – 113A TAM CHAU - 4416"/>
        <s v="KMT VINMART+  45 GO DUA - 4321"/>
        <s v="KMT VINMART+  145A LE DINH CAN - 4578"/>
        <s v="KMT VINMART+  GRAND RIVERSIDE - 4569"/>
        <s v="KMT VINMART+  425 TO KY - 4493"/>
        <s v="KMT VINMART+  950-950A TA QUANG BUU - 4615"/>
        <s v="KMT VINMART+  37 DONG NAI - 4757"/>
        <s v="KMT VINMART+  351/29 LE DAI HANH - 4858"/>
        <s v="KMT VINMART+  B1.03 - TANG 12 - BLOCK B - GATEWAY THAO DIEN - 4662"/>
        <s v="KMT VINMART+  RS4-SS.03 CHUNG CU RICHSTAR - 4823"/>
        <s v="KMT VINMART+  CC AN CU - 4940"/>
        <s v="KMT VINMART+  254/63 AU CO - 5077"/>
        <s v="KMT VINMART+  001 SAV4 - CC AVENUE - 4915"/>
        <s v="KMT VINMART+  BTM1-3 TRET CHUNG CU CENTANA - 4881"/>
        <s v="KMT VINMART+  33/4 AP MOI 1 - HOC MON - 5024"/>
        <s v="KMT VINMART+  48 LIEU BINH HUONG - 5085"/>
        <s v="KMT VINMART+  JAMILA KHANG DIEN - 4937"/>
        <s v="KMT VINMART+  606/144-606/146 BA THANG HAI - 5019"/>
        <s v="KMT VINMART+  785A-785B NGUYEN ANH THU - 5083"/>
        <s v="KMT VINMART+  THU THIEM GARDEN - 5124"/>
        <s v="KMT VINMART+  8/9 AP HUNG LAN - HOC MON - 5182"/>
        <s v="KMT VINMART+  185B NGUYEN THI DINH - 5006"/>
        <s v="KMT VINMART+  T1.04 TOA NHA LA ASTORIA - 5231"/>
        <s v="KMT VINMART+  483 LE VAN QUOI - KP6 - 5187"/>
        <s v="KMT VINMART+  82 TO VINH DIEN - 5270"/>
        <s v="KMT VINMART+  11/23-11/25-11/27 NGUYEN DUC THUAN - 5302"/>
        <s v="KMT VINMART+  363-365A TO NGOC VAN - 5275"/>
        <s v="KMT VINMART+  C2 CAO THI CHINH - P. PHU THUAN - 4132"/>
        <s v="KMT VINMART+  FLORA ANH DAO - 5354"/>
        <s v="KMT VINMART+  179A NGHIA PHAT - 5269"/>
        <s v="KMT VINMART+  97 NGUYEN HONG - 4952"/>
        <s v="KMT VINMART+  86 TAN HUONG - TAN PHU - 5274"/>
        <s v="KMT VINMART+  120-122 DUONG SO 2 - Q.9 - 5329"/>
        <s v="KMT VINMART+  51A NGUYEN TUYEN - 5387"/>
        <s v="KMT VINMART+  196 MA LO - 5338"/>
        <s v="KMT VINMART+  532 PHAM VAN CHIEU - 5449"/>
        <s v="KMT VINMART+  1042 NGUYEN DUY TRINH - 5334"/>
        <s v="KMT VINMART+  702 LUY BAN BICH - 5482"/>
        <s v="KMT VINMART+  163 NGUYEN THI KIEU - 5240"/>
        <s v="KMT VINMART+  25 DUONG SO 6 - THU DUC - 5517"/>
        <s v="KMT VINMART+  CAN 0.01-LO B - CC THU THIEM LO P - 5483"/>
        <s v="KMT VINMART+  70 LE VAN THINH - 5436"/>
        <s v="KMT VINMART+  309 NGUYEN THI RANH - 5386"/>
        <s v="KMT VINMART+  23 NGUYEN HUU CAU - 5414"/>
        <s v="KMT VINMART+  109 HA DAC - 5544"/>
        <s v="KMT VINMART+  LO NTR-01.02 - CC NEWTON - 5548"/>
        <s v="KMT VINMART+  A1-03-08 CC CITY GATE TOWERS - 5360"/>
        <s v="KMT VINMART+  BAO MINH EZLAND (HAUSNEO) - 5557"/>
        <s v="KMT VINMART+  50C XA LO HA NOI - 5559"/>
        <s v="KMT VINMART+  373 HAN HAI NGUYEN - 3031"/>
        <s v="KMT VINMART+  A1-04CC LE THANH - AN LAC - 2607"/>
        <s v="KMT VINMART+  TK26/13-14 NGUYEN CANH CHAN - 2709"/>
        <s v="KMT VINMART+  56 BEN VAN DON - 2885"/>
        <s v="KMT VINMART+  42-44 DUONG A4 - TAN BINH - 4895"/>
        <s v="KMT VINMART+  28 MAI CHI THO - TANG TRET (THAP 2) CC AVENUE - 4772"/>
        <s v="KMT VINMART+  CC THE MANOR 1 - 91 NGUYEN HUU CANH - 4396"/>
        <s v="KMT VINMART+  67 NGO QUYEN - Q.5 - 2658"/>
        <s v="KMT VINMART+  290 AN DUONG VUONG - Q.5 - 5479"/>
        <s v="KMT FAMILY - 628C XA LO HA NOI - 00223"/>
        <s v="KMT VINMART+  482 TRAN HUNG DAO - 4343"/>
        <s v="KMT VINMART+  458 LY THAI TO - 2157"/>
        <s v="KMT VINMART+  LA ASTORIA - 383 NGUYEN DUY TRINH - 3119"/>
        <s v="KMT VINMART+  403 HAI BA TRUNG - 2128"/>
        <s v="KMT VINMART+  258 PHAN VAN HON - 2881"/>
        <s v="KMT VINMART+  24 LE BINH - 3193"/>
        <s v="KMT VINMART+  9/3B HA HUY GIAP - 3163"/>
        <s v="KMT VINMART+  13/134 TRAN VAN HOANG - 4290"/>
        <s v="KMT VINMART+  CAO OC CENTRAL GARDEN - 328 VO VAN KIET - 4379"/>
        <s v="KMT VINMART+  111-113 TRAN HUNG DAO - DA NANG - 2047"/>
        <s v="KMT VINMART+  85 LE DAI HANH - DA NANG - 5168"/>
        <s v="KMT VINMART+  245 HAI PHONG - DA NANG - 3212"/>
        <s v="KMT VINMART+  205 NGO QUYEN - DA NANG - 4446"/>
        <s v="KMT VINMART+  170 TRIEU NU VUONG - DA NANG - 3821"/>
        <s v="KMT BHX - THUA 643 - TAN PHUOC KHANH - T. BINH DUONG - 4839" u="1"/>
        <s v="KMT COOP CHEERS - 10A TRAN QUOC TOAN" u="1"/>
        <s v="KMT BHX - TO DP 6 - VAN GIA - VAN NINH - KHANH HOA - 6487" u="1"/>
        <s v="KMT BHX - 15-17-19 DUONG SO 01 - P. AN LAC A - Q. BINH TAN - 1875" u="1"/>
        <s v="KMT BHX - 95 TRAN VAN MUOI - X. XUAN THOI THUONG - H. HOC MON - 2248" u="1"/>
        <s v="KMT SATRA - 486 QUANG TRUNG - 1183" u="1"/>
        <s v="KMT BHX - THUA DAT SO 24 VA 25 - KP. XUAN AN II - TT. CHO LAU - H. BAC BINH - T. BINH THUAN - 5333" u="1"/>
        <s v="KMT BHX - 84 BINH GIA - Q. TAN BINH - 3238" u="1"/>
        <s v="KMT BHX - 19 TO 13 - KP. 5 - P. TRANG DAI - TP. BIEN HOA - T. DONG NAI - 4479" u="1"/>
        <s v="KMT BHX - 061 AP CHO - TAN THANH - GO CONG DONG - TIEN GIANG - 6996" u="1"/>
        <s v="KMT BHX - THUA DAT SO 280 - AP TAN AN CHO - X. TAN AN - H. CANG LONG - T. TRA VINH - 4524" u="1"/>
        <s v="KMT BHX - QUOC LO 20 - LOC AN - BAO LAM - LAM DONG - 6969" u="1"/>
        <s v="KMT BHX - DUONG DT759B - THIEN HUNG - BU DOP - BINH PHUOC - 6143" u="1"/>
        <s v="KMT BHX - 407/12 - 408/2A DUONG HA HOANG HO - KHOM TAY KHANH 1 - P. MY HOA - TP. LONG XUYEN - T. AN GIANG - 5308" u="1"/>
        <s v="KMT BHX - THUA DAT SO L26-N17 - KP. THI TU - TT. SOC SON - H. HON DAT - T. KIEN GIANG - 5235" u="1"/>
        <s v="KMT BHX - KHU PHO 4 - VINH HUNG - LONG AN - 6865" u="1"/>
        <s v="KMT BHX - KHU PHO 1 - KIEN TUONG - LONG AN - 6877" u="1"/>
        <s v="KMT BHX - 964/2C - 964/2D HUONG LO 2 - P. BINH TRI DONG A - Q. BINH TAN - 1837" u="1"/>
        <s v="KMT BHX - 209 TO 10 - SONG TRAU - TRANG BOM - DONG NAI - 6516" u="1"/>
        <s v="KMT BHX - 568 LE VAN QUOI - P.BINH HUNG HOA A - Q. BINH TAN - 1609" u="1"/>
        <s v="KMT BHX - 113 TO HIEU - Q.TAN PHU - 1559" u="1"/>
        <s v="KMT MINISTOP - 21 HUYNH THUC KHANG - S143" u="1"/>
        <s v="KMT BHX -  AP THANH LOI, XA BINH THANH, HUYEN THANH PHU, TINH BEN TRE - 5288" u="1"/>
        <s v="KMT FOODCOMART - 489 GIA PHU" u="1"/>
        <s v="KMT BHX - 320 TO 9 - PHU BINH - PHU HUU - CHAU THANH - DONG THAP - 6752" u="1"/>
        <s v="KMT BHX - 16A TO 3 - KP. 2 - P. LONG BINH TAN - TP. BIEN HOA - T. DONG NAI - 4439" u="1"/>
        <s v="KMT BHX - 278 PHAM VAN CHIEU - Q. GO VAP - 3624" u="1"/>
        <s v="KMT VINMART+  744-746-748 HUONG LO 2 - 3216" u="1"/>
        <s v="KMT BHX - 129 DUONG SO 4 - Q. BINH TAN - 1561" u="1"/>
        <s v="KMT BHX - THON 4 - DUC TAN - TANH LINH - BINH THUAN - 6060" u="1"/>
        <s v="KMT - B'S MART 294 HONG LAC - 13139 " u="1"/>
        <s v="KMT BHX - 38 DUONG TMT 13 - P. TRUNG MY TAY - Q.12 - 2474" u="1"/>
        <s v="KMT BHX - 87 MAN THIEN - Q. 9 - 4288" u="1"/>
        <s v="KMT BHX - THUA DAT SO 526 VA 968 - AP LONG THOI - X. LONG THANH BAC - H. HOA THANH - T. TAY NINH - 5198" u="1"/>
        <s v="KMT BHX - G16/108A DUONG TRAN DAI NGHIA  - 4669" u="1"/>
        <s v="KMT VINMART+  84 NGUYEN THI THAP - 2179" u="1"/>
        <s v="KMT BHX - 962 HA HUY GIAP - P. THANH LOC - Q. 12 - 3802" u="1"/>
        <s v="KMT BHX - 595 AN CHU - X. BAC SON - H. TRANG BOM - T. DONG NAI - 4480" u="1"/>
        <s v="KMT BHX - THUA DAT SO 444 - KHU VUC THOI HOA 1 - P. THOI THUAN - QUAN THOT NOT - TP. CAN THO - 5079" u="1"/>
        <s v="KMT BHX - 296 - 298 DUONG SO 8 - Q. GO VAP - 4572" u="1"/>
        <s v="KMT BHX - CHO TRUNG LUONG - PHUOC THANH - MY THO - TIEN GIANG - 6813" u="1"/>
        <s v="KMT VINMART+  SO 1 VAN CAO - 3256" u="1"/>
        <s v="KMT BHX - THUA DAT SO 94-95-96 - AP 02 - X. TAN HUNG - H. CAI BE - T. TIEN GIANG - 4819" u="1"/>
        <s v="KMT VINMART+  55 HOA BINH - 3320" u="1"/>
        <s v="KMT BHX - SO 336 THOAI NGOC HAU - 1859" u="1"/>
        <s v="KMT BHX - 117-119 AU DUONG LAN - Q. 8 - 3828" u="1"/>
        <s v="KMT BHX - THUA DAT SO 2 - DUONG QL57 - KP. 2 - TT. CHO LACH - H. CHO LACH - T. BEN TRE - 4341" u="1"/>
        <s v="KMT SATRA - SO D7/39 AN PHU TAY – HUNG LONG - 1171" u="1"/>
        <s v="KMT VINMART+  159 CHAU THI VINH TE - DA NANG - 2598" u="1"/>
        <s v="KMT BHX - THUA DAT SO 51 VA THUA DAT SO 89 - DUONG DT884 - P. PHU TAN - TP. BEN TRE - T. BEN TRE - 4368" u="1"/>
        <s v="KMT BHX - 328/29A CAO VAN LAU - PHUONG 5 - BAC LIEU - 6492" u="1"/>
        <s v="KMT BHX - SO 92 THUA DAT SO 56 - TAN KIENG - Q.7 - 5086" u="1"/>
        <s v="KMT COOP CHEERS - 12 DAI LO DOC LAP - KHO VE TINH" u="1"/>
        <s v="KMT BHX - D6/27B DUONG THUAN GIAO 16 - TO 12 - KP. BINH THUAN 2 - P. THUAN GIAO - TX. THUAN AN - T. BINH DUONG - 3650" u="1"/>
        <s v="KMT BHX - 04 PHAM HUNG - X. BINH HUNG - H. BINH CHANH - 3852" u="1"/>
        <s v="KMT BHX - 44 HUYNH TAT PHAT - H. NHA BE - 4478" u="1"/>
        <s v="KMT VINMART+  35/4 LE VAN KHUONG - 3417" u="1"/>
        <s v="KMT BHX - HIEP NGHIA - HIEP NINH - TAY NINH - 6769" u="1"/>
        <s v="KMT BHX - 49 LY PHUC MAN - P. BINH THUAN - Q. 7 - 3647" u="1"/>
        <s v="KMT BHX - THUA 548,553 - THANH TRI - SOC TRANG - 5405" u="1"/>
        <s v="KMT COOP CHEERS - 177B NGUYEN THI MINH KHAI" u="1"/>
        <s v="KMT BHX - 759 NGUYEN ANH THU - Q.12 - 2270" u="1"/>
        <s v="KMT BHX - SO 18 PHAM DANG GIANG - P. BINH HUNG HOA - Q. BINH TAN - 1864" u="1"/>
        <s v="KMT VINMART+  608 LE VAN QUOI - 4677" u="1"/>
        <s v="KMT BIG C - TTTM VINH PHUC - KHAI QUANG" u="1"/>
        <s v="KMT BHX - 473/4A TINH LO 10 - Q. BINH TAN - 202" u="1"/>
        <s v="KMT BHX - 4 - 6 DUONG APD01 - P. AN PHU DONG - Q. 12 - 3111" u="1"/>
        <s v="KMT BHX - THUA DAT 752 - TO BAN DO DC21.4 VA THUA DAT 773 - TO BAN DO 214 - KDC VIET SING - P. THUAN GIAO - TX. THUAN AN - T. BINH DUONG - 3959" u="1"/>
        <s v="KMT BHX - 314A HUONG LO 80 - P. BINH HUNG HOA B - Q. BINH TAN - 2018" u="1"/>
        <s v="KMT BHX - THUA DAT SO 90 - THON PHU HUNG - X. PHU RIENG - H. PHU RIENG - T. BINH PHUOC - 4331" u="1"/>
        <s v="KMT BHX - 427B TINH LO 15 - X. TAN THANH DONG - H. CU CHI - 3376" u="1"/>
        <s v="KMT BHX - 10 PHU SON - X. BAC SON - H. TRANG BOM - T. DONG NAI - 4571" u="1"/>
        <s v="KMT BHX - 86 - 88 DUONG SO 10 - Q.6 - 5032" u="1"/>
        <s v="KMT BHX - 1044 NGUYEN VAN QUA - DONG HUNG THUAN - Q.12 - 6421" u="1"/>
        <s v="KMT BHX - THUA DAT SO 152 - DUONG THUY SAN - KP. 1 - TT. THANH PHU - H. THANH PHU - T. BEN TRE - 4459" u="1"/>
        <s v="KMT OKMART - 1A DONG KHOI - TAM HOA - BIEN HOA - DONG NAI - 91003" u="1"/>
        <s v="KMT - B'S MART 66 DUONG SO 1 - 13124 " u="1"/>
        <s v="KMT BHX - THUA DAT SO 528,529 - CAO LANH - DONG THAP - 5798" u="1"/>
        <s v="KMT BHX - NGUYEN TRAI - PHUONG 9 - CA MAU - 6863" u="1"/>
        <s v="KMT BHX - THUA DAT SO 681 - DUONG DT 766 - THON 4 - TT. VO XU - H. DUC LINH. T. BINH THUAN - 5135" u="1"/>
        <s v="KMT BHX -  LO A65/II - A72/II - KCN VINH LOC - P.BINH HUNG HOA B - Q.BINH TAN - KHO CHENH LECH HANG TUOI SONG - 5173" u="1"/>
        <s v="KMT MINISTOP - 14A BIS DANG VAN NGU - S19" u="1"/>
        <s v="KMT VINMART+  202 NGUYEN DUY TRINH - 2250" u="1"/>
        <s v="KMT VINMART+  197 NGUYEN THI NHO - 2886" u="1"/>
        <s v="KMT BHX - LO A65/II - A72/II - KCN VINH LOC - P.BINH HUNG HOA B - Q.BINH TAN - KHO HANG NHAP KHAU - 5162" u="1"/>
        <s v="KMT BHX - DT768 - THANH PHU - VINH CUU - DONG NAI - 4895" u="1"/>
        <s v="KMT BHX - ETOWN 1  364 CONG HOA - 4226" u="1"/>
        <s v="KMT BHX - THUA DAT SO 1698 - 1789 - 25; TO BAN DO SO 02 - 04; AP TAN PHU 1; XA TAN LY DONG; HUYEN CHAU THANH; TINH TIEN GIANG. - 5486" u="1"/>
        <s v="KMT BHX - 1971E DUONG DT768 - AP 5 - X. THANH PHU - H. VINH CUU - T. DONG NAI - 4272" u="1"/>
        <s v="KMT SATRA - 103 NGUYEN HUE - 1044" u="1"/>
        <s v="KMT VINMART+  1/104A LE THI HA - 2585" u="1"/>
        <s v="KMT BHX - 60/1K AP MY HUE - H. HOC MON - 2857" u="1"/>
        <s v="KMT VINMART+  245-247 LE THANH NGHI - DA NANG - 4488" u="1"/>
        <s v="KMT BHX - 34 NGUYEN THONG - AN THOI - BINH THUY - CAN THO - 6667" u="1"/>
        <s v="KMT VINMART+  94/54-56 HOA BINH - 3742" u="1"/>
        <s v="KMT BHX - AP BINH HOA - TAN TRU - LONG AN - 5742" u="1"/>
        <s v="KMT BHX - 170 DT 766 - DONG HA - DUC LINH - BINH THUAN - 6348" u="1"/>
        <s v="KMT BHX - 210 AP 1A - THAN PHU DONG - GIONG TROM - BEN TRE - 6466" u="1"/>
        <s v="KMT BHX - THUA DAT SO 14 - TAN DONG HIEP - DI AN - BINH DUONG - 5274" u="1"/>
        <s v="KMT BHX - THON VAN LAM - PHUOC NAM - NINH PHUOC - NINH THUAN - 6684" u="1"/>
        <s v="KMT BHX - THUA DAT SO 18 - GO CONG DONG - TIEN GIANG - 6191" u="1"/>
        <s v="KMT BHX - THUA DAT 54 - AP NINH THOI - THOI AN HOI - KE SACH - SOC TRANG - 6785" u="1"/>
        <s v="KMT BHX - THUA DAT SO 257 - AP 3 - HUNG HOA - BAU BANG - BINH DUONG - 5951" u="1"/>
        <s v="KMT CIRCLE K - 9 CONG TRUONG LAM SON - SG0011" u="1"/>
        <s v="KMT BHX - 09 DUONG TL08 - KHU PHO 3 - THANH LOC - Q.12 - 6934" u="1"/>
        <s v="KMT BHX - TO 1 BINH SON - LONG THANH - DONG NAI - 6041" u="1"/>
        <s v="KMT BHX - THUA SO 6 - AP SO 8 - THANH TRI - SOC TRANG - 6358" u="1"/>
        <s v="KMT BHX - 12/13 KHU PHO 3 - P. TRANG DAI - TP. BIEN HOA - T. DONG NAI - 4375" u="1"/>
        <s v="KMT CIRCLE K - 74A1 HAI BA TRUNG - SG0107" u="1"/>
        <s v="KMT VINMART+  158 DUONG 30/04 - NINH KIEU - CAN THO - 5234" u="1"/>
        <s v="KMT VINMART+  11 HA VAN TINH - DA NANG - 4552" u="1"/>
        <s v="KMT BHX - 135B VA 135C BINH LONG - Q. BINH TAN - 4345" u="1"/>
        <s v="KMT BHX - AP BINH KHUONG I - BINH PHUC NHUT - CHO GAO - TIEN GIANG - 7151" u="1"/>
        <s v="KMT BHX - THUA 169-179-391 - VI THANH - HAU GIANG - 5209" u="1"/>
        <s v="KMT BHX - KHOM AN THANH A - HONG NGU - DONG THAP - 6252" u="1"/>
        <s v="KMT BHX - THUA DAT SO 400,401,430 - NGUYEN AN NINH - BA RIA VUNG TAU - 4994" u="1"/>
        <s v="KMT BHX - THUA DAT 3459 - PHU THANH - TAN PHU DONG - TIEN GIANG - 7255" u="1"/>
        <s v="KMT BHX - PHUOC LOC - PHUOC MINH - DUONG MINH CHAU - TAY NINH - 6259" u="1"/>
        <s v="KMT BHX - 576 AP TRUNG SON - SUOI NGHE - CHAU DUC - BA RIA - VUNG TAU - 5949" u="1"/>
        <s v="KMT BHX - 64 DUONG SO 7 - Q. 9 - 3853" u="1"/>
        <s v="KMT VINMART+  55-57 TRAN VAN KIEU - 3775" u="1"/>
        <s v="KMT BHX - 46-48-50-52 TEN LUA - P. AN LAC A - Q. BINH TAN - 1942" u="1"/>
        <s v="KMT BHX - 94 TINH LO 2 - DIEN PHUOC - DIEN KHANH - KHANH HOA - 6583" u="1"/>
        <s v="KMT BHX - AP BA DIEU - XA LY VAN LAM - TP. CA MAU - 6379" u="1"/>
        <s v="KMT VINMART+  1054L - 1054M QUOC LO 1 - 3174" u="1"/>
        <s v="KMT BHX - THUA DAT SO 459 - AP THANH HUNG - X. DONG THANH - H. GO CONG TAY - T. TIEN GIANG - 4667" u="1"/>
        <s v="KMT BHX - TO 19 CAM TAN - XUAN TAN - LONG KHANH - DONG NAI - 6810" u="1"/>
        <s v="KMT BHX - 134 DUONG D1 - Q. BINH THANH - 3771" u="1"/>
        <s v="KMT VINMART+  CC CARINA - 1648 VO VAN KIET - P.16 - Q.8 - 2647" u="1"/>
        <s v="KMT BHX - KHOM 3 - NAM CAN - CA MAU - 6787" u="1"/>
        <s v="KMT - B'S MART 18A PHU CHAU - 13159 " u="1"/>
        <s v="KMT BHX - THUA DAT SO 87 VA 88 - AP BINH TA 2 - X. DUC HOA HA - H. DUC HOA - T. LONG AN - 4552" u="1"/>
        <s v="KMT BHX - 249 BUI HUU NGHIA - Q. BINH THANH - 3844" u="1"/>
        <s v="KMT BHX - AP SAN BAY - TAN PHONG - TAN BIEN - TAY NINH - 6223" u="1"/>
        <s v="KMT BHX - 384 - 386 THONG NHAT - P. MY HUONG - TP. PHAN RANG-THAP CHAM - T. NINH THUAN - 5346" u="1"/>
        <s v="KMT BHX - THUA DAT SO 192 - AP TAN HIEP - X. TAN BINH - H. PHUNG HIEP - T. HAU GIANG - 4979" u="1"/>
        <s v="KMT BHX - THUA DAT SO 75,80,2005 - LONG HO - VINH LONG - 5461" u="1"/>
        <s v="KMT BHX - 102 PHU LOI - PHUONG 2 - TP. SOC TRANG - 6384" u="1"/>
        <s v="KMT BHX - 87 THICH QUANG DUC - Q. PHU NHUAN - 3787" u="1"/>
        <s v="KMT BHX - 122 LAM VAN BEN - Q. 7 - 3645" u="1"/>
        <s v="KMT BHX - 320 DUONG 26 THANG 3 - P.BINH HUNG HOA - Q.BINH TAN - 1831" u="1"/>
        <s v="KMT BHX - THUA SO 167 - DUONG TRAN QUOC TOAN - KP. XUAN BINH - P. TAN BINH - TP. DONG XOAI - T.BINH PHUOC - 4270" u="1"/>
        <s v="KMT BHX - G16/108A DUONG TRAN DAI NGHIA  - 3841" u="1"/>
        <s v="KMT - B'S MART 292 NGUYEN TAT THANH - 13093 " u="1"/>
        <s v="KMT BHX - THUA DAT SO 147 - AP KP. - X. HOA KHANH - H. CAI BE - T. TIEN GIANG - 4820" u="1"/>
        <s v="KMT BHX - THUA DAT SO 281 VA 120 - DUONG 30 THANG 4 - P. THUAN AN - TX. LONG MY - T. HAU GIANG - 4414" u="1"/>
        <s v="KMT BHX - PHAM HUU LAU - CAO LANH - DONG THAP - 6426" u="1"/>
        <s v="KMT BHX - 11/3D BA DIEM 9 - X. BA DIEM - H. HOC MON - 2405" u="1"/>
        <s v="KMT BHX - 1033B DUONG 30/4 - P. 11 - TP. VUNG TAU - T. BA RIA - VUNG TAU - 4967" u="1"/>
        <s v="KMT VINMART+  59 TO NGOC VAN - 2695" u="1"/>
        <s v="KMT - B'S MART 88D NGUYEN THAI BINH - 13073 " u="1"/>
        <s v="KMT COOP CHEERS - LO 001-003-003 CAO OC B - NGO GIA TU - HOA HAO" u="1"/>
        <s v="KMT BHX - 174 MEPU DAKAI - DUC LINH - BINH THUAN - 6567" u="1"/>
        <s v="KMT BHX - 718-720 AU CO - PHUONG 14 - Q.TAN BINH - 6743" u="1"/>
        <s v="KMT BHX - 204-206 KENH TAN HOA - Q. TAN PHU - 1928" u="1"/>
        <s v="KMT BHX - 946 LE VAN LUONG - H. NHA BE - 3786" u="1"/>
        <s v="KMT BHX - LO A65/II - A72/II - KCN VINH LOC - P.BINH HUNG HOA B - Q.BINH TAN - KHO HANG CAN DATE BHX ONLINE - 4472" u="1"/>
        <s v="KMT BHX - 80 VO THI SAU - LIEN HUONG - TUY PHONG - BINH THUAN - 5428" u="1"/>
        <s v="KMT BIG C - 545 LE VAN PHAM - MY THO" u="1"/>
        <s v="KMT BHX - D13/43 DUONG 18B BINH CHANH - X. BINH CHANH - H. BINH CHANH - 2808" u="1"/>
        <s v="KMT BHX - 13-17 KHIEU NANG TINH - AN LAC A - Q.BINH TAN - 5299" u="1"/>
        <s v="KMT BHX - THUA DAT SO 402 - AP VINH THANH B - X. VINH HOA - TX. TAN CHAU - T. AN GIANG - 4894" u="1"/>
        <s v="KMT BHX - AP LONG KHUONG - HOA THANH - TAY NINH - 5746" u="1"/>
        <s v="KMT BHX - THUA DAT SO 216 VA 217 - DUONG DT 741 - AP 1 - X. TIEN HUNG - TP. DONG XOAI - T. BINH PHUOC - 4671" u="1"/>
        <s v="KMT BHX - THUA DAT SO 179,180,401, - AN PHU - AN PHU - AN GIANG - 6340" u="1"/>
        <s v="KMT BHX - 85 LIEU BINH HUONG - X. TAN THONG HOI - H. CU CHI - 3235" u="1"/>
        <s v="KMT BHX - THUA DAT SO 11,484 - LONG BINH - AN PHU - AN GIANG - 5309" u="1"/>
        <s v="KMT BHX - 232 HUNG VUONG - GIA RAY - XUAN LOC - DONG NAI - 6074" u="1"/>
        <s v="KMT - B'S MART 29 DANG VAN NGU - 13035 " u="1"/>
        <s v="KMT VINMART+  150/10 NGUYEN TRAI - 2459" u="1"/>
        <s v="KMT BHX - THUA DAT SO 4 VA THUA DAT SO 6 - DUONG DT883 - AP PHUOC HOA - X. PHU AN HOA - H. CHAU THANH - 4541" u="1"/>
        <s v="KMT - B'S MART 221 DUONG SO 5 - 13107 " u="1"/>
        <s v="KMT BHX - THUA DAT SO 186 VA 197 - AP THOI THUAN A - TT. THOI LAI - H. THOI LAI - TP. CAN THO - 4386" u="1"/>
        <s v="KMT BHX - 506 LE HONG PHONG - PHU HOA - THU DAU MOT - BINH DUONG - 6398" u="1"/>
        <s v="KMT BHX - THUA DAT SO 926 - DUONG QL91B - KHU VUC BINH PHO B - P. LONG TUYEN - Q. BINH THUY - TP. CAN THO - 5008" u="1"/>
        <s v="KMT BHX - 301A KHU VUC YEN TRUNG - P. LE BINH - QUAN CAI RANG - TP. CAN THO - 4760" u="1"/>
        <s v="KMT VINMART+  219 TAY THANH - 4435" u="1"/>
        <s v="KMT BHX - 02/1 AP NHAN HOA - X. TAY HOA - H. TRANG BOM - T. DONG NAI - 4986" u="1"/>
        <s v="KMT BHX - 4/5K AP 1 - H. HOC MON - 2847" u="1"/>
        <s v="KMT BHX - 688/26A TAN KY TAN QUY - P. BINH HUNG HOA - Q. BINH TAN - 2267" u="1"/>
        <s v="KMT BHX - THUA DAT 2393 - DUONG QUOC LO 63 - AP AN BINH - X. BINH AN - H. CHAU THANH - T. KIEN GIANG - 5156" u="1"/>
        <s v="KMT - B'S MART 57 - 59 NGUYEN TRONG TUYEN - 13030 " u="1"/>
        <s v="KMT BHX - THUA DAT SO 07 VA 112 - AP 04 - X. AN HUU - H. CAI BE - T. TIEN GIANG - 4628" u="1"/>
        <s v="KMT VINMART+  52 DUONG SO 8 - 3195" u="1"/>
        <s v="KMT BHX - KHOM 4 - TRA CU - TRA VINH - 6577" u="1"/>
        <s v="KMT BHX - 34 DUONG SO 4D - LINH XUAN - THU DUC - 7031" u="1"/>
        <s v="KMT BHX - THUA DAT SO 52 - AP MY HOI - X. MY HOI DONG - H. CHO MOI - T. AN GIANG - 4969" u="1"/>
        <s v="KMT BHX - 745 TO NGOC VAN - P. LINH DONG - Q. THU DUC - 3499" u="1"/>
        <s v="KMT VINMART+  47A PHO QUANG - 2681" u="1"/>
        <s v="KMT BHX - KHU PHO TRI TON - HON DAT - KIEN GIANG - 6499" u="1"/>
        <s v="KMT BHX - 62 TRAN DAI NGHIA - KHOM 1 - P. 4 - TP. VINH LONG - T. VINH LONG - 4704" u="1"/>
        <s v="KMT BHX - THUA DAT SO 964 VA 973 - X. TAN MY - H. DUC HOA - T. LONG AN - 5049" u="1"/>
        <s v="KMT BHX - THUA DAT SO 92 - P. 2 - TP. SA DEC - T. DONG THAP - 5068" u="1"/>
        <s v="KMT BHX - QL14 DONG TIEN - DONG PHU - BINH PHUOC - 6758" u="1"/>
        <s v="KMT VINMART+  78 TRUONG PHUOC PHAN - 3255" u="1"/>
        <s v="KMT BHX - TO LINH THUONG - CAM LINH - CAM RANH - KHANH HOA - 6152" u="1"/>
        <s v="KMT - B'S MART 404 NGUYEN TAT THANH - 13025 " u="1"/>
        <s v="KMT BHX - 117 DUONG NGUYEN TRAI - P. DI AN - TX. DI AN - T. BINH DUONG - 3615" u="1"/>
        <s v="KMT BHX - KHOM 1 TRAN VAN THOI - CA MAU - 6431" u="1"/>
        <s v="KMT BHX - THUA DAT SO 50 - AP 3A - X. MINH HUNG - H. CHON THANH - T. BINH PHUOC - 4292" u="1"/>
        <s v="KMT BHX - KHU PHO 3 - PHU TRINH - PHAN THIET - BINH THUAN - 6568" u="1"/>
        <s v="KMT VINMART+  54-56 DUONG SO 1 - BINH TAN - 3698" u="1"/>
        <s v="KMT BHX - THUA DAT SO 91, TO BAN DO SO 25, PHUONG AN BINH, THANH PHO BIEN HOA, TINH DONG NAI - 5311" u="1"/>
        <s v="KMT COOP CHEERS - 150 CONG QUYNH" u="1"/>
        <s v="KMT BHX - 22A/2 AP CHO - TT. BEN LUC - H. BEN LUC - T. LONG AN - 4707" u="1"/>
        <s v="KMT BHX - THON SON HAI 2 - PHUOC DINH - THUAN NAM - NINH THUAN - 6750" u="1"/>
        <s v="KMT BHX - 56-58 LO M - NGUYEN THUC TU - AN LAC A - BINH TAN - 6835" u="1"/>
        <s v="KMT COOP FOOD - 467 CACH MANG THANG 8" u="1"/>
        <s v="KMT BHX - THUA DAT SO 1516 - KP. TAN HIEP - P. TAN BINH - TX. DI AN - T. BINH DUONG - 4812" u="1"/>
        <s v="KMT BHX - TO 19 - AP SUOI NHAT - X. XUAN DONG - H. CAM MY - T. DONG NAI - 5220" u="1"/>
        <s v="KMT VINMART+  130-130A LE VINH HOA - 3676" u="1"/>
        <s v="KMT - B'S MART 343E LAC LONG QUAN - 13068 " u="1"/>
        <s v="KMT BHX - DT948 - CHI LANG - TINH BIEN - AN GIANG - 5806" u="1"/>
        <s v="KMT BHX - THUA DAT SO 296 - AN QUOI - AN BINH TAY - BA TRI - BEN TRE - 6626" u="1"/>
        <s v="KMT BHX - 860/42 XO VIET NGHE TINH - Q. BINH THANH - 3251" u="1"/>
        <s v="KMT BHX - AP AN PHUOC - AN NGAI - LONG DIEN - BA RIA - VUNG TAU - 6866" u="1"/>
        <s v="KMT BHX - 574/26 HEM SINCO - P. BINH TRI DONG B - Q. BINH TAN - 2004" u="1"/>
        <s v="KMT BHX - 189 - 191 - 193 NGUYEN TU GIAN - GO VAP - 5757" u="1"/>
        <s v="KMT BHX - 179 QUOC LO 61 - PHUNG HIEP - HAU GIANG - KHO DC HAU GIANG - 5187" u="1"/>
        <s v="KMT BHX - 179 QUOC LO 61 - PHUNG HIEP - HAU GIANG - KHO DC HAU GIANG - 5188" u="1"/>
        <s v="KMT BHX - 371 DUONG BINH QUOI - 4407" u="1"/>
        <s v="KMT BHX - 8 DONG VAN CONG KV 5 - AN THOI - BINH THUY - CAN THO - 6880" u="1"/>
        <s v="KMT BHX - SO 92-94 BUI QUANG LA - Q. GO VAP - 4625" u="1"/>
        <s v="KMT AEON - CELADON TAN PHU - 1001" u="1"/>
        <s v="KMT BHX - THON GO GANG - TAN THANG - HAM TAN - BINH THUAN - 7026" u="1"/>
        <s v="KMT BHX - 130 DUONG NGUYEN VAN THANH - TO 21 - KHOM 5 - P. CAI VON - TX. BINH MINH - T. VINH LONG - 4373" u="1"/>
        <s v="KMT BHX - THUA DAT SO 74 - KHOM XUAN HOA - TT. TINH BIEN - H. TINH BIEN - T. AN GIANG - 5019" u="1"/>
        <s v="KMT BHX - 352 CHU VAN AN - Q. BINH THANH - 3801" u="1"/>
        <s v="KMT BHX - 869 HUONG LO 2 - P. BINH TRI DONG A - Q. BINH TAN - 1769" u="1"/>
        <s v="KMT MINI STOP - 46 NGUYEN LAM" u="1"/>
        <s v="KMT BHX - 22/4A XUAN THOI DONG 3 - 2726" u="1"/>
        <s v="KMT BHX - THUA DAT SO 17 VA 664 - X. VINH BINH - H. CHAU THANH - T. AN GIANG - 5118" u="1"/>
        <s v="KMT BHX - 224/6 PHUOC HOA - XUYEN MOC - BA RIA - VUNG TAU - 6086" u="1"/>
        <s v="KMT BHX - 442A CHAU THANH - AN NINH - CHAU THANH - SOC TRANG - 6525" u="1"/>
        <s v="KMT COOP CHEERS - 364 DIEN BIEN PHU" u="1"/>
        <s v="KMT - B'S MART 16 DANG THAI THAN - 13084 " u="1"/>
        <s v="KMT BHX - THUA DAT SO 100 - KHU VUC 2 - P. THUAN AN - TX. LONG MY - T. HAU GIANG - 4934" u="1"/>
        <s v="KMT BHX - THUA DAT SO 23 - DUONG TRUONG CHINH - P. TAN PHU - TP. DONG XOAI - T. BINH PHUOC - 5098" u="1"/>
        <s v="KMT BHX - DUONG DT 741 - PHUOC BINH - PHUOC LONG - BINH PHUOC - 5206" u="1"/>
        <s v="KMT BHX - THUA DAT SO 236 - KP. 4 - P. 2 - TP. TAN AN - T. LONG AN - 5097" u="1"/>
        <s v="KMT BHX - THUA DAT SO 454,455 - LONG DIEN - BA RIA VUNG TAU - 4995" u="1"/>
        <s v="KMT VINMART+  694 LAC LONG QUAN - 2487" u="1"/>
        <s v="KMT VINMART+  68 DUONG SO 9 - QUAN 7 - 2475" u="1"/>
        <s v="KMT BHX - THUA DAT SO 145-146-147 - AP VINH THUAN - X. VINH THANH TRUNG - H. CHAU PHU - T. AN GIANG - 4684" u="1"/>
        <s v="KMT - B'S MART 1094 PHAM THE HIEN - 13059 " u="1"/>
        <s v="KMT BHX - 178-178A DUONG SO 8 - Q. GO VAP - 2714" u="1"/>
        <s v="KMT BHX - AP TAN LONG - TAN BINH - PHUNG HIEP - HAU GIANG - 6524" u="1"/>
        <s v="KMT BHX - 179 DO TUONG PHONG - KP. 1 - TT. TAM VU - H. CHAU THANH - T. LONG AN - 4293" u="1"/>
        <s v="KMT - B'S MART 164A TAN KY TAN QUY - 13079 " u="1"/>
        <s v="KMT BHX - 60 HO VAN TU - P. TRUONG THO - Q. THU DUC - 4672" u="1"/>
        <s v="KMT VINMART+  261 NGUYEN VAN CU - NINH KIEU - CAN THO - 4946" u="1"/>
        <s v="KMT VINMART+  426 CACH MANG THANG TAM - DA NANG - 4951" u="1"/>
        <s v="KMT BHX - 448 DUONG NGUYEN VAN TANG - Q. 9 - 4997" u="1"/>
        <s v="KMT BHX - THUA DAT SO 356 - DUONG MINH CHAU - TAY NINH - 4951" u="1"/>
        <s v="KMT - B'S MART 203 NGUYEN THI NHO - 13142 " u="1"/>
        <s v="KMT BHX - 797 HUNG PHU - Q. 8 - 4406" u="1"/>
        <s v="KMT BHX - HOA TRUNG - EA BONG - KRONG A NA - DAK LAK - 6792" u="1"/>
        <s v="KMT BHX - THUA DAT SO 530,555 - HOA THANH - TAY NINH - 5270" u="1"/>
        <s v="KMT VINMART+  47 HOANG DIEU 2 - 3889" u="1"/>
        <s v="KMT BHX - 152 - TRAN QUANG DIEU - P. AN THOI - QUAN BINH THUY - TP. CAN THO - 4806" u="1"/>
        <s v="KMT VINMART+  459 LE VAN VIET - 5246" u="1"/>
        <s v="KMT BHX - 71 HIEP BINH - P. HIEP BINH CHANH - Q. THU DUC - 3970" u="1"/>
        <s v="KMT BHX - 132A/4 TRAN PHU - KHOM 2 - P. 7 - TP. BAC LIEU - T. BAC LIEU - 5331" u="1"/>
        <s v="KMT BHX - 335-337 THUA DAT SO 79 LAM QUANG KY - VINH LAC - RACH GIA - KIEN GIANG - 6025" u="1"/>
        <s v="KMT BHX - 61 TINH LO 8 - X. TAN THANH TAY - H. CU CHI - 3377" u="1"/>
        <s v="KMT COOP CHEERS - 267 PHAM NGU LAO" u="1"/>
        <s v="KMT VINMART+  1D DUONG 5F - BINH TAN - 3944" u="1"/>
        <s v="KMT BHX - THUA DAT SO 61, TO BAN DO 02, AP MY HOA, XA AN CU, CAI BE, TIEN GIANG - 5387" u="1"/>
        <s v="KMT BHX - THUA DAT 201 - TAN QUOI TAY B - MINH DUC - MO CAY - BEN TRE - 6260" u="1"/>
        <s v="KMT BHX - CUM 8  KHU CONG NGHIEP TAN BINH II - 5253" u="1"/>
        <s v="KMT BHX - THUA DAT SO 224, TO BAN DO SO 55, XA PHU HUNG, TP.BEN TRE - 5143" u="1"/>
        <s v="KMT BHX - TO BAN DO 274 - KDC 434 - BINH HOA - THUAN AN - BINH DUONG - 3988" u="1"/>
        <s v="KMT BHX - 96 - 98 TRINH DINH TRONG - Q. TAN PHU - 3578" u="1"/>
        <s v="KMT COOP CHEERS - GOLDEN STAR - 58B NGUYEN THI THAP" u="1"/>
        <s v="KMT FAMILY - 106 NGUYEN VAN TROI - 00015" u="1"/>
        <s v="KMT BHX - 1A185 VINH LOC - X. PHAM VAN HAI - H. BINH CHANH - 2793" u="1"/>
        <s v="KMT BHX - 334 - 336 - 338 TINH LO 10 - BINH TRI DONG - BINH TAN - 7110" u="1"/>
        <s v="KMT VINMART+  306 PHAN ANH - 4225" u="1"/>
        <s v="KMT BHX - CUM 8  KHU CONG NGHIEP TAN BINH II - 1900" u="1"/>
        <s v="KMT BHX - 52 TRUONG PHUOC PHAN - Q. BINH TAN - 1176" u="1"/>
        <s v="KMT BHX - 138-140-142 LINH TRUNG - P. LINH TRUNG - Q. THU DUC - 3579" u="1"/>
        <s v="KMT BHX - 46 NGUYEN CONG TOC - BAC LIEU - 5706" u="1"/>
        <s v="KMT BHX - THON VINH TIEN - VINH TAN - TUY PHONG - BINH THUAN - 6205" u="1"/>
        <s v="KMT BHX - THUA DAT SO 499 - NGA SAU - CHAU THANH - HAU GIANG - 6140" u="1"/>
        <s v="KMT BHX -THUA DAT SO 23 28 - TAN AN - LA GI - BINH THUAN - 5292" u="1"/>
        <s v="KMT BHX - 160K NAM KY KHOI NGHIA - KHOM 2 - TT. VUNG LIEM - H. VUNG LIEM - T. VINH LONG - 4534" u="1"/>
        <s v="KMT BHX - THUA DAT SO 111 - DUONG DT 759 - AP HIEP TAM A - X. LOC HIEP - H. LOC NINH - T. BINH PHUOC - 5246" u="1"/>
        <s v="KMT - B'S MART 223 TON THAT HIEP - 13020 " u="1"/>
        <s v="KMT BHX - TO 8 AP 2 - PHUOC BINH - LONG THANH - DONG NAI - 6309" u="1"/>
        <s v="KMT FOODCOMART - 424 LE VAN SY" u="1"/>
        <s v="KMT BHX - 53 HA GIANG - LOC SON - BAO LOC - LAM DONG - 6291" u="1"/>
        <s v="KMT BHX - 36C - KHU VUC 3 - TT. DUC HOA - H. DUC HOA - T. LONG AN - 4942" u="1"/>
        <s v="KMT COOP CHEERS - 43 THU KHOA HUAN" u="1"/>
        <s v="KMT BHX - G243 BUI VAN HOA - TP.BIEN HOA - DONG NAI - KHO DC LONG BINH HUY - 4091" u="1"/>
        <s v="KMT - B'S MART 319 TRUONG VINH KY - 13078 " u="1"/>
        <s v="KMT BHX - TO 4 LAI KHE - LAI HUNG - BAU BANG - BINH DUONG - 7302" u="1"/>
        <s v="KMT BHX - 1368 BUI HUU NGHIA - LONG TUYEN - BINH THUY - CAN THO - 6382" u="1"/>
        <s v="KMT VINMART+  CHUNG CU MY PHU - 2928" u="1"/>
        <s v="KMT BHX - 51A - 53 - 53/4 DUONG SO 8 - P. LINH XUAN - Q. THU DUC - 3469" u="1"/>
        <s v="KMT BHX - THUA DAT SO 129 - THANG NHAT - BA RIA - VUNG TAU. - 4993" u="1"/>
        <s v="KMT BHX - G16/108A DUONG TRAN DAI NGHIA - KHO CA SONG TRAN DAI NGHIA - 4732" u="1"/>
        <s v="KMT BHX - G16/108A DUONG TRAN DAI NGHIA  - 4044" u="1"/>
        <s v="KMT BHX - THUA DAT SO 76 - P. 4 - TP. TAN AN - T. LONG AN - 4778" u="1"/>
        <s v="KMT MINISTOP  - 26 DO QUANG DAU - S121" u="1"/>
        <s v="KMT BHX - THUA DAT SO 573 VA 544 - DUONG NGUYEN TRI PHUONG - KHU TDC THOI NHUT - P. AN KHANH - Q. NINH KIEU - TP. CAN THO - 5226" u="1"/>
        <s v="KMT BHX - THUA DAT SO 118-321-346 - AP HOA HA - X. KIEN AN - H. CHO MOI - T. AN GIANG - 4690" u="1"/>
        <s v="KMT BHX - 941 KHA VAN CAN - LINH TAY - Q.THU DUC - 6137" u="1"/>
        <s v="KMT BHX - 107 107 DONG HUNG THUAN 3 - Q. 12 - 2547" u="1"/>
        <s v="KMT VINMART+  710 PHAN VAN TRI - 3068" u="1"/>
        <s v="KMT VINMART+  D.1.10 - TANG 1 SUNRISE RIVERSIDE - 5547" u="1"/>
        <s v="KMT BHX - 17/2 BEN CAT - KP.01 - P.4 - TX.CAI LAY - T.TIEN GIANG - 4300" u="1"/>
        <s v="KMT BHX - TO DAN PHO NGO MAY - BA NGOI - CAM RANH - KHANH HOA - 6313" u="1"/>
        <s v="KMT VINMART+  CC TAN HUONG - T1 - 118 TH - 4377" u="1"/>
        <s v="KMT CIRCLE K - 668 LE DUC THO - SG0116" u="1"/>
        <s v="KMT BHX - THUA DAT SO 33 - KHOM 1 - P. 1 - TX. DUYEN HAI - T. TRA VINH - 4768" u="1"/>
        <s v="KMT COOP CHEERS - 116A VO VAN TAN" u="1"/>
        <s v="KMT BHX - DT987A - KHOM 10 - SONG DOC - TRAN VAN THOI - CA MAU - 6561" u="1"/>
        <s v="KMT VINMART+  8/8 AP THUAN QUANG - Q.12 - 3318" u="1"/>
        <s v="KMT BHX - THUA DAT SO 12 - AP LUONG PHU A - X. LUONG HOA LAC - H. CHO GAO - T. TIEN GIANG - 4437" u="1"/>
        <s v="KMT BHX - 58-58A UNG VAN KHIEM - Q. BINH THANH - 3758" u="1"/>
        <s v="KMT BHX - THUA DAT 1708 - KDC VIET SING - AN PHU - THUAN AN - BINH DUONG - 6520" u="1"/>
        <s v="KMT COOP CHEERS - 45 PHAN CHU TRINH" u="1"/>
        <s v="KMT BHX - AP AN BINH - AN TINH - TRANG BANG - TAY NINH - 6288" u="1"/>
        <s v="KMT BHX - AP BINH AN - BINH CHAU - XUYEN MOC - BA RIA - VUNG TAU - 6768" u="1"/>
        <s v="KMT BHX - 51 DUONG SO 2 - P. TRUONG THO - Q. THU DUC - 3250" u="1"/>
        <s v="KMT BHX - THUA SO 34 VA 35 - X. HOI AN - H. CHO MOI - T. AN GIANG - 4821" u="1"/>
        <s v="KMT BHX - 228 NGUYEN TAT THANH - LIEN SON - DAK LAK - 6990" u="1"/>
        <s v="KMT BHX - 64/4B - 66/51 THONG CHE DIEU BAT - KHU 4 - TRA ON - VINH LONG - 6371" u="1"/>
        <s v="KMT BHX - SO 21-27 BEN CA - PHUONG SAI - NHA TRANG - KHANH HOA - 6829" u="1"/>
        <s v="KMT BHX - KHU PHO 3 - LONG HOA - HOA THANH - TAY NINH - 6414" u="1"/>
        <s v="KMT - B'S MART 17 HUYNH THI PHUNG - 13106 " u="1"/>
        <s v="KMT BHX - 86 DUONG SO 4 - TRUONG THO - THU DUC - 4673" u="1"/>
        <s v="KMT VINMART+  202 LAM VAN BEN - 2225" u="1"/>
        <s v="KMT BHX - A3/38 LIEN AP 123 - H. BINH CHANH - 2842" u="1"/>
        <s v="KMT BHX - 111-113 NGUYEN VAN NGHI - GO VAP - 6306" u="1"/>
        <s v="KMT BHX - THON DONG - VINH PHUONG - NHA TRANG - KHANH HOA - 6168" u="1"/>
        <s v="KMT SATRA - 78 LE VINH HOA - 1099" u="1"/>
        <s v="KMT BHX - 69 DUONG 15 - P. BINH HUNG HOA - Q. BINH TAN - 2143" u="1"/>
        <s v="KMT BHX - 152 MAI HAC DE - BUON MA THUOT - DAK LAK - 6287" u="1"/>
        <s v="KMT BHX - THUA DAT SO 148 VA 154 - AP 5 - X. LAC TAN - H. TAN TRU - T. LONG AN - 4891" u="1"/>
        <s v="KMT CIRCLE K - 40 THU KHOA HUAN - SG0079" u="1"/>
        <s v="KMT BHX - 396/12B DUONG DT 743 - KP. DONG CHIEU - P. TAN DONG HIEP - TX. DI AN - T. BINH DUONG - 3617" u="1"/>
        <s v="KMT BHX - LO I5 KCN PHAN THIET - PHONG NAM - PHAN THIET - BINH THUAN - 6805" u="1"/>
        <s v="KMT BHX - SO 67-69 - KHU PHO 9 - P. BINH HUNG HOA B - Q. BINH TAN - 1862" u="1"/>
        <s v="KMT BHX - 134A-134B TRUONG CONG DINH - TAN BINH - 6423" u="1"/>
        <s v="KMT VINMART+  CC CITY TOWER - DAI LO BINH DUONG - P. HUNG DINH - THUAN AN - BINH DUONG - 4400" u="1"/>
        <s v="KMT BHX - 323-325 PHAN BOI CHAU - TAN TIEN - BUON MA THUOT - DAK LAK - 6726" u="1"/>
        <s v="KMT CIRCLE K - 44 LE LAI - SG0002" u="1"/>
        <s v="KMT BHX - KHU PHO 3 - LONG THUY - PHUOC LONG - BINH PHUOC - 6759" u="1"/>
        <s v="KMT BHX - TO 13 - AP PHU CUONG - X. HIEU THUAN - H. VUNG LIEM - T. VINH LONG - 4897" u="1"/>
        <s v="KMT - B'S MART 352 LE VAN LUONG - 13056 " u="1"/>
        <s v="KMT VINMART+  587 KHA VAN CAN - 2688" u="1"/>
        <s v="KMT BHX - 02 HO DAC DI - TAY THANH - TAN PHU - 6526" u="1"/>
        <s v="KMT BHX - THUA DAT SO 197,534,537 - PHU CHANH - TAN UYEN - BINH DUONG - 5300" u="1"/>
        <s v="KMT BHX - 57 NGUYEN VIET XUAN - TAN THANH - BUON MA THUOT - DAK LAK - 6622" u="1"/>
        <s v="KMT BHX - LO A65/II - A72/II DUONG SO 4 KCN VINH LOC - P. BINH HUNG HOA B - KHO MEDIA - 1708" u="1"/>
        <s v="KMT BHX - 220B LE VAN QUOI - P.BINH HUNG HOA A - Q.BINH TAN - 881" u="1"/>
        <s v="KMT BHX - SO 90 AP BINH TA II - X. DUC HOA HA - H. DUC HOA - T. LONG AN - 3648" u="1"/>
        <s v="KMT BHX - THUA DAT SO 315 - AP RUNG DAU - X. MY HANH BAC - H. DUC HOA - TINH LONG AN - 4927" u="1"/>
        <s v="KMT BHX - 99 TANG NHON PHU - P. PHUOC LONG B - Q. 9 - 3257" u="1"/>
        <s v="KMT BHX - THUA DAT SO 71 VA 80 - KP. 4 - TT. CAN GIUOC - H. CAN GIUOC - T. LONG AN - 4853" u="1"/>
        <s v="KMT BHX - DUONG 2 THANG 8 - KHANH VINH - KHANH HOA - 6634" u="1"/>
        <s v="KMT BHX - THUA DAT SO 01 VA THUA DAT SO 02 - KP. NINH PHU - TT. LOC NINH - H. LOC NINH - T. BINH PHUOC4269" u="1"/>
        <s v="KMT BHX - AP LONG THANH - LONG THUONG - CAN GIUOC - LONG AN - 6198" u="1"/>
        <s v="KMT FAMILY - 27 PHAM VAN CHIEU - 00100" u="1"/>
        <s v="KMT BHX - THUA DAT SO 108 - KDC 550 - P. BINH HOA - TX. THUAN AN - T. BINH DUONG - 4598" u="1"/>
        <s v="KMT BHX - THUA DAT SO 2032 - AP HIEP AN - X. HIEP TAN - H. HOA THANH - T. TAY NINH - 4451" u="1"/>
        <s v="KMT BHX - 72 AP MY THANH - NGA NAM - SOC TRANG - 6405" u="1"/>
        <s v="KMT BHX - SO 2 - KP 9 - P. BINH HUNG HOA A - Q. BINH TAN - 1489" u="1"/>
        <s v="KMT BHX - 441 TINH LO 7 - TRUNG BINH - TRUNG LAP THUONG - CU CHI - 6422" u="1"/>
        <s v="KMT BHX - K2 VA K3 AP 2 - X. PHUOC BINH - H. LONG THANH - T. DONG NAI - 4503" u="1"/>
        <s v="KMT BHX - 451 QUOC LO 91 - KHU VUC LONG THANH 2 - P. THOT NOT - QUAN THOT NOT - TP. CAN THO - 4978" u="1"/>
        <s v="KMT BHX - QUOC LO 63, AP CAN NGON A - THANH YEN - U MINH THUONG - KIEN GIANG - 6365" u="1"/>
        <s v="KMT BHX - THUA DAT SO 180 - KP. BINH GIAO - P. THUAN GIAO - TX. THUAN AN - T. BINH DUONG - 4953" u="1"/>
        <s v="KMT VINMART+  771-773 NGUYEN TRAI - 2318" u="1"/>
        <s v="KMT VINMART+  98 PHUNG VAN CUNG - 3809" u="1"/>
        <s v="KMT BHX -  TO 53 - LIEN LOC - XA BANG - CHAU DUC - BA RIA - VUNG TAU - 6797" u="1"/>
        <s v="KMT BHX - 334/14/12 CHU VAN AN - P. 12 - BINH THANH - 6587" u="1"/>
        <s v="KMT BHX - 23/1A - X. XUAN THOI SON - H. HOC MON - 2477" u="1"/>
        <s v="KMT BHX - AP DONG TRAM - GIONG RIENG - KIEN GIANG - 5662" u="1"/>
        <s v="KMT BHX - 620H - DUONG LE DUAN - TO 1 - KHU CAU XEO - TT. LONG THANH - H. LONG THANH - T. DONG NAI - 4511" u="1"/>
        <s v="KMT BHX - 33-33A-35 TRAN NHAT DUAT - PHUOC TIEN - NHA TRANG - KHANH HOA - 6856" u="1"/>
        <s v="KMT VINMART+  490 NGUYEN OANH - 3155" u="1"/>
        <s v="KMT BHX - 164 BUI TU TOAN - P. AN LAC - Q. BINH TAN - 1992" u="1"/>
        <s v="KMT BHX - 616-618 NGUYEN VAN CU - LOC PHAT - BAO LOC - LAM DONG - 6098" u="1"/>
        <s v="KMT BHX - 769A TRAN XUAN SOAN - Q. 7 - 3207" u="1"/>
        <s v="KMT BHX - 77H/1 NGUYEN ANH THU - Q.12 - 2217" u="1"/>
        <s v="KMT BHX - THUA DAT SO 548 VA 1085 VA THUA DAT SO 549 VA 1169 - AP LONG THANH A - P. THOT NOT - Q. THOT NOT - TP. CAN THO - 4621" u="1"/>
        <s v="KMT BHX - 27-29 DUONG SO 5 - KHU DAN CU PHIA BAC KENH LUONG BEO - TAN TAO A - Q.BINH TAN - 6370" u="1"/>
        <s v="KMT FOODCOMART - 206 HAU GIANG" u="1"/>
        <s v="KMT - B'S MART 24 HOA BANG - 13105 " u="1"/>
        <s v="KMT BHX - G16/108A DUONG TRAN DAI NGHIA - KHO DC TRAN DAI NGHIA (KHO TET) - 4173" u="1"/>
        <s v="KMT BHX - AP THANH HUNG - THANH DIEN - CHAU THANH - TAY NINH - 6994" u="1"/>
        <s v="KMT BHX - 171-173 HONG LAC - PHUONG 10 - TAN BINH - 6686" u="1"/>
        <s v="KMT BHX - 313 - 313A NGUYEN XI - Q. BINH THANH - 4025" u="1"/>
        <s v="KMT BHX - SO 73 - 75 DUONG PHAM NGU LAO - P. THOI BINH - QUAN NINH KIEU - TP. CAN THO - 4885" u="1"/>
        <s v="KMT BHX - 143 PHAM DANG GIANG - BINH HUNG HOA - Q.BINH TAN - 5804" u="1"/>
        <s v="KMT - B'S MART 268 LE VAN SY - 13040 " u="1"/>
        <s v="KMT VINMART+  57-59 DO QUANG DAU - 2604" u="1"/>
        <s v="KMT BHX - THUA DAT SO 21 - QUOI SON - CHAU THANH - BEN TRE - 6400" u="1"/>
        <s v="KMT BHX - 61 AN DUONG VUONG - 3608" u="1"/>
        <s v="KMT BHX - B7/29N - X. VINH LOC A - H. BINH CHANH - 2110" u="1"/>
        <s v="KMT SATRA - 310 NGUYEN VAN BUA - 1194" u="1"/>
        <s v="KMT BHX - THUA DAT SO 206 - NINH THANH - TAY NINH - 5429" u="1"/>
        <s v="KMT MINISTOP - 101 NGUYEN THAI BINH" u="1"/>
        <s v="KMT BHX - SO 815 - 817 DUONG PHAM THE HIEN - Q. 8 - 4844" u="1"/>
        <s v="KMT BHX - AP THI TU -TT BAY NGAN - CHAU THANH A - HAU GIANG - 6231" u="1"/>
        <s v="KMT BHX - 141 HOANG DIEU 2 - Q. THU DUC - 3600" u="1"/>
        <s v="KMT BHX - 61 NGUYEN DUY TRINH - 4937" u="1"/>
        <s v="KMT BHX - THUA DAT 39 - CAM THUAN - CAM RANH - KHANH HOA - 5297" u="1"/>
        <s v="KMT BHX - 9D NGUYEN VAN CU - P. DAI SON - TP. PHAN RANG-THAP CHAM - T. NINH THUAN - 5295" u="1"/>
        <s v="KMT BHX - AP DAU GIONG - PHUONG THANH - CANG LONG - TRA VINH - 6267" u="1"/>
        <s v="KMT BHX - AP BINH TINH - BINH PHU - CAI LAY - TIEN GIANG - 6304" u="1"/>
        <s v="KMT BHX - DUONG DT753 - TAN THIEN - DONG XOAI - BINH PHUOC - 6087" u="1"/>
        <s v="KMT VINMART+  340 BUI TRONG NGHIA - KHU PHO 3 - P. TRANG DAI - BIEN HOA - DONG NAI - 4090" u="1"/>
        <s v="KMT BHX - DUONG LIEN XA, XA LONG AN, THI XA TAN CHAU, AN GIANG - 5307" u="1"/>
        <s v="KMT VINMART+  121 TRAN HUNG DAO - QUANG NAM - 4426" u="1"/>
        <s v="KMT COOP CHEERS - 28 - 30 - DUONG D5" u="1"/>
        <s v="KMT BHX - 146 DUONG SO 5 - P.BINH HUNG HOA - Q. BINH TAN - 1935" u="1"/>
        <s v="KMT VINMART+  71 DUONG SO 9 - THU DUC - 4469" u="1"/>
        <s v="KMT BHX - THUA DAT SO 75 - LONG THANH - DONG NAI - 5425" u="1"/>
        <s v="KMT - B'S MART 69 NGUYEN KHAC NHU - 13001 " u="1"/>
        <s v="KMT BHX - 94 HUNG VUONG - P. 6 - TP. SOC TRANG - T. SOC TRANG - 5149" u="1"/>
        <s v="KMT BHX - THUA DAT SO 28 VA THUA DAT SO 34 - AP GIAO HOA B - X. GIAO THANH - H. THANH PHU - T. BEN TRE - 5128" u="1"/>
        <s v="KMT VINMART+  749 PHAN VAN TRI - 2197" u="1"/>
        <s v="KMT BHX - 39A - TO 4 - KP. 4B - P. TRANG DAI - TP. BIEN HOA - T. DONG NAI - 4346" u="1"/>
        <s v="KMT BHX - 96 TRAN DAI NGHIA - TAN TAO A - Q.BINH TAN - 4471" u="1"/>
        <s v="KMT BHX - 78 BUI DUONG LICH - P. BINH HUNG HOA B - Q. BINH TAN - 2069" u="1"/>
        <s v="KMT VINMART+  1/45 NGUYEN VAN QUA - 3283" u="1"/>
        <s v="KMT COOP FOOD - 95 BAC HAI" u="1"/>
        <s v="KMT BHX - AP BINH TIEN 2 - DUC HOA HA - DUC HOA - LONG AN - 6673" u="1"/>
        <s v="KMT BHX - 1-3 DUONG SO 5 - P. PHUOC BINH - Q. 9 - 3690" u="1"/>
        <s v="KMT BHX - THUA DAT SO 550-551 VA THUA DAT SO 225 - AP AN LOI B - X. DINH YEN - H. LAP VO - T. DONG THAP - 5014" u="1"/>
        <s v="KMT BHX - 143/56 LIEN KHU 5-6 - P. BINH HUNG HOA B - Q. BINH TAN - 2251" u="1"/>
        <s v="KMT BHX - KHO ONLINE - 99 DX002 - KHU 03 - PHU MY - THU DAU MOT - BINH DUONG - 7181" u="1"/>
        <s v="KMT BHX - THUA DAT SO 243 - DUONG DT741 - AP CHO - X. TAN TIEN - H. DONG PHU - T. BINH PHUOC - 4271" u="1"/>
        <s v="KMT - B'S MART 240 PHAM VAN CHIEU - 13117 " u="1"/>
        <s v="KMT - B'S MART 338 - 340 DUONG QUANG HAM - 13111 " u="1"/>
        <s v="KMT - B'S MART 12 - 12A DAT THANH - 13039 " u="1"/>
        <s v="KMT VINMART+  61/3A KHU PHO 3 - Q.12 - 3299" u="1"/>
        <s v="KMT BHX - KHOM 2 PHUONG 1 - GIA RAI - BAC LIEU - 6691" u="1"/>
        <s v="KMT BHX - KHU PHO 5 DUC LONG - PHAN THIET - BINH THUAN - 6404" u="1"/>
        <s v="KMT BHX - 214 QUOC LO 53 - CHAU THANH - TRA VINH - 4464" u="1"/>
        <s v="KMT BHX - 74E TAN HUONG - Q. TAN PHU - 2048" u="1"/>
        <s v="KMT VINMART+  88 DUONG D2 - 2245" u="1"/>
        <s v="KMT COOP FOOD - 177 THACH LAM - PHU THANH" u="1"/>
        <s v="KMT BHX - 30 DUONG SO 3 - BINH AN - Q.2 - 5776" u="1"/>
        <s v="KMT BHX - 91 NGUYEN PHUC CHU - Q. TAN BINH - 2729" u="1"/>
        <s v="KMT BHX - AN QUY - HON QUAN - BINH PHUOC - 6425" u="1"/>
        <s v="KMT - B'S MART 209/13D TON THAT THUYET - 13132 " u="1"/>
        <s v="KMT CRICLE K - 40 HUYNH THUC KHANG - SG0210" u="1"/>
        <s v="KMT BHX - 59 DUONG HO VAN DAI - KP. 3 - P. QUANG VINH - TP. BIEN HOA - T. DONG NAI - 4944" u="1"/>
        <s v="KMT VINMART+  40 DO LUONG - PHUONG 11 - VUNG TAU - 4297" u="1"/>
        <s v="KMT - B'S MART 19 NGUYEN VAN PHU - 13113 " u="1"/>
        <s v="KMT BHX - 1355 TINH LO 10 - TAN TAO A Q.BINH TAN - 6273" u="1"/>
        <s v="KMT BHX - 348 TAN HOA DONG - 1641" u="1"/>
        <s v="KMT VINMART+  73 GO XOAI - 3790" u="1"/>
        <s v="KMT BHX - THUA DAT SO 779 - DUONG NGUYEN VAN CU NOI DAI - KHU VUC 4 - P. AN BINH - Q. NINH KIEU - TP. CAN THO - 4626" u="1"/>
        <s v="KMT SATRA - 233 - 235 DINH BO LINH - 1100" u="1"/>
        <s v="KMT - B'S MART 57 THANG LONG - 13033 " u="1"/>
        <s v="KMT BHX - THUA DAT SO 743 - DUONG DH20 - AP AN LOC THI - X. AN THANH - H. MO CAY NAM - T. BEN TRE - 4721" u="1"/>
        <s v="KMT BHX - TO 11 KHOI HA - CAU KHOI - DUONG MINH CHAU - TAY NINH - 7112" u="1"/>
        <s v="KMT BHX - LO A65/II - A72/II DUONG SO 4 KCN VINH LOC - P. BINH HUNG HOA B - KHO DC VINH LOC 4 - 1523" u="1"/>
        <s v="KMT BHX - 1888/12 PHAN DINH PHUNG - KHU B - KP. 6 - P. TRUNG DUNG - TP. BIEN HOA - T. DONG NAI - 4582" u="1"/>
        <s v="KMT - B'S MART 739 CACH MANG THANG 8 - 13057 " u="1"/>
        <s v="KMT BHX - 1385/1 - 1387 - 1389 NGUYEN DUY TRINH - TRUONG THANH - Q.9 - 6020" u="1"/>
        <s v="KMT VINMART+  116 NGO QUYEN - Q.5 - 2730" u="1"/>
        <s v="KMT BHX - 42 LO 07 - DUONG 30/04 - VUNG TAU - BA RIA-VUNG TAU - 6548" u="1"/>
        <s v="KMT BHX - AP KHANH AN - LAP VO - DONG THAP - 6153" u="1"/>
        <s v="KMT BHX - 1/1 TAN CHANH HIEP 25 - P. TAN CHANH HIEP - Q.12 - 2422" u="1"/>
        <s v="KMT BHX - 350/88 NGUYEN VAN LUONG - Q. GO VAP - 2855" u="1"/>
        <s v="KMT - B'S MART 131 TO HIEN THANH - 13076 " u="1"/>
        <s v="KMT BHX - 419 NGUYEN THI DINH - Q. 2 - 3437" u="1"/>
        <s v="KMT BHX - 26/1 NGUYEN THI BUP - P. TAN CHANH HIEP - Q. 12 - 3264" u="1"/>
        <s v="KMT BHX - LO A65/II - A72/II - DUONG SO 4 - KCN VINH LOC - P. BINH HUNG HOA B - Q.BINH TAN -  KHO XU LY CHENH LECH ABA - 3609" u="1"/>
        <s v="KMT - B'S MART 117/4 DUONG SO 3 - 13162 " u="1"/>
        <s v="KMT BHX - THUA DAT 14861,14296 - EA KTUR - CU KUIN - DAK LAK - 6894" u="1"/>
        <s v="KMT BHX - 70 HIEP BINH - Q. THU DUC - 3342" u="1"/>
        <s v="KMT BHX - THUA DAT SO 322 - KP. HOA LAN 2 - P. THUAN GIAO - TX. THUAN AN - T. BINH DUONG - 4370" u="1"/>
        <s v="KMT BHX - 373 XOM 7 - NAM HIEP 1 - KA DO - DON DUONG - LAM DONG - 6890" u="1"/>
        <s v="KMT COOP CHEERS - 65 DUONG D3" u="1"/>
        <s v="KMT BHX - 277 DUONG THI MUOI - TAN THOI HIEP - Q.12 - 5426" u="1"/>
        <s v="KMT BHX - 659 TO 12 - DAU GIAY - THONG NHA - DONG NAI - 6165" u="1"/>
        <s v="KMT - B'S MART 141A02 DANG VAN NGU - 13012 " u="1"/>
        <s v="KMT BHX - SO 75 DUONG 23 - P. HIEP BINH CHANH - Q. THU DUC - 4520" u="1"/>
        <s v="KMT VINMART+  25 DUONG SO 17 - THU DUC - 5233" u="1"/>
        <s v="KMT BHX - THON MINH TIEN - HAM MINH - HAM THUAN NAM - BINH THUAN - 6788" u="1"/>
        <s v="KMT VINMART+  549/63-65 LE VAN THO - 4080" u="1"/>
        <s v="KMT MINI STOP - A2 FH 09 TON DUC THANG - S131" u="1"/>
        <s v="KMT BHX - THON 4 - DA KIA - BU GIA MAP - BINH PHUOC - 6456" u="1"/>
        <s v="KMT BHX - KHU PHO LOC AN - TRANG BANG - TAY NINH - 6672" u="1"/>
        <s v="KMT BHX - 20 - 22 NGUYEN CONG TRU - BAO LOC - LAM DONG - 6109" u="1"/>
        <s v="KMT BHX - 132 LIEN KHU 10-11 - P. BINH TRI DONG - Q. BINH TAN - 1642" u="1"/>
        <s v="KMT BHX - 221-223 NGUYEN TAT THANH - KRONG KMAR - KRONG BONG - DAK LAK - 6824" u="1"/>
        <s v="KMT BHX - 179 QUOC LO 61 - 4960" u="1"/>
        <s v="KMT - B'S MART 319 LY THUONG KIET - 13013 " u="1"/>
        <s v="KMT BHX - 372 HO HOC LAM - P. AN LAC - Q. BINH TAN - 3463" u="1"/>
        <s v="KMT BHX - 671 THONG NHAT - PHAN RANG-THAP CHAM - NINH THUAN - 5823" u="1"/>
        <s v="KMT BHX - 159 TRUONG DINH - 4985" u="1"/>
        <s v="KMT BHX - THUA DAT SO 88,89 - OC EO - THOAI SON - AN GIANG - 5397" u="1"/>
        <s v="KMT VINMART+  182A -184  LAC LONG QUAN - 3517" u="1"/>
        <s v="KMT BHX - 87 BA TRIEU - KHOM 4 - BAC LIEU - 6246" u="1"/>
        <s v="KMT BHX - THUA DAT SO 2051 - DUONG AN MY - PHU MY - P. PHU MY - TP. THU DAU MOT - T. BINH DUONG - 3990" u="1"/>
        <s v="KMT BHX - 2734 TO 1 - TAM HIEP - XUAN HIEP - XUAN LOC - DONG NAI - 6922" u="1"/>
        <s v="KMT BHX - APTRUNG, XA TAN THANH, HUYENTHANH BINH, TINH DONG THAP - 5328" u="1"/>
        <s v="KMT BHX - LO 01-02-03 - DUONG QUOC LO 80 - KP. B - TT. TAN HIEP - H. TAN HIEP - T. KIEN GIANG - 5190" u="1"/>
        <s v="KMT - B'S MART 74 TRAN BINH TRONG - 13005 " u="1"/>
        <s v="KMT VINMART+  50 PHAN BOI CHAU - HUE - 4629" u="1"/>
        <s v="KMT BHX - THUA DAT SO 165 - NAM CHINH - DUC LINH - BINH THUAN - 6529" u="1"/>
        <s v="KMT BHX - 43/A2 - AP DUC LONG 1 - X. GIA TAN 2 - H. THONG NHAT - T. DONG NAI - 4881" u="1"/>
        <s v="KMT BHX - THUA DAT SO 1746-1747 - DIEN AN - DIEN KHANH - KHANH HOA - 5659" u="1"/>
        <s v="KMT VINMART+   208 DUONG SO 8 - GO VAP - 3975" u="1"/>
        <s v="KMT BHX - THUA DAT SO 2440 - AP MY QUOI - TRI TRAN CAY DUONG - H. PHUNG HIEP - T. HAU GIANG - 4972" u="1"/>
        <s v="KMT CIRCLE K - 293 PHAM NGU LAO - SG0048" u="1"/>
        <s v="KMT BHX - 141 DUONG TRAN VAN ON - P. PHU HOA - TP. THU DAU MOT - T. BINH DUONG - 3774" u="1"/>
        <s v="KMT BHX - THUA DAT 429 - AP PHUOC DUC - X. PHUOC DONG - H. GO DAU - T. TAY NINH - 4339" u="1"/>
        <s v="KMT BHX - LO A65/II - A72/II - DUONG SO 4 - KCN VINH LOC - P. BINH HUNG HOA B - Q.BINH TAN - KHO LANH - 3303" u="1"/>
        <s v="KMT BHX - 344 AP XAY DUNG - GIANG DIEN - TRANG BOM - DONG NAI - 6556" u="1"/>
        <s v="KMT MINISTOP - 212 - 214 BAC HAI" u="1"/>
        <s v="KMT BHX - THUA DAT SO 80 - AP CHA VA - X. VINH KIM - H. CAU NGANG - T. TRA VINH - 5006" u="1"/>
        <s v="KMT BHX - THUA DAT SO 36 - DUONG HUNG VUONG - KP. PHU BINH - P. AN LOC - TX. BINH LONG - T. BINH PHUOC - 4409" u="1"/>
        <s v="KMT BHX - THUA DAT SO 78 - THU THUA - LONG AN - 5449" u="1"/>
        <s v="KMT BHX - THUA DAT 897-898-899 - MY LOC - CAN GIUOC - LONG AN - 6342" u="1"/>
        <s v="KMT VINMART+  46 HOANG BAT DAT - 3772" u="1"/>
        <s v="KMT BHX - 60 DUONG SO 39 - P. BINH TRUNG TAY - Q. 2 - 4946" u="1"/>
        <s v="KMT - B'S MART 111 - 113 HUNG PHU - 13122 " u="1"/>
        <s v="KMT BHX - 14 DUONG SO 2 - P. BINH HUNG HOA - Q. BINH TAN - 2103" u="1"/>
        <s v="KMT BHX - KHU VUC 1 - NAM CAN - CA MAU - 6553" u="1"/>
        <s v="KMT BHX - 36/46 - 36/48 TRAN VIET CHAU - AN HOA - NINH KIEU - CAN THO - 6593" u="1"/>
        <s v="KMT BHX - CHO PHU LE - PHU LE - BA TRI - BEN TRE - 6822" u="1"/>
        <s v="KMT BHX - AP TRUNG - DONG HOA - CHAU THANH - TIEN GIANG - 6149" u="1"/>
        <s v="KMT BHX - 62A TRAN THI CO - P. THOI AN - Q.12 - 2579" u="1"/>
        <s v="KMT BHX - THUA DAT SO 143,680  - THUAN GIAO - THUAN AN - BINH DUONG  - 4218" u="1"/>
        <s v="KMT BHX - THUA 49 - PHAM VAN COI - CU CHI - 7169" u="1"/>
        <s v="KMT BHX - TO DP 2B - EA KAR - DAK LAK - 6418" u="1"/>
        <s v="KMT BHX - 17E QUAN TRE - P. TRUNG MY TAY - Q.12 - 2269" u="1"/>
        <s v="KMT - B'S MART 226 LE VAN SY - 13066 " u="1"/>
        <s v="KMT BHX - CUM DAN CU TRUNG TAM - TAN PHU TRUNG - CHAU THANH - DONG THAP - 6676" u="1"/>
        <s v="KMT BIG C - LO CT4 VA CT9 - NGUYEN XIEN - THANH TRI" u="1"/>
        <s v="KMT B'S MART - 02-04 DUONG 13 - TAM DANH MOI - 13172" u="1"/>
        <s v="KMT BHX - 03 PHAM QUY THICH - Q.TAN PHU - 1997" u="1"/>
        <s v="KMT BHX - THUA 4396 - AP LONG HOA - TT. CHO MOI - H. CHO MOI - T. AN GIANG - 5017" u="1"/>
        <s v="KMT BHX - TO DAN PHO BAI GIENG 1 - CAM DUC - CAM LAM - KHANH HOA - 6521" u="1"/>
        <s v="KMT BHX - THUA DAT 512 - NGAI THANG - BINH THANG - DI AN - BINH DUONG - 6665" u="1"/>
        <s v="KMT CIRCLE K - 968 BA THANG HAI - SG0153" u="1"/>
        <s v="KMT BHX - VINH LAC - VINH THINH - HOA BINH - BAC LIEU - 6755" u="1"/>
        <s v="KMT BHX - 59/3 DUONG TRAN PHU - KHOM - PHUONG 4 - VINH LONG - 6255" u="1"/>
        <s v="KMT BHX - THUA DAT SO 47 - CHAU THANH - LONG AN - 5386" u="1"/>
        <s v="KMT BHX - AP CAM THANG, XA CAM GIANG, HUYEN GO DAU, TINH TAY NINH - 5193" u="1"/>
        <s v="KMT BHX - 190 QUOC LO 13 - P. HIEP BINH CHANH - Q. THU DUC - 3751" u="1"/>
        <s v="KMT BHX - THON 1A - TRA TAN - DUC LINH - BINH THUAN - 6571" u="1"/>
        <s v="KMT VINMART+  05 TRUONG CHI CUONG - DA NANG - 2597" u="1"/>
        <s v="KMT BHX - 22I-22I/2 HIEP THANH 13 - P. HIEP THANH - Q. 12 - 2882" u="1"/>
        <s v="KMT BHX - 39A DUONG SO 59 - Q.GO VAP - 5484" u="1"/>
        <s v="KMT VINMART+  83 NGUYEN VAN QUA - 3141" u="1"/>
        <s v="KMT VINMART+  53/6C KHU PHO 2 - Q.12 - 3273" u="1"/>
        <s v="KMT BHX - THUA DAT SO 2 - MY HOA - LONG XUYEN - AN GIANG - 6369" u="1"/>
        <s v="KMT BHX - SO 9 - TO 12 - AP PHUOC LOC - X. PHUOC HUNG - H. LONG DIEN - T. BA RIA - VUNG TAU - 4537" u="1"/>
        <s v="KMT BHX - KHOM 4 - U MINH - CA MAU - 6781" u="1"/>
        <s v="KMT BHX - 286 DUONG 2 THANG 4 - VINH PHUOC - NHA TRANG - KHANH HOA - 6803" u="1"/>
        <s v="KMT BHX - CUM CONG NGHIEP TAP TRUNG DONG PHU - GIAI DOAN 1 - 5254" u="1"/>
        <s v="KMT BHX - CUM CONG NGHIEP TAP TRUNG DONG PHU - CHAU THANH - HAU GIANG- 4733" u="1"/>
        <s v="KMT CIRCLE K - 477 DIEN BIEN PHU - SG0099" u="1"/>
        <s v="KMT BHX - 60 DUONG GO O MOI - P. PHU THUAN - Q. 7 - 3378" u="1"/>
        <s v="KMT BHX - 54 DUONG 154 - P. TAN PHU - Q. 9 - 3206" u="1"/>
        <s v="KMT BHX - THUA DAT 2217 - BINH DUONG 3 - AN BINH - DI AN - BINH DUONG - 5207" u="1"/>
        <s v="KMT BHX - F7/1- F7/2 QUOC LO 51 - BIEN HOA - DONG NAI - 5947" u="1"/>
        <s v="KMT BHX - TO 1 CAM TIEN - NHAN NGHIA - CAM MY - DONG NAI - 6630" u="1"/>
        <s v="KMT BHX - 43-45 BUI VAN BA - P. TAN THUAN DONG - Q. 7 - 3889" u="1"/>
        <s v="KMT BHX - 9A THAI NGUYEN - P.PHUOC TAN - TP.NHA TRANG - KHANH HOA - 5338" u="1"/>
        <s v="KMT BHX - 10 DONG HUNG THUAN 5 - Q.12 - 2577" u="1"/>
        <s v="KMT BHX - 13C/1F KHU PHO DONG AN 2 - P. BINH HOA - TX. THUAN AN - T. BINH DUONG - 4461" u="1"/>
        <s v="KMT BHX - 355/2 - 357 TAN HOA DONG - P. BINH TRI DONG - Q. BINH TAN - 1971" u="1"/>
        <s v="KMT BHX - 220 PHAM VAN CHI - Q. 6 - 4744" u="1"/>
        <s v="KMT CIRCLE K - 23B TON DUC THANG - SG0196" u="1"/>
        <s v="KMT BHX - THUA DAT SO 757 - KHOM 2 - TT. CHAU THANH - H. CHAU THANH - T. TRA VINH - 5022" u="1"/>
        <s v="KMT BHX - 152 NGUYEN THI DINH - P. BINH TRUNG TAY - Q. 2 - 3826" u="1"/>
        <s v="KMT BHX - THUA DAT SO 31 VA THUA DAT SO 264 - DUONG LE LOI - KHU TAN HUNG - TT. DUC PHONG - H. BU DANG - T. BINH PHUOC - 4666" u="1"/>
        <s v="KMT VINMART+  56 BA HOM - 2583" u="1"/>
        <s v="KMT BHX - THUA DAT SO 213 - DUONG DOAN HOANG MINH - P. 5 - TP. BEN TRE - T. BEN TRE - 4250" u="1"/>
        <s v="KMT VINMART+  174 NGUYEN THAI SON - 2327" u="1"/>
        <s v="KMT BHX - AP NHAN DAN A - TAN PHONG - GIA RAI - BAC LIEU - 6853" u="1"/>
        <s v="KMT BHX - TO 1 - KP. 5 - P. HAC DICH - TX. PHU MY - T. BA RIA - VUNG TAU - 5003" u="1"/>
        <s v="KMT COOP FOOD - MASTERI MILENNIUM" u="1"/>
        <s v="KMT BHX - THUA DAT SO 18 VA 19 - KHU VUC PHUNG THANH 1 - P. THOT NOT - Q. THOT NOT - TP. CAN THO - 4818" u="1"/>
        <s v="KMT BHX - THUA SO 190,192 - KHOM 3 - TRA VINH - 5824" u="1"/>
        <s v="KMT BHX - 23/3B PHAN VAN HON - X. XUAN THOI THUONG - H. HOC MON - 2436" u="1"/>
        <s v="KMT MINISTOP - 38 LE LOI - S27" u="1"/>
        <s v="KMT BHX - THUA DAT 31 - TAN THANH 2 - TAN XUAN - BA TRI - BEN TRE - 6543" u="1"/>
        <s v="KMT BHX - 784 TINH LO 7 - AP CHO - PHUOC THANH - CU CHI - 6029" u="1"/>
        <s v="KMT BHX - 1267 TINH LO 43 - P. BINH CHIEU - Q. THU DUC - 3589" u="1"/>
        <s v="KMT BHX - 845 HA HUY GIAP - Q.12 - 2798" u="1"/>
        <s v="KMT BHX - 22/5 PHAN VAN HON - X. XUAN THOI THUONG - H. HOC MON - 2265" u="1"/>
        <s v="KMT BHX - THUA DAT 01 - LO NP15 - KTDC MY PHUOC II - BEN CAT - BINH DUONG - 6150" u="1"/>
        <s v="KMT BHX - 89/7 AP TAY LAN - H. HOC MON - 4583" u="1"/>
        <s v="KMT BHX - 138 NGUYEN XI - PHUONG 26 - Q.BINH THANH - 6420" u="1"/>
        <s v="KMT BHX - THUA DAT SO 543 - AP AN TRACH - X. AN HIEP - H. CHAU THANH - T. SOC TRANG - 5153" u="1"/>
        <s v="KMT - B'S MART 31/40 UNG VAN KHIEM - 13065 " u="1"/>
        <s v="KMT VINMART+  184 TAY HOA - 2334" u="1"/>
        <s v="KMT BHX - 194-196-201 TO 11 - AP VINH TRINH - X. VINH XUAN - H. TRA ON - T. VINH LONG - 4573" u="1"/>
        <s v="KMT BHX - THUA DAT SO 1 - VINH THANH - PHUOC LONG - BAC LIEU - 5394" u="1"/>
        <s v="KMT BHX - 26/2 AP DONG LAN - H. HOC MON - 3825" u="1"/>
        <s v="KMT BHX - 523A - 523B MA LO - Q. BINH TAN - 135" u="1"/>
        <s v="KMT - B'S MART 53 LE THUC HOACH - 13152 " u="1"/>
        <s v="KMT VINMART+  218 DUONG SO 5  - BINH TAN - 4756" u="1"/>
        <s v="KMT BHX - 779-781 PHAM VAN BACH - Q. GO VAP - 2379" u="1"/>
        <s v="KMT BHX - 206 THU KHOA HUAN, KHU PHO 9, PHUONG PHU THUY, TP.PHAN THIET, BINH THUAN - 5447" u="1"/>
        <s v="KMT - B'S MART 240 HOANG DIEU 2 - 13158 " u="1"/>
        <s v="KMT BHX - 3425-3427 PHAM THE HIEN - Q. 8 - 3673" u="1"/>
        <s v="KMT BHX - AP TAN TAY - TAN CHAU - TAY NINH - 5815" u="1"/>
        <s v="KMT BHX - 8 VO DUY LINH - GO CONG - TIEN GIANG - 6812" u="1"/>
        <s v="KMT BHX - 264-264A BUI MINH TRUC - Q.8 - 5725" u="1"/>
        <s v="KMT - B'S MART 201 MINH PHUNG - 13086 " u="1"/>
        <s v="KMT BHX - 293 - 295 NGUYEN TRUNG TRUC - RACH GIA - KIEN GIANG - 6247" u="1"/>
        <s v="KMT BHX - SO 4A DUONG SO 11 - P. LINH TAY - Q. THU DUC - 3254" u="1"/>
        <s v="KMT BHX - THUA DAT SO 547 - P. TAN CHANH HIEP - Q. 12 - 2715" u="1"/>
        <s v="KMT BHX - THUA DAT SO 88 - DUONG TA NIEN - X. VINH HOA HIEP - H. CHAU THANH - T. KIEN GIANG - 5157" u="1"/>
        <s v="KMT VINMART+  101 BUI VAN NGU - 3830" u="1"/>
        <s v="KMT VINMART+  99 NGUYEN THI THAP - 3084" u="1"/>
        <s v="KMT BHX - THUA DAT SO 3397 - P. 11 - TP. CAO LANH - T. DONG THAP - 4847" u="1"/>
        <s v="KMT BHX - 1030 TINH LO 43 - P. BINH CHIEU - Q. THU DUC - 3002" u="1"/>
        <s v="KMT B'S MART - TOA SKY 9 - SO 1 DUONG 1 - PHU HUU - 13173" u="1"/>
        <s v="KMT BHX - THUA DAT SO 2021 - KP. BINH PHUOC B - P. BINH CHUAN - TX. THUAN AN - T. BINH DUONG - 4947" u="1"/>
        <s v="KMT BHX - AP II AN THAI TRUNG - CAI BE - TIEN GIANG - 6305" u="1"/>
        <s v="KMT - B'S MART 36A/27 HONG BANG - 13131 " u="1"/>
        <s v="KMT BHX - THUA DAT SO 1905 VA 1906 - AP TAN THANH - X. TAN HUONG - H. CHAU THANH - T. TIEN GIANG - 4646" u="1"/>
        <s v="KMT BHX - 247 LE THI HOA - BINH CHIEU - Q.THU DUC - 5286" u="1"/>
        <s v="KMT CIRCLE K - 140 BUI VIEN - SG0213" u="1"/>
        <s v="KMT COOP CHEERS - 41 NGUYEN HUY LUONG" u="1"/>
        <s v="KMT BHX - 418 HUONG LO 2 - 3730" u="1"/>
        <s v="KMT - B'S MART 75 MAN THIEN - 13123 " u="1"/>
        <s v="KMT BHX - THUA DAT SO 120-126-128 - TAN HUNG - LONG AN - 6297" u="1"/>
        <s v="KMT BHX - 385 VO VAN KIET -TO 11 - PHUONG KHANH XUAN - TP.BUON MA THUOT - DAK LAK - 6148" u="1"/>
        <s v="KMT BHX - THUA DAT SO 217-239 - KHOM 4 - TT. CANG LONG - H. CANG LONG - T. TRA VINH - 4765" u="1"/>
        <s v="KMT BHX - TO DAN PHO PHU LOC TAY 4 - DIEN KHANH - KHANH HOA - 5826" u="1"/>
        <s v="KMT BHX - LO T2 -1.2  DUONG D1 - 3477" u="1"/>
        <s v="KMT BHX - THON HIEU LE - PHUOC HAU - NINH PHUOC - NINH THUAN - 6753" u="1"/>
        <s v="KMT BHX - THUA DAT SO 35 - KDC THANH HOA - TT. THANH HOA - H. THANH HOA - T. LONG AN - 4665" u="1"/>
        <s v="KMT VINMART+  98/3 HA HUY GIAP - 3373" u="1"/>
        <s v="KMT - B'S MART 76 - 78 BUI VIEN - 13047 " u="1"/>
        <s v="KMT BHX - AP LONG HAI - HOA THANH - TAY NINH - 6367" u="1"/>
        <s v="KMT BHX - 93/8A AP MY HOA 1 - H. HOC MON - 2423" u="1"/>
        <s v="KMT BHX - 128 GO DUA- P.TAM BINH - Q.THU DUC - 4996" u="1"/>
        <s v="KMT BHX - SO 1879 - 1881 PHAM THE HIEN - Q.8 - 6117" u="1"/>
        <s v="KMT BHX - 4423 NGUYEN CUU PHU - P.TAN TAO A - Q. BINH TAN - 1969" u="1"/>
        <s v="KMT BHX - 138-138A LY THANH TONG - Q.TAN PHU - 2111" u="1"/>
        <s v="KMT - B'S MART 44 DUONG 643 TA QUANG BUU - 13098 " u="1"/>
        <s v="KMT BHX - 2 NGUYEN THAI HOC - BAO LOC - LAM DONG - 6110" u="1"/>
        <s v="KMT BHX - 70 NGUYEN TRONG TUYEN - P.15 - PHU NHUAN - 6628" u="1"/>
        <s v="KMT BHX - THUA DAT SO 30 - DUONG TRUONG DINH - KP. BINH KHOI - P. 6 - TP. BEN TRE - T. BEN TRE - 4775" u="1"/>
        <s v="KMT BHX - SO 5 AP 9B - PHONG THANH TAY B - PHUOC LONG - BAC LIEU - 7170" u="1"/>
        <s v="KMT BHX - SO 17A - AP PHUOC THANH - X. PHUOC LONG - H. PHUOC LONG - T. BAC LIEU - 5233" u="1"/>
        <s v="KMT BHX - THUA DAT 1216 - TRUONG THANH A - TRUONG KHANH - LONG PHU - SOC TRANG - 6869" u="1"/>
        <s v="KMT BHX - G16/108A DUONG TRAN DAI NGHIA  - 4287" u="1"/>
        <s v="KMT BHX - 61 BUON KAO - EA KAO - BUON MA THUOT - DAK LAK - 6551" u="1"/>
        <s v="KMT - B'S MART 09 LE BINH - 13064 " u="1"/>
        <s v="KMT BHX - THUA DAT SO 32 VA 73 - KHOM SA NHIEN - P. TAN QUY DONG - TP. SA DEC - T. DONG THAP - 5191" u="1"/>
        <s v="KMT BHX - D10/17B NU DAN CONG - X. VINH LOC A - H. BINH CHANH - 2761" u="1"/>
        <s v="KMT BHX - THUA DAT SO 164, 166, 167 - AP AN NINH -AN LAC THON - KE SACH - SOC TRANG - 6294" u="1"/>
        <s v="KMT BHX - LO A2 - DS 6 VINH THUAN TAY - VI THUY - HAU GIANG - 6361" u="1"/>
        <s v="KMT BHX - AP 3 - TAN LOC - THOI BINH - CA MAU - 6332" u="1"/>
        <s v="KMT BHX - 68L DUONG PHAN VAN HON - X. XUAN THOI THUONG - H. HOC MON - 5023" u="1"/>
        <s v="KMT BHX - THUA DAT SO 770 - KP. 4 - TT. TAN BIEN - H. TAN BIEN - T. TAY NINH - 4929" u="1"/>
        <s v="KMT BHX - 82A BINH TRI DONG - P. BINH TRI DONG - Q. BINH TAN - 1861" u="1"/>
        <s v="KMT BHX - THUA DAT SO 20 - AP HA - TT. VINH BINH - H. GO CONG TAY - T. TIEN GIANG - 5084" u="1"/>
        <s v="KMT BHX - 173A DANG THUC VINH - DONG THANH - HOC MON - 6586" u="1"/>
        <s v="KMT BHX - 83-85 CAY KEO - Q. TAN PHU - 2282" u="1"/>
        <s v="KMT BHX - THUA DAT 312B - TAN PHUOC - TAN BINH - DI AN - BINH DUONG - 6474" u="1"/>
        <s v="KMT BHX - THUA DAT F1 - CHO VINH HAI - DS12 - NHA TRANG - KHANH HOA - 6839" u="1"/>
        <s v="KMT CIRCLE K  - 43 NGUYEN HUE - SG0253" u="1"/>
        <s v="KMT BHX - SO 13 QL20 - DINH QUAN - DONG NAI - 6424" u="1"/>
        <s v="KMT BIG C - 685 AU CO - TAN THANH" u="1"/>
        <s v="KMT BHX - SO 347/27 AP PHUOC YEN A - X. PHU QUOI - H. LONG HO - T. VINH LONG - 4325" u="1"/>
        <s v="KMT BHX - 343 DUONG LE VAN LUONG - Q. 7 - 3394" u="1"/>
        <s v="KMT BHX - E3/89B AP 5 - PHONG PHU - BINH CHANH - 6725" u="1"/>
        <s v="KMT BHX - THUA DAT SO 66-78 - LAI VUNG - DONG THAP. - 4663" u="1"/>
        <s v="KMT BHX - 219 DUONG 3 THANG 2 - TO 6A - KP. 5 - TT. TRANG BOM - H. TRANG BOM - T. DONG NAI - 4753" u="1"/>
        <s v="KMT BHX - AP THUAN TRI - BINH TAN - GO CONG TAY - TIEN GIANG - 6773" u="1"/>
        <s v="KMT - B'S MART 5A NGUYEN SY SACH - 13136 " u="1"/>
        <s v="KMT BHX - SO 3 DUONG SO 6 - P. BINH THO - Q. THU DUC - 4361" u="1"/>
        <s v="KMT BHX - THUA DAT SO 78 - TAN PHUOC KHANH - TAN UYEN - BINH DUONG - 4749" u="1"/>
        <s v="KMT BHX - 324/6 KHU PHO 3 - Q. 12 - 3262" u="1"/>
        <s v="KMT BHX - 123-125 DUONG SO 11 - P. BINH HUNG HOA - Q. BINH TAN - 2144" u="1"/>
        <s v="KMT CIRCLE K - 60 LAM VAN BEN - SG0067" u="1"/>
        <s v="KMT BHX - G243 BUI VAN HOA - TP.BIEN HOA - DONG NAI  - 5480" u="1"/>
        <s v="KMT BHX - LE HONG PHONG - PHUONG 4 - VI THANH - HAU GIANG - 6075" u="1"/>
        <s v="KMT BHX - 22/79 - KP 12 - P. HO NAI - TP. BIEN HOA - T. DONG NAI - 4072" u="1"/>
        <s v="KMT BHX - HUYNH THUC KHANG - MUI NE - PHAN THIET - BINH THUAN - 6292" u="1"/>
        <s v="KMT BHX - DT741 - KHU PHO 6 - LONG PHUOC - PHUOC LONG - BINH PHUOC - 6625" u="1"/>
        <s v="KMT BHX - THUA DAT SO 316 - KP. 2 - P. PHUOC HOI - TX. LA GI - T. BINH THUAN - 5293" u="1"/>
        <s v="KMT BHX - 35-37 PHAM HUU LAU - P. PHU MY - Q. 7 - 3854" u="1"/>
        <s v="KMT BHX - THUA DAT 111 - TAN LAP - BUON ME THUOT - DAK LAK - 6214" u="1"/>
        <s v="KMT BHX - D16/40B/1 - X. HUNG LONG - H. BINH CHANH - 3069" u="1"/>
        <s v="KMT BHX - THUA DAT SO 169,2356 - THOT NOT - CAN THO - 4932" u="1"/>
        <s v="KMT BHX - 313B NGO GIA TU - PHAN RANG THAP CHAM - NINH THUAN - 6537" u="1"/>
        <s v="KMT - B'S MART 169 D1 - 13015 " u="1"/>
        <s v="KMT BHX - THON 8 - XA EA O - EA KAR - DAK LAK - 6511" u="1"/>
        <s v="KMT BHX - 246D/2 LONG HOA - LONG HAU - LAI VUNG - DONG THAP - 7113" u="1"/>
        <s v="KMT BHX - 12 DAO TONG NGUYEN - X. PHU XUAN - H. NHA BE - 3114" u="1"/>
        <s v="KMT BHX - THUA DAT SO 312 - TO 6 - KP. LONG BINH - P. KHANH BINH - TX. TAN UYEN - T. BINH DUONG - 4581" u="1"/>
        <s v="KMT BHX - THUA DAT 125 - TT. DUONG MINH CHAU - H. DUONG MINH CHAU - T. TAY NINH - 4751" u="1"/>
        <s v="KMT MINISTOP - 66A NGUYEN HUE - S134" u="1"/>
        <s v="KMT BHX - 302 - 304 NGUYEN THI KIEU - Q.12 - 5720" u="1"/>
        <s v="KMT BHX - 25-27 TRUONG CONG DINH - KHOM 4 - SOC TRANG - 5817" u="1"/>
        <s v="KMT BHX - 43/11 DINH BO LINH - P. 8 - TP. MY THO - T. TIEN GIANG - 5241" u="1"/>
        <s v="KMT BHX - 166A - 166B TRAN VAN QUANG - Q. TAN BINH - 3371" u="1"/>
        <s v="KMT BHX - THUA DAT SO 38 - NINH GIA - DUC TRONG - LAM DONG - 6224" u="1"/>
        <s v="KMT VINMART+  793 NGUYEN KIEM - 3224" u="1"/>
        <s v="KMT BHX - THUA DAT SO 118 - TT. CAN DUOC - H. CAN DUOC - T. LONG AN - 4499" u="1"/>
        <s v="KMT BHX - THUA DAT SO 134 VA THUA DAT SO 605 - KP. BINH DANG - P. BINH HOA - X. THUAN AN - BINH DUONG - 3741" u="1"/>
        <s v="KMT BHX - 225 HUNG NHON - X. TAN KIEN - H. BINH CHANH - 2442" u="1"/>
        <s v="KMT BHX - 170 QUANG TRUNG - P. 10 - Q. GO VAP - 8681" u="1"/>
        <s v="KMT BHX - 12/102 MAN THIEN - TANG NHON PHU A - Q.9 - 5980" u="1"/>
        <s v="KMT BHX - SO 1/3 QUOC LO 27 - 4802" u="1"/>
        <s v="KMT BHX - 54/2 KHOM 3 - P. 3 - TP. VINH LONG - T. VINH LONG - 4629" u="1"/>
        <s v="KMT BHX - THON QUANG HOI 1 - VAN THANG - VAN NINH - KHANH HOA - 6274" u="1"/>
        <s v="KMT BHX - 5/42 HA HUY GIAP - Q. 12 - 3061" u="1"/>
        <s v="KMT BHX - 265/54 TRUONG CHINH - Q. 12 - 2786" u="1"/>
        <s v="KMT BHX - 2016 LE VAN LUONG - X. NHON DUC - H. NHA BE - 4992" u="1"/>
        <s v="KMT BHX - THUA DAT SO 62 - DUONG DT883 - TT. CHAU THANH - H. CHAU THANH - T. BEN TRE - 4231" u="1"/>
        <s v="KMT BHX - 717 TO 15 KHU 5 - AP 2 - X. AN HOA - TP. BIEN HOA - T. DONG NAI - 4431" u="1"/>
        <s v="KMT BHX - THUA DAT 723 - TAN NGHIA - HAM TAN - BINH THUAN - 6349" u="1"/>
        <s v="KMT BHX - 267-268 TINH LO 9 - KRONG PAC - DAK LAK - 6480" u="1"/>
        <s v="KMT BHX - THUA DAT SO 2282,3243 - TAM NONG - DONG THAP - 5314" u="1"/>
        <s v="KMT BHX - QL80 - TAN HIEP - KIEN GIANG - 6237" u="1"/>
        <s v="KMT BHX - 56B-56C-56D LE DINH THAM - Q. TAN PHU - 2230" u="1"/>
        <s v="KMT BHX - 82/1 TAN THOI NHAT 8 - P. TAN THOI NHAT - Q.12 - 2470" u="1"/>
        <s v="KMT BHX - THUA 65 - PHUOC HAI - BA RIA-VUNG TAU - 5169" u="1"/>
        <s v="KMT BHX - 63-65 DUONG SO 29 - Q. BINH TAN - 2835" u="1"/>
        <s v="KMT BHX - KHU PHO 2 - TAN KHAI,  - HON QUAN - BINH PHUOC - 5687" u="1"/>
        <s v="KMT BHX - THUA DAT SO 155-156 - KHOM 4 - SOC TRANG - 5819" u="1"/>
        <s v="KMT BHX - THON 2B - BINH THANG - BU GIA MAP - BINH PHUOC - 6054" u="1"/>
        <s v="KMT BHX - 148 DUONG SO 09 - Q. GO VAP - 3209" u="1"/>
        <s v="KMT VINMART+  1033 NGUYEN XIEN - 5301" u="1"/>
        <s v="KMT BHX - B69/11 NGUYEN THI SOC - X. XUAN THOI DONG - H. HOC MON - 3043" u="1"/>
        <s v="KMT BHX - TO 4 KHU PHO TRANG CAT - HAC DICH - PHU MY - BA RIA - VUNG TAU - 7047" u="1"/>
        <s v="KMT OKMART - 91H PHAM VAN HAI - PHUONG 03 - TAN BINH - 92002" u="1"/>
        <s v="KMT BHX - THUA DAT SO 112 - KHOM MY THANH - P. VINH MY - TP. CHAU DOC - T. AN GIANG - 4689" u="1"/>
        <s v="KMT BHX - THUA 215,223,294 - PHONG DIEN - TP.CAN THO - 5310" u="1"/>
        <s v="KMT BHX - THUA DAT SO 49,50 - AN THANH - HONG NGU - DONG THAP - 5799" u="1"/>
        <s v="KMT BHX - TO DAN PHO PHUC XUAN - CAM RANH - KHANH HOA - 6028" u="1"/>
        <s v="KMT VINMART+  123 DUONG DINH NGHE - DA NANG - 5244" u="1"/>
        <s v="KMT BHX - XUAN HOA 2 - NINH PHUNG - NINH HOA - KHANH HOA - 6535" u="1"/>
        <s v="KMT VISSAN - 645 HONG BANG" u="1"/>
        <s v="KMT BHX - THUA DAT SO 1355 - AP BINH THANH 1 - TT. LAP VO - H. LAP VO - T. DONG THAP - 5236" u="1"/>
        <s v="KMT VINMART+  113 BUI HUU NGHIA - 2644" u="1"/>
        <s v="KMT BHX - 62/20 QUANG TRUNG - THI TRAN HOC MON - H. HOC MON - 4585" u="1"/>
        <s v="KMT BHX - THUA DAT SO 140,141,232 - VI THUY - HAU GIANG - 5329" u="1"/>
        <s v="KMT VINMART+  68/5A TRAN QUANG KHAI - P. TAN DINH - Q.1 - 2624" u="1"/>
        <s v="KMT BHX - 61-63 NHAT CHI MAI - Q.TAN BINH - 5488" u="1"/>
        <s v="KMT BHX - THUA 101 AP TAN LAP B - LONG TAN - NGA NAM - SOC TRANG - 6383" u="1"/>
        <s v="KMT BHX - THUA DAT SO 71 - KHOM 1 - TT. SA RAI - H. TAN HONG - T. DONG THAP - 5120" u="1"/>
        <s v="KMT MINSTOP - 62 BINH GIA - S99" u="1"/>
        <s v="KMT BHX - LO E-11 KHU CONG NGHIEP PHU HOI - DUC TRONG - LAM DONG - 5419" u="1"/>
        <s v="KMT BHX - 8 DUONG BINH LOI - Q. BINH THANH - 4745" u="1"/>
        <s v="KMT BHX - 23/9A TRINH THI MIENG - X. THOI TAM THON - H. HOC MON - 2643" u="1"/>
        <s v="KMT BHX - AP 1 TAN HOI TRUNG - CAO LANH - DONG THAP - 6427" u="1"/>
        <s v="KMT BHX - THUA DAT SO 1781 - KHU DC AP 3A - P. THOI HOA - TX. BEN CAT - T. BINH DUONG - 4713" u="1"/>
        <s v="KMT BHX - THUA DAT SO 01 VA 02 - DUONG PHAM NGOC THACH - KHU TDC - P. TIEN THANH - TP. DONG XOAI - T. BINH PHUOC - 5261" u="1"/>
        <s v="KMT - B'S MART 634 LE VAN THO - 13164 " u="1"/>
        <s v="KMT BHX - 205 LA XUAN OAI - P. TANG NHON PHU A - Q. 9 - 3386" u="1"/>
        <s v="KMT BHX - 10/33 TAN THOI NHAT - P. TAN THOI NHAT - Q. 12 - 3324" u="1"/>
        <s v="KMT - B'S MART 104 TRINH DINH TRONG - 13074 " u="1"/>
        <s v="KMT BHX - KHU 2 CAI BE - TIEN GIANG - 6485 " u="1"/>
        <s v="KMT BHX - 1212 - 1214 HUYNH TAN PHAT - TAN PHU - Q.7 - 5726" u="1"/>
        <s v="KMT BHX - THUA 756 - AP TAN THUAN - X. TAN HUONG - H. CHAU THANH - T. TIEN GIANG - 4428" u="1"/>
        <s v="KMT BHX - 47/8 NGUYEN HUU TIEN - Q. TAN PHU - 2421" u="1"/>
        <s v="KMT BHX - THUA DAT SO 64 - LUONG SON - BAC BINH - BINH THUAN - 5812" u="1"/>
        <s v="KMT BHX - 318 THON 2 - X. PHUOC THE - H. TUY PHONG - T. BINH THUAN - 5809" u="1"/>
        <s v="KMT BHX - THUA DAT SO 05 VA 06 - DUONG DT759 - KP. 6 - P. LONG PHUOC - TX. PHUOC LONG - T. BINH PHUOC - 5302" u="1"/>
        <s v="KMT BHX - THUA DAT SO 136-137-138-139-140 - DUONG QL60 - AP HOI YEN - TT. MO CAY - H. MO CAY NAM - 4941" u="1"/>
        <s v="KMT BHX - 514C NGUYEN VAN TAO - X. LONG THOI - H. NHA BE - 4547" u="1"/>
        <s v="KMT BHX - 63 NGUYEN DO CUNG - Q. TAN PHU - 2214" u="1"/>
        <s v="KMT BHX - 124D- 124E THOAI NGOC HAU - 2332" u="1"/>
        <s v="KMT BHX - 3 HOANG DIEU - XUAN THANH - LONG KHANH - DONG NAI - 6006" u="1"/>
        <s v="KMT VINMART+  85 PHAN VAN KHOE - 2450" u="1"/>
        <s v="KMT - B'S MART 769D PHAM THE HIEN - 13067 " u="1"/>
        <s v="KMT BHX - THUA DAT SO 350 - P. MY PHUOC - TP. LONG XUYEN - T. AN GIANG - 4811" u="1"/>
        <s v="KMT BHX - 175 LE DINH CAN - 2737" u="1"/>
        <s v="KMT BHX - 59 BINH THOI - Q. 11 - 4637" u="1"/>
        <s v="KMT COOP CHEERS - 718 TRAN HUNG DAO" u="1"/>
        <s v="KMT VINMART+  42-42A LUONG MINH NGUYET - 4447" u="1"/>
        <s v="KMT BHX - QUOC LO 80 - KIEN LUONG - KIEN GIANG - 6238" u="1"/>
        <s v="KMT VINMART+  193 CHIEN LUOC - 3899" u="1"/>
        <s v="KMT - B'S MART 25C SU VAN HANH - 13082 " u="1"/>
        <s v="KMT BHX - THUA DAT SO 205 - AP THANH THOI - X. DONG SON - H. GO CONG TAY - T. TIEN GIANG - 5227" u="1"/>
        <s v="KMT BHX - 223-229 - KP.05 - P. BINH HUNG HOA B - Q. BINH TAN - 1970" u="1"/>
        <s v="KMT BHX - 233B BUI THI XUAN - PHUONG 1 - QUAN TAN BINH - 6991" u="1"/>
        <s v="KMT BHX - THUA DAT SO 131 VA 132 - TO 1 - KHOM TRUNG HUNG - P. MY THOI - TP. LONG XUYEN - T. AN GIANG - 4688" u="1"/>
        <s v="KMT BHX - 238 TINH LO 10 - TT. HAU NGHIA - H. DUC HOA - T. LONG AN - 5057" u="1"/>
        <s v="KMT COOP CHEERS - SO 36-40 DUONG SO 7 - MOONLIGHT" u="1"/>
        <s v="KMT BHX - 57 TRAN PHU - EA DRANG - EA H'LEO - DAK LAK - 6408" u="1"/>
        <s v="KMT BHX - 68A KHU PHO 3 - P. AN BINH - TP. BIEN HOA - T. DONG NAI - 3891" u="1"/>
        <s v="KMT COOP FOOD - 80/8H LE VAN THO" u="1"/>
        <s v="KMT BHX - THUA DAT SO 119-181 - CAO LANH - DONG THAP - 5430" u="1"/>
        <s v="KMT BHX - 66 DUONG D1 - KDC DONG AN - KP. DONG AN - P. TAN DONG HIEP - TX. DI AN - T. BINH DUONG - 4077" u="1"/>
        <s v="KMT BHX - TO 5 - TAN HA - TAN CHAU - TAY NINH - 6289" u="1"/>
        <s v="KMT VINMART+  10 DUONG D5 - Q. BINH THANH - 2682" u="1"/>
        <s v="KMT BHX - AP PHU LOI - PHU HUU - CHAU THANH - HAU GIANG - 6930" u="1"/>
        <s v="KMT BHX - THUA DAT SO 661-662-663 - AN THANH - BEN CAU - TAY NINH - 4938" u="1"/>
        <s v="KMT BHX - 97 HUNG VUONG - KP. 1 - TT. TRANG BOM - H. TRANG BOM - T. DONG NAI - 4719" u="1"/>
        <s v="KMT BHX - G243 BUI VAN HOA - TP.BIEN HOA - DONG NAI - KHO DC LONG BINH DOI -TRA NCC - 4090" u="1"/>
        <s v="KMT COOP FOOD - NAM LONG - B1.14 CHUNG CU EHOME 2 - KDC NAM LONG - PHUOC LONG B" u="1"/>
        <s v="KMT BHX - 171 - 173 - 173A HA DAC - P. TRUNG MY TAY - Q.12 - 2208" u="1"/>
        <s v="KMT BHX - SO 60-62-64 NGUYEN CUU DAM - Q.TAN PHU - 5229" u="1"/>
        <s v="KMT BHX - AP 3 GANH HAO - DONG HAI - BAC LIEU - 6216" u="1"/>
        <s v="KMT MINISTOP - SH9 SAI GON AVENUE - LO BC DS 11  - S165" u="1"/>
        <s v="KMT - B'S MART A2/2A LE VAN VIET - 13092 " u="1"/>
        <s v="KMT - B'S MART 10 DUONG SO 52 - 13110 " u="1"/>
        <s v="KMT BHX - DT987A - SONG DOC - TRAN VAN THOI - CA MAU - 6430" u="1"/>
        <s v="KMT BHX - THUA DAT SO 27 - AP CHO - X. PHU PHUNG - H. CHO LACH - T. BEN TRE - 5096" u="1"/>
        <s v="KMT COOP FOOD - BLOCK A KHU CAN HO SACOM BINH THANG - 207A QL1A - P.BINH THANG -TX.DI AN - BINH DUONG" u="1"/>
        <s v="KMT BHX - THUA DAT SO 39 - TT. BEN LUC - H. BEN LUC - T. LONG AN - 4467" u="1"/>
        <s v="KMT BHX - THUA DAT SO 2526-1975-2799 - X. MY AN - H. THU THUA - T. LONG AN - 4780" u="1"/>
        <s v="KMT BHX - SO 2 DUONG SO 17 - Q.7 - 3713" u="1"/>
        <s v="KMT BHX - AP THANH BINH - THAN CUU NGHIA - CHAU THANH - TIEN GIANG - 6591" u="1"/>
        <s v="KMT BHX - 103 MA LO - P. BINH TRI DONG A - Q. BINH TAN - 1633" u="1"/>
        <s v="KMT VINMART+  143 QUANG TRUNG - 2466" u="1"/>
        <s v="KMT BHX - 01 BUNG ONG THOAN - P. PHU HUU - Q. 9 - 4817" u="1"/>
        <s v="KMT BHX - 436 HUNG VUONG - BUON HO - DAK LAK - 6360" u="1"/>
        <s v="KMT BHX - THUA DAT SO 684 - AP HIEP AN - X. HIEP TAN - H. HOA THANH - T. TAY NINH - 4657" u="1"/>
        <s v="KMT BHX - 116A/3 TRAN VINH KHIET - AN BINH - NINH KIEU - CAN THO - 6042" u="1"/>
        <s v="KMT BHX - 338 DUONG BINH DONG - Q. 8 - 4603" u="1"/>
        <s v="KMT BHX - 127A NI SU HUYNH LIEN - PHUONG 10 Q.TAN BINH - 6396" u="1"/>
        <s v="KMT BHX - 579F - AP 7 - X. TAN THANH DONG - H. CU CHI - 4892" u="1"/>
        <s v="KMT BHX - 08 HOA BINH - P.AN CU - Q.NINH KIEU - CAN THO - 5341" u="1"/>
        <s v="KMT COOP CHEERS - 7 THUAN KIEU" u="1"/>
        <s v="KMT BHX - 67E KHU VUC 5 - DUC HOA - LONG AN - 6203" u="1"/>
        <s v="KMT BHX - THON LAC NGHIEP 2 - CA NA - THUAN NAM - NINH THUAN - 6208" u="1"/>
        <s v="KMT VINMART+  CC LO 3-4 CUM I - KDC TRUNG SON - 4037" u="1"/>
        <s v="KMT BHX - 78 DUONG LE LANG - Q. TAN PHU - 3619" u="1"/>
        <s v="KMT - B'S MART 43 TRUONG DINH - 13085 " u="1"/>
        <s v="KMT BHX - THUA DAT SO 187 - GO DAU - TAY NINH - 4674" u="1"/>
        <s v="KMT BHX - THUA DAT SO 984 - DUONG LO BA DAM - AP PHU THO - X. TRUONG XUAN - H. THOI LAI - TP. CAN THO - 4612" u="1"/>
        <s v="KMT BHX - 294C MA LO - P. BINH TRI DONG A - Q. BINH TAN - 1486" u="1"/>
        <s v="KMT BHX - TO 8 AP 3 - LONG THO - NHON TRACH - DONG NAI - 6741" u="1"/>
        <s v="KMT BHX - 227 DINH PHONG PHU - TANG NHON PHU B - Q.9 - 6582" u="1"/>
        <s v="KMT BHX - C7/2-C7/3 PHAM HUNG - X. BINH CHANH - H. BINH CHANH - 3547" u="1"/>
        <s v="KMT VINMART+  VINHOMES CENTRAL PARK L4 - 3378" u="1"/>
        <s v="KMT BHX - TO 18 AP TRAU - PHUOC THIEN - NHON TRACH - DONG NAI - 6776" u="1"/>
        <s v="KMT - B'S MART 250A LY CHINH THANG - 13072 " u="1"/>
        <s v="KMT BHX - THUA DAT SO 348 VA 349 - TT. CO DO - H. CO DO - TP. CAN THO - 4484" u="1"/>
        <s v="KMT BHX - HA HUY GIAP - CO DO - CAN THO - 6285" u="1"/>
        <s v="KMT BHX - 1340 TINH LO 8 - X. TAN THANH DONG - H. CU CHI - 3859" u="1"/>
        <s v="KMT BHX - 2 NGUYEN TRAI - KHOM 1 - TT. CAI NHUM - H. MANG THIT - T. VINH LONG - 4388" u="1"/>
        <s v="KMT VINMART+  49D DUONG SO 8 - BINH TAN - 4272" u="1"/>
        <s v="KMT BHX - 83 DUONG SO 12 - P. BINH HUNG HOA - Q. BINH TAN - 2200" u="1"/>
        <s v="KMT BHX - PHUOC THIEN - PHUOC SON - NINH PHUOC - NINH THUAN - 6685" u="1"/>
        <s v="KMT BHX - THUA DAT 183 - HOA KHANH - THANH QUOI - MY XUYEN - SOC TRANG - 6870" u="1"/>
        <s v="KMT BHX - AP BINH PHONG - THAI BINH - CHAU THANH - TAY NINH - 5816" u="1"/>
        <s v="KMT BHX - TO 9 - AP 3 - X. HIEP PHUOC - H. NHON TRACH - T. DONG NAI - 4395" u="1"/>
        <s v="KMT BHX - THUA DAT SO 13-604 - MY THO - TIEN GIANG - 4797" u="1"/>
        <s v="KMT BHX - 23 DUONG SO 3 - P. HIEP BINH CHANH - Q. THU DUC - 3692" u="1"/>
        <s v="KMT BHX - 223-223A DUONG LONG PHUOC - LONG THUAN - LONG PHUOC - Q.9 - 6278" u="1"/>
        <s v="KMT BHX - 1459 QUOC LO 20 - PHU XUAN - TAN PHU - DONG NAI - 6166" u="1"/>
        <s v="KMT BHX - AP 7 LUONG NGHIA - LONG MY - HAU GIANG - 6849" u="1"/>
        <s v="KMT BHX - KHU PHO 4 - PHU HA - PHAN RANG-THAP CHAM - NINH THUAN - 6538" u="1"/>
        <s v="KMT BHX - A1/9 AP 2 - BINH HUNG -  H.BINH CHANH - 4589" u="1"/>
        <s v="KMT VINMART+  596/2 TO KY - 3223" u="1"/>
        <s v="KMT COOP FOOD - 275 TINH LO 15 - TAN THANH DONG - CU CHI" u="1"/>
        <s v="KMT BHX - THUA DAT SO 107- 108-109-110 - KDC CHO NHA MAN - X. TAN NHUAN DONG - H. CHAU THANH - T. DONG THAP - 4636" u="1"/>
        <s v="KMT BHX - SO 234 HOANG HOA THAM - Q. BINH THANH - 5388" u="1"/>
        <s v="KMT - B'S MART 173 PHAN VAN KHOE - 13160 " u="1"/>
        <s v="KMT BHX - 97 KHU VUC 2 - TT. HIEP HOA - H. DUC HOA - T. LONG AN - 5237" u="1"/>
        <s v="KMT MINI STOP - 666/64 DUONG 3/2 - S129" u="1"/>
        <s v="KMT BHX - 1212 LE DUC THO Q.GO VAP - 3882" u="1"/>
        <s v="KMT BHX - 330 - 332 LE DUC THO - Q. GO VAP - 3471" u="1"/>
        <s v="KMT BHX - 10 DUONG PHUNG HUNG - TO 08 - AP LONG DUC 1 - X. TAM PHUOC - TP. BIEN HOA - T. DONG NAI - 4086" u="1"/>
        <s v="KMT VINMART+  34 TAN THOI NHAT 21 - 5521" u="1"/>
        <s v="KMT BHX - THUA DAT SO 1850 - KP. BINH THUNG 2 - P. BINH AN - TX. DI AN - T. BINH DUONG - 5219" u="1"/>
        <s v="KMT BHX - SO 1D DUONG 18 - P. PHUOC BINH - Q. 9 - 5095" u="1"/>
        <s v="KMT BHX - SO 1/4 AP RAY - TAN HIEP  CHAU THANH - TIEN GIANG - Q.2 - 5722" u="1"/>
        <s v="KMT BHX - THANH QUOI 1 - TRUNG HUNG - CO DO - CAN THO - 6594" u="1"/>
        <s v="KMT BHX - THUA DAT SO 149 - TAN VINH HIEP - TAN UYEN - BINH DUONG - 6071" u="1"/>
        <s v="KMT BHX - SO 309 QUOC LO 1A - AP 15 - X. VINH MY B - H. HOA BINH - T. BAC LIEU - 5356" u="1"/>
        <s v="KMT BHX - 292 - CACH MANG THANG TAM - P. BUI HUU NGHIA - QUAN BINH THUY - TP. CAN THO - 4394" u="1"/>
        <s v="KMT BHX - SO 500/58 DUONG NGUYEN ANH THU - P. HIEP THANH - Q. 12 - 5344" u="1"/>
        <s v="KMT BHX - BOM BO - DAK NHAU - BU DANG - BINH PHUOC - 6578" u="1"/>
        <s v="KMT BHX - QUANG DONG - HOA SON - KRONG BONG - DAK LAK - 6589" u="1"/>
        <s v="KMT BHX - 363 LE TRONG TAN - Q. TAN PHU - 1885" u="1"/>
        <s v="KMT BHX - 6 DUONG SO 40 - P. TAN TAO - Q. BINH TAN - 2192" u="1"/>
        <s v="KMT BHX - CUM DAN CU GO CHAU MAI - KHANH HUNG - VINH HUNG - LONG AN - 6598" u="1"/>
        <s v="KMT BHX - THUA DAT SO 805 VA 110 - P. BINH KHANH - TP. LONG XUYEN - T. AN GIANG - 4738" u="1"/>
        <s v="KMT BHX - THUA DAT SO 66 - CHO LACH - BEN TRE - 5473" u="1"/>
        <s v="KMT BHX - 19/40 DUONG 643 - XL HA NOI - KP. 2 - P. LONG BINH - TP. BIEN HOA - T. DONG NAI - 4842" u="1"/>
        <s v="KMT BHX - THUA DAT SO 383 - DUONG QL 14 - AP 2 - X. TAN THANH - TP. DONG XOAI - T. BINH PHUOC - 4991" u="1"/>
        <s v="KMT BHX - THUA DAT SO 89 VA 101 TO BAN DO SO 4 - KP. GIA HUYNH - TT. TRANG BANG - H. TRANG BANG - T. TAY NINH - 4365" u="1"/>
        <s v="KMT VINMART+  17B DUONG SO 11 - GO VAP - 4014" u="1"/>
        <s v="KMT BHX - THUA SO 152,169,211 - PHU TAN - AN GIANG - 4914" u="1"/>
        <s v="KMT BHX - KHOM 1 - CAI DOI VAM - PHU TAN - CA MAU - 6562" u="1"/>
        <s v="KMT BHX - 110C DO LUONG - PHUONG 11 - VUNG TAU - 6632" u="1"/>
        <s v="KMT BHX - 111 TAN CHANH HIEP 33 - P. TAN CHANH HIEP - Q.12 - 2338" u="1"/>
        <s v="KMT VINMART+  109/6B TAN THOI HIEP 07 - 5050" u="1"/>
        <s v="KMT BHX - 51 THON 18A - EA BAR - BUON DON - DAK LAK - 6498" u="1"/>
        <s v="KMT BHX - 181 DUONG TTN17 - P. TAN THOI NHAT - Q. 12 - 3263" u="1"/>
        <s v="KMT VINMART+  117-119 TRAN VAN KIEU - 3795" u="1"/>
        <s v="KMT BHX - 5 - 7 NGUYEN THI MINH KHAI - SOC TRANG - 6005" u="1"/>
        <s v="KMT VINMART+  50 DUONG 297 - Q.9 - 3966" u="1"/>
        <s v="KMT BHX - THUA DAT SO 151 - KP. 1 - P. 6 - TP. MY THO - T. TIEN GIANG - 4462" u="1"/>
        <s v="KMT BHX - 286-288-290 TRAN HUNG DAO - Q.5 - 6154" u="1"/>
        <s v="KMT BHX - TO 2 - KP. THI VAI - P. MY XUAN - TX. PHU MY - T. BA RIA - VUNG TAU - 4609" u="1"/>
        <s v="KMT BHX - 144 NGUYEN THI NHO - Q. 5 - 3433" u="1"/>
        <s v="KMT BHX - 2C-2D PHUNG VAN CUNG - Q. PHU NHUAN - 4075" u="1"/>
        <s v="KMT - B'S MART 99A HUYNH KHUONG AN - 13128 " u="1"/>
        <s v="KMT BHX - 90 TAY LAN - P. BINH TRI DONG A - Q. BINH TAN - 1974" u="1"/>
        <s v="KMT VINMART+  60 DUONG SO 715 - 3199" u="1"/>
        <s v="KMT BHX - 275-275A AN DUONG VUONG - P. AN LAC - Q. BINH TAN - 3621" u="1"/>
        <s v="KMT BHX - AP PHUOC TAN 3 - XA PHAN - DUONG MINH CHAU - TAY NINH - 6532" u="1"/>
        <s v="KMT BHX - AP TAM HUNG - HUNG - VINH LOI - BAC LIEU - 6282" u="1"/>
        <s v="KMT VISSAN - 79 - 81 THONG NHAT" u="1"/>
        <s v="KMT BIG C - 99 NGUYEN THI THAP - CITYLAND" u="1"/>
        <s v="KMT BHX - SO 11 - KP12 - P. BINH HUNG HOA A - Q. BINH TAN - 1694" u="1"/>
        <s v="KMT BHX - THUA DAT SO 294 - TT. TAN CHAU - H. TAN CHAU - T. TAY NINH - 4692" u="1"/>
        <s v="KMT VINMART+  238 DUONG SO 9 - GO VAP - 4006" u="1"/>
        <s v="KMT BHX - SO 02, AP BINH MINH, XA BINH MY, HUYEN CHAU PHU, TINH AN GIANG - 4989" u="1"/>
        <s v="KMT BHX - TO 13 AP THANH QUOI - BINH TAN - VINH LONG - 5822" u="1"/>
        <s v="KMT BHX - 414 KHOM 1 - LONG HO - VINH LONG - 5758" u="1"/>
        <s v="KMT GINFRESH - 126 DUONG SO 9 - KDC BINH HUNG" u="1"/>
        <s v="KMT BHX - 20 HO VAN LONG - Q. BINH TAN - 3400" u="1"/>
        <s v="KMT VINMART+  928 LE VAN LUONG - 2252" u="1"/>
        <s v="KMT VINMART+  668 LE DUC THO - 3129" u="1"/>
        <s v="KMT BHX - A6/71P LIEN AP 123 - X. VINH LOC A - H. BINH CHANH - 2247" u="1"/>
        <s v="KMT BHX - AN XUAN - XUAN HAI - NINH HAI - NINH THUAN - 6623" u="1"/>
        <s v="KMT VINMART+  100/29-31 BA HOM - 4019" u="1"/>
        <s v="KMT BHX - AP TRUONG THO A - TRUONG LONG TAY - CHAU THANH A - HAU GIANG - 6783" u="1"/>
        <s v="KMT BHX - THUA DAT SO 22 - BAU BANG - BINH DUONG - 5336" u="1"/>
        <s v="KMT BHX - 1036 NGUYEN VAN QUA - Q.12 - 2288" u="1"/>
        <s v="KMT VINMART+  23/2 DUONG SO 9 - THU DUC - 4884" u="1"/>
        <s v="KMT BHX - 482 HA HUY GIAP - P. THANH LOC - Q.12 - 2713" u="1"/>
        <s v="KMT COOP CHEERS - 630 AU CO" u="1"/>
        <s v="KMT BHX - 597 NGUYEN VAN QUA - Q. 12 - 3610" u="1"/>
        <s v="KMT BHX - SO 74 DUONG 2 THANG 9 - KHOM NGUYEN THAI HOC - P. 1 - TP. VINH LONG - T. VINH LONG - 4324" u="1"/>
        <s v="KMT VINMART+  45/2A NGUYEN ANH THU - 4220" u="1"/>
        <s v="KMT BHX - THUA DAT SO 533 - XUAN THOI DONG - HOC MON - 5076" u="1"/>
        <s v="KMT BHX - THUA 897 - KP. THONG NHAT 1 - P. DI AN - TX. DI AN - T. BINH DUONG - 3683" u="1"/>
        <s v="KMT BHX - THUA DAT SO 108 - NGUYEN VAN LINH - P. HUNG LOI - QUAN NINH KIEU - TP. CAN THO - 4384" u="1"/>
        <s v="KMT BHX - KHU DAN CU HON RO - PHUOC DONG - NHA TRANG - KHANH HOA - 6832" u="1"/>
        <s v="KMT BHX - KHU PHO 3 - PHUONG 1 - TAY NINH - 6129" u="1"/>
        <s v="KMT BHX - THUA DAT SO 184A - 184 - THUAN NAM - HAM THUAN NAM - BINH THUAN - 6540" u="1"/>
        <s v="KMT - B'S MART 126 DUONG BA TRAC - 13060 " u="1"/>
        <s v="KMT BHX - E8/3 DUONG THOI HOA - X. VINH LOC A - H. BINH CHANH - 3227" u="1"/>
        <s v="KMT BHX - THON 5 - EA KIET - CU M'GAR - DAK LAK - 6407" u="1"/>
        <s v="KMT BHX - 83 LE LOI - KHU VUC I - P. NGA BAY - TX. NGA BAY - T. HAU GIANG - 4936" u="1"/>
        <s v="KMT BIG C - 1231 KHU PHO 5 - QL 1A - AN LAC" u="1"/>
        <s v="KMT BHX - SO 45 - HOANG BA BICH - TO 3 - KP 4 - P. LONG BINH - TP. BIEN HOA - T. DONG NAI - 4221" u="1"/>
        <s v="KMT BHX - 346- 348 TAN HUONG - Q. TAN PHU - 1533" u="1"/>
        <s v="KMT BHX - 480 DUONG QUANG HAM - 6627" u="1"/>
        <s v="KMT - B'S MART 11 PHU MY - 13138 " u="1"/>
        <s v="KMT BHX - THUA DAT SO 37 - P. NINH SON - TP. TAY NINH - T. TAY NINH - 4551" u="1"/>
        <s v="KMT BHX - SO 925 TAN KY TAN QUY - P. BINH HUNG HOA A - Q. BINH TAN - 1686" u="1"/>
        <s v="KMT BHX - NGUYEN CONG TRU - KHOM 1 - PHUONG 8 - CA MAU - 6895" u="1"/>
        <s v="KMT BHX - 12-12A CHIEN LUOC - P. BINH TRI DONG - Q. BINH TAN - 2013" u="1"/>
        <s v="KMT BHX - SO 67 DUONG 2/9 - TO 3A - KP. 4 - TT. TRANG BOM - H. TRANG BOM - T. DONG NAI - 4555" u="1"/>
        <s v="KMT - B'S MART 38/1 BIS TRAN KHAC CHAN - 13002 " u="1"/>
        <s v="KMT BHX - TAN THANH - TAN HOI - CAI LAY - TIEN GIANG - 6772" u="1"/>
        <s v="KMT BHX - 39 AP CHIEN LUOC - P. BINH HUNG HOA A - Q. BINH TAN - 1632" u="1"/>
        <s v="KMT VINMART+  893A LE VAN LUONG - 4061" u="1"/>
        <s v="KMT BHX - 458 DUONG TTH02 - P. TAN THOI HIEP - Q. 12 - 3365" u="1"/>
        <s v="KMT BHX - 3A-3B THANH LOC 29 - THANH LOC - Q.12 - 6187" u="1"/>
        <s v="KMT BHX - THUA DAT SO 387 - TT. AN CHAU - H. CHAU THANH - T. AN GIANG - 5221" u="1"/>
        <s v="KMT BHX - 216-218-220 KENH 19 THANG 5 - Q. TAN PHU - 1972" u="1"/>
        <s v="KMT BHX - THUA DAT SO 222,223,224 - TAN THANH - BINH TAN - VINH LONG - 5445" u="1"/>
        <s v="KMT VINMART+  805 NGUYEN XIEN - 4183" u="1"/>
        <s v="KMT BHX - THUA DAT SO 305 - AP BINH PHU QUOI - X. DANG HUNG PHUOC - H. CHO GAO - T. TIEN GIANG - 4641" u="1"/>
        <s v="KMT - B'S MART 63 HOANG DIEU 2 - 13089 " u="1"/>
        <s v="KMT BIG C - KHU TM DUONG HUNG VUONG - THANH KHE - DA NANG" u="1"/>
        <s v="KMT BHX - THON HON NGHE - VINH NGOC - NHA TRANG - KHANH HOA - 6925" u="1"/>
        <s v="KMT BHX - SO 287 PHAN ANH - P. BINH TRI DONG - Q. BINH TAN - 1696" u="1"/>
        <s v="KMT BHX - THUA SO 78,79 NGUYEN TRUNG TRUC - RACH GIA - KIEN GIANG - 5399" u="1"/>
        <s v="KMT BHX - 935A BINH GIA - P. 10 - TP. VUNG TAU - T. BA RIA - VUNG TAU - 4758" u="1"/>
        <s v="KMT BHX - LO A65/II - A72/II - 2213" u="1"/>
        <s v="KMT BHX - 502 HO HOC LAM - P. AN LAC - Q. BINH TAN - 1990" u="1"/>
        <s v="KMT BHX - 42 DUONG 26 THANG 3 - 1996" u="1"/>
        <s v="KMT - B'S MART 43 HO VAN HUE - 13069 " u="1"/>
        <s v="KMT BHX - 323 - 325 LE VAN THINH - P. CAT LAI - Q. 2 - 3391" u="1"/>
        <s v="KMT BHX - A2/22 TRAN DAI NGHIA - X. TAN KIEN - H. BINH CHANH - 3711" u="1"/>
        <s v="KMT BHX - TO 10 TICH THIEN - TRA ON - VINH LONG - 6416" u="1"/>
        <s v="KMT SATRA - 187 HIEP BINH - 1185" u="1"/>
        <s v="KMT BHX - 261 NGUYEN VAN TIEN - KP. 11A - P. TAN PHONG - TP. BIEN HOA - T. DONG NAI - 4595" u="1"/>
        <s v="KMT VINMART+  457 DUONG 3/2 - VINH LAC - RACH GIA - KIEN GIANG - 4862" u="1"/>
        <s v="KMT BHX - NGUYEN CONG TRU - HOA THUAN - CAM NGHIA - CAM RANH - KHANH HOA - 6798" u="1"/>
        <s v="KMT BHX - 16A HOANG VAN HOP - P. AN LAC A - Q. BINH TAN - 2334" u="1"/>
        <s v="KMT - B'S MART 2 BINH DONG - 13125 " u="1"/>
        <s v="KMT BHX - THUA DAT 342,342A - LAC LAM - DON DUONG - LAM DONG - 6889" u="1"/>
        <s v="KMT CIRCLE K - 146B LE THANH TON - SG0185" u="1"/>
        <s v="KMT BHX - THUA DAT SO 41-42 - KP. 1 - TT. BEN CAU - H. BEN CAU - T. TAY NINH - 4731" u="1"/>
        <s v="KMT BHX - THUA DAT SO 953 VA 752 - X. DUC LAP HA - H. DUC HOA - T. LONG AN - 5013" u="1"/>
        <s v="KMT COOP CHEERS - 1056A NGUYEN VAN LINH" u="1"/>
        <s v="KMT BIG C - NGUYEN TAT THANH - THANH MIEU - VIET TRI" u="1"/>
        <s v="KMT VINMART+  118 LY THUONG KIET - QUANG NAM - 5245" u="1"/>
        <s v="KMT BHX - 34 - 36 - 38 TRUONG SA - VINH NGUYEN - NHA TRANG - KHANH HOA - 6030" u="1"/>
        <s v="KMT BHX - THON 8 EA BHOC - CU KUIN - DAK LAK - 6115" u="1"/>
        <s v="KMT BHX - 224 - 226 DUONG XOM DAT - Q. 11 - 3442" u="1"/>
        <s v="KMT BHX - KHU PHO NINH PHUC - PHUONG NINH THANH - TP.TAY NINH -TAY NINH - 6009" u="1"/>
        <s v="KMT BHX - THUA DAT SO 99-100(127) - KHU 5 - P. PHU THO - TP. THU DAU MOT - T. BINH DUONG - 4219" u="1"/>
        <s v="KMT BHX - TO I LONG THI C - LONG HUNG - TAN CHAU - AN GIANG - 6539" u="1"/>
        <s v="KMT BHX - THUA DAT SO 917 VA 918 - KHU TDC MY PHUOC 1 - P. THOI HOA - TX. BEN CAT - T. BINH DUONG - 4887" u="1"/>
        <s v="KMT BHX - THUA DAT 125 - AP LONG THANH - TAN LONG - NGA NAM - SOC TRANG - 6786" u="1"/>
        <s v="KMT BHX - TO 12 - TAN LOC - TAN LUOC - BINH TAN - VINH LONG - 6279" u="1"/>
        <s v="KMT BHX - 44,45,46 DUONG D9 - TAY THANH - TAN PHU - 6873" u="1"/>
        <s v="KMT BHX - SO 03 SON KY - Q. TAN PHU - 1975" u="1"/>
        <s v="KMT BHX - THUA DAT SO 353 - AP LONG BINH - X. LONG THANH NAM - H. HOA THANH - T. TAY NINH - 5210" u="1"/>
        <s v="KMT BHX - 165 QUOC LO 1 - HO PHONG - GIA RAI - BAC LIEU - 6580" u="1"/>
        <s v="KMT BHX - THUA DAT SO 211,556,557 - PHU GIAO - BINH DUONG - 5029" u="1"/>
        <s v="KMT BHX - THON NGOC HOI - VINH NGOC - NHA TRANG - KHANH HOA - 6144" u="1"/>
        <s v="KMT VINMART+  PARC SPRING - KHOI C CC C2 - 2333" u="1"/>
        <s v="KMT VINMART+  958/39 AU CO - 4055" u="1"/>
        <s v="KMT BHX - THUA DAT SO 1938 VA 1871 - X. MY LONG - H. CAO LANH - T. DONG THAP - 5228" u="1"/>
        <s v="KMT BHX - THUA DAT SO 1 - P. 3 - TP. TAN AN - T. LONG AN - 4622" u="1"/>
        <s v="KMT BHX - 117 - 119 DUONG PHAM PHU THU - Q. 6 - 3448" u="1"/>
        <s v="KMT BHX - THUA DAT SO 424-676 - 226  - KHU VUC 2 - NGUYEN VAN CU - AN KHANH - NINH KIEU - CAN THO - 6212" u="1"/>
        <s v="KMT CIRCLE K  - 104 HO TUNG MAU - SG0246" u="1"/>
        <s v="KMT BHX - 182 PHAN HUY CHU - BUON MA THUOT - DAK LAK - 6213" u="1"/>
        <s v="KMT BHX - 240/35/20 - 240/13/14 NGUYEN VAN LUONG - Q. 6 - 3887" u="1"/>
        <s v="KMT BHX - THUA DAT SO 737 VA 739 - AP CAN THANH - X. CAN DANG - H. CHAU THANH - T. AN GIANG - 4961" u="1"/>
        <s v="KMT BHX - THUA DAT SO 112 - KP. 1 - TT. PHUOC VINH - H. PHU GIAO - T. BINH DUONG - 4512" u="1"/>
        <s v="KMT BHX - TO 10 - AP AN DIEN 2 - X. TRUNG HIEU - H. VUNG LIEM - T. VINH LONG - 5203" u="1"/>
        <s v="KMT BHX - 103/4 - 103/6 NGUYEN THE TRUYEN - Q. TAN PHU - 2280" u="1"/>
        <s v="KMT BHX - 35/1B PHAN VAN HON - X. XUAN THOI THUONG - H. HOC MON - 2333" u="1"/>
        <s v="KMT SATRA - 114 AN DUONG VUONG - 1146" u="1"/>
        <s v="KMT BHX - THUA DAT 586 - AP 5 - X. DUC HOA DONG - H. DUC HOA - T. LONG AN - 4000" u="1"/>
        <s v="KMT BHX - 48 NGUYEN DE - AN THOI - BINH THUY - CAN THO - 6043" u="1"/>
        <s v="KMT BHX - TO 9 KHOM HOA THANH - MY THANH - LONG XUYEN - AN GIANG - 6778" u="1"/>
        <s v="KMT BHX - 47 THON XUAN HOA - PHU XUAN - KRONG NANG - DAK LAK - 6530" u="1"/>
        <s v="KMT BHX - AP TRUONG NINH 1 - TRUONG XUAN A - THOI LAI - CAN THO  - 6354" u="1"/>
        <s v="KMT BHX - 01/08 AP THANH SON 3 - PHUOC TAN - XUYEN MOC - BA RIA - VUNG TAU- 7007" u="1"/>
        <s v="KMT BHX - CHO KM38 - QL 26 - EA PHE - KRONG PAC - DAK LAK - 6378" u="1"/>
        <s v="KMT BHX - 201 GO XOAI - Q. BINH TAN - 1374" u="1"/>
        <s v="KMT BHX - 1303 HUNG VUONG - THONG NHAT - BUON HO - DAK LAK - 6251" u="1"/>
        <s v="KMT BHX - 138A DUONG SO 6 - P. BINH HUNG HOA B - Q. BINH TAN - 1829" u="1"/>
        <s v="KMT BHX - AP 1 - TRI HAI - THOI BINH - CA MAU - 6780" u="1"/>
        <s v="KMT BHX - AP DIEM DIEN - LONG DIEN TAY - DONG HAI - BAC LIEU - 6218" u="1"/>
        <s v="KMT BHX - THUA DAT SO 1269 VA 152 - KP. BINH PHUOC B - P. BINH CHUAN - TX. THUAN AN - T. BINH DUONG - 4902" u="1"/>
        <s v="KMT VINMART+  120A-122 BINH CHIEU - 4470" u="1"/>
        <s v="KMT BHX - SO 419A QUOC LO 54 - P. DONG THUAN - TX. BINH MINH - T. VINH LONG - 4363" u="1"/>
        <s v="KMT BHX - 70 HUNG VUONG - P. 4 - TP. TRA VINH - T. TRA VINH - 4766" u="1"/>
        <s v="KMT BHX -  174 THUA SO 33 - NGO QUYEN - VINH BAO - RACH GIA - KIEN GIANG - 5398" u="1"/>
        <s v="KMT BIG C - 53 NGUYEN SON - PHU THANH" u="1"/>
        <s v="KMT BHX - D1/10C NGUYEN THI TU - X. VINH LOC B - H. BINH CHANH - 5004" u="1"/>
        <s v="KMT BHX - 28 TRINH DINH THAO - Q. TAN PHU - 3612" u="1"/>
        <s v="KMT VINMART+  40H/2 NGUYEN ANH THU - 4322" u="1"/>
        <s v="KMT - B'S MART 105 DUONG DINH HOI - 13165 " u="1"/>
        <s v="KMT BHX - THUA DAT SO 12,52,55 - PHU LONG - CHAU THANH - LONG AN - 5747" u="1"/>
        <s v="KMT BHX - THUA DAT SO 401 - AP CHO THANH TUYEN - DAU TIENG - BINH DUONG - 5807" u="1"/>
        <s v="KMT BHX - 1706 TO 1 - TAN AN LUONG - VUNG LIEM - VINH LONG - 6347" u="1"/>
        <s v="KMT BHX - THUA SO 92,92A - 18 TRAN QUANG KHAI - AN HOA - RACH GIA - 5282" u="1"/>
        <s v="KMT BHX - 42/20A NGUYEN GIAN THANH - Q. 10 - 3425" u="1"/>
        <s v="KMT BHX - SO 1/3 QUOC LO 27 - 4851" u="1"/>
        <s v="KMT - B'S MART 83 PHONG PHU - 13127 " u="1"/>
        <s v="KMT VINMART+  124 BONG SAO - 4883" u="1"/>
        <s v="KMT BHX - THUA DAT SO 83- 100; TO BAN DO SO 04; AP AN THI; XA MY TINH AN; HUYEN CHO GAO; TINH TIEN GIANG - 5413" u="1"/>
        <s v="KMT COOP CHEERS - 12 NGUYEN VAN BAO" u="1"/>
        <s v="KMT BHX - 1311 - 1315 NGUYEN DUY TRINH - Q. 9 - 4701" u="1"/>
        <s v="KMT BHX - 80 LE MINH NHUT - TAN THONG HOI - CHU CHI - 6541" u="1"/>
        <s v="KMT BHX - TO 31 - AP TRAU - X. PHUOC THIEN - H. NHON TRACH - T. DONG NAI - 4382" u="1"/>
        <s v="KMT BHX - THUA DAT SO LO 31 VA 32 - DUONG DT741 - KP. TAN AN - TT. TAN PHU - H. DONG PHU - T. BINH PHUOC - 4917" u="1"/>
        <s v="KMT BHX - 1119 DUONG QUOC LO 50 - 3420" u="1"/>
        <s v="KMT FAMYLY - 123A HOANG HOA THAM - 00211" u="1"/>
        <s v="KMT BHX - 116-118 VINH HOI - Q. 4 - 4448" u="1"/>
        <s v="KMT - B'S MART 63 HOANG HOA THAM - 13018 " u="1"/>
        <s v="KMT BHX - AP TRAM LAC - MY HANH BAC - DUC HOA - LONG AN - 6833" u="1"/>
        <s v="KMT BHX - 61A DUONG TX21 - P. THANH XUAN - Q. 12 - 3215" u="1"/>
        <s v="KMT BHX - 191-193-195 HOANG HUU NAM - TAN PHU - Q.9 - 6064" u="1"/>
        <s v="KMT VINMART+  102 UNG VAN KHIEM - 2627" u="1"/>
        <s v="KMT BHX - THON 2 - XA HAM DUC - HAM THUAN BAC - BINH THUAN - 6570" u="1"/>
        <s v="KMT AEON - CANARY BINH DUONG - 1002" u="1"/>
        <s v="KMT VINMART+  148 LE VAN LUONG - 4273" u="1"/>
        <s v="KMT BHX - 63-65-67 NGUYEN THAI BINH - HOA THANG - BUON MA THUOT - DAK LAK - 6377" u="1"/>
        <s v="KMT BHX - F1/68 AP 6 - H. BINH CHANH - 3370" u="1"/>
        <s v="KMT BHX - THUA DAT SO 323 - TO 17 - AP TAN BINH - X. TAN THUY - H. BA TRI - T. BEN TRE - 5166" u="1"/>
        <s v="KMT BHX - 117 QUANG TRUNG - TRAN PHAN RI CUA - TUY PHONG - BINH THUAN - 6730" u="1"/>
        <s v="KMT CIRCLE K - 95 LE THANH TON - SG0003" u="1"/>
        <s v="KMT BHX - SO 75 - 77 DUONG SO 3 - Q.GO VAP - 5065" u="1"/>
        <s v="KMT COOP FOOD - 546 LE VAN LUONG" u="1"/>
        <s v="KMT BHX - 1A DUONG NGUYEN HIEN - KDC 91B - KHU VUC 06 - P. AN KHANH - Q. NINH KIEU - TP. CAN THO - 4630" u="1"/>
        <s v="KMT BHX - AP 1 LONG CANG - CAN DUOC - LONG AN - 6599" u="1"/>
        <s v="KMT BHX - 213/1 THUA DAT 903 - KP. THANH HOA B - P. AN THANH - TX. THUAN AN - T. BINH DUONG - 3983" u="1"/>
        <s v="KMT BIG C - TRAN NHAN TONG - NINH PHUC - NINH BINH" u="1"/>
        <s v="KMT BHX - 276 KHOM 2 - LANG TRO - GIA RAI - BAC LIEU - 6217" u="1"/>
        <s v="KMT BHX - 94 LY TU TRONG - DIEN KHANH - 5354" u="1"/>
        <s v="KMT BHX - 4-6 NGUYEN VAN TIEN - KP. 9 - P. TAN PHONG - TP.BIEN HOA - T. DONG NAI - 3856" u="1"/>
        <s v="KMT BHX - SO 3/14 NGUYEN THAI SON - Q. GO VAP - 4477" u="1"/>
        <s v="KMT BHX - THUA DAT SO 13,604 - MY THO - TIEN GIANG - 5389" u="1"/>
        <s v="KMT BHX - THUA DAT SO 163 - KP. 2 - P. 2 - TP. TAY NINH - T. TAY NINH - 4340" u="1"/>
        <s v="KMT BHX - G243 BUI VAN HOA - TP.BIEN HOA - DONG NAI - KHO RO LONG BINH - 4289" u="1"/>
        <s v="KMT BHX - 215 NGUYEN VAN CU - NINH KIEU - CAN THO - 6493" u="1"/>
        <s v="KMT BHX - 8/4 NGUYEN THI SOC - X. BA DIEM - H. HOC MON - 2397" u="1"/>
        <s v="KMT BHX - SO 95 NGUYEN VAN TIET - KP. DONG TU - P. LAI THIEU - TX. THUAN AN - T. BINH DUONG - 4935" u="1"/>
        <s v="KMT BHX - AP BA MIA - MY LAC - THU THUA - LONG AN - 6670" u="1"/>
        <s v="KMT BHX - 221 TRAN PHU - BA RIA - VUNG TAU - 6837" u="1"/>
        <s v="KMT BHX - THUA DAT SO 1610 VA THUA DAT SO 2028 - KDC THUAN GIAO - P. THUAN GIAO - TX. THUAN AN - T. BINH DUONG - 3871" u="1"/>
        <s v="KMT BHX - 42-44 LE VAN CHI - Q. THU DUC - 3712" u="1"/>
        <s v="KMT BHX - THUA DAT SO 747 - KP. BINH PHUOC B - P. BINH CHUAN - TX. THUAN AN - T. BINH DUONG - 4870" u="1"/>
        <s v="KMT BHX - AP DAP DA - XA TAN HO - TAN HIEP - KIEN GIANG - 6597" u="1"/>
        <s v="KMT BHX - THUA DAT SO 4370 - KP. THANG LOI - P. DI AN - TX. DI AN - T. BINH DUONG - 4833" u="1"/>
        <s v="KMT BHX - AP 2 HUU THANH - DUC HOA - LONG AN - 6204" u="1"/>
        <s v="KMT - B'S MART 288 KHANH HOI - 13080 " u="1"/>
        <s v="KMT VINMART+  83 QUANG TRUNG - QUANG NGAI - 5129" u="1"/>
        <s v="KMT BHX - THUA DAT SO 12 - X. BINH HOA - H. CHAU THANH - T. AN GIANG - 4875" u="1"/>
        <s v="KMT BHX - 18 DUONG DC6-NC2 - KP. 3 - P. MY PHUOC - TX. BEN CAT - T. BINH DUONG - 4963" u="1"/>
        <s v="KMT BHX - 2167/1B DUONG VUON LAI - P. AN PHU DONG - Q. 12 - 3446" u="1"/>
        <s v="KMT BHX - AP HOA AN - CHAU THANH - KIEN GIANG - 6236" u="1"/>
        <s v="KMT BHX - 36/5D AP 2 - H. HOC MON - 2093" u="1"/>
        <s v="KMT BHX - 81 PHAN ANH - BINH TRI DONG - Q.BINH TAN  - 3680" u="1"/>
        <s v="KMT BHX - THUA DAT SO 16 - TT. TRI TON - H. TRI TON - T. AN GIANG - 5018" u="1"/>
        <s v="KMT BHX - 317K KHU PHO 3 - PHU TAN - BEN TRE - 6331" u="1"/>
        <s v="KMT BHX - 0124 TO 20 - AP 2 -XUAN HUNG - XUAN LOC - DONG NAI - 6158" u="1"/>
        <s v="KMT BHX - 392 PHAN BOI CHAU - THONG NHAT - BUON MA THUOT - 6263" u="1"/>
        <s v="KMT BHX - 299A/12 - X. AN PHU TAY - H. BINH CHANH - 3237" u="1"/>
        <s v="KMT COOP CHEERS - 59 DUONG SO 3 - CU XA DO THANH" u="1"/>
        <s v="KMT VINMART+  76 LE THANH NGHI - DA NANG - 2997" u="1"/>
        <s v="KMT BHX - 152 NGUYEN OANH - 4747" u="1"/>
        <s v="KMT - B'S MART 123 HOANG HOA THAM - 13062 " u="1"/>
        <s v="KMT BHX - 635 TO 14 - DAI NGAI - LONG PHU - SOC TRANG - 6477" u="1"/>
        <s v="KMT VINMART+  70 LE LOI - 2206" u="1"/>
        <s v="KMT BHX - A13/1 - X. QUI DUC - H. BINH CHANH - 3759" u="1"/>
        <s v="KMT BHX - 1352 NGUYEN TRUNG TRUC - AN BINH - RACH GIA - KIEN GIANG - 5775" u="1"/>
        <s v="KMT BHX - 415 - 417 - 419 AN DUONG VUONG - Q. 6 - 3239" u="1"/>
        <s v="KMT BHX - THUA DAT SO 119,120,121 - TAN PHUOC - TIEN GIANG - 5092" u="1"/>
        <s v="KMT BHX - 86 LE LOI - KHOM 4 - SOC TRANG - 6232" u="1"/>
        <s v="KMT BHX - THUA DAT SO 21,236 - TIEU CAN - TRA VINH - 4444" u="1"/>
        <s v="KMT BHX - THUA DAT 105-106 - KP. TAN PHU 1 - P. TAN BINH - TX. DI AN - T. BINH DUONG - 3893" u="1"/>
        <s v="KMT BHX - THUA DAT SO 66 VA THUA DAT SO 76 - DUONG QL 57 - AP AN HOI A - X. AN THUAN - H. THANH PHU - T. BEN TRE - 4659" u="1"/>
        <s v="KMT BHX - THUA DAT SO 307 VA 319 - KHOM 4 - TT. MY AN - H. THAP MUOI - T. DONG THAP - 4782" u="1"/>
        <s v="KMT BHX - 757 BINH GIA - P. 10 - TP. VUNG TAU - T. BA RIA - VUNG TAU - 4788" u="1"/>
        <s v="KMT BHX - THAI THONG - VINH THAI - NHA TRANG - KHANH HOA - 5761" u="1"/>
        <s v="KMT BHX - 338 THACH LAM - Q. TAN PHU - 1867" u="1"/>
        <s v="KMT BIG C - THON XUAN - XA TAN TIEN - BAC GIANG" u="1"/>
        <s v="KMT BHX - SO 81, O1, KHU 1, THUA DAT 22, TO BAN DO 44, TT.CHO GAO, TIEN GIANG - 5239" u="1"/>
        <s v="KMT BHX - THUA DAT SO 91 - KP. 2 - TT. CHO GAO - H. CHO GAO - T. TIEN GIANG - 4505" u="1"/>
        <s v="KMT - B'S MART 103 DONG DEN - 13041 " u="1"/>
        <s v="KMT BHX - THUA DAT SO 326-421-422-423-424-425 - KHOM 4 - P. CHAU PHU A - TP. CHAU DOC - T. AN GIANG - 4683" u="1"/>
        <s v="KMT - B'S MART 122D BUI THU XUAN - 13016 " u="1"/>
        <s v="KMT BHX - 111-113 LE DUC THO - Q. GO VAP - 3761" u="1"/>
        <s v="KMT VINMART+  618 LE QUANG DINH - 4218" u="1"/>
        <s v="KMT BHX - AP 5 DUC HOA DONG - DUC HOA - LONG AN - 7173" u="1"/>
        <s v="KMT BHX - 25 NGUYEN KHOAI - Q. 4 - 3652" u="1"/>
        <s v="KMT BHX - AP DUC HANH 2 - DUC LAP HA - DUC HOA - LONG AN - 6878" u="1"/>
        <s v="KMT VINMART+  108A DUONG SO 5 - GO VAP - 4072" u="1"/>
        <s v="KMT BHX - THUA SO 642,643,644 - MANG THIT - VINH LONG - 5334" u="1"/>
        <s v="KMT BHX - 27/10A NGUYEN VAN BUA - X. XUAN THOI SON - H. HOC MON - 2401" u="1"/>
        <s v="KMT BHX - 88-90 PHAN VAN HAN - 6968" u="1"/>
        <s v="KMT BHX - 193-195 DUONG VAN DUONG - Q.TAN PHU - 116" u="1"/>
        <s v="KMT BIG C - SO TM8 DUONG GS01 - QUANG TRUONG XANH - DI AN" u="1"/>
        <s v="KMT VINMART+  40B NGUYEN THI TRANG - 3945" u="1"/>
        <s v="KMT CIRCLE K - 251 DE THAM - SG0010" u="1"/>
        <s v="KMT BHX - 22 DUONG 767 - TO 17 - KP. 5 - TT. VINH AN - H. VINH CUU - T. DONG NAI - 4998" u="1"/>
        <s v="KMT SATRA - 2/89 HA HUY GIAP - 1123" u="1"/>
        <s v="KMT BHX - 151 Y MOAN ENUOL - TP.BUON MA THUOT - DAK LAK - 6265" u="1"/>
        <s v="KMT BHX - 122A THON KIM CHAU - DRAY BHANG - CU KUIN - DAK LAK - 6509" u="1"/>
        <s v="KMT VINMART+  70 DUONG SO 5 - 3332" u="1"/>
        <s v="KMT VINMART+  97 TAM HA - 3393" u="1"/>
        <s v="KMT VINMART - CAO OC BELLEZA - SO 29E PHAM HUU LAU - 1684" u="1"/>
        <s v="KMT BHX - THUA SO 450,451,452,453 - CHAU PHU B - CHAU DOC - AN GIANG - 6157" u="1"/>
        <s v="KMT BHX - TO 10 - THON 05 - ME PU - DUC LINH - BINH THUAN - 6819" u="1"/>
        <s v="KMT BHX - 987 TINH LO 10 - 2225" u="1"/>
        <s v="KMT CIRCLE K - 542 CACH MANG THANG 8 - SG0083" u="1"/>
        <s v="KMT BHX - 268 QUOC LO 1A - 4810" u="1"/>
        <s v="KMT BHX - 415 - 417 DUONG SO 10 - Q. GO VAP - 3387" u="1"/>
        <s v="KMT BHX - AP THANH TRUNG - THANH TAN - TAY NINH - 6222" u="1"/>
        <s v="KMT BIG C - 268 TO HIEN THANH - MIEN DONG" u="1"/>
        <s v="KMT BHX - THUA DAT SO 1511 - X. LONG TRACH - H. CAN DUOC - T. LONG AN - 5091" u="1"/>
        <s v="KMT BHX - 205C PHAM VAN THUAN TP.BIEN HOA - DONG NAI - VAN PHONG MIEN DONG - 4309" u="1"/>
        <s v="KMT BHX - AP 19 PHONG THANH - GIA RAI - BAC LIEU - 6528" u="1"/>
        <s v="KMT BHX - 6/21 KHU PHO 4 - HO NAI - BIEN HOA - DONG NAI - 6544" u="1"/>
        <s v="KMT BHX - 1/44A1 NGUYEN VAN QUA - P. DONG HUNG THUAN - Q. 12 - 3768" u="1"/>
        <s v="KMT BHX - SO 1 - AP CHO - X. PHU TUC - H. DINH QUAN - T. DONG NAI - 4837" u="1"/>
        <s v="KMT BHX - 373/176 - 373/178 LY THUONG KIET - Q. TAN BINH - 3447" u="1"/>
        <s v="KMT BIG C - TTTM PLAZA HO GUOM - HA DONG" u="1"/>
        <s v="KMT VINMART+  40A DUONG 147 - Q.9 - 3939" u="1"/>
        <s v="KMT BHX - THUA DAT SO 01 - THANH BAC - HOA THANH - TAY NINH - 4658" u="1"/>
        <s v="KMT BHX - SO 149/30 DUONG TRUNG AN - X. TRUNG AN - H. CU CHI - 3390" u="1"/>
        <s v="KMT - B'S MART 203C NGUYEN VAN LUONG - 13121 " u="1"/>
        <s v="KMT BHX - 110 DUONG TCH36 - P. TAN CHANH HIEP - Q.12 - 2109" u="1"/>
        <s v="KMT BHX - THUA DAT SO 36, 97, 98, 104, 105 - AP THANH TRI HA - THANH PHU - TINH BEN TRE - 5272" u="1"/>
        <s v="KMT BHX - DT933 - GIONG RIENG - KIEN GIANG - 5897" u="1"/>
        <s v="KMT BHX - 222 NGUYEN TRAI - HIEP TAM 2 - DINH QUAN - DONG NAI - 5948" u="1"/>
        <s v="KMT BHX - THUA DAT SO 209 - AP CHA LA - X. PHU NHUAN - H. CAI LAY - T. TIEN GIANG - 4954" u="1"/>
        <s v="KMT BHX - 1470 LE DUC THO - Q. GO VAP - 3892" u="1"/>
        <s v="KMT BHX - NGA TU NGUYEN THI LANG-HO VAN TANG - PHU TRUNG - CU CHI - 6065 " u="1"/>
        <s v="KMT BHX - THUA DAT SO 848 - AP TAN PHU A - TT. CAI TAC - H. CHAU THANH A - T. HAU GIANG - 4532" u="1"/>
        <s v="KMT BIG C - LO SO 4 DUONG 19/5 - TTTM BIG C NHA TRANG" u="1"/>
        <s v="KMT BHX - 231 PHAN VAN TRI - Q. BINH THANH - 4081" u="1"/>
        <s v="KMT BHX - HAI THUONG LANG ONG - KHOM 7 - PHUONG 7 - TP. CA MAU - 6563" u="1"/>
        <s v="KMT BHX - DT 760 - PHU VAN - BU GIA MAP - BINH PHUOC - 6362" u="1"/>
        <s v="KMT BHX - 205C PHAM VAN THUAN - BIEN HOA - DONG NAI - KHO IT BIEN HOA - 5339" u="1"/>
        <s v="KMT BHX - AP LAI HOA A - VINH CHAU - SOC TRANG - 6135" u="1"/>
        <s v="KMT BHX - THUA DAT SO 690 VA 687 - X. VINH NGOC - TP. NHA TRANG - T. KHANH HOA - 5298" u="1"/>
        <s v="KMT BHX - SO 51 THON 2 - HOA PHU - BUON MA THUOT - 6113" u="1"/>
        <s v="KMT COOP FOOD - 32 THANH THAI - P14" u="1"/>
        <s v="KMT BHX - 88 DUONG SO 28 - Q. GO VAP - 4970" u="1"/>
        <s v="KMT - B'S MART 114 NGUYEN DUY TRINH - 13156 " u="1"/>
        <s v="KMT BHX - 275 HOANG QUOC VIET - AN BINH - CAN THO - KHO ONLINE NINH KIEU - 6677" u="1"/>
        <s v="KMT BHX - THUA DAT SO 28 - LONG TOAN - BA RIA-VUNG TAU - 5176" u="1"/>
        <s v="KMT BHX - 170 TRINH THI MIENG - H. HOC MON - 2271" u="1"/>
        <s v="KMT CIRCLE K - 73 BINH GIA - SG0045" u="1"/>
        <s v="KMT BHX - TO 11 - AP PHU NINH - X. SONG PHU - H. TAM BINH - T. VINH LONG - 4764" u="1"/>
        <s v="KMT BHX - AP LONG CHAU - LONG KHANH - BEN CAU - TAY NINH - 6897" u="1"/>
        <s v="KMT BHX - THUA DAT SO 68 - AP BINH TRUNG - X. BINH THANH - H. THANH BINH - T. DONG THAP - 4643" u="1"/>
        <s v="KMT BHX - 61/16 DUONG SO 48 - P. HIEP BINH CHANH - Q. THU DUC - 4834" u="1"/>
        <s v="KMT VINMART+  68-70 DUONG CN1 - 3815" u="1"/>
        <s v="KMT BHX - THUA DAT SO 56 VA 190 - X. TAN LAP - H. TAN BIEN - T. TAY NINH - 4676" u="1"/>
        <s v="KMT BHX - 548 TO 2 - KHU 5 - TAN PHU - DONG NAI - 6133" u="1"/>
        <s v="KMT BHX - AP PHU XUAN - MAI DAM - CHAU THANH - HAU GIANG - 6903" u="1"/>
        <s v="KMT BHX - CUM 8  KHU CONG NGHIEP TAN BINH II - 4286" u="1"/>
        <s v="KMT BHX - THUA DAT 117 CHANH NGHIA - THU DAU MOT - BINH DUONG - 5182" u="1"/>
        <s v="KMT BHX - 581-583 KHA VAN CAN - KHU PHO 6 - P. LINH DONG - Q. THU DUC - 7325" u="1"/>
        <s v="KMT - B'S MART 43 CHUONG DUONG - 13109 " u="1"/>
        <s v="KMT BHX - 183 AP 6 TAN HIEP - LONG THANH - DONG NAI - 6732" u="1"/>
        <s v="KMT BHX - THUA DAT 53 QL 1A - THANH PHU - CAI NUOC - CA MAU - 6132" u="1"/>
        <s v="KMT BHX - AP TAN LONG - TAN THOI - PHONG DIEN - CAN THO - 6696" u="1"/>
        <s v="KMT BHX - 31-33 BUI HUU NGHIA - Q. 5 - 3788" u="1"/>
        <s v="KMT BHX - THUA DAT SO 105 - KP. LAC HOA 2 - TT. LAC TANH - H. TANH LINH - T. BINH THUAN - 5134" u="1"/>
        <s v="KMT BIG C - LO 1/20 NGA NAM SAN BAY CAT BI - HAI PHONG" u="1"/>
        <s v="KMT BHX - AP TAM HAP - THAI BINH - CHAU THANH - TAY NINH - 6901" u="1"/>
        <s v="KMT BHX - THUA DAT SO 189 VA 190 - TO 1 - KP 1 - P. MY PHUOC - TX. BEN CAT - T. BINH DUONG - 4624" u="1"/>
        <s v="KMT - B'S MART 383/7 QUANG TRUNG - 13157 " u="1"/>
        <s v="KMT BHX - THUA DAT SO 64 - DUONG PHU RIENG DO - KP. TAN DONG 3 - P. TAN DONG - TP. DONG XOAI - T. BINH PHUOC - 5031" u="1"/>
        <s v="KMT BHX - 483 QUOC LO 1A - AP HOA BINH - X. DONG HOA - H. TRANG BOM - T. DONG NAI - 5102" u="1"/>
        <s v="KMT BHX - AP MY THANH - MY PHONG - MY THO - TIEN GIANG - 6193" u="1"/>
        <s v="KMT BHX - F1/13 DUONG VINH LOC - X. VINH LOC A - H. BINH CHANH - 3369" u="1"/>
        <s v="KMT BHX - THUA DAT SO 470 VA 471 - KP. 2 - TT. CHAU THANH - H. CHAU THANH - T. TAY NINH - 4450" u="1"/>
        <s v="KMT BHX - THUA DAT 01 - DUONG NGUYEN HUE - TT. NUI SAP - H. THOAI SON - T. AN GIANG - 5077" u="1"/>
        <s v="KMT BHX - G16/108A DUONG TRAN DAI NGHIA 2 - BINH CHANH  - 3241" u="1"/>
        <s v="KMT VINMART+  530 LE VAN VIET - 2601" u="1"/>
        <s v="KMT BHX - THUA DAT 79 - PHUOC HAU - MY TRUNG - MO CAY BAC - BEN TRE - 6590" u="1"/>
        <s v="KMT BHX - 153 TAN LAP 2 - P. HIEP PHU - Q. 9 - 3827" u="1"/>
        <s v="KMT BHX - LO A65/II - A72/II - KCN VINH LOC - P.BINH HUNG HOA B - Q.BINH TAN - KHO HANG LOI BHX ONLINE - 4920" u="1"/>
        <s v="KMT VINMART+  1298 LE DUC THO - 3442" u="1"/>
        <s v="KMT - B'S MART 11N NGUYEN THI TAN - 13063 " u="1"/>
        <s v="KMT BHX - 43/1A DUONG SO 10 - Q. GO VAP - 3969" u="1"/>
        <s v="KMT BHX - SO 1A - P. HOA THANH - Q. TAN PHU - 2782" u="1"/>
        <s v="KMT BHX - 433 LE DUC THO - Q. GO VAP - 3423" u="1"/>
        <s v="KMT BHX - 216-216A-216B KENH TAN HOA - Q.TAN PHU - 5485" u="1"/>
        <s v="KMT VISSAN - 21 - 23 PHAN CHU TRINH" u="1"/>
        <s v="KMT BHX - THUA DAT SO 70 - AP PHU AN A - X. PHU VINH - TX. TAN CHAU - T. AN GIANG - 4739" u="1"/>
        <s v="KMT BHX - THUA DAT 230 - VAN GIA - VAN NINH - KHANH HOA - 5705" u="1"/>
        <s v="KMT BHX - THUA DAT SO 39 - KP. 8 - P. 8 - TP. MY THO - T. TIEN GIANG - 5353" u="1"/>
        <s v="KMT BHX - THUA DAT SO 52-223-224-236 - P. MY PHU - TP. CAO LANH - T. DONG THAP - 4848" u="1"/>
        <s v="KMT BHX - 124B AP 1 - TAN HANH - BIEN HOA - DONG NAI - 6410" u="1"/>
        <s v="KMT BHX - 116A PHAN DINH PHUNG - KP. 2 - P. THANH BINH - TP. BIEN HOA - T. DONG NAI - 5067" u="1"/>
        <s v="KMT BHX - THON PHU HUNG - HAM MY - HAM THUAN NAM - BINH THUAN - 6364" u="1"/>
        <s v="KMT SATRA - 1131A - 1131B LE VAN LUONG - 1196" u="1"/>
        <s v="KMT BHX - 45/3 DUONG BUI HUU NGHIA - P. BINH THUY - QUAN BINH THUY - TP. CAN THO - 4635" u="1"/>
        <s v="KMT BHX - 66-66A-68A THAN NHAN TRUNG - Q. TAN BINH - 4220" u="1"/>
        <s v="KMT BHX - THUA DAT SO 98 - DT883 - BINH DAI - BEN TRE - 4774" u="1"/>
        <s v="KMT SATRA - 503 LUY BAN BICH - 1188" u="1"/>
        <s v="KMT BHX - 28-30-32 HOANG DIEU - VINH NGUYEN - NHA TRANG - KHANH HOA - 6692" u="1"/>
        <s v="KMT BHX - THUA DAT SO 169 - AP THANH HOA - X. MO CONG - H. TAN BIEN - T. TAY NINH - 4501" u="1"/>
        <s v="KMT BHX - THON HANH TRI 1 - QUANG SON - NINH SON - NINH THUAN - 6233" u="1"/>
        <s v="KMT BHX - 62-64-66 NGUYEN VAN NGHI - Q.GO VAP - 6290" u="1"/>
        <s v="KMT VINMART+  208 BUI VAN BA - 3988" u="1"/>
        <s v="KMT BHX - THUA DAT SO 2669 - DUONG QL57 - AP TAY LOC - X. VINH THANH - H. CHO LACH - T. BEN TRE - 4460" u="1"/>
        <s v="KMT BHX - TO 15  AP CAY NINH - PHUOC TRACH - GO DAU - TAY NINH - 6343" u="1"/>
        <s v="KMT BHX - 249-249 A2 NGUYEN VAN LUONG - Q. 6 - 3681" u="1"/>
        <s v="KMT BHX - THUA DAT SO 50,51 - DAT DO - BA RIA-VUNG TAU - 5101" u="1"/>
        <s v="KMT BHX - THUA DAT SO 251 - DUONG DO THI - KP. 2 - TT. GIONG TROM - H. GIONG TROM - T. BEN TRE - 5015" u="1"/>
        <s v="KMT BHX - DT 760 - XA BINH MINH - BU DANG - BINH PHUOC - 6518" u="1"/>
        <s v="KMT BHX - 131 CHIEN LUOC - P. BINH TRI DONG - Q. BINH TAN - 1521" u="1"/>
        <s v="KMT BHX - 60 BIS - P. 2 - Q. BINH THANH - 3975" u="1"/>
        <s v="KMT COOP CHEERS - 240 - 242 PHAM VAN DONG - GIGA MALL" u="1"/>
        <s v="KMT - B'S MART 113 NGUYEN PHUC NGUYEN - 13070 " u="1"/>
        <s v="KMT - B'S MART 425 HUNG PHU - 13108 " u="1"/>
        <s v="KMT BHX - THUA DAT SO 106,123 - PHU TAN - AN GIANG - 4877" u="1"/>
        <s v="KMT BHX - TO 25 - AP BEN SAN - X. PHUOC THIEN - H. NHON TRACH - T. DONG NAI - 4752" u="1"/>
        <s v="KMT BHX - KHU TAN HUNG - BU DANG - BINH PHUOC - 6243" u="1"/>
        <s v="KMT BHX - THUA DAT SO 13-604 - MY THO - TIEN GIANG, VIET NAM - 4653" u="1"/>
        <s v="KMT - B'S MART 338 DO XUAN HOP - 13088 " u="1"/>
        <s v="KMT VINMART+  M-ONE NAM SAI GON - 3135" u="1"/>
        <s v="KMT - B'S MART 179A DUONG SO 8 - 13114 " u="1"/>
        <s v="KMT VINMART+  247/34 HA HUY GIAP - 3848" u="1"/>
        <s v="KMT BHX - 9/3 LY THUONG KIET - KP. THONG NHAT 1 - P. DI AN - TX. DI AN - T. BINH DUONG - 3829" u="1"/>
        <s v="KMT COOP CHEERS - 135E NGUYEN CHI THANH" u="1"/>
        <s v="KMT BHX - 18/174 - KP. 4A - P. TRANG DAI - TP. BIEN HOA - T. DONG NAI - 4610" u="1"/>
        <s v="KMT VINMART+  112/6 TAN CHANH HIEP 36 - 5141" u="1"/>
        <s v="KMT BHX - AP PHUOC THANH 1 -  VINH LOI - BAC LIEU - 6380" u="1"/>
        <s v="KMT BHX - 418 QUOC LO 13 - HIEP BINH PHUOC - THU DUC - 6189" u="1"/>
        <s v="KMT BHX - AP HOA QUOI A - PHUNG HIEP - HAU GIANG - 6476" u="1"/>
        <s v="KMT BHX - AP BINH HOA - BINH NGHI - GO CONG DONG - TIEN GIANG - 6527" u="1"/>
        <s v="KMT BIG C - TTTM THIEN TRUONG - LOC HOA - NAM DINH" u="1"/>
        <s v="KMT BHX - AP MY HUNG - MY LAM - HON DAT - KIEN GIANG - 6438" u="1"/>
        <s v="KMT - B'S MART 245D CHU VAN AN - 13134 " u="1"/>
        <s v="KMT FAMILY - 570 - 570A AU CO - 00089" u="1"/>
        <s v="KMT VINMART+  CHUNG CU HOA PHUONG (ZEN TOWER) - 5278" u="1"/>
        <s v="KMT BHX - 105 SUONG NGUYET ANH - P. 2 - TP. TAN AN - T. LONG AN - 4468" u="1"/>
        <s v="KMT BHX - KHU PHO 3 - TAN SON - NINH SON - NINH THUAN - 5663" u="1"/>
        <s v="KMT VINMART+  CC GIAI VIET - A0106-A0107 - 4388" u="1"/>
        <s v="KMT BHX - 04 AP TAN MAI 2 - X. PHUOC TAN - TP. BIEN HOA - T. DONG NAI - 4390" u="1"/>
        <s v="KMT BHX - TRAN PHU - DONG XOAI - BINH PHUOC - 6760" u="1"/>
        <s v="KMT BHX - G16/108A DUONG TRAN DAI NGHIA  - 4285" u="1"/>
        <s v="KMT BHX - 22 DUONG SO 339 - P. PHUOC LONG B - Q. 9 - 3248" u="1"/>
        <s v="KMT BHX - AP TAN TINH B - TAN MY CHANH - MY THO - TIEN GIANG - 6515" u="1"/>
        <s v="KMT BHX - 1732 TINH LO 10 - P. TAN TAO - Q. BINH TAN - 1832" u="1"/>
        <s v="KMT BHX - 54-56 DUONG DUC HIEN - Q. TAN PHU - 1973" u="1"/>
        <s v="KMT VINMART+  102/45 LE VAN THO - 3836" u="1"/>
        <s v="KMT BHX - DT987A - TRAN VAN THOI - CA MAU - 6604" u="1"/>
        <s v="KMT BHX - THUA DAT 506 - 253B AP 7 - DONG THANH - HOC MON - 6693" u="1"/>
        <s v="KMT BHX - THUA DAT SO 65 - AP 3 - X. BINH HANG TAY - H. CAO LANH - T. DONG THAP - 4907" u="1"/>
        <s v="KMT BHX - SO 77 - 79 DUONG BINH DUONG - P. AN BINH - TX. DI AN - T. BINH DUONG - 4504" u="1"/>
        <s v="KMT BHX - 361 NGUYEN VAN THANH - TO 2 - KHOM 3 - P. THANH PHUOC - TX. BINH MINH - T. VINH LONG - 4613" u="1"/>
        <s v="KMT BHX - THUA DAT SO 134 - KHOM 1 - P. 1 - TP. SA DEC - T. DONG THAP - 4767" u="1"/>
        <s v="KMT COOP CHEERS - 328B NGUYEN THUONG HIEN" u="1"/>
        <s v="KMT BHX - THUA DAT D81, D82 - PHU TAI - PHAN THIET - BINH THUAN - 6207" u="1"/>
        <s v="KMT BHX - PHUOC MY - PHAN RANG-THAP CHAM - NINH THUAN - 6624" u="1"/>
        <s v="KMT VINMART+  02 DUONG SO 3 - CU XA DO THANH - 5293" u="1"/>
        <s v="KMT BHX - 123 TRAN HUU TRANG - Q. PHU NHUAN - 3388" u="1"/>
        <s v="KMT BHX - TO 1 AN HOA - PHU DUC - LONG HO - VINH LONG - 7046" u="1"/>
        <s v="KMT BHX - 3A KHU PHO 5 - AN BINH - BIEN HOA - DONG NAI - 6779" u="1"/>
        <s v="KMT BHX - HAM NGHI - BINH KHANH - LONG XUYEN - AN GIANG - 6490" u="1"/>
        <s v="KMT COOP CHEERS - 343E LAC LONG QUAN" u="1"/>
        <s v="KMT BHX - THUA DAT 482 - P. LAI HIEU - NGA BAY HAU GIANG - 5306" u="1"/>
        <s v="KMT BHX - 109 - 109A - 109/1 BINH QUOI - BINH THANH - 6155" u="1"/>
        <s v="KMT VINMART+  41A TAN HOA DONG - 3568" u="1"/>
        <s v="KMT BHX - THUA DAT 2266 - BINH DUONG 1 - DI AN - BINH DUONG - 6226" u="1"/>
        <s v="KMT BHX - SO 13B-15 NGUYEN SY SACH - Q. TAN BINH - 5260" u="1"/>
        <s v="KMT B'S MART - 82 DUONG 17 - LINH CHIEU - 13174" u="1"/>
        <s v="KMT BHX - 651 HUONG LO 3 - P. BINH HUNG HOA - Q. BINH TAN - 3672" u="1"/>
        <s v="KMT BHX - 2/4 LE VAN LUONG - H. NHA BE - 3271" u="1"/>
        <s v="KMT COOP CHEERS - 114 DINH TIEN HOANG" u="1"/>
        <s v="KMT VINMART+  601 NGUYEN VAN QUA - 3293" u="1"/>
        <s v="KMT BIG C - SO 1 KHU PHUC HOP CANTAVIL - AN PHU" u="1"/>
        <s v="KMT VINMART+  14 TRAN QUANG KHAI - AN HOA - RACH GIA - KIENG GIANG - 4868" u="1"/>
        <s v="KMT BHX - THUA DAT 15 - EA TAM - BUON MA THUOT - DAK LAK - 6765" u="1"/>
        <s v="KMT BHX - THUA DAT SO 99 - TRUNG AN - MY THO - TIEN GIANG - 4014" u="1"/>
        <s v="KMT BHX - THUA DAT SO 543 VA 960 - AP MOI 1 - X. MY HANH NAM - H. DUC HOA - T. LONG AN - 4664" u="1"/>
        <s v="KMT BHX - 1/65B KHU PHO BINH GIAO - THUAN GIAO - THUAN AN - BINH DUONG - 6555" u="1"/>
        <s v="KMT COOP FOOD - DUONG CN 13 - CHUNG CU SON KY 1" u="1"/>
        <s v="KMT - B'S MART 535 NGUYEN THI DINH - 13096 " u="1"/>
        <s v="KMT COOP FOOD - 53 DS 2 - CAU ONG DAU" u="1"/>
        <s v="KMT CIRCLE K - 71 NGUYEN THAI BINH - SG0082" u="1"/>
        <s v="KMT BHX - 162 AN DUONG VUONG - Q. 8 - 3427" u="1"/>
        <s v="KMT BHX - 288 - 290 PHAN HUY ICH - Q. GO VAP - 3590" u="1"/>
        <s v="KMT BHX - THUA DAT SO 2198 VA THUA DAT SO 2233 - AP THAI HOA - X. AN THAI DONG - H. CAI BE - T. TIEN GIANG - 4449" u="1"/>
        <s v="KMT VINMART+  67 NGUYEN TAT THANH - QUANG NAM - 4428" u="1"/>
        <s v="KMT COOP FOOD - LO AS1 CC FLORITA - DUONG D - TAN HUNG" u="1"/>
        <s v="KMT BHX - THUA DAT SO 46 - LOI BINH NHON - TAN AN - LONG AN - 6201" u="1"/>
        <s v="KMT BHX - 72 DUONG QUOC HUONG - P. THAO DIEN - Q. 2 - 5007" u="1"/>
        <s v="KMT BHX - THUA DAT SO 665 VA 666 - P. AN HOA - TP. SA DEC - T. DONG THAP - 4968" u="1"/>
        <s v="KMT BHX - 77 BUI VAN NGU - P. TAN CHANH HIEP - Q. 12 - 3989" u="1"/>
        <s v="KMT BHX - AP TAN HOA - TAN HUONG - CHAU THANH - TIEN GIANG - 6864" u="1"/>
        <s v="KMT BHX - 821A - 823 TA QUANG BUU - PHUONG 5 - Q.8 - 6834" u="1"/>
        <s v="KMT BHX - SO 98 - KP. 3 - P. MY PHUOC - TX. BEN CAT - T. BINH DUONG - 4748" u="1"/>
        <s v="KMT BHX - DAU SON - SUOI TAN - CAM LAM - KHANH HOA - 6268" u="1"/>
        <s v="KMT VINMART+  S07-CCRUBY - BO BAO - SON KY - TAN PHU - 2620" u="1"/>
        <s v="KMT BHX - 117 THONG NHAT - Q. GO VAP - 3875" u="1"/>
        <s v="KMT VINMART+  81 CAU XAY - 5238" u="1"/>
        <s v="KMT BHX - 54/4 KHU II - AP THANH HOA - X. HO NAI 3 - H. TRANG BOM - T. DONG NAI - 4678" u="1"/>
        <s v="KMT BHX - 39 LE VAN CHI - P. LINH TRUNG - Q. THU DUC - 3255" u="1"/>
        <s v="KMT BHX - THUA DAT SO 270 - P. 1 - TP. VI THANH - T. HAU GIANG - 4483" u="1"/>
        <s v="KMT BHX - 361 VO THI SAU - KHOM 4 - P. 7 - TP. BAC LIEU - T. BAC LIEU - 5249" u="1"/>
        <s v="KMT VINMART+  171A HOANG HOA THAM - 2493" u="1"/>
        <s v="KMT BHX - 23C DUONG TL13 - P. THANH LOC - Q. 12 - 4746" u="1"/>
        <s v="KMT BHX - 102-102A MIEU GO XOAI - 1534" u="1"/>
        <s v="KMT CIRCLE K - 28/8 BUI VIEN - SG0022" u="1"/>
        <s v="KMT BHX - 02 THON THANH KIET - PHAN THANH - BAC BINH - BINH THUAN - 6793" u="1"/>
        <s v="KMT BHX - 51 TRAN PHU - VINH NGUYEN - NHA TRANG - KHANH HOA - 6831" u="1"/>
        <s v="KMT BHX - 1/23 AP 4 - TAN QUY TAY - BINH CHANH - 6851" u="1"/>
        <s v="KMT BHX - 87 TAY LAN - BINH TRI DONG A - BINH TAN - 6272" u="1"/>
        <s v="KMT BHX - THUA SO 27 - AP THI 2 - TT. MY LUONG - H. CHO MOI - T. AN GIANG - 4743" u="1"/>
        <s v="KMT BHX - 231 THONG NHAT - Q. GO VAP - 3742" u="1"/>
        <s v="KMT - B'S MART 436 LE VAN VIET - 13102 " u="1"/>
        <s v="KMT BHX - THUA DAT 674 - LONG PHU - SOC TRANG - 5332" u="1"/>
        <s v="KMT BHX - 113 TO 5 - AP DONG THANH A - DONG THANH - BINH MINH - VINH LONG - 6575" u="1"/>
        <s v="KMT BHX - SO 4 TRAN THANH MAI - P. TAN TAO A - Q. BINH TAN - 2047" u="1"/>
        <s v="KMT COOP CHEERS - 332 LY THUONG KIET" u="1"/>
        <s v="KMT BHX - 234/32A PHAM PHU THU - Q.6 - 5287" u="1"/>
        <s v="KMT BHX - SO 66 DONG HUNG THUAN 02 - Q. 12 - 3501" u="1"/>
        <s v="KMT BHX - 22/1-14/11 CO BAC - VINH BAO - RACH GIA - KIEN GIANG - 6907" u="1"/>
        <s v="KMT BHX - TAN PHU - THUAN HUNG - THOT NOT - CAN THO - 6356" u="1"/>
        <s v="KMT BHX - LO A65/II - A72/II - KCN VINH LOC - P.BINH HUNG HOA B - Q.BINH TAN - KHO HANG NHAP KHAU (HANG HUY) - 5369" u="1"/>
        <s v="KMT BHX - THUA DAT SO 758 - DUONG DT747B - P. THAI HOA - TX. TAN UYEN - T. BINH DUONG - 3682" u="1"/>
        <s v="KMT BHX - 104C AN HOA THANH - CHAU THANH - BEN TRE - 6353" u="1"/>
        <s v="KMT BHX - B1 KHU TAP THE NGAN HANG - PHU TRINH - PHAN THIET - BINH THUAN - 6569" u="1"/>
        <s v="KMT BHX - 118 BUI MINH TRUC - Q. 8 - 4898" u="1"/>
        <s v="KMT BHX - 197A DUONG DINH HOI - Q. 9 - 4244" u="1"/>
        <s v="KMT BHX - KHU DAN CU CHO VINH HOA HUNG NAM - GO QUAO - KIEN GIANG - 6687" u="1"/>
        <s v="KMT VINMART+  274-276 TO KY - 4431" u="1"/>
        <s v="KMT BHX - THUA DAT SO 89 - X. TAN DONG - H. TAN CHAU - T. TAY NINH - 4693" u="1"/>
        <s v="KMT BHX - THUA DAT SO 113 VA 333 - TT. VINH HUNG - H. VINH HUNG - T. LONG AN - 4889" u="1"/>
        <s v="KMT BHX - THUA DAT SO 309,310 - LONG THANH - DONG NAI - 5039" u="1"/>
        <s v="KMT BHX - 10 LE THI CHINH - VINH AN - CU CHI - 6885" u="1"/>
        <s v="KMT BHX - THUA DAT 782,2050 - TRA QUYT A - CHAU THANH - SOC TRANG - 6434" u="1"/>
        <s v="KMT COOP FOOD - 52 MAI VAN VINH" u="1"/>
        <s v="KMT - B'S MART 147 LY THANH TONG - 13115 " u="1"/>
        <s v="KMT CIRCLE K - 238 LY TU TRONG - SG0019" u="1"/>
        <s v="KMT BHX - 143 LINH DONG - THU DUC - 5454" u="1"/>
        <s v="KMT BHX - THUA DAT SO 56 - VONG DONG - THOAI SON - AN GIANG - 6338" u="1"/>
        <s v="KMT BHX - THUA DAT 325 UYEN HUNG - TAN UYEN - BINH DUONG - 6573" u="1"/>
        <s v="KMT BHX - 224 PHAM PHU THU - Q. 6 - 3520" u="1"/>
        <s v="KMT BHX - 871 AU CO - Q. TAN PHU - 1933" u="1"/>
        <s v="KMT BHX - 248 NGUYEN VAN TANG - KHU PHO GO CONG - P. LONG THANH MY - Q. 9 - 3093" u="1"/>
        <s v="KMT BHX - 20 TRUONG PHUOC PHAN - P. BINH TRI DONG - Q. BINH TAN - 161" u="1"/>
        <s v="KMT BHX - 54 LE TAN BE - P. AN LAC - Q. BINH TAN - 2070" u="1"/>
        <s v="KMT - B'S MART 109F PHAM VAN HAI - 13083 " u="1"/>
        <s v="KMT BHX - TO 10 - AP 1 - X. LONG THO - H. NHON TRACH - T. DONG NAI - 4754" u="1"/>
        <s v="KMT VINMART+  CAO OC LEXINGTON - 67 MAI CHI THO - 2965" u="1"/>
        <s v="KMT BHX - 35 DUONG TINH 832 - AP 1 - X. NHUT CHANH - H. BEN LUC - T. LONG AN - 4222" u="1"/>
        <s v="KMT SATRA - 107 NGUYEN TAT THANH - 1002" u="1"/>
        <s v="KMT VINMART+  87 NO TRANG LONG - 2578" u="1"/>
        <s v="KMT BHX - THUA DAT SO 192 - AP LONG THOI - X. LONG THANH TRUNG - H. HOA THANH - T. TAY NINH - 4750" u="1"/>
        <s v="KMT BHX - 420 HUNG VUONG - TO 9 - KP. PHUOC LAI - TT. HIEP PHUOC - H. NHON TRACH - T. DONG NAI - 5216" u="1"/>
        <s v="KMT BHX - KHU PHO 4 - MY THO - TIEN GIANG - 6432" u="1"/>
        <s v="KMT BHX - 172/16A - 172/18 AN PHU DONG 09 - P. AN PHU DONG - Q. 12 - 2772" u="1"/>
        <s v="KMT BHX - THUA DAT SO 10 - P. BINH DUC - TP. LONG XUYEN - T. AN GIANG - 4913" u="1"/>
        <s v="KMT BHX - C5/5E DAN CONG HOA TUYEN - H. BINH CHANH - 2337" u="1"/>
        <s v="KMT BHX - SO 35/5K - DUONG TRAN CHIEN - KHU VUC THANH MY - P. LE BINH - Q. CAI RANG - TP. CAN THO - 5284" u="1"/>
        <s v="KMT BHX - AP TAN BINH - PHONG HOA - LAI VUNG - DONG THAP - 6314" u="1"/>
        <s v="KMT BHX - CHO SONG BINH - SONG BINH - CHO GAO - TIEN GIANG - 6823" u="1"/>
        <s v="KMT BHX - 103/52 - 103/54 - 103B/56 AU DUONG LAN  - 3855" u="1"/>
        <s v="KMT - B'S MART 54 LU GIA - 13009 " u="1"/>
        <s v="KMT BHX - 404 AP THI TRAN A1 - HOA BINH - BAC LIEU - 6281" u="1"/>
        <s v="KMT BHX - 97 KHIEU NANG TINH - P. AN LAC A - Q. BINH TAN - 2012" u="1"/>
        <s v="KMT BHX - THUA DAT SO 227 - KP. 2 - P. PHU CUONG - TP. THU DAU MOT - T. BINH DUONG - 4928" u="1"/>
        <s v="KMT VINMART+  99 DUONG SO 8B - KHU PHO 21 - BINH TAN - 4492" u="1"/>
        <s v="KMT BIG C - 12 QUOC HUONG - THAO DIEN" u="1"/>
        <s v="KMT BHX - THUA DAT SO 210 - KHOM PHU MY HIEP - TT. CAI TAU HA - H. CHAU THANH - T. DONG THAP - 4854" u="1"/>
        <s v="KMT BHX - 173/13 AP THANH MY 1 - THANH DUC - LONG HO - VINH LONG - 6602" u="1"/>
        <s v="KMT BHX - 690A-690B-692-692A HUONG LO 2 - P. BINH TRI DONG A - Q. BINH TAN - 2130" u="1"/>
        <s v="KMT BHX - 134 -136 LE LOI - TUY HOA - PHU YEN - 5760" u="1"/>
        <s v="KMT VINMART+  53 TX 13 - Q.12 - 4057" u="1"/>
        <s v="KMT BHX - THUA DAT 166  - DT 747 - TAN UYEN - BINH DUONG - 6072" u="1"/>
        <s v="KMT BHX - 94 DUONG 2/4 - VINH HAI - NHA TRANG - KHANH HOA - 6145" u="1"/>
        <s v="KMT BHX - THUA DAT SO 321,524 - NINH KIEU - CAN THO - 5490" u="1"/>
        <s v="KMT BIG C - 792 NGUYEN KIEM - GO VAP" u="1"/>
        <s v="KMT BHX - 55 CONG LO - Q. TAN BINH - 3199" u="1"/>
        <s v="KMT - CITI MART - 21 - 23 NGUYEN THI MINH KHAI - SOM" u="1"/>
        <s v="KMT BHX - 97 DUONG HOA HUNG - Q. 10 - 4134" u="1"/>
        <s v="KMT COOP FOOD - 40 - 42 NGUYEN TUYEN" u="1"/>
        <s v="KMT BHX - THUA DAT SO 61 - X. DUC HOA HA - H. DUC HOA - T. LONG AN - 4498" u="1"/>
        <s v="KMT VINMART+  59 NGO TAT TO - 4395" u="1"/>
        <s v="KMT BHX - 2584 LY THAI TO - AP PHUOC LY - X. DAI PHUOC - H. NHON TRACH - T. DONG NAI - 4492" u="1"/>
        <s v="KMT VINMART+  162 VUON LAI - 4267" u="1"/>
        <s v="KMT BHX - G243 BUI VAN HOA - TP.BIEN HOA - DONG NAI - KHO DC LONG BINH (KHO TET) - 4174" u="1"/>
        <s v="KMT BHX - THON 3 HAM LIEM - HAM THUAN BAC - BINH THUAN - 6512" u="1"/>
        <s v="KMT BHX - 15 DUONG BINH MINH -GIANG DIEN - AP TRA CO - X. BINH MINH - H. TRANG BOM - T. DONG NAI - 4223" u="1"/>
        <s v="KMT BHX - 355 -355B KHU PHO 3 - P. LONG BINH TAN - TP. BIEN HOA - T. DONG NAI - 4530" u="1"/>
        <s v="KMT - B'S MART 163A TAN HOA DONG - 13154 " u="1"/>
        <s v="KMT VISSAN - 264A NGUYEN THAI BINH" u="1"/>
        <s v="KMT BHX - THUA DAT 537 VA THUA DAT SO 1348 - DUONG LIEN H. - P. THAI HOA - TX. TAN UYEN - T. BINH DUONG - 4003" u="1"/>
        <s v="KMT BHX - THUA DAT SO 29 VA 29B - DUONG DT746 - KP. BINH QUOI A - P. BINH CHUAN - TX. THUAN AN - T. BINH DUONG - 3807" u="1"/>
        <s v="KMT BIG C - KM8 CAO TOC THANG LONG - TTTM PLAZA ME LINH" u="1"/>
        <s v="KMT BHX - TAI SO 87;89;89/1 THUA DAT SO 220-221-222 TO BAN DO SO 18 DUONG MAI THI HONG HANH KHU PHO 4 PHUONG RACH SOI ( NAY LA PHUONG VINH LOI ) THANH PHO RACH GIA - 5303" u="1"/>
        <s v="KMT - B'S MART 334 CONG HOA - 13011 " u="1"/>
        <s v="KMT BHX - THUA DAT SO 208 VA 362 - DUONG TINH LO 954 - AP PHU HIEP - TT. CHO VAM - H. PHU TAN - T. AN GIANG - 4876" u="1"/>
        <s v="KMT VINMART+  98-100 NGO QUYEN - 4568" u="1"/>
        <s v="KMT BHX - THUA DAT SO 495 - DUONG TRAN HUNG DAO - P. CHAU PHU A - TP. CHAU DOC - T. AN GIANG - 4682" u="1"/>
        <s v="KMT BHX - AP 4 BAU DON - GO DAU - TAY NINH - 6130" u="1"/>
        <s v="KMT - B'S MART 118A VAN THAN - 13150 " u="1"/>
        <s v="KMT BHX - 119A TRAN MAI NINH - Q. TAN BINH - 3482" u="1"/>
        <s v="KMT BHX - 203 BUI VAN HOA - KP. 3 - P. LONG BINH TAN - TP. BIEN HOA - T. DONG NAI - 3915" u="1"/>
        <s v="KMT BHX - THUA DAT SO 16 - KHU TDC PHU CHANH - P. HOA PHU - TP. THU DAU MOT - T. BINH DUONG - 4533" u="1"/>
        <s v="KMT BHX - SO 945 - TO 48 - KP. 4 - P. PHU THO - TP. THU DAU MOT - T. BINH DUONG - 4730" u="1"/>
        <s v="KMT BHX - SO 42 - AP NHON NGAI - X. HIEU PHUNG - H. VUNG LIEM - T. VINH LONG - 4896" u="1"/>
        <s v="KMT BHX - SO 102A - KHU PHO 1 - P. LINH TAY - Q. THU DUC - 5074" u="1"/>
        <s v="KMT VINMART+  7-9 NGUYEN HIEN - 5007" u="1"/>
        <s v="KMT BHX - 2A DUONG SO 5 - P. TRUONG THO - Q. THU DUC - 3588" u="1"/>
        <s v="KMT BHX - 23 DUONG SO 2 - P.BINH HUNG HOA A - Q. BINH TAN - 1926" u="1"/>
        <s v="KMT BHX - 10-12 NHIEU TAM - Q. 5 - 4823" u="1"/>
        <s v="KMT CIRCLE K - 201 PHAM NGU LAO - SG0029" u="1"/>
        <s v="KMT BHX - SO 14 - PHO 1 - AP 3 - X. PHU VINH - H. DINH QUAN - T. DONG NAI - 5066" u="1"/>
        <s v="KMT BHX - THUA DAT 198 - AP BINH THOI 3 - BINH THOI - BINH DAI - BEN TRE - 6841" u="1"/>
        <s v="KMT BHX - SO 920 HUONG LO 2 - P. BINH TRI DONG A - Q. BINH TAN - 1695" u="1"/>
        <s v="KMT BHX - 35B - 35C MAI HAC DE - Q.8 - 7032" u="1"/>
        <s v="KMT BHX - 602 NGUYEN DUY TRINH - P. BINH TRUNG DONG - Q. 2 - 3668" u="1"/>
        <s v="KMT BHX - 44 TINH LO 8 - EA POK - CU M'GAR - DAK LAK - 6345" u="1"/>
        <s v="KMT BHX - 412 - 412A LE VAN LUONG - Q. 7 - 4675" u="1"/>
        <s v="KMT CIRCLE K - 12C PHAN DANG LUU - SG0049" u="1"/>
        <s v="KMT BHX - DT 759 - PHUOC BINH - PHUOC LONG - BINH PHUOC - 6826" u="1"/>
        <s v="KMT BHX - THUA DAT SO 39 - TT. MY AN - H. THAP MUOI - T. DONG THAP - 4416" u="1"/>
        <s v="KMT - B'S MART 2C VINH HOI - 13087 " u="1"/>
        <s v="KMT BHX - 179A TRUONG MINH KY - PHUOC LONG - PHUOC LONG - BAC LIEU - 6062" u="1"/>
        <s v="KMT BHX - 49 HUNG VUONG - QUANG PHU - CU M'GAR - DAK LAK - 6250" u="1"/>
        <s v="KMT BHX - TO 6 AP VINH TUY - LONG TAN - NHON TRACH - DONG NAI - 6256" u="1"/>
        <s v="KMT BHX - 37B HAU LAN - X. BA DIEM - H. HOC MON - 2308" u="1"/>
        <s v="KMT BHX - 390/65/55 QUOC LO 1A - P. BINH HUNG HOA B - Q. BINH TAN - 3818" u="1"/>
        <s v="KMT BHX - 273 TO NGOC VAN - P. THANH XUAN - Q.12 - 2735" u="1"/>
        <s v="KMT BHX - THUA DAT SO 342 - LAI THIEU - THUAN AN - BINH DUONG - 5335" u="1"/>
        <s v="KMT BHX - 393 HUONG LO 3 - Q. BINH TAN - 191" u="1"/>
        <s v="KMT BHX - 5A VUON LAI - Q. TAN PHU - 2229" u="1"/>
        <s v="KMT - CITI MART - TOA NHA ETOWN 364 CONG HOA - ET" u="1"/>
        <s v="KMT SATR - 249 AP CHIEN LUOC - 1180" u="1"/>
        <s v="KMT BHX - 124 DUONG 30/4 - CAI LAY - TIEN GIANG - 7044" u="1"/>
        <s v="KMT BHX - THUA DAT SO 11 &amp; 2040 - LONG BINH - AN PHU - AN GIANG - 5309" u="1"/>
        <s v="KMT BHX - 199 PHU DINH - Q. 8 - 4899" u="1"/>
        <s v="KMT BHX - 104/3 AP TAN TIEN - H. HOC MON - 2721" u="1"/>
        <s v="KMT BHX - TO 1 AP 2 - BUNG RIENG - XUYEN MOC - BA RIA - VUNG TAU - 6858" u="1"/>
        <s v="KMT BHX - KHU PHO 9 - PHU TRINH - PHAN THIET - BINH THUAN - 6728" u="1"/>
        <s v="KMT SATRA - 195-197 BA HOM - 1028" u="1"/>
        <s v="KMT BHX - THUA DAT SO 1224 - PHU THANH - TAN PHU THANH - CHAU THANH - HAU GIANG - 5978" u="1"/>
        <s v="KMT BHX - THUA DAT SO 315 - X. HOI NGHIA - TX. TAN UYEN - T. BINH DUONG - 4408" u="1"/>
        <s v="KMT BHX - 176 TRAN QUOC TUAN - KHOM 2 - TRA VINH - 5825" u="1"/>
        <s v="KMT BHX - THUA DAT SO 1919 - AN PHU - THUAN AN - BINH DUONG - 6146" u="1"/>
        <s v="KMT BHX - 865 - 867 TRAN XUAN SOAN - Q. 7 - 4845" u="1"/>
        <s v="KMT BHX - 15/7D DANG THUC VINH - X. THOI TAM THON - H. HOC MON - 2712" u="1"/>
        <s v="KMT BHX - 125/9 DUONG BUI DINH TUY - BINH THANH - 5455" u="1"/>
        <s v="KMT VINMART+  206-208 KHU PHO 2 - Q.12 - 3217" u="1"/>
        <s v="KMT BHX - THUA DAT 165 DUONG DT741 - BU DOP - BINH PHUOC - 4642" u="1"/>
        <s v="KMT BIG C - 1/1 TRUONG CHINH - TAY THANH" u="1"/>
        <s v="KMT BHX - D17/3 VO VAN VAN - X. VINH LOC B - H. BINH CHANH - 2595" u="1"/>
        <s v="KMT BHX - 305 DUONG TTH21 - P. TAN THOI HIEP - Q.12 - 2546" u="1"/>
        <s v="KMT BHX - AP HAU HOA - HAU THANH - CAI BE - TIEN GIANG - 6190" u="1"/>
        <s v="KMT - B'S MART 921 PHAM VAN BACH - 13149 " u="1"/>
        <s v="KMT BHX - THUA DAT 40,108 - CU LAO DUNG - SOC TRANG - 5151" u="1"/>
        <s v="KMT VINMART+  965/44 QUANG TRUNG - 3774" u="1"/>
        <s v="KMT BHX - 01 VO THI SAU - PHU DONG - TUY HOA - PHU YEN - 5660" u="1"/>
        <s v="KMT BHX - SO 12 DUONG QUOC LO 80 - AP HUNG GIANG - X. MY LAM - H. HON DAT - T. KIEN GIANG - 5231" u="1"/>
        <s v="KMT VINMART+   107A VUON CHUOI - 2942" u="1"/>
        <s v="KMT BHX - AP BINH TAO - TRUNG AN - MY THO - TIEN GIANG - 6007" u="1"/>
        <s v="KMT BHX - THUA DAT SO 39 - DUONG DT882 - AP PHUOC KHANH - X. PHUOC MY TRUNG - H. MO CAY BAC - T. BEN TRE - 5016" u="1"/>
        <s v="KMT BHX - G16/108A DUONG TRAN DAI NGHIA  - 4568" u="1"/>
        <s v="KMT - B'S MART 59 PHAN SAO NAM - 13129 " u="1"/>
        <s v="KMT VINMART+  04 HA CHUONG - DA NANG - 2599" u="1"/>
        <s v="KMT BHX - THUA DAT SO 5030 - AP THANH PHUOC - X. THANH DIEN - H. CHAU THANH - T. TAY NINH - 5208" u="1"/>
        <s v="KMT BHX - THUA DAT SO 55 - DUONG VO VAN TAN - KP. TAN BINH - P. TAN BINH - TP. DONG XOAI - T. BINH PHUOC - 4364" u="1"/>
        <s v="KMT BHX - 17 DUONG DINH NGHE - Q. 11 - 3972" u="1"/>
        <s v="KMT BHX - THUA DAT SO 180 - AP 01 - SUOI DAY - TAN CHAU - TAY NINH - 4950" u="1"/>
        <s v="KMT BHX - THUA DAT SO 230 - KDC TM HUYEN PHONG DIEN - TT. PHONG DIEN - H. PHONG DIEN - TP. CAN THO - 4487" u="1"/>
        <s v="KMT BHX - 305G QUOC LO 91B - NINH KIEU - CAN THO - 6010" u="1"/>
        <s v="KMT - B'S MART 357 TO NGOC VAN - 13166 " u="1"/>
        <s v="KMT BHX - THUA DAT SO 284 - DUONG NGUYEN VAN TU - KP. 4 - P. 7 - TP. BEN TRE - T. BEN TRE - 4720" u="1"/>
        <s v="KMT BHX - TINH LO 9 - HOA TIEN - KRONG PAC - DAK LAK - 6355" u="1"/>
        <s v="KMT BHX - THUA DAT SO 429 VA 433 - AP TAY HOA - X. TAM BINH - H. CAI LAY T. TIEN GIANG - 4924" u="1"/>
        <s v="KMT VINMART+  109 HAI PHONG - DA NANG - 2591" u="1"/>
        <s v="KMT OKMART - TO 15 TON DUC THANG - AP 3 - HIEP PHUOC - NHON TRACH - DONG NAI - 91004" u="1"/>
        <s v="KMT BHX - THUA DAT SO 294 - HOA NHUT -  TAN UYEN - BINH DUONG - 5487" u="1"/>
        <s v="KMT BHX - THUA DAT SO 99 - AP NAM - X. DUONG DIEM - H. CHAU THANH - T. TIEN GIANG - 4247" u="1"/>
        <s v="KMT BHX - THUA DAT SO 74-75-84 TO BAN DO SO 2-3-3 PHUONG 1 - 5385" u="1"/>
        <s v="KMT BHX - THUA SO 206, 207, 208 - NHA BANG - TINH BIEN - AN GIANG - 6220" u="1"/>
        <s v="KMT BHX - 160A NGUYEN THANH DANG - P. PHUOC HIEP - TP. BA RIA - T. BA RIA - VUNG TAU - 4652" u="1"/>
        <s v="KMT BHX - 53 NGUYEN KHAC HIEU - TAM PHUOC - BIEN HOA - DONG NAI - 6409" u="1"/>
        <s v="KMT BHX - CUM CONG NGHIEP TAP TRUNG DONG PHU - GIAI DOAN 1 - DONG PHU - CHAU THANH - HAU GIANG - 4519" u="1"/>
        <s v="KMT BHX - 134 AP 2 - LO 25 - THONG NHAT - DONG NAI - 6967" u="1"/>
        <s v="KMT BHX - THUA DAT SO 523 - DUONG NGUYEN HUE - KP. 2 - P. 4 - TP. BEN TRE - T. BEN TRE - 4372" u="1"/>
        <s v="KMT BHX - 76 TAN QUY - 2067" u="1"/>
        <s v="KMT BHX - THUA DAT SO 57 - KP. 2 - P. UYEN HUNG - TX. TAN UYEN - T. BINH DUONG - 4410" u="1"/>
        <s v="KMT - B'S MART 211 TO NGOC VAN - 13169 " u="1"/>
        <s v="KMT BHX - 180 LAM QUANG KY - VINH BAO - RACH GIA - KIEN GIANG - 6574" u="1"/>
        <s v="KMT BHX - 367 NGUYEN CONG TRU - KHOM 8 -PHUONG 8 -TP CA MAU - CA MAU - 6221" u="1"/>
        <s v="KMT BHX - 35B DOAN HOANG MINH - PHU KHUONG - BEN TRE - 6244" u="1"/>
        <s v="KMT VINMART+  118 QUOC LO 9B - QUANG TRI - 5039" u="1"/>
        <s v="KMT - B'S MART 29 DUONG 18 - 13120 " u="1"/>
        <s v="KMT BHX - KHOM 2 - CAI NUOC - CA MAU - 6429" u="1"/>
        <s v="KMT BHX - TO 6 AP DOAN KET - VINH THANH - NHON TRACH - DONG NAI - 6257" u="1"/>
        <s v="KMT BHX - 2/1 LA XUAN OAI - LONG TRUONG - Q.9 - 6184" u="1"/>
        <s v="KMT - B'S MART 92 BANH VAN TRAN - 13042 " u="1"/>
        <s v="KMT BHX - 41/3 TRAN VAN MUOI - X. XUAN THOI DONG - H. HOC MON - 2250" u="1"/>
        <s v="KMT CIRCLE K - 678 SU VAN HANH - SG0221" u="1"/>
        <s v="KMT BHX - 63-65A VO TRU - NHA TRANG - KHANH HOA - 6262" u="1"/>
        <s v="KMT BHX - SO 01-03 DUONG NINH BINH - KHOM 4 - P. 2 - TP. BAC LIEU - T. BAC LIEU - 5139" u="1"/>
        <s v="KMT BHX - PHU KHANH - DIEN THANH - DIEN KHANH - KHANH HOA - 6497" u="1"/>
        <s v="KMT FOODCOMART - 113 - 115A NGUYEN THI NHO" u="1"/>
        <s v="KMT BHX - THUA DAT SO 203 - DUONG DHCT-11 - AP CHANH - X. TIEN THUY - H. CHAU THANH - T. BEN TRE - 4440" u="1"/>
        <s v="KMT VINMART+  336/55 NGUYEN VAN LUONG - 3673" u="1"/>
        <s v="KMT BHX - THUA DAT SO 768 - THANH LUONG - BINH LONG - BINH PHUOC - 5001" u="1"/>
        <s v="KMT VINMART+  55 TRAN QUOC TOAN - 2488" u="1"/>
        <s v="KMT BHX - 23/1B HUYNH TAN PHAT - THI TRAN NHA BE - H. NHA BE - 4893" u="1"/>
        <s v="KMT VINMART+  187 PHAN HUY ICH - 3167" u="1"/>
        <s v="KMT BHX - THUA DAT SO 79 - P. 1 - TP. CAO LANH - T. DONG THAP - 4446" u="1"/>
        <s v="KMT BHX - SO 847 TINH LO 7 - H. CU CHI - 4593" u="1"/>
        <s v="KMT BHX - 175 LE DINH CAN - 2652" u="1"/>
        <s v="KMT VINMART+  35A DUONG TX 21 - Q.12 - 5447" u="1"/>
        <s v="KMT BHX - 86 NGUYEN THI DINH - THANH NHAT - BUON MA THUOT - DAK LAK - 6533" u="1"/>
        <s v="KMT BHX - SO 212 - KHU 03 - TT. CAI BE - T. TIEN GIANG - 4627" u="1"/>
        <s v="KMT - B'S MART 622 NGUYEN DUY TRINH - 13153 " u="1"/>
        <s v="KMT VINMART+  79/1 AU CO - 4508" u="1"/>
        <s v="KMT BHX - 227-229 CHIEN LUOC - 6844" u="1"/>
        <s v="KMT VINMART+  650 DUONG THI MUOI - 4348" u="1"/>
        <s v="KMT CIRCLE K  - 141 BUI VIEN - SG0249" u="1"/>
        <s v="KMT BHX - THON PHUOC LOC - PHUOC DONG - NHA TRANG - KHANH HOA - 6063" u="1"/>
        <s v="KMT BHX - AP BIEN CUI - BAN TAN DINH - GIONG RIENG - KIEN GIANG - 6596" u="1"/>
        <s v="KMT BHX - 182 DO XUAN HOP - Q. 9 - 3750" u="1"/>
        <s v="KMT - B'S MART 109 LAC LONG QUAN - 13163 " u="1"/>
        <s v="KMT - B'S MART 73 HOANG VAN THAI - 13075 " u="1"/>
        <s v="KMT BHX - AP 3 KHANH HOI - U MINH - CA MAU - 6495" u="1"/>
        <s v="KMT BHX - AP BINH THUAN - TAM BINH - CAI LAY - TIEN GIANG - 6192" u="1"/>
        <s v="KMT VINMART+  3/352 KP HOA LAN 1 - THUAN GIAO - 3867" u="1"/>
        <s v="KMT BHX - 184 VO VAN NGAN - 4588" u="1"/>
        <s v="KMT VINMART+  38 NGUYEN CHI THANH - THACH THANG - HAI CHAU - DA NANG - 3511" u="1"/>
        <s v="KMT SATRA - 109/4E TRINH THI MIENG - 1204" u="1"/>
        <s v="KMT BHX - Thửa số 09 - Ấp Tân Quới Đông - Trường An - Vĩnh Long - 5247" u="1"/>
        <s v="KMT BHX - NGUYEN THAI HOC - KHOM 2 - PHUONG 7 - CA MAU - 7139" u="1"/>
        <s v="KMT - B'S MART 376 LE DUC THO - 13094 " u="1"/>
        <s v="KMT BHX - CUM CONG NGHIEP TAP TRUNG DONG PHU - GIAI DOAN 1 - CHAU THANH - HAU GIANG - 5390" u="1"/>
        <s v="KMT BHX - THUA DAT 230,333 - TAN VAN - BIEN HOA - DONG NAI - 5312" u="1"/>
        <s v="KMT BHX - 440 DUONG 21 THANG 8 - BAO AN - PHAN RANG-THAP CHAM - NINH THUAN - 6504" u="1"/>
        <s v="KMT VINMART+  CITIBELLA - 3156" u="1"/>
        <s v="KMT BHX - 702 DUONG 21/08 - P. DO VINH - TP. PHAN RANG-THAP CHAM - T. NINH THUAN - 5256" u="1"/>
        <s v="KMT BHX - 218 THAI PHIEN - Q. 11 - 3440" u="1"/>
        <s v="KMT BHX - SO 11 - KP. 3 - P. TRANG DAI - THANH PHO BIEN HOA - T. DONG NAI - 3857" u="1"/>
        <s v="KMT BHX - 113 THACH LAM - Q. TAN PHU - 4702" u="1"/>
        <s v="KMT BHX - 65/10 DUONG SO 5 - P. LINH XUAN - Q. THU DUC - 2911" u="1"/>
        <s v="KMT BHX - THUA DAT SO 36 VA 100 - KHOM 4 - TT. TIEU CAN - H. TIEU CAN - T. TRA VINH - 5245" u="1"/>
        <s v="KMT BHX - 36B- 38 TAY HOA - P. PHUOC LONG A - Q. 9 - 3095" u="1"/>
        <s v="KMT BHX - 1053 TINH LO 768 - AP 5 - X. THANH PHU - H. VINH CUU - T. DONG NAI - 4757" u="1"/>
        <s v="KMT BHX - AP 2  - TAN LONG - PHU GIAO - BINH DUONG - 6905" u="1"/>
        <s v="KMT BHX - 533 LAC LONG QUAN - PHUONG 10 - TAN BINH - 6682" u="1"/>
        <s v="KMT BHX - THUA DAT 128,23 - THI TRAN CHO LACH -  BEN TRE - 6021" u="1"/>
        <s v="KMT BHX - THUA DAT SO 138,184,185 - DAU TIENG - BINH DUONG - 5033" u="1"/>
        <s v="KMT VINMART+  101 LE DUC THO - 3149" u="1"/>
        <s v="KMT BHX - 1257 QUOC LO 1A - 4726" u="1"/>
        <s v="KMT VINMART+  294C NGUYEN VAN DAU - 4153" u="1"/>
        <s v="KMT BHX - KHU PHO TAN BINH - TAN TRU - LONG AN - 6669" u="1"/>
        <s v="KMT BHX - 158 TON THAT TUNG - TAN HANH - PHU MY - VUNG TAU - 5744" u="1"/>
        <s v="KMT FAMILY - DAI HOC QUOC GIA - KY TUC XA KHU B - 00196" u="1"/>
        <s v="KMT COOP CHEERS - 290 AN DUONG VUONG" u="1"/>
        <s v="KMT BHX - THON LAC AN - NINH THO - NINH HOA - KHANH HOA - 6488" u="1"/>
        <s v="KMT BHX - 66/18 BINH THANH - P. BINH HUNG HOA B - Q. BINH TAN - 2236" u="1"/>
        <s v="KMT BHX - THUA DAT SO 254 - DUONG QL57 - AP THANH B - X. TAN PHONG - H. THANH PHU - T. BEN TRE - 4925" u="1"/>
        <s v="KMT VINMART+  BENH VIEN CAN THO - 2951" u="1"/>
        <s v="KMT BHX - 79 DUONG CAU XEO - Q. TAN PHU - 1698" u="1"/>
        <s v="KMT BHX - G16/108A DUONG TRAN DAI NGHIA  - 4798" u="1"/>
        <s v="KMT BHX - TL328 AP 2 DONG - XUYEN MOC - BA RIA-VUNG TAU - 6295" u="1"/>
        <s v="KMT BHX - KHU PHO MY THANH - MY XUAN - PHU MY - BA RIA - VUNG TAU - 6923" u="1"/>
        <s v="KMT BHX - AP AN LOC - AN CO - CHAU THANH - TAY NINH - 6671" u="1"/>
        <s v="KMT COOP CHEERS - DUONG TC3 - BENH VIEN MY PHUOC" u="1"/>
        <s v="KMT BHX - LO A65/II - A72/II DUONG SO 4 KCN VINH LOC - P.BINH HUNG HOA B - KHO DC VINH LOC 3- 1522" u="1"/>
        <s v="KMT BHX - SO 2 THON 2 - CU EBUR - BUON MA THUOT - DAK LAK - 6756" u="1"/>
        <s v="KMT VINMART+  155 LY TU TRONG - NINH KIEU - CAN THO - 4415" u="1"/>
        <s v="KMT BHX - NGUYEN VAN TROI - HAI NINH - BAC BINH - BINH THUAN - 6386" u="1"/>
        <s v="KMT BHX - THUA DAT SO 676 - KP. 1A - P. CHANH PHU HOA - TX. BEN CAT - T. BINH DUONG - 5290" u="1"/>
        <s v="KMT BHX - 175 LE DINH CAN - 1622" u="1"/>
        <s v="KMT BHX - HUNG VUONG - CAM LOI - CAM RANH - KHANH HOA - 6471" u="1"/>
        <s v="KMT BHX - THUA DAT SO 87 - DT328 - XUYEN MOC - BA RIA VUNG TAU - 5444" u="1"/>
        <s v="KMT - B'S MART 36 NGUYEN VAN DAU - 13026 " u="1"/>
        <s v="KMT MINSTOP - 107/1 BUI VIEN - S133" u="1"/>
        <s v="KMT BHX - THUA DAT SO 41 VA 42 - AP VINH THANH - X. VINH KIM - H. CHAU THANH - T. TIEN GIANG - 5037" u="1"/>
        <s v="KMT VINMART+  VO DINH - 2986" u="1"/>
        <s v="KMT BHX - SO 2 DUONG GIONG CAT - AP CHO - X. TAN PHU TRUNG - H. CU CHI - 3320" u="1"/>
        <s v="KMT VINMART+  KINGSTON RESIDENCE - 3811" u="1"/>
        <s v="KMT BHX - SO 6 PHO CO DIEU - PHUONG 8 - VINH LONG - 6139" u="1"/>
        <s v="KMT BHX - AP 3 THANH LOC - CAI LAY - TIEN GIANG - 6592" u="1"/>
        <s v="KMT VINMART+  15 NGU BINH - HUE - 4852" u="1"/>
        <s v="KMT VINMART+  359 TRAN HUNG DAO - DA NANG - 3849" u="1"/>
        <s v="KMT BHX - 601 TEN LUA - P. BINH TRI DONG B - Q. BINH TAN - 1532" u="1"/>
        <s v="KMT BHX - THUA DAT SO 251 - TAN HAI - LA GI - BINH THUAN - 5810" u="1"/>
        <s v="KMT VINMART+  SA1-07 GREEN PARK - 2481" u="1"/>
        <s v="KMT VINMART+  39 TUE TINH - 2634" u="1"/>
        <s v="KMT BHX - THUA DAT SO 3183,3098  - KIEN TUONG - LONG AN - 5384" u="1"/>
        <s v="KMT VINMART+  0.03 LO B - CC 27 NGUYEN VAN DUNG - 3972" u="1"/>
        <s v="KMT BHX - THUA DAT SO 856 - AP THAN HOA - X. THAN CUU NGHIA - H. CHAU THANH - T. TIEN GIANG - 4926" u="1"/>
        <s v="KMT BHX - SO 053 - VO THI SAU - KHOM 6 - P. 3 - TP. BAC LIEU - T. BAC LIEU - 5141" u="1"/>
        <s v="KMT BHX - F2/29R LIEN AP 2-6 - X. VINH LOC A - H. BINH CHANH - 2760" u="1"/>
        <s v="KMT VINMART+  172 DINH TIEN HOANG - 2626" u="1"/>
        <s v="KMT BHX - 169/1C AP DONG 1 - H. HOC MON - 4822" u="1"/>
        <s v="KMT BHX - THUA DAT SO 568 VA 963 - AP QUI LAN 5 - X. THANH QUOI - H. VINH THANH - TP. CAN THO - 5042" u="1"/>
        <s v="KMT BHX - 295 THON QUYNH NGOC - KRONG A NA - DAK LAK - 6419" u="1"/>
        <s v="KMT BHX - SO 95 DUONG CHI LINH 18 - P. NGUYEN AN NINH - TP. VUNG TAU - T. BA RIA - VUNG TAU - 5099" u="1"/>
        <s v="KMT - B'S MART 44 TO KY - 13118 " u="1"/>
        <s v="KMT BHX - AP THUAN DONG - CAN GIUOC - LONG AN - 6316" u="1"/>
        <s v="KMT BHX - SO 173 DUONG BUI DINH TUY - Q. BINH THANH - 5073" u="1"/>
        <s v="KMT BHX - SO 1094-1096-1098 - QL91 - KV 4 - P. CHAU VAN LIEM - Q. O MON - TP. CAN THO - 5094" u="1"/>
        <s v="KMT BHX - 198 TRAN QUY CAP - PHUONG SAI - NHA TRANG - KHANH HOA - 6830" u="1"/>
        <s v="KMT BHX - 25 NGUYEN DANG - KHOM 8 - P. 6 - TP. TRA VINH - T. TRA VINH - 5021" u="1"/>
        <s v="KMT BHX - AP 1 - MY YEN - BEN LUC - LONG AN - 6814" u="1"/>
        <s v="KMT BHX - THUA DAT SO 656 - AN TAY - BEN CAT - BINH DUONG - 4888" u="1"/>
        <s v="KMT BHX - THUA DAT SO 533 - DUONG DT760 - BOM BO - BU DANG - BINH PHUOC - 5036" u="1"/>
        <s v="KMT BHX - THUA DAT SO 292 - GO DAU - TAY NINH - 5234" u="1"/>
        <s v="KMT BHX - TO DAN PHO HOA DO 5A - CAM PHUC BAC - CAM RANH - KHANH HOA - 6584" u="1"/>
        <s v="KMT BHX - SO 448 - 450 - DUONG TRUONG CONG DINH - P. 8 - TP. VUNG TAU - T. BA RIA - VUNG TAU - 5100" u="1"/>
        <s v="KMT BHX - 165 HIEP TIEN - CU M'GAR - DAK LAK - 6473" u="1"/>
        <s v="KMT SATRA - 1/64 NGUYEN VAN QUA - 1054" u="1"/>
        <s v="KMT BHX - TO 15 - AP PHUOC HOA - LONG PHUOC - LONG THANH - DONG NAI - 5002" u="1"/>
        <s v="KMT BHX - KIM DIEN - CAN GIUOC - LONG AN - 6775" u="1"/>
        <s v="KMT BHX - HUONG LO 39 - SUOI CAT - CAM LAM - KHANH HOA - 6483" u="1"/>
        <s v="KMT BHX - 59 THON LOC TAN - PHU LOC - KRONG NANG - DAK LAK - 6359" u="1"/>
        <s v="KMT BHX - CUM 8  KHU CONG NGHIEP TAN BINH II - 5281" u="1"/>
        <s v="KMT BHX - 94-96 QUANG TRUNG - VINH QUANG - RACH GIA - KIEN GIANG - 6690" u="1"/>
        <s v="KMT BHX - THUA DAT SO 376 - AP SUOI SAU - X. AN TINH - H. TRANG BANG - T. TAY NINH - 4500" u="1"/>
        <s v="KMT VINMART+  232 TON THAT THUYET - 3791" u="1"/>
        <s v="KMT VINMART+  1980 XOM CHIEU - 3488" u="1"/>
        <s v="KMT BHX - THON 6 - MINH HUNG - BU DANG - BINH PHUOC - 6286" u="1"/>
        <s v="KMT BHX - 30/3A LE VAN KHUONG - THOI AN - Q.12 - 6852" u="1"/>
        <s v="KMT VINMART+  152 HOANG HOA THAM - 5451" u="1"/>
        <s v="KMT BHX - THUA DAT SO 63 - BINH PHU - BINH CHUAN - THUAN AN- 5154" u="1"/>
        <s v="KMT BHX - 235 YEN THE - THAI HOA - HO NAI 3 - TRANG BOM - DONG NAI - 6777" u="1"/>
        <s v="KMT BHX - THON 1 - NGHI DUC - TANH LINH - BINH THUAN - 6058" u="1"/>
        <s v="KMT BHX - 481 TRAN HUNG DAO - KHOM 8 - SOC TRANG - 5396" u="1"/>
        <s v="KMT COOP FOOD - 23 THANG 9 - 4 PHAM NGU LAO" u="1"/>
        <s v="KMT BHX - THUA DAT SO 382 - KP. 1B - P. AN PHU - TX. THUAN AN - T. BINH DUONG - 4369" u="1"/>
        <s v="KMT BHX - TO DAN PHO YEN HOA 1 - CAM LAM - KHANH HOA - 6269" u="1"/>
        <s v="KMT BHX - 271 VA 277 DUONG DT835 - KP.3 - AP CHO - X.PHUOC LOI - H.BEN LUC - T.LONG AN - 4255" u="1"/>
        <s v="KMT BHX - 231-233 AP CHIEN LUOC - 120" u="1"/>
        <s v="KMT BHX - G16/108A DUONG TRAN DAI NGHIA 3 - BINH CHANH  - 3242" u="1"/>
        <s v="KMT BHX - 1/99A DUONG DINH PHONG PHU - Q. 9 - 3432" u="1"/>
        <s v="KMT BHX - THUA DAT 29 - KP. 01 - P. 5 - TX. CAI LAY - T. TIEN GIANG - 4569" u="1"/>
        <s v="KMT BHX - 50 DUONG SO 1C - KCD LY CHIEU HOANG - P.5 - AN LAC - BINH TAN - 8773" u="1"/>
        <s v="KMT BHX - THON 3 - GIA AN - TANH LINH - BINH THUAN - 6566" u="1"/>
        <s v="KMT - B'S MART 76 LE BINH - 13104 " u="1"/>
        <s v="KMT BHX - 13 BUI VAN HOA - LONG BINH TAN - BIEN HOA - DONG NAI - 6629" u="1"/>
        <s v="KMT CIRCLE K - 81 BUI VIEN - SG0076" u="1"/>
        <s v="KMT BHX - AP BAY CHO - AN BIEN - KIEN GIANG - 5686" u="1"/>
        <s v="KMT BHX - 175 LE DINH CAN - Q.BINH TAN - 1157" u="1"/>
        <s v="KMT VINMART+  DREAM HOME LUXURY - 5556" u="1"/>
        <s v="KMT - B'S MART 553/73 NGUYEN KIEM - 13155 " u="1"/>
        <s v="KMT BHX - NGUYEN VAN LINH - THI XA TAN CHAU - AN GIANG - 5759" u="1"/>
        <s v="KMT BHX - THUA DAT SO 169,2356 - THOT NOT - CAN THO - 5061" u="1"/>
        <s v="KMT BHX - G16/108A DUONG TRAN DAI NGHIA 1 - BINH CHANH - 3240" u="1"/>
        <s v="KMT - B'S MART 522 NGUYEN DUY TRINH - 13119 " u="1"/>
        <s v="KMT BHX - DT933 THUA DAT SO 292 - BINH THUY - CAN THO - 6134" u="1"/>
        <s v="KMT BHX - THUA DAT 216,217,219 - TRAM CHIM - TAM NONG - DONG THAP - 5177" u="1"/>
        <s v="KMT BHX - 54/1 TT. TAN HIEP - X. TAN HIEP - H. HOC MON - 2717" u="1"/>
        <s v="KMT BHX - THUA DAT 43 - KHANH BINH - TAN UYEN - BINH DUONG - 6603" u="1"/>
        <s v="KMT VINMART+  148 TAN SON NHI - 2567" u="1"/>
        <s v="KMT BHX - THUA SO 146,46-A,146-B - TAN HIEP - KIEN GIANG - 5304" u="1"/>
        <s v="KMT BHX - DUONG 767 - TO 7 - AP AN CHU. X. BAC SON - H. TRANG BOM - T. DONG NAI - 5142" u="1"/>
        <s v="KMT VINMART+  142 PHU CHAU - 5218" u="1"/>
        <s v="KMT BHX - THUA DAT SO 47 - DUONG DT883 - AP SAN BANH - X. THOI LAI - H. BINH DAI - T. BEN TRE - 5027" u="1"/>
        <s v="KMT BHX - TO 6 DUONG MINH CHAU - TAY NINH - 6366" u="1"/>
        <s v="KMT BHX - 130 DUONG NGUYEN VAN KHA - THI TRAN CU CHI - H. CU CHI - 4548" u="1"/>
        <s v="KMT BHX - THUA DAT SO 179,338 - THANH BINH - DONG THAP - 4867" u="1"/>
        <s v="KMT VINMART+  GOLDEN RIVER A3. SH10 - 3537" u="1"/>
        <s v="KMT - B'S MART 198/37 NGUYEN VAN LINH - 13137 " u="1"/>
        <s v="KMT BHX - TO 1 AP LONG PHU - PHUOC THAI - LONG THANH - DONG NAI - 6040" u="1"/>
        <s v="KMT BHX - THUA DAT SO 608 - DUONG QL14 - THON 1 - X. NGHIA TRUNG - H. BU DANG - T. BINH PHUOC - 4722" u="1"/>
        <s v="KMT BHX - THUA DAT SO 1090 - AP DONG HOA - X. DONG THUAN - H. THOI LAI - TP. CAN THO - 5218" u="1"/>
        <s v="KMT BHX - 596 TRUONG CONG DINH - P. NGUYEN AN NINH - TP. VUNG TAU - T. BA RIA - VUNG TAU - 4901" u="1"/>
        <s v="KMT BHX - THUA DAT SO 62 VA 63 - P. 3 - TP. TAN AN - T. LONG AN - 4553" u="1"/>
        <s v="KMT - B'S MART 171 GIA PHU - 13144 " u="1"/>
        <s v="KMT BHX - THUA DAT SO 184, 431 - KHANH HAU - TAN AN - LONG AN - 5942" u="1"/>
        <s v="KMT BHX - 606/23/7 QL 13 - HIEP BINH PHUOC - THU DUC - 7022" u="1"/>
        <s v="KMT SATRA - 454 TUNG THIEN VUONG - 1190" u="1"/>
        <s v="KMT BHX - TO 45 KHU B - PHUOC LY - DAI PHUOC - NHON TRACH - DONG NAI - 6388" u="1"/>
        <s v="KMT BHX - THUA DAT SO 58 VA 92 - KP. 2 - TT. TAN BIEN - H. TAN BIEN - T. TAY NINH - 4549" u="1"/>
        <s v="KMT BHX - 382 HOANG BA BICH - KP. 5A - P. LONG BINH - TP. BIEN HOA - T. DONG NAI - 4567" u="1"/>
        <s v="KMT BHX - AP CHO - LONG HUU DONG - CAN DUOC - LONG AN - 6774" u="1"/>
        <s v="KMT BHX - 171 HOANG TAM KY - KP. 5A - P. LONG BINH - TP. BIEN HOA - T. DONG NAI - 4756" u="1"/>
        <s v="KMT BHX - 240A DUONG DINH HOI - TANG NHON PHU B - Q.9 - 6463" u="1"/>
        <s v="KMT BIG C - ME TRI - MY DINH - TTTM THE GARDEN" u="1"/>
        <s v="KMT BHX - THUA DAT 12 - KHU PHO 7 - UYEN HUNG - TAN UYEN - BINH DUONG - 6225" u="1"/>
        <s v="KMT VINMART+  CC JOY CITYPOINT - 4375" u="1"/>
        <s v="KMT BHX - SO 265B NGUYEN VAN DAU - Q. BINH THANH - 3098" u="1"/>
        <s v="KMT BHX - 034/NH - NHON HOA - MY NHON - BA TRI - BEN TRE - 6771" u="1"/>
        <s v="KMT COOP CHEERS - 31A HUYNH VAN BANH" u="1"/>
        <s v="KMT VINMART+  17 NGUYEN TRI PHUONG - DA NANG - 5273" u="1"/>
        <s v="KMT BHX - 807 NGUYEN XIEN - LONG THANH MY - Q.9 - 5979" u="1"/>
        <s v="KMT BHX - THUA DAT SO 141 - DUONG NGUYEN CHI THANH - P. TRA NOC - QUAN BINH THUY - TP. CAN THO - 4385" u="1"/>
        <s v="KMT VINMART+  323-325 VO THANH TRANG - 3298" u="1"/>
        <s v="KMT BHX - AP THUAN CHANH - LOI THUAN - BEN CAU - TAY NINH - 6796" u="1"/>
        <s v="KMT BHX - LO A65/II - A72/II DUONG SO 4 - KCN VINH LOC - P.BINH HUNG HOA B - Q.BINH TAN - KHO ONLINE - 4100" u="1"/>
        <s v="KMT BHX - 32 KHU PHO 3 - TANG NHON PHU A - Q.9 - 5273" u="1"/>
        <s v="KMT - B'S MART 63 TRAN QUANG DIEU - 13032 " u="1"/>
        <s v="KMT BHX - B5/119E AP 2 - H. BINH CHANH - 3214" u="1"/>
        <s v="KMT VINMART+  107 DO XUAN HOP - 2187" u="1"/>
        <s v="KMT BHX - SO 9-11 HEM 42 - DUONG CACH MANG THANG TAM - KP. 3 - P. 3 - TP. TAY NINH - T. TAY NINH - 4284" u="1"/>
        <s v="KMT BHX - 35 TRAN VAN ON - 3511" u="1"/>
        <s v="KMT BHX - THUA DAT SO 675 - DONG THANH - CAN GIUOC - LONG AN - 6391" u="1"/>
        <s v="KMT BHX - THUA DAT SO 99 -  XA TRUNG AN - MY THO - TIEN GIANG - 4016" u="1"/>
        <s v="KMT VINMART+  51 NGUYEN TRAI - 2582" u="1"/>
        <s v="KMT BHX - QUOC LO 61 - MINH LUONG - CHAU THANH - KIEN GIANG - 6055" u="1"/>
        <s v="KMT - B'S MART 47 S11 - 13090 " u="1"/>
        <s v="KMT BHX - 702 - 702/1 PHAM HUU LAU - P. 6 - TP. CAO LANH - T. DONG THAP - 4554" u="1"/>
        <s v="KMT MINISTOP - 16 MAC THI BUOI - S23" u="1"/>
        <s v="KMT BHX - SO 1 CO GIANG - BA RIA - VUNG TAU - 6128" u="1"/>
        <s v="KMT BHX - 54 Y NUE - EA TAM - BUON MA THUOT - DAK LAK - 6764" u="1"/>
        <s v="KMT VINMART+  173-175 DUONG SO 11 - BINH TAN - 4081" u="1"/>
        <s v="KMT BHX - THUA DAT SO 986 - DUONG QL14 - AP 4 - X. MINH LAP - H. CHON THANH - T. BINH PHUOC - 4990" u="1"/>
        <s v="KMT BHX - 357 - 359 - 361 LE VAN THO - GO VAP - 6008" u="1"/>
        <s v="KMT BHX - 73 DUONG SO 78 - TAN PHU TRUNG - CU CHI - 7013" u="1"/>
        <s v="KMT BHX - 128 TRAN QUANG KHAI - 1006" u="1"/>
        <s v="KMT BHX - 261A LE DINH CAN - P. TAN TAO - Q. BINH TAN - 1257" u="1"/>
        <s v="KMT VINMART+  1369 QUOC LO 43 - 2282" u="1"/>
        <s v="KMT BHX - 2805 HUYNH TAN PHAT - X. PHU XUAN - H. NHA BE - 3094" u="1"/>
        <s v="KMT BHX - 1A TRAN VAN CAN - Q. TAN PHU - 2400" u="1"/>
        <s v="KMT - B'S MART 8A BUI MINH TRUC - 13100 " u="1"/>
        <s v="KMT VINMART+  202 PHAM VAN CHIEU - 3151" u="1"/>
        <s v="KMT BHX - 730/54 LE DUC THO - Q. GO VAP - 2854" u="1"/>
        <s v="KMT BHX - 112 HOANG HOA THAM - TAN BINH - 5392" u="1"/>
        <s v="KMT VINMART+  37 HO HAO HON - 4200" u="1"/>
        <s v="KMT BHX - THUA DAT 40 - AP PHU KHOI - X. THANH HOA - H. PHUNG HIEP - T. HAU GIANG - 4413" u="1"/>
        <s v="KMT BHX - 30A-30B DUONG HT27 - P. HIEP THANH - Q.12 - 2736" u="1"/>
        <s v="KMT BHX - 229A-229B TAN HOA DONG - 3601" u="1"/>
        <s v="KMT BHX - 71 AP 5 - H. NHA BE - 3881" u="1"/>
        <s v="KMT VINMART+  38 DUONG TAN THOI NHAT 2 - 3868" u="1"/>
        <s v="KMT VINMART+  493 TINH LO 43 - 3329" u="1"/>
        <s v="KMT BHX - THUA DAT SO 210 - AP BINH TAY - X. THANH NHUT - H. GO CONG TAY - T. TIEN GIANG - 4759" u="1"/>
        <s v="KMT BHX - 65 LE LOI - CAO LANH - DONG THAP - 5801" u="1"/>
        <s v="KMT BHX - QUOC LO 20C - THONG NHAT - BU DANG - BINH PHUOC - 6902" u="1"/>
        <s v="KMT BHX - THUA DAT SO 74 - GO CONG -TIEN GIANG - 6330" u="1"/>
        <s v="KMT BHX - 42/27 NGUYEN TRI PHUONG - P. AN BINH - TX. DI AN - T. BINH DUONG - 3667" u="1"/>
        <s v="KMT BHX - 388 TINH LO 43 - P. TAM PHU - Q. THU DUC - 3454" u="1"/>
        <s v="KMT BHX - SO 191 DUONG TINH LO 15 - X. TAN THANH DONG - H. CU CHI - 4703" u="1"/>
        <s v="KMT BHX - THON 4 VU HOA - DUC LINH - BINH THUAN - 6513" u="1"/>
        <s v="KMT BHX - THUA DAT 183 - DONG AN - THUAN AN - DUONG - 5271" u="1"/>
        <s v="KMT BHX - 56 - 58  LE THI HONG GAM - MY THO - 4310" u="1"/>
        <s v="KMT VINMART+  CC LUXCITY - 528 HUYNH TAN PHAT - 3114" u="1"/>
        <s v="KMT BHX - THUA DAT SO 3233 - KP. DONG CHIEU - P. TAN DONG HIEP - TX. DI AN - T. BINH DUONG - 5180" u="1"/>
        <s v="KMT BHX - DUONG LE LOI - AP THI - TT. CHO MOI - H. CHO MOI - T. AN GIANG - 4685" u="1"/>
        <s v="KMT BHX - 8 DUONG VAN NGA - Q. TAN BINH - 3646" u="1"/>
        <s v="KMT VINMART+  27 BUI VAN BA - 3507" u="1"/>
        <s v="KMT BHX - THUA DAT SO 35 - X. TAN MY CHANH - TP. MY THO - T. TIEN GIANG - 4463" u="1"/>
        <s v="KMT BHX - 68KB DUONG 2 THANG 4 - P.VING THO - TP.NHA TRANG - 5679" u="1"/>
        <s v="KMT BHX - AP 6 - TAN AN - CAN DUOC - LONG AN - 6453" u="1"/>
        <s v="KMT BHX - THUA DAT SO 71 - TAN DINH - BEN CAT - BINH DUONG - 4869" u="1"/>
        <s v="KMT BHX - 79/25 DUONG PHU DINH - Q. 8 - 3319" u="1"/>
        <s v="KMT BHX - 416-418-420 DUONG QL 91 - TT. CAI DAU - H. CHAU PHU - T. AN GIANG - 4742" u="1"/>
        <s v="KMT BHX - 98-100 DUONG QUOC LO 13 CU - 4344" u="1"/>
        <s v="KMT BHX - AP DA HANG - HIEP THANH - GO DAU - TAY NINH - 6131" u="1"/>
        <s v="KMT VINMART+  393 KINH DUONG VUONG - 3349" u="1"/>
        <s v="KMT BHX - SO 243B DUONG TA32 - P. THOI AN - Q. 12 - 4476" u="1"/>
        <s v="KMT BHX - PHU LOC DONG - DIEN KHANH - KHANH HOA - 6761" u="1"/>
        <s v="KMT BHX - TO BAN DO SO 06 - PHUONG 3 - TINH BA RIA VUNG TAU - 5181" u="1"/>
        <s v="KMT BIG C - 833 XA LO HA NOI - DONG NAI" u="1"/>
        <s v="KMT BHX - 79B TO 9 - KP. 10 - P. TAN BIEN - TP. BIEN HOA - T. DONG NAI - 4073" u="1"/>
        <s v="KMT BHX - DAN PHO 08 - PHAN RI CUA - TUY PHONG - BINH THUAN - 6729" u="1"/>
        <s v="KMT BHX - D20/530A TRINH QUANG NGHI - KHO ONLINE - 6815" u="1"/>
        <s v="KMT BHX - A9/13 DUONG 1A - H. BINH CHANH - 2113" u="1"/>
        <s v="KMT VINMART+  148 KENH TAN HOA - 3558" u="1"/>
        <s v="KMT BHX - O DAT SO 01-03-05 LO B2 - TTTM VINH THANH - TT. VINH THANH - H. VINH THANH - TP. CAN THO - 4540" u="1"/>
        <s v="KMT BHX - THUA DAT SO 337 - P. AN THANH - TX. HONG NGU - T. DONG THAP - 4916" u="1"/>
        <s v="KMT BHX - 176 GO DAU - Q. TAN PHU - 2264" u="1"/>
        <s v="KMT BHX - 171 - 173 VO THANH TRANG - Q. TAN BINH - 3070" u="1"/>
        <s v="KMT BHX - 57 NAM CAO - AP TAN NHON - P. TAN PHU - Q.9 - 3890" u="1"/>
        <s v="KMT BHX - THUA DAT 91 - AN THUAN - HOA BINH - CHO MOI - AN GIANG - 7171" u="1"/>
        <s v="KMT BHX - F7/9 TRAN VAN GIAU - X. LE MINH XUAN - H. BINH CHANH - 4677" u="1"/>
        <s v="KMT VINMART+  54 HUYNH MAN DAT - 2227" u="1"/>
        <s v="KMT BHX - G243 BUI VAN HOA - TP.BIEN HOA - DONG NAI - KHO DC LONG BINH - 4089" u="1"/>
        <s v="KMT BHX - AP THANH LOI - MY XUYEN - SOC TRANG - 6136" u="1"/>
        <s v="KMT AEON - BINH TAN - 1004" u="1"/>
        <s v="KMT VINMART+  311 THONG NHAT - 3308" u="1"/>
        <s v="KMT VINMART - KHOI NHA A - HUNG PHUC - NGUYEN LUONG BANG - QUAN 7 - 1688" u="1"/>
        <s v="KMT BHX - THUA DAT SO 522 VA 559 - AP KINH 12 - X. MY PHUOC TAY - TX. CAI LAY - T. TIEN GIANG - 4429" u="1"/>
        <s v="KMT - B'S MART 9A THOAI NGOC HAU - 13095 " u="1"/>
        <s v="KMT BHX - 307A - 307B - 307C BAU CAT - Q. TAN BINH - 3789" u="1"/>
        <s v="KMT BHX - 1717B TINH LO 10 - TAN TAO A - Q.BINH TAN - 6973" u="1"/>
        <s v="KMT BHX - E1/2 AP 5 - H. BINH CHANH - 2403" u="1"/>
        <s v="KMT BHX - 532 NGUYEN VAN TAO - X. LONG THOI - H. NHA BE - 3355" u="1"/>
        <s v="KMT BHX - THUA DAT SO 8 - KHOM LONG THACH C - P. LONG HUNG - TX. TAN CHAU - T. AN GIANG - 4740" u="1"/>
        <s v="KMT CIRCLE K - 48 DINH TIEN HOANG - SG0071" u="1"/>
        <s v="KMT BHX - 222B/7DGV AP 2 - H. BINH CHANH - 2900" u="1"/>
        <s v="KMT COOP FOOD - NQ 70 NGUYEN TRUONG TO" u="1"/>
        <s v="KMT BHX - THUA 322-253 VA 322-254 - TAN TAO - Q.BINH TAN - 5215" u="1"/>
        <s v="KMT BHX - THUA DAT SO : 149 ( CU 3689 ) - 5421" u="1"/>
        <s v="KMT VINMART+  TM05 CC OSIMI - 4943" u="1"/>
        <s v="KMT BHX - THUA DAT SO 144 - LO H1-22 - QUOC LO 61 - DINH AN - TINH KIENG GIANG - 5278" u="1"/>
        <s v="KMT BHX - THUA DAT SO 283 - KHU VUC 5 - TT. DUC HOA - H. DUC HOA - T. LONG AN - 5238" u="1"/>
        <s v="KMT BHX - 134E GO XOAI - P. BINH HUNG HOA A - Q. BINH TAN - 1631" u="1"/>
        <s v="KMT - B'S MART 708 PHAN VAN TRI - 13168 " u="1"/>
        <s v="KMT BHX - 16A/B4 HA THI KHIEM - P. TRUNG MY TAY - Q.12 - 2452" u="1"/>
        <s v="KMT BHX - 75 TINH LO 1 - TAN HOA - BUON DON - DAK LAK - 6406" u="1"/>
        <s v="KMT BHX - THUA DAT SO 72 VA 346 - AP PHU HUU - TT. PHU HOA - H. THOAI SON - T. AN GIANG - 4799" u="1"/>
        <s v="KMT BHX - THUA DAT SO 964 - HOA LONG - BA RA-VUNG TAU - 5415" u="1"/>
        <s v="KMT BHX - KHU PHO BA HON - KIEN LUONG - KIEN GIANG - 6310" u="1"/>
        <s v="KMT BHX - THUA DAT SO 211 - AN THOI - CAY NAM - BEN TRE - 5355" u="1"/>
        <s v="KMT BHX - THUA DAT SO 166 - AP VINH LOI - X. VINH THANH - H. LAP VO - T. DONG THAP - 5289" u="1"/>
        <s v="KMT BHX - 54 HO HOC LAM - Q. 8 - 3719" u="1"/>
        <s v="KMT CIRCLE K - 52 TRUONG DINH  - SG0242" u="1"/>
        <s v="KMT BHX - THUA DAT SO 420 - X. TRUONG XUAN - H. THAP MUOI - T. DONG THAP - 5083" u="1"/>
        <s v="KMT BHX - K4/278 AP TAN BINH - BUU HOA - BIEN HOA - DONG NAI - 6554" u="1"/>
        <s v="KMT VINMART+  1112 HUYNH TAN PHAT - 2895" u="1"/>
        <s v="KMT VINMART+  67 HO XUAN HUONG - 4344" u="1"/>
        <s v="KMT BHX - TO 21/6 O 3 - KP. HAI DIEN - TT. LONG HAI - H. LONG DIEN - T. BA RIA - VUNG TAU - 4903" u="1"/>
        <s v="KMT BHX - THUA DAT SO 3227 VA 3310 - AP 05 - X. DOC BINH KIEU - H. THAP MUOI - T. DONG THAP - 5082" u="1"/>
        <s v="KMT BHX - 33 NGUYEN THI LUA - 4945" u="1"/>
        <s v="KMT BHX - 102/7B AP 7 - XUAN THOI THUONG - HOC MON - 6695" u="1"/>
        <s v="KMT BHX - THUA DAT SO 7476 DUONG SO 01 VA THUA DAT SO 4494 - - KDC THUAN DAO - TT. BEN LUC - H. BEN LUC - T. LONG AN - 4374" u="1"/>
        <s v="KMT BHX - SO 47 - DUONG 18B - P. BINH HUNG HOA A - Q. BINH TAN - 1451" u="1"/>
        <s v="KMT BHX - 60 - 62 DUONG NGUYEN DU - Q. GO VAP - 4906" u="1"/>
        <s v="KMT BHX - 33/4F TRUNG MY - TAN XUAN - X. TAN XUAN - H. HOC MON - 2425" u="1"/>
        <s v="KMT BHX - 29 AO DOI - P. BINH TRI DONG A - Q. BINH TAN - 1418" u="1"/>
        <s v="KMT BHX - KHU PHO 3 - PHUONG HAM TIEN -TP.PHAN THIET - BINH THUAN - 6061" u="1"/>
        <s v="KMT BHX - AP SO DO - HAU NGHIA - DUC HOA - LONG AN - 6976" u="1"/>
        <s v="KMT BHX - THUA DAT 48 - BINH QUOI - CHAU THANH - LONG AN - 6118" u="1"/>
        <s v="KMT BHX - G16/21 TRAN DAI NGHIA - X. LE MINH XUAN - H. BINH CHANH - 3808" u="1"/>
        <s v="KMT BHX - Tổ 47 Xuân Hòa - Sơn Bình - Châu Đức - Bà Rịa-Vũng Tàu - 6296 " u="1"/>
        <s v="KMT BHX - THUA DAT SO 523 - KHANH BINH - TAN UYEN - BINH DUONG - 5450" u="1"/>
        <s v="KMT - B'S MART 56 PHO DUC CHINH - 13004 " u="1"/>
        <s v="KMT BHX - THUA DAT SO 1786 - KP. BINH DUONG 3 - P. AN BINH - TX. DI AN - T. BINH DUONG - 4955" u="1"/>
        <s v="KMT BHX - 110 NGUYEN THI MINH KHAI - P. AN LAC - QUAN NINH KIEU - TP. CAN THO - 5217" u="1"/>
        <s v="KMT BIG C - PHO DONG LE - DONG HAI - THANH HOA" u="1"/>
        <s v="KMT BHX - 98 DUONG SO 15 - Q. 7 - 3402" u="1"/>
        <s v="KMT BHX - KHU PHO 1 - PHUONG 1 - CAI LAY - TIEN GIANG - 6486" u="1"/>
        <s v="KMT BHX - THUA DAT SO 1 VA THUA DAT SO 3 - AP THUAN AN - X. LONG THUAN - TX. GO CONG - T. TIEN GIANG - 4320" u="1"/>
        <s v="KMT BHX - LO A65/II - A72/II - DUONG SO 4 - KCN VINH LOC - P. BINH HUNG HOA B - Q.BINH TAN - KHO AO - 3384" u="1"/>
        <s v="KMT BHX - THUA DAT SO 24 - BU DOP - BINH PHUOC - 5497" u="1"/>
        <s v="KMT VINMART+  33 AP 1 NGUYEN BINH - PHU XUAN - NHA BE - 3031" u="1"/>
        <s v="KMT FOODCOMART - 77B HAM NGHI" u="1"/>
        <s v="KMT BHX - 54 TRAN DAI NGHIA - P.TAN TAO A - Q. BINH TAN - 2046" u="1"/>
        <s v="KMT BHX - THUA DAT SO 537,143 - PHUOC HIEP - CU CHI - 5179" u="1"/>
        <s v="KMT BHX - 7 NGO QUYEN - P. HIEP PHU - Q. 9 - 3773" u="1"/>
        <s v="KMT BHX - 14-16 VO CONG TON - Q. TAN PHU - 2031" u="1"/>
        <s v="KMT BHX - 5A DANG VAN BI - TRUONG THO - THU DUC - 6185" u="1"/>
        <s v="KMT BHX - NHA SO 491 - DUONG 30/04 - BA RIA VUNG TAU - 5301" u="1"/>
        <s v="KMT BHX - THUA DAT 170 - PHU LOC HA 2 - AN DINH - MO CAY NAM - BEN TRE - 6825" u="1"/>
        <s v="KMT BHX - THUA SO 986 - TAN UYEN - BINH DUONG - 5448" u="1"/>
        <s v="KMT BHX - 56 - 58 LE THI HONG GAM - TP.MY THO - TIEN GIANG - 5340" u="1"/>
        <s v="KMT BHX - 354/7 QUOC LO 1A - BINH HUNG HOA B - Q.BINH TAN - KHO ONLINE - 6800" u="1"/>
        <s v="KMT VINMART+  95 CONG HOA - 2689" u="1"/>
        <s v="KMT BHX - 2/2 PHAN VAN HON - X. BA DIEM - H. HOC MON - 2453" u="1"/>
        <s v="KMT VINMART+  70 DANG VAN NGU - 2109" u="1"/>
        <s v="KMT BHX - 219 NGUYEN BINH KHIEM - KHU PHO DONG HO -PHUONG VINH THANH - TP.RACH GIA - KIEN GIANG - 6057" u="1"/>
        <s v="KMT COOP CHEERS - SOMERSER D1MENSION - 608 VO VAN KIET" u="1"/>
        <s v="KMT - B'S MART 62B HOA BINH - 13143 " u="1"/>
        <s v="KMT - B'S MART 32 NGUYEN HUU CAU - 13058 " u="1"/>
        <s v="KMT BHX - THUA DAT SO 165,166,90 - LAP VO - DONG THAP - 5431" u="1"/>
        <s v="KMT BHX - THUA DAT 969 - AP THUAN HOA 1 - X. HOA KHANH - H. DUC HOA - T. LONG AN - 3974" u="1"/>
        <s v="KMT BHX - QL 13 - NINH THINH - LOC NINH - BINH PHUOC - 7015" u="1"/>
        <s v="KMT BHX - 55/3-63 THU KHOA HUAN - PHU THUY - PHAN THIET - BINH THUAN - 6820" u="1"/>
        <s v="KMT BHX - 13-15 NGUYEN TAT THANH - BUON TRAP - KRONG A NA - DAK LAK - 6454" u="1"/>
        <s v="KMT SATRA - 117 CONG QUYNH - 1073" u="1"/>
        <s v="KMT BHX - THUA DAT SO 509 - AP TRUONG LUU - X. TRUONG DONG - H. HOA THANH - T. TAY NINH - 5047" u="1"/>
        <s v="KMT BHX - THUA DAT SO 235 VA THUA 753 TO BAN DO SO 101 - KP. BINH THUAN 2 - P. THUAN GIAO - TX. THUAN AN - T. BINH DUONG - 3837" u="1"/>
        <s v="KMT COOP CHEERS - DUONG XC2 - KTX MY PHUOC" u="1"/>
        <s v="KMT BHX - THUA DAT SO 241 - LA GI - BINH THUAN - 5446" u="1"/>
        <s v="KMT BHX - THUA DAT SO 290 VA 291 - KHOM MINH THUAN B - TT. CAU NGANG - H. CAU NGANG - T. TRA VINH - 5211" u="1"/>
        <s v="KMT COOP CHEERS - 171 NGUYEN CU TRINH" u="1"/>
        <s v="KMT BHX - 40 TRUONG PHUOC PHAN - P.BINH TRI DONG - Q. BINH TAN - 1643" u="1"/>
        <s v="KMT BHX - 170 DINH QUANG AN - AP HUONG PHUOC - X. PHUOC TAN - TP. BIEN HOA - T. DONG NAI - 4246" u="1"/>
        <s v="KMT BHX - 28 TO 6 - THOI THUAN - THOI AN DONG - BINH THUY - CAN THO - 6731" u="1"/>
        <s v="KMT FAMYLY - G05 -TANG TRET - BLOCK CT2 - THUA DAT 351 - DAI LO BINH DUONG - 00208" u="1"/>
        <s v="KMT BHX - THUA DAT SO 1384 VA 3000 - P. 6 - TP. TAN AN - T. LONG AN - 4708" u="1"/>
        <s v="KMT VINMART+  682 NGUYEN THI DINH - KP 2 - 3982" u="1"/>
        <s v="KMT BHX - LY THUONG KIET - KHOM 1 - P. 6 - TP. CA MAU - 7150" u="1"/>
        <s v="KMT BHX - 390 NGUYEN OANH - Q. GO VAP - 3326" u="1"/>
        <s v="KMT BHX - THUA DAT SO 169,2356 - THOT NOT - CAN THO - 5062" u="1"/>
        <s v="KMT - B'S MART 156 QUOC LO 13 - 13054 " u="1"/>
        <s v="KMT BHX - THUA DAT SO 1-3-4-10 - KHU VUC YEN TRUNG - LE BINH - CAI RANG - CAN THO - 6211" u="1"/>
        <s v="KMT BHX - A8/17 DUONG 1A - X. VINH LOC B - H. BINH CHANH - 2115" u="1"/>
        <s v="KMT BHX - 456-458-460 LE VAN QUOI - P.BINH HUNG HOA A - Q.BINH TAN - 1610" u="1"/>
        <s v="KMT FAMILY -TANG TRET - KHOI A3 - 00029" u="1"/>
        <s v="KMT BHX - SO 45 DUONG TINH LO 38 - KHOM 5 - P. 5 - TP. BAC LIEU - T. BAC LIEU - 5192" u="1"/>
        <s v="KMT BHX - 79 TRAN HUNG DAO - AN LAC - BUON HO - DAK LAK - 6605" u="1"/>
        <s v="KMT VINMART+  37-39 CHAN HUNG - 4824" u="1"/>
        <s v="KMT BHX - 148 PHAM HUU LAU - Q. 7 - 3393" u="1"/>
        <s v="KMT BHX - 07 LE HONG PHONG - NINH DIEM - NINH HOA - KHANH HOA - 5827" u="1"/>
        <s v="KMT BHX - SO C1 - KP. 4 - P. TAN HIEP - TP. BIEN HOA - T. DONG NAI - 4755" u="1"/>
        <s v="KMT BHX - THUA DAT SO 1384 VA 1326 - AP 4 - X. VINH TAN - TX. TAN UYEN - T. BINH DUONG - 4886" u="1"/>
        <s v="KMT BHX - 270 DAT MOI - P. BINH TRI DONG - Q. BINH TAN - 1381" u="1"/>
        <s v="KMT BHX - MAC THIEN TICH - HA TIEN - KIEN GIANG - 6440" u="1"/>
        <s v="KMT VINMART+  163H-163H/7 NGUYEN VAN CU NOI DAI - P. AN KHANH - Q. NINH KIEU - CAN THO - 4278" u="1"/>
        <s v="KMT BHX - THUA DAT SO 218 - LA GI - BINH THUAN - 5762" u="1"/>
        <s v="KMT BHX - THUA DAT SO 01 - KP. 1 - P. 4 - TP. TAY NINH - T. TAY NINH - 4411" u="1"/>
        <s v="KMT BHX - KM 44 QUOC LO 26 - KRONG BUK - KRONG PAC - DAK LAK - 6862" u="1"/>
        <s v="KMT BHX - AN THUAN 1 - TAN AN - LONG AN - 6531" u="1"/>
        <s v="KMT BHX - C13/9 DINH DUC THIEN - H. BINH CHANH - 3258" u="1"/>
        <s v="KMT BHX - DUONG 3 THANG 2 - LONG DIEN 1 - LONG PHUOC - PHUOC LONG - BINH PHUOC - 7028" u="1"/>
        <s v="KMT VINMART+  95 HOA HUNG - 2576" u="1"/>
        <s v="KMT VINMART+  124 TRAN THI NGHI - 2731" u="1"/>
        <s v="KMT BHX - KHO BHX ONLINE - THON 2 - CU EBUR - BUON MA THUOT - DAK LAK - 6444" u="1"/>
        <s v="KMT CIRCLE K - 64 DONG DU - SG0111" u="1"/>
        <s v="KMT BHX - 772 TRAN PHU - THANG NHI - BA RIA - VUNG TAU - 6987" u="1"/>
        <s v="KMT BHX - SO 36 - TO 1 - KP. KHANH LONG - P. TAN PHUOC KHANH - TX. TAN UYEN - T. BINH DUONG - 5204" u="1"/>
        <s v="KMT VINMART+  16-17 LO A CANG SONG PHU DINH - 3927" u="1"/>
        <s v="KMT BHX -  618A TO 6 - AP 3 - HOI NGHIA - TAN UYEN - BINH DUONG - 6579" u="1"/>
        <s v="KMT BHX - DUONG 656 - SUOI MON - PHUOC DONG - CAM RANH - KHANH HOA - 6443" u="1"/>
        <s v="KMT BHX - THUA DAT 39 - THON QUYNH TAN 3 - BUON TRAP - KRONG ANA - DAK LAK - 6266" u="1"/>
        <s v="KMT BHX - TO DAN PHO NGHIA CAM - CAM RANH - KHANH HOA - 5658" u="1"/>
        <s v="KMT BHX - QUOC LO 91 - CAI DAU  - CHAU PHU - AN GIANG - 5805" u="1"/>
        <s v="KMT BHX - THUA DAT SO 373 - TAN HIEP - TAN UYEN - BINH DUONG - 6070" u="1"/>
        <s v="KMT BHX - AP MY LOI - MY PHONG - MY THO - TIEN GIANG - 6169" u="1"/>
        <s v="KMT - B'S MART 22 PHAN XICH LONG - 13008 " u="1"/>
        <s v="KMT FAMILY - 37 DUONG D1 - 00204" u="1"/>
        <s v="KMT BHX - AP QUY CHANH - NHI QUY -CAI LAY - TIEN GIANG - 6078" u="1"/>
        <s v="KMT - B'S MART 35 TAN MY - 13061 " u="1"/>
        <s v="KMT BHX - 639 TA QUANG BUU - Q.8 - 6475" u="1"/>
        <s v="KMT BHX - 172 DUONG PHU LOI - KHU 5 - P. PHU HOA - TP. THU DAU MOT - T. BINH DUONG - 3874" u="1"/>
        <s v="KMT BHX - KHU PHO 1 - HUNG LONG - PHAN THIET - BINH THUAN - 6821" u="1"/>
        <s v="KMT BHX - 40 NGUYEN CU TRINH - KP. TAN NGOC - P. PHU MY - TX. PHU MY - T. BA RIA - VUNG TAU - 4871" u="1"/>
        <s v="KMT BHX - 90-92-94 BUI DUONG LICH - BINH HUNG HOA B - Q.BINH TAN - 5458" u="1"/>
        <s v="KMT BHX - TAN KHANH 1 - NINH SIM - NINH HOA - KHANH HOA - 6536" u="1"/>
        <s v="KMT BIG C - 1135 NGUYEN AI QUOC - TAN HIEP" u="1"/>
        <s v="KMT BHX - 4 LY VAN SAM - KP. 6 - P. TAM HIEP - TP. BIEN HOA - T. DONG NAI - 3888" u="1"/>
        <s v="KMT BHX - THUA DAT SO 16 - DUONG NGUYEN THI DINH - KP. 4 - P. PHU TAN - TP. BEN TRE - T. BEN TRE - 4602" u="1"/>
        <s v="KMT BHX - 40/55 TRINH THI DOI - H. HOC MON - 2844" u="1"/>
        <s v="KMT BHX - THUA DAT SO 2439,2440,2441 - LAI VUNG - DONG THAP - 5690" u="1"/>
        <s v="KMT BHX - THUA DAT SO 109 - DUONG QL57C - AP TIEN TAY VAM - X. TIEN THUY - H. CHAU THANH - T. BEN TRE - 4493" u="1"/>
        <s v="KMT BHX - KHU PHO ONG TRINH - TAN PHUOC - PHU MY - BA RIA VUNG TAU - 6616" u="1"/>
        <s v="KMT BHX - TO 19 AP 2 - PHUOC KHANH - NHON TRACH - DONG NAI - 6387" u="1"/>
        <s v="KMT BHX - 181 LE VAN LUONG - TAN KIENG - Q.7 - 6138" u="1"/>
        <s v="KMT BHX - 119 TINH LO 943 - PHU HOA - THOAI SON - AN GIANG - 6339" u="1"/>
        <s v="KMT MINISHOP - 127A7 TANG NHON PHU" u="1"/>
        <s v="KMT BHX - 63A PHAN VAN TRI - Q. BINH THANH - 3836" u="1"/>
        <s v="KMT BHX - 64/7H DUONG PHO CO DIEU - P. 4 - TP. VINH LONG - T. VINH LONG - 4332" u="1"/>
        <s v="KMT BHX - 315/12 PHU BINH - HOA HIEP - XUYEN MOC - BA RIA - VUNG TAU - 6966" u="1"/>
        <s v="KMT BHX - TAN PHUOC TAY - VAN PHUOC - VAN NINH - KHANH HOA - 5680" u="1"/>
        <s v="KMT BHX - THUA DAT SO 1436,1438,1442,1443 - QUAN THOT NOT - CAN THO - 5058" u="1"/>
        <s v="KMT BHX - 200 LE HONG PHONG - KP. 2 - TT. NGAI GIAO - H. CHAU DUC - T. BA RIA - VUNG TAU - 4620" u="1"/>
        <s v="KMT BHX - TO DAN PHO 11 - NINH HOA - KHANH HOA - 6412" u="1"/>
        <s v="KMT BHX - 443-445-445A KHA VAN CAN - LINH DONG - Q.THU DUC- 6747" u="1"/>
        <s v="KMT BHX - 66 TRUONG VINH KY - TAN THANH - TAN PHU - 6782" u="1"/>
        <s v="KMT BHX - THUA DAT SO 1199 - X. TAN THANH - H. LAI VUNG - T. DONG THAP - 5163" u="1"/>
        <s v="KMT BHX - G15/29 A LANG LE BAU CO - X. LE MINH XUAN - H. BINH CHANH - 3112" u="1"/>
        <s v="KMT CIRCLE K - 184A NGUYEN XI - SG0275" u="1"/>
        <s v="KMT BHX - 45 LIEN KHU 1-6 - P. BINH TRI DONG - Q. BINH TAN - 2129" u="1"/>
        <s v="KMT BHX - 66,67 TRANG TU B - Q.5 - 5424" u="1"/>
        <s v="KMT BHX - LO A65/II - A72/II DUONG SO 4 KCN VINH LOC - P. BINH HUNG HOA B - KHO HANG LOI VUIVUI - 1824" u="1"/>
        <s v="KMT COOP CHEERS - BENH VIEN GIA AN 115 - 5 DUONG 17A" u="1"/>
        <s v="KMT BHX - THUA DAT SO 129 - KP. DONG AN - TT. TAN HIEP - H. TAN HIEP - T. KIEN GIANG - 5155" u="1"/>
        <s v="KMT BHX - THUA DAT SO 113 - X. LONG DIEN B - H. CHO MOI - T. AN GIANG - 4741" u="1"/>
        <s v="KMT VINMART+  174 TRAN MAI NINH - 2940" u="1"/>
        <s v="KMT BHX - THUA DAT SO 595 - DUONG TINH 871 - AP CHO - X. KIENG PHUOC - H. GO CONG DONG - T. TIEN GIANG - 4843" u="1"/>
        <s v="KMT BHX - SO 8/T - THONG NHAT - DONG NAI - 5724" u="1"/>
        <s v="KMT BHX - 115-115B XOM CHIEU - Q. 4 - 3743" u="1"/>
        <s v="KMT BHX - KHU PHO KHANH CHU 2 - TT. KHANH HAI - H. NINH HAI - T. NINH THUAN - 5296" u="1"/>
        <s v="KMT BHX - THUA DAT SO 272-273 - KHOM 1 - P. 2 - TX. DUYEN HAI - T. TRA VINH - 4807" u="1"/>
        <s v="KMT BHX - DUONG 767 - TO 17 - AP AN CHU - X. BAC SON - H. TRANG BOM - T. DONG NAI - 4814" u="1"/>
        <s v="KMT BHX - THUA DAT SO 27 - P. 5 - TP. TAN AN - T. LONG AN - 4412" u="1"/>
        <s v="KMT BHX - THUA DAT SO 136 - AN PHU - THUAN AN - BINH DUONG - 5064" u="1"/>
        <s v="KMT VINMART+  190/2 CACH MANG THANG 8 - THUAN AN - BINH DUONG - 3800" u="1"/>
        <s v="KMT BHX - B11B/13F VO VAN VAN - X. VINH LOC B - H. BINH CHANH - 2794" u="1"/>
        <s v="KMT BHX - TO 10 - AP HOI XUAN - XUAN HIEP - TRA ON - VINH LONG - 6601" u="1"/>
        <s v="KMT BHX - 2097 QUOC LO 1A - AP 5 - X. XUAN TAM - H. XUAN LOC - T. DONG NAI - 4939" u="1"/>
        <s v="KMT BHX - 01/8 QUOC LO 1K - KHU 07 - TAN HOA - P. DONG HOA - TX. DI AN - T. BINH DUONG - 4245" u="1"/>
        <s v="KMT BHX - 33 NGUYEN THI LUA - KHU PHO 5 - CU CHI - 6472" u="1"/>
        <s v="KMT BHX - THUA DAT SO 38 - AP AN HOA - AN THOI - MO CAY NAM - BEN TREM - 6842" u="1"/>
        <s v="KMT BHX - 32/9A - 32/9B - X. BA DIEM - H. HOC MON - 5046" u="1"/>
        <s v="KMT BHX - 101/5 AP 1 - H. NHA BE - 3231" u="1"/>
        <s v="KMT BIG C - BA TRIEU - PHU HOI - HUE" u="1"/>
        <s v="KMT VINMART+  SCB-01-21 SUNRISE CITY VIEW - 4330" u="1"/>
        <s v="KMT BHX - THUA DAT SO 13-604 - MY THO - TIEN GIANG - 4803" u="1"/>
        <s v="KMT BHX - THUA DAT SO 29 - AP 1 - X. HOI NGHIA - TX. TAN UYEN - T. BINH DUONG - 5117" u="1"/>
        <s v="KMT BHX - THUA DAT SO 301 - HOA LAN 2 - THUAN AN - BINH DUONG - 6455" u="1"/>
        <s v="KMT BHX - 501 - 503 GIAI PHONG - PHUOC AN - KRONG PAC - DAK LAK - 6114" u="1"/>
        <s v="KMT VINMART+  CC EASTERN - 299 LIEN PHUONG - P.PHU HUU - Q.9 - 4368" u="1"/>
        <s v="KMT BHX - THUA DAT SO 166 VA 167 - TT. MY AN - H. THAP MUOI - T. DONG THAP - 4771" u="1"/>
        <s v="KMT VINMART+  192A NGUYEN SUY - 3271" u="1"/>
        <s v="KMT VINMART+  241 TRAN THI CO - 3523" u="1"/>
        <s v="KMT BHX - 253A TINH LO 15 - TAN THANH TAY - CU CHI - 6742" u="1"/>
        <s v="KMT BHX - THUA DAT SO 431 - X. TAN TAY - H. GO CONG DONG - T. TIEN GIANG - 4430" u="1"/>
        <s v="KMT BHX - TA AN KHUONG - KHOM 2 - DAM DOI - CA MAU - 6496" u="1"/>
        <s v="KMT MINISTOP - 14 QUACH VAN TUAN - S16" u="1"/>
        <s v="KMT VINMART+  107/4A HUONG LO 80B - Q.12 - 5552" u="1"/>
        <s v="KMT BHX - THUA DAT SO 317 VA 238 - TT. MOC HOA - H. MOC HOA - T. LONG AN - 4890" u="1"/>
        <s v="KMT BIG C - KHU X2 - TTTM GIA THUY - LONG BIEN" u="1"/>
        <s v="KMT BHX - 45 DO THUC TINH - Q. GO VAP - 2307" u="1"/>
        <s v="KMT BHX - 378 AP TRUNG TIN - XUAN TRUONG - XUAN LOC - DONG NAI - 6558" u="1"/>
        <s v="KMT BHX - 29/4 KHU PHO 2 - Q. 12 - 3674" u="1"/>
        <s v="KMT BHX - THUA DAT SO 396,397,407 - NGA NAM - SOC TRANG - 5818" u="1"/>
        <s v="KMT VINMART+  236-238 BA TRIEU - BAC LIEU - 5262" u="1"/>
        <s v="KMT BHX - THUA DAT SO 379 - KHOM 7 - P. MY LONG - TP. LONG XUYEN - T. AN GIANG - 4686" u="1"/>
        <s v="KMT BIG C - KM 54+100 - QUOC LO 5 - HAI DUONG" u="1"/>
        <s v="KMT - B'S MART 206 LE DUC THO - 13101 " u="1"/>
        <s v="KMT BHX - THUA DAT SO 164-165-166 - DUONG NGUYEN HUE - KP. 4 - TT. CHON THANH - H. CHON THANH - T. BINH PHUOC - 4783" u="1"/>
        <s v="KMT BHX - THUA DAT SO 47 - DONG AN 3 - THUAN AN - BINH DUONG - 5727" u="1"/>
        <s v="KMT BHX - 338 TINH LO 768 - TAN BINH VINH CUU - DONG NAI - 6073" u="1"/>
        <s v="KMT BHX - 61A DUONG PHU DINH - Q. 8 - 3322" u="1"/>
        <s v="KMT COOP CHEERS - 18 CAO BA QUAT" u="1"/>
        <s v="KMT BHX - LO SO 09 - NEN SO 1B-02-03 - X. QUOC THAI - H. AN PHU - T. AN GIANG - 5020" u="1"/>
        <s v="KMT VINMART+  319 CHIEN LUOC - 3828" u="1"/>
        <s v="KMT FAMILY - 14 NGUYEN VAN BAO - 00123" u="1"/>
        <s v="KMT BHX - 26 NGUYEN THUONG HIEN - Q. GO VAP - 3555" u="1"/>
        <s v="KMT BHX - 46 DUONG 61 - KHU PHO 3 - P. PHUOC LONG B - Q.9 - 3772" u="1"/>
        <s v="KMT BHX - 1647 TINH LO 10 - P. TAN TAO A - Q. BINH TAN - 2035" u="1"/>
        <s v="KMT BHX - 155 LE VAN QUOI - P.BINH TRI DONG - Q.BINH TAN - 1830" u="1"/>
        <s v="KMT BHX - 80 - 82 LE VAN THO - Q. GO VAP - 3502" u="1"/>
        <s v="KMT BHX - THUA DAT 01 - UYEN HUNG - TAN UYEN - BINH DUONG - 6746" u="1"/>
        <s v="KMT BHX - B14/12/2-B14A/13A/1L CAY CAM - X. VINH LOC B - H. BINH CHANH - 2596" u="1"/>
        <s v="KMT BHX - 4306/1A AP HOA LOI - BAO HOA - XUAN LOC - DONG NAI - 6517" u="1"/>
        <s v="KMT BHX - AP TAN DONG - TAN THANH - TAN CHAU - TAY NINH - 6631" u="1"/>
        <s v="KMT BHX - F2/29 DUONG LIEN AP 2-6 - X. VINH LOC A - H. BINH CHANH - 4594" u="1"/>
        <s v="KMT COOP FOOD - NQ 45 DINH TIEN HOANG" u="1"/>
        <s v="KMT BHX - THUA DAT SO 32 - AP XOAI DOI - X. LONG TRACH - H. CAN DUOC - T. LONG AN - 5240" u="1"/>
        <s v="KMT BHX - 11 DUONG TO VINH DIEN - P. LINH CHIEU - Q. THU DUC - 3261" u="1"/>
        <s v="KMT BHX - TRUONG TRUNG - TRUONG THANH - THOI LAI - CAN THO - 6494" u="1"/>
        <s v="KMT BHX - THUA DAT SO 152,157 - THANH BINH - DONG THAP - 5460" u="1"/>
        <s v="KMT BHX - TO 6 THANH THUY - AN PHUOC - MANG THIT - VINH LONG - 6077" u="1"/>
        <s v="KMT BHX - TO 14 AP 2 - BAU CAN - LONG THANH - DONG NAI - 6740" u="1"/>
        <s v="KMT COOP FOOD - 828A NGUYEN DUY TRINH - PHU HUU" u="1"/>
        <s v="KMT VINMART+  526 NGUYEN ANH THU - 3206" u="1"/>
        <s v="KMT BHX - 70 - 70A HUYNH VAN NGHE - Q. TAN BINH - 2785" u="1"/>
        <s v="KMT BHX - THUA DAT SO 23 - MY XUYEN - SOC TRANG - 5489" u="1"/>
        <s v="KMT BHX - 10A/2 TRUNG MY TAY 13A - P. TRUNG MY TAY - Q. 12 - 2535" u="1"/>
        <s v="KMT BHX - LINH HUYNH - HON DAT - KIEN GIANG - 6766" u="1"/>
        <s v="KMT BHX - THUA DAT SO 198 - TRAN DUC TAI - DUC LINH - BINH THUAN - 5811" u="1"/>
        <s v="KMT BHX - 42E - 42E/2 VA 42E/3 DUONG HIEP THANH 22 - P. HIEP THANH - Q. 12 - 4883" u="1"/>
        <s v="KMT SATRA - 12 LUONG HUU KHANH - 1047" u="1"/>
        <s v="KMT BHX - THUA DAT SO 229 - HONG DAN - BAC LIEU - 5452" u="1"/>
        <s v="KMT VISSAN - 19 LE THACH" u="1"/>
        <s v="KMT BHX - NHON HOA 1 - DUC HOA THUONG - DUC HOA - LONG AN - 6457" u="1"/>
        <s v="KMT BHX - 6/5A - X. DONG THANH - H. HOC MON - 4074" u="1"/>
        <s v="KMT BIG C - 02 QUANG TRUNG - VINH" u="1"/>
        <s v="KMT - B'S MART 210A PHAM VAN CHI - 13145 " u="1"/>
        <s v="KMT BHX - TRI THUY - TRI HAI - NINH HAI - NINH THUAN - 6467" u="1"/>
        <s v="KMT BHX - AP NINH HUNG 1 - CHA LA - DUONG MINH CHAU - TAY NINH - 6564" u="1"/>
        <s v="KMT BHX - THUA DAT SO 108 - X. LOC GIANG - H. DUC HOA - T. LONG AN - 5054" u="1"/>
        <s v="KMT BHX - THUA DAT SO 282 BA RAU - LOI HAI - THUAN BAC - NINH THUAN - 6399" u="1"/>
        <s v="KMT BHX - TO 1 KHU PHO ONG DONG - TAN HIEP - TAN UYEN - BINH DUONG - 6745" u="1"/>
        <s v="KMT VINMART+  176 BUI VIEN - 2115" u="1"/>
        <s v="KMT BHX - LO A65/II - A72/II DUONG SO 4 - KCN VINH LOC - P.BINH HUNG HOA B - Q. BINH TAN - KHO XU LY HANG VUIVUI - 3986" u="1"/>
        <s v="KMT BHX - THUA DAT SO 23 VA 33 - DUONG QL13 - AP 3B - X. MINH HUNG - H. CHON THANH - T. BINH PHUOC - 4781" u="1"/>
        <s v="KMT BHX - THUA DAT 116,117 - CANG LONG - TRA VINH - 6116" u="1"/>
        <s v="KMT BHX - 6/3B DUONG NGUYEN HUYNH DUC - P. 3 - TP. MY THO - T. TIEN GIANG - 4438" u="1"/>
        <s v="KMT BHX - 123 DUONG TRAN NGUYEN HAN - MY THO - TIEN GIANG - 4918" u="1"/>
        <s v="KMT BIG C - 222 TRAN DUY HUNG - CAU GIAY - THANG LONG" u="1"/>
        <s v="KMT BHX - LO 2A2-4A2-6A2 - DUONG 3A - KDC HUNG PHU 1 - P. HUNG PHU - Q. CAI RANG - TP. CAN THO - 5078" u="1"/>
        <s v="KMT COOP CHEERS - 278 HOA BINH - RICHSTAR" u="1"/>
        <s v="KMT BHX - D8 KP 5 - AN BINH - BIEN HOA - DONG NAI - 5771" u="1"/>
        <s v="KMT BHX - 375/2 DAO CU - MIEU NHI - CAN THANH - CAN GIO - 6022" u="1"/>
        <s v="KMT BHX - 48A AP BAC - KP. 03 - P. 10 - TP. MY THO - T. TIEN GIANG - 4371" u="1"/>
        <s v="KMT BIG C - COT 5 - HONG HAI - HA LONG" u="1"/>
        <s v="KMT VINMART+  HA DO - 2108" u="1"/>
        <s v="KMT BHX - SO 15 DUONG 30 THANG 4 - KP.1 - P. 1 - TX.CAI LAY - T.TIEN GIANG - 4026" u="1"/>
        <s v="KMT BHX - 187A - DUONG HUNG VUONG - KHOM 2 - P. 5 - TP. TRA VINH - T. TRA VINH - 5365" u="1"/>
        <s v="KMT BHX - G243 BUI VAN HOA - TP.BIEN HOA - DONG NAI - KHO SO CHE LONG BINH - 4092" u="1"/>
        <s v="KMT VINMART+  176 HUNG VUONG - DA NANG - 4778" u="1"/>
        <s v="KMT BHX - 16 HAT GIANG - TAN BINH - 5953" u="1"/>
        <s v="KMT BHX - 111 DUONG SO 8 - P. BINH HUNG HOA - Q. BINH TAN - 1866" u="1"/>
        <s v="KMT BHX - THUA DAT SO 1064,1063 - HAM THUAN NAM - BINH THUAN - 5808" u="1"/>
        <s v="KMT VINMART+  563 NGO QUYEN - DA NANG - 3915" u="1"/>
        <s v="KMT BHX -THUA DAT 229 - PHUOC MY - PHAN RANG THAP CHAM - 5347" u="1"/>
        <s v="KMT BHX - 59/5A THAI THI GIU - X. BA DIEM - H. HOC MON - 2716" u="1"/>
        <s v="KMT BIG C - 202B HOANG VAN THU" u="1"/>
        <s v="KMT BHX - THUA DAT SO 28 - VAM LANG - GO CONG DONG - TIEN GIANG - 5048" u="1"/>
        <s v="KMT BHX - 258 LE HONG PHONG - KP. 5 - P. PHU HOA - TP. THU DAU MOT - T. BINH DUONG - 3616" u="1"/>
        <s v="KMT VINMART+  30 DUONG SO 35 - THU DUC - 3664" u="1"/>
        <s v="KMT COOP CHEERS - 18 BUI VIEN" u="1"/>
        <s v="KMT BHX - DT 741 - THAC MO - PHUOC LONG - BINH PHUOC - 6519" u="1"/>
        <s v="KMT BHX - TAN THANH - BUNG TAU - PHUNG HIEP - HAU GIANG - 6576" u="1"/>
        <s v="KMT BHX - TAN TINH B - HUONG THO PHU - TAN AN - VINH LONG - KHO ONLINE TAN AN - 6919" u="1"/>
        <s v="KMT - B'S MART 72 THAN NHAN TRUNG - 13112 " u="1"/>
        <s v="KMT BIG C - LO SO 1 KHU DAN CU HUNG PHU 1 - CAN THO" u="1"/>
        <s v="KMT BHX - THUA DAT 245 - NHUAN PHU TAN - MO CAY BAC - BEN TRE- 6572" u="1"/>
        <s v="KMT COOP FOOD - NQ HIEP BINH PHUOC - 563 QL13" u="1"/>
        <s v="KMT BHX - QUOC LO 63 - KHU PHO III - THU BA - AN BIEN - KIEN GIANG - 6311" u="1"/>
        <s v="KMT BHX - 36 - 38 DUONG SO 8 - P. TAN TAO A - Q. BINH TAN - 2024" u="1"/>
        <s v="KMT BHX - 28-28A-28B DUONG SO 27 - Q. TAN PHU - 2023" u="1"/>
        <s v="KMT BHX - LO A65/II - A72/II - KCN VINH LOC - P.BINH HUNG HOA B - Q.BINH TAN - KHO DONG GOI GAO - 5189" u="1"/>
        <s v="KMT BHX - 244 HUYNH VAN BANH - PHUONG 11 - PHU NHUAN - 6989" u="1"/>
        <s v="KMT BHX - 350 PHAM THE HIEN - Q. 8 - 3059" u="1"/>
        <s v="KMT COOP CHEERS - 779 TRAN HUNG DAO" u="1"/>
        <s v="KMT - B'S MART 43 NGUYEN THUONG HIEN - 13103 " u="1"/>
        <s v="KMT BHX - THUA DAT SO 714 - AP VINH LAN - X. VINH TRINH - H. VINH THANH - TP. CAN THO - 4879" u="1"/>
        <s v="KMT BHX - BINH THANH 5 - BUON HO - DAK LAK - 6376" u="1"/>
        <s v="KMT VINMART+  1247/1 TINH LO 43 - 3076" u="1"/>
        <s v="KMT BHX - 410 PHAN HUY ICH - GO VAP - 5952" u="1"/>
        <s v="KMT BHX - 96-98 TRUONG PHUOC PHAN - 1697" u="1"/>
        <s v="KMT BHX - 25 PHAN DINH PHUNG - Q. TAN PHU - 1937" u="1"/>
        <s v="KMT VINMART+  48 PHAM VAN BACH - P15 - 4035" u="1"/>
        <s v="KMT BHX - AP PHUONG LAC - PHUONG BINH - PHUNG HIEP - HAU GIANG - 6848" u="1"/>
        <s v="KMT BHX - SO 22 DUONG DANG VAN TRON - AP NHI HOA - P. HIEP HOA - TP. BIEN HOA - T. DONG NAI - 5214" u="1"/>
        <s v="KMT - B'S MART 31 BUI DINH TUY - 13147 " u="1"/>
        <s v="KMT BHX - TO 11 - AP MY PHU - X. MY LOC - H. TAM BINH - T. VINH LONG - 4705" u="1"/>
        <s v="KMT BHX - 685/32 – 685/30/1 XO VIET NGHE TINH - 4597" u="1"/>
        <s v="KMT BHX - E6/8 AP 5 - H. BINH CHANH - 3748" u="1"/>
        <s v="KMT BHX - THUA DAT SO 170 VA 179 - DUONG DT-741 - AP THUAN PHU 1 - X. THUAN PHU - H. DONG PHU - T. BINH PHUOC - 5259" u="1"/>
        <s v="KMT BHX - BAU DAI - PHUOC NINH - DUONG MINH CHAU - TAY NINH - 7221" u="1"/>
        <s v="KMT BHX - THUA DAT SO 43 - DUONG DT741 - KP. 3 - P. THAC MO - TX. PHUOC LONG - T. BINH PHUOC - 4601" u="1"/>
        <s v="KMT BHX - THUA DAT SO 1365 VA 1367 - AP PHU HUU - X. PHU MY - H. TAN PHUOC - T. TIEN GIANG - 4789" u="1"/>
        <s v="KMT BHX - D11/41A DOAN NGUYEN TUAN - X. HUNG LONG - H. BINH CHANH - 2858" u="1"/>
        <s v="KMT VINMART+  22A&amp;B HOANG NGOC PHACH - 3075" u="1"/>
        <s v="KMT COOP CHEERS - CONG TY TNHH MOT THANH VIEN KHO VAN SAI GON COOP - KHO VE TINH BINH DUONG" u="1"/>
        <s v="KMT BHX - G16/108A DUONG TRAN DAI NGHIA  - 4956" u="1"/>
        <s v="KMT BIG C - DO THI XANH VUNG CHUA - GHENH RANG - QUY NHON" u="1"/>
        <s v="KMT BHX - 30/1 NGUYEN VAN QUY - PHU THUAN - Q.7 - 7003" u="1"/>
        <s v="KMT BHX - 44 PHAM VAN CHIEU - Q. GO VAP - 3696" u="1"/>
        <s v="KMT BHX - 384 DUONG QUANG HAM - Q. GO VAP - 3092" u="1"/>
        <s v="KMT SATRA - C13/34 DINH DUC THIEN - 1095" u="1"/>
        <s v="KMT BHX - 277 - 279 - KP. 5 - P. TAN HIEP - TP. BIEN HOA - T. DONG NAI - 4971" u="1"/>
        <s v="KMT BHX - 3 DUONG NGUYEN TRUONG TO - P. BINH KHANH - TP. LONG XUYEN - T. AN GIANG - 4736" u="1"/>
        <s v="KMT BHX - THUA DAT SO 23 VA 2176 - KHU VUC THOI MY - P. THOI LONG - Q. O MON - TP. CAN THO - 4761" u="1"/>
        <s v="KMT BHX - THUA DAT SO 149 VA 158 - AP 05 - X. PHU AN - H. CAI LAY - T. TIEN GIANG - 4506" u="1"/>
        <s v="KMT BHX - 247 KHUONG VIET - Q. TAN PHU - 4880" u="1"/>
        <s v="KMT BHX - THUA DAT SO 58 - DUONG DT741 - THON TAN LUC - X. BU NHO - H. PHU RIENG - T. BINH PHUOC - 4729" u="1"/>
        <s v="KMT - B'S MART 58 PHAM PHU THU - 13130 " u="1"/>
        <s v="KMT BHX - 45B - 45C - 45D DUONG D5 - Q.BINH THANH - 6588" u="1"/>
        <s v="KMT BHX - THUA DAT SO 368,373 - TRI TON - AN GIANG - 6119" u="1"/>
        <s v="KMT BHX - TO 10 AP 4 - LONG AN - LONG THANH - DONG NAI - 6560" u="1"/>
        <s v="KMT BHX - 64 TRAN NHAN TONG - PHAN RANG-THAP CHAM - NINH THUAN - 5896" u="1"/>
        <s v="KMT BHX - THUA DAT SO 1009 - AP HAU PHU 1 - X. HAU MY BAC A - H. CAI BE - T. TIEN GIANG - 5038" u="1"/>
        <s v="KMT VINMART+  131 PHAN CHAU TRINH - QUANG NAM - 5114" u="1"/>
        <s v="KMT BHX - Khu Phố 2 - Phú Hài - Phan Thiết - Bình Thuận - 6619" u="1"/>
        <s v="KMT BHX - 39 DUONG SO 12 - KHU PHO 7 - BINH HUNG HOA - BINH TAN - 6403" u="1"/>
        <s v="KMT BHX - 144 NAM KY KHOI NGHIA - THANG TAM - BA RIA-VUNG TAU - 6395" u="1"/>
        <s v="KMT BHX - 259 - 261 NGO QUYEN - TAN AN - BUON MA THUOT - DAK LAK - 6795" u="1"/>
        <s v="KMT - B'S MART 613 LE DUC THO - 13077 " u="1"/>
        <s v="KMT BHX - THUA DAT SO 953 VA 996 - AP CAU XANG - X. TAN BINH - H. PHUNG HIEP - T. HAU GIANG - 4415" u="1"/>
        <s v="KMT BHX - THUA DAT SO 194 - DUONG TINH 885 - AP CHO - X. MY THANH - H. GIONG TROM - T. BEN TRE - 4570" u="1"/>
        <s v="KMT BHX - SO 774 DUONG BUI HUU NGHIA - KHU VUC BINH DUONG - P. LONG HOA - QUAN BINH THUY - TP. CAN THO - 5093" u="1"/>
        <s v="KMT BHX - 45 HOANG NGOC PHACH - Q. TAN PHU - 3233" u="1"/>
        <s v="KMT VINMART+  41 DONG HUNG THUAN 02 - 4284" u="1"/>
        <s v="KMT BHX - THUA DAT SO 06 - KP. NINH PHU - TT. LOC NINH - H. LOC NINH - T. BINH PHUOC - 5337" u="1"/>
        <s v="KMT CIRCLE K - 2/2A TAN MY - SG0192" u="1"/>
        <s v="KMT BHX - THUA DAT SO 272 - TT. THUONG THOI TIEN - H. HONG NGU - T. DONG THAP - 5055" u="1"/>
        <s v="KMT BHX - SO 108 THUA DAT SO 35 - AN DUONG VUONG - Q.8 - 5258" u="1"/>
        <s v="KMT - B'S MART 230A DOC LAP - 13027 " u="1"/>
        <s v="KMT BHX - SO 13 - TO 14 - AP KP. - X. HUU THANH - H. TRA ON - T. VINH LONG - 4362" u="1"/>
        <s v="KMT BHX - THUA DAT SO 163 - PHUOC LAI - GIUOC - LONG AN - 6341" u="1"/>
        <s v="KMT BHX - 115 TRAN HUNG DAO - KP. 4 - P. PHUOC NGUYEN - TP. BA RIA - T. BA RIA - VUNG TAU - 4691" u="1"/>
        <s v="KMT BHX - 16 VO THI SAU - VINH TRUONG - NHA TRANG - KHANH HOA - 6167" u="1"/>
        <s v="KMT BHX - QUOC LO 80 - SOC SON - HON DAT - KIEN GIANG - 6056" u="1"/>
        <s v="KMT CIRCLE K - 27 MAC DINH CHI - SG0065" u="1"/>
        <s v="KMT BHX - THUA 643 - TAN PHUOC KHANH - TAN UYEN - BINH DUONG - 5252" u="1"/>
        <s v="KMT BHX - AP TAY - NHI BINH - CHAU THANH - TIEN GIANG - 6681" u="1"/>
        <s v="KMT VINMART+  101/2 AP 4 - HOC MON - 3484" u="1"/>
        <s v="KMT BHX - THUA DAT SO 1061-1172-1174-2240-4930 - CHAU THANH A - HAU GIANG - 5060" u="1"/>
        <s v="KMT BHX - DT 741 THON DAK LIM - BU GIA MAP - BINH PHUOC - 6363" u="1"/>
        <s v="KMT BHX - TO 2 GIA HOA YEN - BINH GIA - CHAU DUC - BA RIA - VUNG TAU - 6633" u="1"/>
        <s v="KMT BHX - TRA LONG - LONG MY - HAU GIANG - 6428" u="1"/>
        <s v="KMT BHX - THUA DAT SO 73,46 - TAN BUU - BEN LUC - LONG AN - 5498" u="1"/>
        <s v="KMT VINMART+  74 CUU LONG - 2495" u="1"/>
        <s v="KMT BHX - 405 BUI VAN HOA - KP. 6 - P. LONG BINH - TP. BIEN HOA - T. DONG NAI - 4502" u="1"/>
        <s v="KMT BHX - 376 LY THAI TO - AP BEN SAC - X. PHUOC THIEN - H. NHON TRACH - T. DONG NAI - 4389" u="1"/>
        <s v="KMT BHX - 55 DUONG DONG THANH 3-4-1 - X. DONG THANH - H. HOC MON - 2823" u="1"/>
        <s v="KMT BHX - 112 HOANG HOA THAM - Q. TAN BINH - 4405" u="1"/>
        <s v="KMT COOP CHEERS - 355 DINH BO LINH" u="1"/>
        <s v="KMT BIG C - 555B DAI LO BINH DUONG" u="1"/>
        <s v="KMT BHX - 675 - 677 LE HONG PHONG - PHUOC LONG - NHA TRANG - KHANH HOA - 6534" u="1"/>
        <s v="KMT - B'S MART 17 KHUONG VIET - 13141 " u="1"/>
        <s v="KMT BHX - 31/5E AP 3 - XUAN THOI SON - HOC MON - 6963" u="1"/>
        <s v="KMT BHX - KHU PHO 2 - TAN MINH - HAM TAN - BINH THUAN - 6312" u="1"/>
        <s v="KMT BHX - THUA DAT SO 748 - AP THI TU - P. VII - TP. VI THANH - T. HAU GIANG - 4482" u="1"/>
        <s v="KMT VINMART+  683A AU CO - 2314" u="1"/>
        <s v="KMT COOP CHEERS - 23 DINH TIEN HOANG" u="1"/>
        <s v="KMT BHX - THUA DAT SO 235-236 - DUONG DT741 - AP 3 - X. TAN LAP - H. DONG PHU - T. BINH PHUOC - 4723" u="1"/>
        <s v="KMT BHX - AP 2A LOC DIEN - LOC NINH - BINH PHUOC - 6896" u="1"/>
        <s v="KMT BHX - THUA DAT 790 - AP AN BINH - X. AN TINH - H. TRANG BANG - T. TAY NINH - 4291" u="1"/>
        <s v="KMT BHX - THON BINH AN 3 - TAN BINH - LA GI - BINH THUAN - 6893" u="1"/>
        <s v="KMT BHX - THUA DAT SO 705-825-826 - AN NHON TAY - CU CHI - 5451" u="1"/>
        <s v="KMT BHX - AP 12 LONG TRUNG - CAI LAY - TIEN GIANG - 5661" u="1"/>
        <s v="KMT BHX - KHU PHO DUONG PHU - GO CONG DONG - TIEN GIANG - 5723" u="1"/>
        <s v="KMT COOP CHEERS - 307 LY TU TRONG" u="1"/>
        <s v="KMT BHX - THUA DAT SO 95 TO BAN DO SO 29 VA THUA DAT SO 371 TO BAN DO 7B - 5330" u="1"/>
        <s v="KMT SATRA - 116 TRUONG PHUOC PHAN - 1168" u="1"/>
        <s v="KMT BHX - MY TUONG 1 - NHON HAI - NINH HAI - NINH THUAN - 6565" u="1"/>
        <s v="KMT BHX - THUA DAT SO 98 - X. TAN AN - TX. TAN CHAU - T. AN GIANG - 5011" u="1"/>
        <s v="KMT VINMART+  137 LUONG THE VINH - 3668" u="1"/>
        <s v="KMT BHX - 16A THAI THUAN - AN PHU - Q.2 - 6581" u="1"/>
        <s v="KMT BHX - 423 BINH THANH - P. BINH HUNG HOA B - Q. BINH TAN - 2099" u="1"/>
        <s v="KMT BHX - SO 87/6 AN HIEP - LONG AN - LONG HO - VINH LONG - 6112" u="1"/>
        <s v="KMT BHX - SO 1 - DUONG DT 763 - AP 3 - X. SUOI NHO - H. DINH QUAN - T. DONG NAI - 5010" u="1"/>
        <s v="KMT VINMART+  273 TAN HOA DONG - 3341" u="1"/>
        <s v="KMT BHX - 159-159A CHIEN LUOC - P. BINH HUNG HOA A - Q. BINH TAN - 3999" u="1"/>
        <s v="KMT BHX - 115 BINH CHIEU - BINH CHIEU - Q.THU DUC - 5257" u="1"/>
        <s v="KMT BHX - THUA DAT SO 135 - DUONG TRAN HUNG DAO - AP 2 - TT. BA TRI - H. BA TRI - T. BEN TRE - 5040" u="1"/>
        <s v="KMT BHX - AP LONG PHU A - PHU THANH A - TAM NONG - DONG THAP - 6329" u="1"/>
        <s v="KMT BHX - 06 - 08 DUONG HUONG LO 6 - AP AN NINH 2 - TT. KE SACH - H. KE SACH - T. SOC TRANG - 5152" u="1"/>
        <s v="KMT BHX - THUA DAT SO 790-791 - DIA CHI: X. BA DIEM - H. HOC MON - 2725" u="1"/>
        <s v="KMT BHX - 95 DUONG SO 13 - Q. GO VAP - 2792" u="1"/>
        <s v="KMT VINMART+  54 DUONG 339 - Q.9 - 3785" u="1"/>
        <s v="KMT BHX - 48/1 DT745 - AN THANH - THUAN AN - BINH DUONG - 6027" u="1"/>
        <s v="KMT BHX - 81 LE DUAN - PHUOC AN - KRONG PAC - DAK LAK - 6215" u="1"/>
        <s v="KMT BHX - 1066 NGUYEN TRUNG TRUC - RACH GIA - KIEN GIANG - 6026" u="1"/>
        <s v="KMT BHX - 438 TRAN VAN XA - TRANG DAI - BIEN HOA - DONG NAI - 6557" u="1"/>
        <s v="KMT BHX - 45-47 THON TAN BINH - EA KNUEC - KRONG PAC - DAK LAK - 6549" u="1"/>
        <s v="KMT BHX - 33A PHUOC THANG - PHUONG 12 - TP. VUNG TAU - 6159" u="1"/>
        <s v="KMT BHX - 38 DUONG PHAN VAN DANG - TO 12 - KHOM 1 - TT. TAM BINH - H. TAM BINH - T. VINH LONG - 4535" u="1"/>
        <s v="KMT BHX - 19/97B - KP.02 - P. BINH HUNG HOA A - Q. BINH TAN - 1699" u="1"/>
        <s v="KMT BHX - LO L3 - TTTM THU BA - AN BIEN - KIEN GIANG - 6254" u="1"/>
        <s v="KMT BHX - THUA DAT SO 69 - DUONG LE QUY DON - P. TAN XUAN - TP. DONG XOAI - T. BINH PHUOC - 4510" u="1"/>
        <s v="KMT - B'S MART 406C CACH MANG THANG 8 - 13010 " u="1"/>
        <s v="KMT BHX - 47/TNG AP THANH NGHIA - BA TRI - BEN TRE - 6401" u="1"/>
        <s v="KMT VINMART+  95 NGUYEN TRUNG TRUC - P. VINH BAO - RACH GIA - KIEN GIANG - 5147" u="1"/>
        <s v="KMT BHX - THUA DAT SO 48 - DUONG QL57B - AP LOC HOA - X. LOC THUAN - H. BINH DAI - T. BEN TRE - 5178" u="1"/>
        <s v="KMT BHX - D11/5 QUACH DIEU - X. VINH LOC A - H. BINH CHANH - 2108" u="1"/>
        <s v="KMT BHX - THON AN CU - CU HUE - EA KAR - DAK LAK - 6481" u="1"/>
        <s v="KMT BHX - SO 1A - TO 1 - KP. 2A - P. TRANG DAI - TP. BIEN HOA - T. DONG NAI - 4333" u="1"/>
        <s v="KMT BHX - 59 TAY LAN - Q. BINH TAN - 3422" u="1"/>
        <s v="KMT SATRA - 74 LE LOI - 1038" u="1"/>
        <s v="KMT BHX - 3A73/1 AP 3 - H. BINH CHANH - 3418" u="1"/>
        <s v="KMT BHX - AP PHUNG QUOI A - THANH AN - VINH THANH - CAN THO - 6381" u="1"/>
        <s v="KMT BHX - THUA SO 59, 91, 446 - DONG XUYEN - LONG XUYEN - AN GIANG - 6219" u="1"/>
        <s v="KMT BHX - 368 TO KY - Q. 12 - 4546" u="1"/>
        <s v="KMT BHX - 161 BINH MY - X. BINH MY - H. CU CHI - 3105" u="1"/>
        <s v="KMT COOP CHEERS - 157 DIEN BIEN PHU" u="1"/>
        <s v="KMT - B'S MART 711 BA DINH - 13116 " u="1"/>
        <s v="KMT BHX - 994 QUOC LO 80 - HON DAT - KIEN GIANG - 5275" u="1"/>
        <s v="KMT BHX - QUOC LO 80 - DUONG HON - HON DAT - KIEN GIANG - 6439" u="1"/>
        <s v="KMT BHX - 6-6A LO LU -TRUONG THANH - Q.9 - 5803" u="1"/>
        <s v="KMT BHX - AP TAN XUAN - TAN PHU - TAN CHAU - TAY NINH - 6770" u="1"/>
        <s v="KMT BHX - PHUOC LAM - PHUOC HUNG - LONG DIEN - BA RIA - VUNG TAU - 6683" u="1"/>
        <s v="KMT CIRCLE K - 15B1 LE THANH TON - SG0009" u="1"/>
        <s v="KMT BHX - THUA DAT SO 2384 VA 2385 - DUONG QL57 - AP BINH TAY - X. CAM SON - H. MO CAY NAM - T. BEN TRE - 5028" u="1"/>
        <s v="KMT - B'S MART 403 CHU VAN AN - 13167 " u="1"/>
        <s v="KMT BHX - THUA DAT SO 83 - DUONG DT 741 - KP. 3 - P. PHUOC BINH - TX. PHUOC LONG - T. BINH PHUOC - 5026" u="1"/>
        <s v="KMT BHX - THUA DAT SO 81 - KDC KENH THANH NIEN - KP. 3 - TT. TAN THANH - H. TAN THANH - T. LONG AN - 4623" u="1"/>
        <s v="KMT BHX - 513 NGUYEN OANH - Q. GO VAP - 2773" u="1"/>
        <s v="KMT BHX - THUA DAT 552 - LONG THUAN - BEN CAU - TAY NINH - 4836" u="1"/>
        <s v="KMT BHX - THUA DAT SO 13,604 - MY THO - TIEN GIANG - 4028" u="1"/>
        <s v="KMT BHX - NGO TU LOI - AN HOA B - BA CHUC - TRI TON -  AN GIANG - 7140" u="1"/>
        <s v="KMT BHX - 523A NGUYEN TRAI - KP. NGUYEN TRAI - P. LAI THIEU - TX. THUAN AN - T. BINH DUONG - 5105" u="1"/>
        <s v="KMT BHX - THUA DAT SO 47 - TRUONG MIT - DUONG MINH CHAU - TAY NINH - 5443" u="1"/>
        <s v="KMT MINISTOP - CAO OC PHU HOANG ANH - NGUYEN HUU THO - S172" u="1"/>
        <s v="KMT BHX - PHU CUONG - PHU LONG - HAM THUAN BAC - BINH THUAN - 6618" u="1"/>
        <s v="KMT BHX - THUA DAT SO 244 - KDC AN PHU - P. AN PHU - TX. THUAN AN - T. BINH DUONG - 3971" u="1"/>
        <s v="KMT VINMART+  29/2A TRUNG NU VUONG - 3560" u="1"/>
        <s v="KMT BHX - AP AN BINH - AN CU - CAI BE - TIEN GIANG - 5945" u="1"/>
        <s v="KMT VINMART+  SH11-SH 12 LUXGARDEN - 4590" u="1"/>
        <s v="KMT BHX - THUA DAT SO 165 - TRAN DE - SOC TRANG - 5414" u="1"/>
        <s v="KMT BHX - 237/49A-237/49B PHAM VAN CHIEU - Q. GO VAP - 2845" u="1"/>
        <s v="KMT BHX - 150-150A-152A TON DAN - Q. 4 - 3984" u="1"/>
        <s v="KMT BHX - THUA DAT SO 233,44 - SON DONG - TINH BEN TRE - 4651" u="1"/>
        <s v="KMT BHX - THUA DAT 332 HIEP THANH - THU DAU MOT - BINH DUONG - 6393" u="1"/>
        <s v="KMT BHX - THANH LAC DONG - THANH NHUT - GO CONG TAY - TIEN GIANG - 6680" u="1"/>
        <s v="KMT BHX - TO 2 THON PHU THANH - VINH THANH - NHA TRANG - KHANH HOA - 6827" u="1"/>
        <s v="KMT VINMART+  148 NGUYEN DUY CUNG - 3984" u="1"/>
        <s v="KMT BHX - AP 1 XA TRUNG AN - MY THO - TIEN GIANG - 5820" u="1"/>
        <s v="KMT - B'S MART 130 VUON LAI - 13151 " u="1"/>
        <s v="KMT BHX - THUA DAT SO 197 - X. LONG HOA - H. CAN DUOC - T. LONG AN - 4001" u="1"/>
        <s v="KMT MINSTOP - 209 TON THAT THUYET" u="1"/>
        <s v="KMT BHX - THON PHUOC NHON - XUAN HAI - NINH HAI - NINH THUAN - 6397" u="1"/>
        <s v="KMT VINMART+  17 NGUYEN TRI PHUONG - QUANG NAM - 4423" u="1"/>
        <s v="KMT BHX - THUA DAT SO 787 - KP. DONG B - P. DONG HOA - TX. DI AN - T. BINH DUONG - 4611" u="1"/>
        <s v="KMT BHX - 2/5 LIEN TINH LO 15 - TAN PHU - Q.7 - 6004" u="1"/>
        <s v="KMT BHX - THUA DAT SO 137-138 - KP. 3 - TT. DONG THANH - H. DUC HUE - T. LONG AN - 4779" u="1"/>
        <s v="KMT BHX - THUA DAT 568 - KP. BINH HOA - P. LAI THIEU - TX. THUAN AN - T. BINH DUONG - 3985" u="1"/>
        <s v="KMT BHX - THUA DAT SO 71 - CAO VAN LAU - BAC LIEU - 5422" u="1"/>
        <s v="KMT BIG C - 3 LE TRONG TAN - TOA NHA ARTEMIS - THANH XUAN" u="1"/>
        <s v="KMT BHX - LO G7A-5 - LO G7A-6 - LO G7A-7 - DUONG BUI QUANG TRINH - P. PHU THU - CAI RANG - CAN THO - 5283" u="1"/>
        <s v="KMT VINMART+  CAN 0.01 - TANG 1 - LO A - CHUNG CU QUAN 2 - BINHTRUNG DONG - 2931" u="1"/>
        <s v="KMT BHX - THUA DAT SO 1562 VA THUA DAT SO 2072 - AP CHO - X. THANH PHU - H. CHAU THANH - T. TIEN GIANG - 4904" u="1"/>
        <s v="KMT BHX - 461 PHU LOI -  PHU LOI - THU DAU MOT - BINH DUONG - 6744" u="1"/>
        <s v="KMT BHX - 43A TAN HOA DONG - Q. 6 - 3399" u="1"/>
        <s v="KMT - B'S MART 48 DUONG SO 10 - 13091 " u="1"/>
        <s v="KMT BHX - THUA DAT SO 29-30 - AP AN KHUONG -  AN THANH THUY - CHO GAO - TIEN GIANG - 5305" u="1"/>
        <s v="KMT - B'S MART 9 DUONG SO 2 - 13097 " u="1"/>
        <s v="KMT BHX - DUONG 942, AP MY TAN, TT MY LUONG, CHO MOI, AN GIANG - 5012" u="1"/>
        <s v="KMT BHX - THUA DAT SO 425 - X. PHUOC DONG - H. GO DAU - T. TAY NINH - 4962" u="1"/>
        <s v="KMT BHX - THUA DAT 1719 - BINH MINH 1 - DI AN - BINH DUONG - 6031" u="1"/>
        <s v="KMT BHX - THUA DAT SO 51 - DUONG DT885 - AP AN DINH 2 - X. AN NGAI TRUNG - H. BA TRI - T. BEN TRE - 4263" u="1"/>
        <s v="KMT VINMART+  20 SON KY - 3503" u="1"/>
        <s v="KMT BHX - THUA DAT 407 - PHUOC THAI - LONG THANH - DONG NAI - 4724" u="1"/>
        <s v="KMT BHX - 42 DINH TIEN HOANG - PHUONG 8 - TP. VINH LONG - 5821" u="1"/>
        <s v="KMT BHX - THUA DAT SO 64-65-66-69-70-354 - KHOM MY TAY - TT. MY THO - H. CAO LANH - T. DONG THAP - 4846" u="1"/>
        <s v="KMT VINMART+  203 NGUYEN DUY HIEU - QUANG NAM - 5446" u="1"/>
        <s v="KMT BHX - THUA DAT SO 88 - PHUNG HIEP - HAU GIANG - 5165" u="1"/>
        <s v="KMT BHX - UNG VAN KHIEM - LONG XUYEN - AN GIANG - 6308" u="1"/>
        <s v="KMT BHX - THUA DAT SO 215 - MA LAM - HAM THUAN BAC - BINH THUAN - 5294" u="1"/>
        <s v="KMT VINMART+  7 NGUYEN DUY DUONG - 4336" u="1"/>
        <s v="KMT BHX - THUA DAT SO 141 TO BAN DO SO 15 AP AN QUOI - 5456" u="1"/>
        <s v="KMT BHX - 902 LE VAN LUONG - X. PHUOC KIEN - H. NHA BE - 3236" u="1"/>
        <s v="KMT BHX - SO 132/3 DUONG 3 THANG 2 - P. HUNG LOI - QUAN NINH KIEU - TP. CAN THO - 4878" u="1"/>
        <s v="KMT BHX - 74 CUU LONG - P. 15 - Q. 10 - 3398" u="1"/>
        <s v="KMT BHX - 91/2 DUONG SO 1 - Q. GO VAP - 5056" u="1"/>
        <s v="KMT BHX - THUA DAT SO 1615 - KHOM TAN PHU - P. MY QUY - TP. LONG XUYEN - T. AN GIANG - 4687" u="1"/>
        <s v="KMT BHX - THON HUU DUC - NINH PHUOC - NINH THUAN - 6394" u="1"/>
        <s v="KMT BHX - 23 DUONG SO 6 - HIEP BINH CHANH - THU DUC - 6402" u="1"/>
        <s v="KMT BHX - THON 5 - HUY KHIEM - TANH LINH - BINH THUAN - 6059" u="1"/>
        <s v="KMT BHX - THUA DAT SO 297 - AP ONG NON - X. TAN TRUNG - TX. GO CONG - T. TIEN GIANG - 4905" u="1"/>
        <s v="KMT BHX - THUA DAT SO 154 - AP 1 - X. MY HIEP - H. CAO LANH - T. DONG THAP - 5232" u="1"/>
        <s v="KMT BHX - 4525 NGUYEN CUU PHU - P. TAN TAO A - Q. BINH TAN - 1865" u="1"/>
        <s v="KMT BHX - THUA DAT SO 1449 - AP CHO - X. TRUNG AN - TP. MY THO - T. TIEN GIANG - 4762" u="1"/>
        <s v="KMT BHX - PHUOC LOI - CHAU THANH - TAY NINH - 6415 " u="1"/>
        <s v="KMT VINMART+  CAO OC HIM LAM - Q.8 - 2954" u="1"/>
        <s v="KMT BHX - HUYNH NGOC DIEP - KHOM 5 - CA MAU - 6069" u="1"/>
        <s v="KMT BHX - 81 DUONG KENH NUOC DEN - P. BINH HUNG HOA A - Q. BINH TAN - 1568" u="1"/>
        <s v="KMT BHX - QUOC LO 80 - MONG THO B - CHAU THANH - KIEN GIANG - 6433" u="1"/>
        <s v="KMT BHX - 633 PHAM VAN BACH - Q. TAN BINH - 2272" u="1"/>
        <s v="KMT BHX - SO 57 PHAM VAN THUAN, BIEN HOA, DONG NAI - 5457" u="1"/>
        <s v="KMT BHX - 175C DUONG SO 8 - P. BINH HUNG HOA A - Q. BINH TAN - 1531" u="1"/>
        <s v="KMT BIG C - QUANG TRUONG LAM VIEN - DA LAT" u="1"/>
        <s v="KMT BHX - 39 - 41C LE VAN TAO - P. 2 - TP.TAN AN - T.LONG AN - 4085" u="1"/>
        <s v="KMT - B'S MART 28 DUONG SO 8 - 13135 " u="1"/>
        <s v="KMT BHX - 1/1 TO 1 - AP NHAN TIEN - X. XUYEN MOC - H. XUYEN MOC - T. BA RIA - VUNG TAU - 5043" u="1"/>
        <s v="KMT BHX - THI TRAN CAI NUOC - CAI NUOC - CA MAU - 6277" u="1"/>
        <s v="KMT BHX - 710/20B HAU GIANG - Q. 6 - 4852" u="1"/>
        <s v="KMT BHX - THUA DAT SO 324 - HUNG CHANH - BINH DAI - BEN TRE - 5745" u="1"/>
        <s v="KMT BHX - 43 - 45 BINH THANH - P. BINH HUNG HOA B - Q. BINH TAN - 3669" u="1"/>
        <s v="KMT BHX - THUA DAT SO 287 - KP. 5 - P. 4 - TP. TAY NINH - T. TAY NINH - 4290" u="1"/>
        <s v="KMT COOP CHEERS - 7 PHAM VIET CHANH" u="1"/>
        <s v="KMT BHX - 14/4C KHU PHO 1 - P. TAM HOA - TP. BIEN HOA - T. DONG NAI - 4539" u="1"/>
        <s v="KMT BHX - 39/11A TAN THOI NHAT 1 - P. TAN THOI NHAT - Q.12 - 2182" u="1"/>
        <s v="KMT BHX - 258 CHO LON - PHUONG 11 - QUAN 6 - 6984" u="1"/>
        <s v="KMT VINMART+  218 LE DUAN - QUANG TRI - 5037" u="1"/>
        <s v="KMT BHX - 90 TO 22 - XUAN HOA - XUAN LOC - DONG NAI - 6514" u="1"/>
        <s v="KMT BHX - 268 TINH LO 2 - DIEN LAC - DIEN KHANH - KHANH HOA - 6413" u="1"/>
        <s v="KMT BHX - 98/1A LE LOI - X. TAN THOI NHI - H. HOC MON - 2191" u="1"/>
        <s v="KMT BHX - AP HON CHONG - BINH AN - KIEN GIANG - 6441" u="1"/>
        <s v="KMT BHX - LO A65/II - A72/II DUONG SO 4 - KCN VINH LOC - P.BINH HUNG HOA B - Q.BINH TAN - ONLINE - 2366" u="1"/>
        <s v="KMT BHX - 15B - KP. 20 - P. BINH HUNG HOA A - Q. BINH TAN - 1630" u="1"/>
        <s v="KMT BHX - 130A-130B-132 DUONG SO 11 - Q. THU DUC - 4550" u="1"/>
        <s v="KMT BHX - 264 - 265 DUONG AP BAC - P. 5 - TP. MY THO - T. TIEN GIANG - 4763" u="1"/>
        <s v="KMT BHX - SO 91C - KP. LONG TAN - TT. LONG DIEN - H. LONG DIEN - T. BA RIA - VUNG TAU - 5242" u="1"/>
        <s v="KMT BHX - 158 CHINH HUU - VINH LUONG - NHA TRANG - KHANH HOA - 6111" u="1"/>
        <s v="KMT BHX - THUA DAT SO 289 - THANH PHU - BEN LUC - LONG AN - 5743" u="1"/>
        <s v="KMT BHX - 151/6-151/8 - TRAN HOANG NA - P. HUNG LOI - QUAN NINH KIEU - TP. CAN THO - 4383" u="1"/>
        <s v="KMT BHX - 349/3G PHAM CU LUONG - P. MY QUY - TP. LONG XUYEN - T. AN GIANG - 4981" u="1"/>
        <s v="KMT VINMART+  457-459 AU CO - 2156" u="1"/>
        <s v="KMT BHX - E9/11-E9/11A THOI HOA - AP 5 - VINH LOC A - BINH CHANH - 7167" u="1"/>
        <s v="KMT VINMART+  225 HAI BA TRUNG - 2320" u="1"/>
        <s v="KMT VINMART+  316 NGUYEN THI DINH - 2640" u="1"/>
        <s v="KMT BHX - THUA DAT SO 1132 VA 1133 TO BAN DO SO 12(F2) - KP. DONG BA - P. BINH HOA - TX. THUAN AN - T. BINH DUONG - 5034" u="1"/>
        <s v="KMT BHX - THUA DAT SO 13 VA 40 - - KP 4A - TT. DAU TIENG - H. DAU TIENG - 4584" u="1"/>
        <s v="KMT SATRA - 863 QUOC LO 22 - 1160" u="1"/>
        <s v="KMT BHX - THUA DAT 208 - THU MUOI MOT - AN MINH - KIEN GIANG - 6871" u="1"/>
        <s v="KMT BHX - G14 PHAM THI NGHIA - KP. 5 - P. TAN HIEP - TP. BIEN HOA - T. DONG NAI - 4596" u="1"/>
        <s v="KMT BHX - D1/1 KHU PHO 2 - TANG NHON PHU A- Q.9 - 5453" u="1"/>
        <s v="KMT BHX - 32/17 DUONG HUYNH PHAN HO - P. BINH THUY - QUAN BINH THUY - TP. CAN THO - 5009" u="1"/>
        <s v="KMT BHX - 623H DO XUAN HOP - PHUOC LONG B - Q.9 - 6188" u="1"/>
        <s v="KMT BHX - TRAN HUNG DAO - PHU BINH - AN LOC - BINH LONG - BINH PHUOC - 6811" u="1"/>
        <s v="KMT BHX - THUA SO 1961 - AP TRUONG THUAN - X. TRUONG LONG - H. PHONG DIEN - TP. CAN THO - 5116" u="1"/>
        <s v="KMT BHX - 411 TA QUANG BUU - Q. 8 - 4002" u="1"/>
        <s v="KMT COOP CHEERS - 83 PHAM VAN CHIEU" u="1"/>
        <s v="KMT - B'S MART 304 AU DUONG LAN - 13140 " u="1"/>
        <s v="KMT - B'S MART 61 CAO XUAN DUC - 13148 " u="1"/>
        <s v="KMT BHX - THANH AN - TAN HIEP - TAN CHAU - TAY NINH - 6794" u="1"/>
        <s v="KMT VINMART+  2680 HUYNH TAN PHAT - 3844" u="1"/>
        <s v="KMT VINMART+  VINHOMES CENTRAL PARK - BENH VIEN VINMEC - 2288" u="1"/>
        <s v="KMT BHX - CAY GAO - TAN THANH - THANH BINH - TRANG BOM - DONG NAI - 6617" u="1"/>
        <s v="KMT BHX - SO 1/3 QUOC LO 27 - 1901" u="1"/>
        <s v="KMT BHX - 450A - 450B PHAM VAN CHIEU - Q. GO VAP - 3611" u="1"/>
        <s v="KMT BHX - THUA DAT SO 1313,1314 - PHU NGHI HOA LOI - BEN CAT - BINH DUONG - 4634" u="1"/>
        <s v="KMT BHX - KHU PHO 2 - PHUOC DAN - NINH PHUOC - NINH THUAN - 6468" u="1"/>
        <s v="KMT BHX - THUA DAT SO 202 - THUAN GIAO - THUAN AN - BINH DUONG - 5313" u="1"/>
        <s v="KMT COOP CHEERS - 221 DUONG SO 48 - KHANH HOI" u="1"/>
        <s v="KMT BHX - THON TAN PHU - CHAU PHA - PHU MY - BA RIA - VUNG TAU - 6328" u="1"/>
        <s v="KMT - B'S MART 45 - 47 VAN KIEP - 13034 " u="1"/>
        <s v="KMT BHX - THUA DAT SO 566 - AP TRUONG THIEN - X. TRUONG HOA - H. HOA THANH - T. TAY NINH - 4933" u="1"/>
        <s v="KMT CIRCLE K -116 XUAN THUY - SG0238" u="1"/>
        <s v="KMT BHX - 129-131 DUONG HIEN QUYEN - VINH HOA - NHA TRANG - KHANH HOA - 6804" u="1"/>
        <s v="KMT BHX - 80-82-84 PHAM HONG THAM - KHOM 1 - CA MAU - 6264" u="1"/>
        <s v="KMT BHX - AP THANH THOI - DONG THANH - CHAU THANH - HAU GIANG - 6258" u="1"/>
        <s v="KMT BHX - CHO BA PHO - AN PHU TAN - BINH NINH - TAM BINH - VINH LONG - 6417" u="1"/>
        <s v="KMT BHX - 2/2 KHU PHO 7 - H. NHA BE - 4616" u="1"/>
        <s v="KMT BHX - THUA DAT SO 23 - DUONG XUAN HOI - CHAU THANH - LONG AN - 5721" u="1"/>
        <s v="KMT VINMART+  130E - 130G DUONG GO DUA - 3282" u="1"/>
        <s v="KMT BHX - LO A65/II - A72/II DUONG SO 4 KCN VINH LOC - P. BINH HUNG HOA B ONLINE - CHO VUI - 2008" u="1"/>
        <s v="KMT BHX - 149 TRAN THI CO - P. THOI AN - Q.12 - 2289" u="1"/>
        <s v="KMT BHX - G16/108A DUONG TRAN DAI NGHIA  - 2776" u="1"/>
        <s v="KMT - B'S MART 39 NGUYEN CU TRINH - 13049 " u="1"/>
        <s v="KMT BHX - THON 22 EA NING - CU KUIN - DAK LAK - 6510" u="1"/>
        <s v="KMT - B'S MART 175 DONG HUNG THUAN - 13126 " u="1"/>
        <s v="KMT BHX - THUA DAT SO 2359,2360 - TAN DONG HIEP - DI AN - BINH DUONG - 5119" u="1"/>
        <s v="KMT BHX - 1447/E TO 10 - HUYEN DINH QUAN - DONG NAI - 5291" u="1"/>
      </sharedItems>
    </cacheField>
    <cacheField name="04/2021" numFmtId="167">
      <sharedItems containsSemiMixedTypes="0" containsString="0" containsNumber="1" containsInteger="1" minValue="0" maxValue="61280"/>
    </cacheField>
    <cacheField name="05/2021" numFmtId="167">
      <sharedItems containsSemiMixedTypes="0" containsString="0" containsNumber="1" containsInteger="1" minValue="0" maxValue="46025"/>
    </cacheField>
    <cacheField name="S. THỊ" numFmtId="0">
      <sharedItems count="23">
        <s v="BHX"/>
        <s v="CM"/>
        <s v="EM"/>
        <s v="SE"/>
        <s v="VI"/>
        <s v="MI"/>
        <s v="MG"/>
        <s v="CI"/>
        <s v="VI+"/>
        <s v="JM"/>
        <s v="CF"/>
        <s v="CK"/>
        <s v="ST"/>
        <s v="VS"/>
        <s v="FA"/>
        <s v="BS"/>
        <s v="WM"/>
        <s v="FO"/>
        <s v="AE" u="1"/>
        <s v="OK" u="1"/>
        <s v="GF" u="1"/>
        <s v="CH" u="1"/>
        <s v="BI"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THUẬN NGÁO" refreshedDate="44370.374062731484" backgroundQuery="1" createdVersion="6" refreshedVersion="6" minRefreshableVersion="3" recordCount="0" supportSubquery="1" supportAdvancedDrill="1">
  <cacheSource type="external" connectionId="1"/>
  <cacheFields count="6">
    <cacheField name="[NGUỒN].[NHOM].[NHOM]" caption="NHOM" numFmtId="0" hierarchy="3" level="1">
      <sharedItems count="13">
        <s v="MT"/>
        <s v="MD"/>
        <s v="DN2"/>
        <s v="DN1"/>
        <s v="BD2"/>
        <s v="BD1"/>
        <s v="SG4"/>
        <s v="SG3.2"/>
        <s v="SG3.1"/>
        <s v="SG2.2"/>
        <s v="SG2.1"/>
        <s v="SG1.2"/>
        <s v="SG1.1"/>
      </sharedItems>
    </cacheField>
    <cacheField name="[NGUỒN].[STT].[STT]" caption="STT" numFmtId="0" level="1">
      <sharedItems containsSemiMixedTypes="0" containsString="0" containsNumber="1" containsInteger="1" minValue="1" maxValue="13" count="13">
        <n v="1"/>
        <n v="2"/>
        <n v="3"/>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3]"/>
            <x15:cachedUniqueName index="3" name="[NGUỒN].[STT].&amp;[4]"/>
            <x15:cachedUniqueName index="4" name="[NGUỒN].[STT].&amp;[5]"/>
            <x15:cachedUniqueName index="5" name="[NGUỒN].[STT].&amp;[6]"/>
            <x15:cachedUniqueName index="6" name="[NGUỒN].[STT].&amp;[7]"/>
            <x15:cachedUniqueName index="7" name="[NGUỒN].[STT].&amp;[8]"/>
            <x15:cachedUniqueName index="8" name="[NGUỒN].[STT].&amp;[9]"/>
            <x15:cachedUniqueName index="9" name="[NGUỒN].[STT].&amp;[10]"/>
            <x15:cachedUniqueName index="10" name="[NGUỒN].[STT].&amp;[11]"/>
            <x15:cachedUniqueName index="11" name="[NGUỒN].[STT].&amp;[12]"/>
            <x15:cachedUniqueName index="12" name="[NGUỒN].[STT].&amp;[13]"/>
          </x15:cachedUniqueNames>
        </ext>
      </extLst>
    </cacheField>
    <cacheField name="[Measures].[Count of NHÓM T05]" caption="Count of NHÓM T05" numFmtId="0" hierarchy="19" level="32767"/>
    <cacheField name="[NGUỒN].[PHÂN NHÓM T05].[PHÂN NHÓM T05]" caption="PHÂN NHÓM T05" numFmtId="0" hierarchy="7" level="1">
      <sharedItems containsSemiMixedTypes="0" containsNonDate="0" containsString="0"/>
    </cacheField>
    <cacheField name="[NGUỒN].[PHÂN NHÓM T04].[PHÂN NHÓM T04]" caption="PHÂN NHÓM T04" numFmtId="0" hierarchy="6" level="1">
      <sharedItems containsSemiMixedTypes="0" containsNonDate="0" containsString="0"/>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1"/>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0"/>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2" memberValueDatatype="130" unbalanced="0">
      <fieldsUsage count="2">
        <fieldUsage x="-1"/>
        <fieldUsage x="4"/>
      </fieldsUsage>
    </cacheHierarchy>
    <cacheHierarchy uniqueName="[NGUỒN].[PHÂN NHÓM T05]" caption="PHÂN NHÓM T05" attribute="1" defaultMemberUniqueName="[NGUỒN].[PHÂN NHÓM T05].[All]" allUniqueName="[NGUỒN].[PHÂN NHÓM T05].[All]" dimensionUniqueName="[NGUỒN]" displayFolder="" count="2" memberValueDatatype="130" unbalanced="0">
      <fieldsUsage count="2">
        <fieldUsage x="-1"/>
        <fieldUsage x="3"/>
      </fieldsUsage>
    </cacheHierarchy>
    <cacheHierarchy uniqueName="[NGUỒN].[GROUP]" caption="GROUP" attribute="1" defaultMemberUniqueName="[NGUỒN].[GROUP].[All]" allUniqueName="[NGUỒN].[GROUP].[All]" dimensionUniqueName="[NGUỒN]" displayFolder="" count="2" memberValueDatatype="130" unbalanced="0">
      <fieldsUsage count="2">
        <fieldUsage x="-1"/>
        <fieldUsage x="5"/>
      </fieldsUsage>
    </cacheHierarchy>
    <cacheHierarchy uniqueName="[NGUỒN].[NHÓM T05]" caption="NHÓM T05" attribute="1" defaultMemberUniqueName="[NGUỒN].[NHÓM T05].[All]" allUniqueName="[NGUỒN].[NHÓM T05].[All]" dimensionUniqueName="[NGUỒN]" displayFolder="" count="2" memberValueDatatype="130" unbalanced="0"/>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THUẬN NGÁO" refreshedDate="44370.374063425923" backgroundQuery="1" createdVersion="6" refreshedVersion="6" minRefreshableVersion="3" recordCount="0" supportSubquery="1" supportAdvancedDrill="1">
  <cacheSource type="external" connectionId="1"/>
  <cacheFields count="6">
    <cacheField name="[Measures].[Sum of 05/2021]" caption="Sum of 05/2021" numFmtId="0" hierarchy="21" level="32767"/>
    <cacheField name="[NGUỒN].[NHOM].[NHOM]" caption="NHOM" numFmtId="0" hierarchy="3" level="1">
      <sharedItems count="13">
        <s v="MT"/>
        <s v="MD"/>
        <s v="DN2"/>
        <s v="DN1"/>
        <s v="BD2"/>
        <s v="BD1"/>
        <s v="SG4"/>
        <s v="SG3.2"/>
        <s v="SG3.1"/>
        <s v="SG2.2"/>
        <s v="SG2.1"/>
        <s v="SG1.2"/>
        <s v="SG1.1"/>
      </sharedItems>
    </cacheField>
    <cacheField name="[NGUỒN].[STT].[STT]" caption="STT" numFmtId="0" level="1">
      <sharedItems containsSemiMixedTypes="0" containsString="0" containsNumber="1" containsInteger="1" minValue="1" maxValue="13" count="13">
        <n v="1"/>
        <n v="2"/>
        <n v="3"/>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3]"/>
            <x15:cachedUniqueName index="3" name="[NGUỒN].[STT].&amp;[4]"/>
            <x15:cachedUniqueName index="4" name="[NGUỒN].[STT].&amp;[5]"/>
            <x15:cachedUniqueName index="5" name="[NGUỒN].[STT].&amp;[6]"/>
            <x15:cachedUniqueName index="6" name="[NGUỒN].[STT].&amp;[7]"/>
            <x15:cachedUniqueName index="7" name="[NGUỒN].[STT].&amp;[8]"/>
            <x15:cachedUniqueName index="8" name="[NGUỒN].[STT].&amp;[9]"/>
            <x15:cachedUniqueName index="9" name="[NGUỒN].[STT].&amp;[10]"/>
            <x15:cachedUniqueName index="10" name="[NGUỒN].[STT].&amp;[11]"/>
            <x15:cachedUniqueName index="11" name="[NGUỒN].[STT].&amp;[12]"/>
            <x15:cachedUniqueName index="12" name="[NGUỒN].[STT].&amp;[13]"/>
          </x15:cachedUniqueNames>
        </ext>
      </extLst>
    </cacheField>
    <cacheField name="[NGUỒN].[PHÂN NHÓM T05].[PHÂN NHÓM T05]" caption="PHÂN NHÓM T05" numFmtId="0" hierarchy="7" level="1">
      <sharedItems containsSemiMixedTypes="0" containsNonDate="0" containsString="0"/>
    </cacheField>
    <cacheField name="[NGUỒN].[PHÂN NHÓM T04].[PHÂN NHÓM T04]" caption="PHÂN NHÓM T04" numFmtId="0" hierarchy="6" level="1">
      <sharedItems containsSemiMixedTypes="0" containsNonDate="0" containsString="0"/>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2"/>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1"/>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2" memberValueDatatype="130" unbalanced="0">
      <fieldsUsage count="2">
        <fieldUsage x="-1"/>
        <fieldUsage x="4"/>
      </fieldsUsage>
    </cacheHierarchy>
    <cacheHierarchy uniqueName="[NGUỒN].[PHÂN NHÓM T05]" caption="PHÂN NHÓM T05" attribute="1" defaultMemberUniqueName="[NGUỒN].[PHÂN NHÓM T05].[All]" allUniqueName="[NGUỒN].[PHÂN NHÓM T05].[All]" dimensionUniqueName="[NGUỒN]" displayFolder="" count="2" memberValueDatatype="130" unbalanced="0">
      <fieldsUsage count="2">
        <fieldUsage x="-1"/>
        <fieldUsage x="3"/>
      </fieldsUsage>
    </cacheHierarchy>
    <cacheHierarchy uniqueName="[NGUỒN].[GROUP]" caption="GROUP" attribute="1" defaultMemberUniqueName="[NGUỒN].[GROUP].[All]" allUniqueName="[NGUỒN].[GROUP].[All]" dimensionUniqueName="[NGUỒN]" displayFolder="" count="2" memberValueDatatype="130" unbalanced="0">
      <fieldsUsage count="2">
        <fieldUsage x="-1"/>
        <fieldUsage x="5"/>
      </fieldsUsage>
    </cacheHierarchy>
    <cacheHierarchy uniqueName="[NGUỒN].[NHÓM T05]" caption="NHÓM T05" attribute="1" defaultMemberUniqueName="[NGUỒN].[NHÓM T05].[All]" allUniqueName="[NGUỒN].[NHÓM T05].[All]" dimensionUniqueName="[NGUỒN]" displayFolder="" count="2" memberValueDatatype="130" unbalanced="0"/>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THUẬN NGÁO" refreshedDate="44370.374064004631" backgroundQuery="1" createdVersion="6" refreshedVersion="6" minRefreshableVersion="3" recordCount="0" supportSubquery="1" supportAdvancedDrill="1">
  <cacheSource type="external" connectionId="1"/>
  <cacheFields count="7">
    <cacheField name="[NGUỒN].[NHOM].[NHOM]" caption="NHOM" numFmtId="0" hierarchy="3" level="1">
      <sharedItems count="13">
        <s v="MT"/>
        <s v="MD"/>
        <s v="DN2"/>
        <s v="DN1"/>
        <s v="BD2"/>
        <s v="BD1"/>
        <s v="SG4"/>
        <s v="SG3.2"/>
        <s v="SG3.1"/>
        <s v="SG2.2"/>
        <s v="SG2.1"/>
        <s v="SG1.2"/>
        <s v="SG1.1"/>
      </sharedItems>
    </cacheField>
    <cacheField name="[NGUỒN].[STT].[STT]" caption="STT" numFmtId="0" level="1">
      <sharedItems containsSemiMixedTypes="0" containsString="0" containsNumber="1" containsInteger="1" minValue="1" maxValue="13" count="13">
        <n v="1"/>
        <n v="2"/>
        <n v="3"/>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3]"/>
            <x15:cachedUniqueName index="3" name="[NGUỒN].[STT].&amp;[4]"/>
            <x15:cachedUniqueName index="4" name="[NGUỒN].[STT].&amp;[5]"/>
            <x15:cachedUniqueName index="5" name="[NGUỒN].[STT].&amp;[6]"/>
            <x15:cachedUniqueName index="6" name="[NGUỒN].[STT].&amp;[7]"/>
            <x15:cachedUniqueName index="7" name="[NGUỒN].[STT].&amp;[8]"/>
            <x15:cachedUniqueName index="8" name="[NGUỒN].[STT].&amp;[9]"/>
            <x15:cachedUniqueName index="9" name="[NGUỒN].[STT].&amp;[10]"/>
            <x15:cachedUniqueName index="10" name="[NGUỒN].[STT].&amp;[11]"/>
            <x15:cachedUniqueName index="11" name="[NGUỒN].[STT].&amp;[12]"/>
            <x15:cachedUniqueName index="12" name="[NGUỒN].[STT].&amp;[13]"/>
          </x15:cachedUniqueNames>
        </ext>
      </extLst>
    </cacheField>
    <cacheField name="[Measures].[Sum of 04/2021]" caption="Sum of 04/2021" numFmtId="0" hierarchy="23" level="32767"/>
    <cacheField name="[Measures].[Sum of 05/2021]" caption="Sum of 05/2021" numFmtId="0" hierarchy="21" level="32767"/>
    <cacheField name="[NGUỒN].[PHÂN NHÓM T05].[PHÂN NHÓM T05]" caption="PHÂN NHÓM T05" numFmtId="0" hierarchy="7" level="1">
      <sharedItems containsSemiMixedTypes="0" containsNonDate="0" containsString="0"/>
    </cacheField>
    <cacheField name="[NGUỒN].[PHÂN NHÓM T04].[PHÂN NHÓM T04]" caption="PHÂN NHÓM T04" numFmtId="0" hierarchy="6" level="1">
      <sharedItems containsSemiMixedTypes="0" containsNonDate="0" containsString="0"/>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1"/>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0"/>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2" memberValueDatatype="130" unbalanced="0">
      <fieldsUsage count="2">
        <fieldUsage x="-1"/>
        <fieldUsage x="5"/>
      </fieldsUsage>
    </cacheHierarchy>
    <cacheHierarchy uniqueName="[NGUỒN].[PHÂN NHÓM T05]" caption="PHÂN NHÓM T05" attribute="1" defaultMemberUniqueName="[NGUỒN].[PHÂN NHÓM T05].[All]" allUniqueName="[NGUỒN].[PHÂN NHÓM T05].[All]" dimensionUniqueName="[NGUỒN]" displayFolder="" count="2" memberValueDatatype="130" unbalanced="0">
      <fieldsUsage count="2">
        <fieldUsage x="-1"/>
        <fieldUsage x="4"/>
      </fieldsUsage>
    </cacheHierarchy>
    <cacheHierarchy uniqueName="[NGUỒN].[GROUP]" caption="GROUP" attribute="1" defaultMemberUniqueName="[NGUỒN].[GROUP].[All]" allUniqueName="[NGUỒN].[GROUP].[All]" dimensionUniqueName="[NGUỒN]" displayFolder="" count="2" memberValueDatatype="130" unbalanced="0">
      <fieldsUsage count="2">
        <fieldUsage x="-1"/>
        <fieldUsage x="6"/>
      </fieldsUsage>
    </cacheHierarchy>
    <cacheHierarchy uniqueName="[NGUỒN].[NHÓM T05]" caption="NHÓM T05" attribute="1" defaultMemberUniqueName="[NGUỒN].[NHÓM T05].[All]" allUniqueName="[NGUỒN].[NHÓM T05].[All]" dimensionUniqueName="[NGUỒN]" displayFolder="" count="2" memberValueDatatype="130" unbalanced="0"/>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THUẬN NGÁO" refreshedDate="44370.374064351854" backgroundQuery="1" createdVersion="6" refreshedVersion="6" minRefreshableVersion="3" recordCount="0" supportSubquery="1" supportAdvancedDrill="1">
  <cacheSource type="external" connectionId="1"/>
  <cacheFields count="8">
    <cacheField name="[NGUỒN].[NHOM].[NHOM]" caption="NHOM" numFmtId="0" hierarchy="3" level="1">
      <sharedItems count="13">
        <s v="BD1"/>
        <s v="BD2"/>
        <s v="DN1"/>
        <s v="DN2"/>
        <s v="MD"/>
        <s v="MT"/>
        <s v="SG1.1"/>
        <s v="SG1.2"/>
        <s v="SG2.1"/>
        <s v="SG2.2"/>
        <s v="SG3.1"/>
        <s v="SG3.2"/>
        <s v="SG4"/>
      </sharedItems>
    </cacheField>
    <cacheField name="[NGUỒN].[STT].[STT]" caption="STT" numFmtId="0" level="1">
      <sharedItems containsSemiMixedTypes="0" containsString="0" containsNumber="1" containsInteger="1" minValue="1" maxValue="13" count="13">
        <n v="1"/>
        <n v="2"/>
        <n v="3"/>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3]"/>
            <x15:cachedUniqueName index="3" name="[NGUỒN].[STT].&amp;[4]"/>
            <x15:cachedUniqueName index="4" name="[NGUỒN].[STT].&amp;[5]"/>
            <x15:cachedUniqueName index="5" name="[NGUỒN].[STT].&amp;[6]"/>
            <x15:cachedUniqueName index="6" name="[NGUỒN].[STT].&amp;[7]"/>
            <x15:cachedUniqueName index="7" name="[NGUỒN].[STT].&amp;[8]"/>
            <x15:cachedUniqueName index="8" name="[NGUỒN].[STT].&amp;[9]"/>
            <x15:cachedUniqueName index="9" name="[NGUỒN].[STT].&amp;[10]"/>
            <x15:cachedUniqueName index="10" name="[NGUỒN].[STT].&amp;[11]"/>
            <x15:cachedUniqueName index="11" name="[NGUỒN].[STT].&amp;[12]"/>
            <x15:cachedUniqueName index="12" name="[NGUỒN].[STT].&amp;[13]"/>
          </x15:cachedUniqueNames>
        </ext>
      </extLst>
    </cacheField>
    <cacheField name="[Measures].[Sum of 04/2021]" caption="Sum of 04/2021" numFmtId="0" hierarchy="23" level="32767"/>
    <cacheField name="[Measures].[Sum of 05/2021]" caption="Sum of 05/2021" numFmtId="0" hierarchy="21" level="32767"/>
    <cacheField name="[NGUỒN].[NHÓM T05].[NHÓM T05]" caption="NHÓM T05" numFmtId="0" hierarchy="9" level="1">
      <sharedItems count="5">
        <s v="A"/>
        <s v="B"/>
        <s v="C"/>
        <s v="D"/>
        <s v="X"/>
      </sharedItems>
    </cacheField>
    <cacheField name="[NGUỒN].[PHÂN NHÓM T05].[PHÂN NHÓM T05]" caption="PHÂN NHÓM T05" numFmtId="0" hierarchy="7" level="1">
      <sharedItems containsSemiMixedTypes="0" containsNonDate="0" containsString="0"/>
    </cacheField>
    <cacheField name="[NGUỒN].[PHÂN NHÓM T04].[PHÂN NHÓM T04]" caption="PHÂN NHÓM T04" numFmtId="0" hierarchy="6" level="1">
      <sharedItems containsSemiMixedTypes="0" containsNonDate="0" containsString="0"/>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1"/>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0"/>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2" memberValueDatatype="130" unbalanced="0">
      <fieldsUsage count="2">
        <fieldUsage x="-1"/>
        <fieldUsage x="6"/>
      </fieldsUsage>
    </cacheHierarchy>
    <cacheHierarchy uniqueName="[NGUỒN].[PHÂN NHÓM T05]" caption="PHÂN NHÓM T05" attribute="1" defaultMemberUniqueName="[NGUỒN].[PHÂN NHÓM T05].[All]" allUniqueName="[NGUỒN].[PHÂN NHÓM T05].[All]" dimensionUniqueName="[NGUỒN]" displayFolder="" count="2" memberValueDatatype="130" unbalanced="0">
      <fieldsUsage count="2">
        <fieldUsage x="-1"/>
        <fieldUsage x="5"/>
      </fieldsUsage>
    </cacheHierarchy>
    <cacheHierarchy uniqueName="[NGUỒN].[GROUP]" caption="GROUP" attribute="1" defaultMemberUniqueName="[NGUỒN].[GROUP].[All]" allUniqueName="[NGUỒN].[GROUP].[All]" dimensionUniqueName="[NGUỒN]" displayFolder="" count="2" memberValueDatatype="130" unbalanced="0">
      <fieldsUsage count="2">
        <fieldUsage x="-1"/>
        <fieldUsage x="7"/>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4"/>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THUẬN NGÁO" refreshedDate="44370.374065046293" backgroundQuery="1" createdVersion="6" refreshedVersion="6" minRefreshableVersion="3" recordCount="0" supportSubquery="1" supportAdvancedDrill="1">
  <cacheSource type="external" connectionId="1"/>
  <cacheFields count="5">
    <cacheField name="[NGUỒN].[NHOM].[NHOM]" caption="NHOM" numFmtId="0" hierarchy="3" level="1">
      <sharedItems count="13">
        <s v="BD1"/>
        <s v="BD2"/>
        <s v="DN1"/>
        <s v="DN2"/>
        <s v="MD"/>
        <s v="MT"/>
        <s v="SG1.1"/>
        <s v="SG1.2"/>
        <s v="SG2.1"/>
        <s v="SG2.2"/>
        <s v="SG3.1"/>
        <s v="SG3.2"/>
        <s v="SG4"/>
      </sharedItems>
    </cacheField>
    <cacheField name="[NGUỒN].[STT].[STT]" caption="STT" numFmtId="0" level="1">
      <sharedItems containsSemiMixedTypes="0" containsString="0" containsNumber="1" containsInteger="1" minValue="1" maxValue="13" count="13">
        <n v="1"/>
        <n v="2"/>
        <n v="3"/>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3]"/>
            <x15:cachedUniqueName index="3" name="[NGUỒN].[STT].&amp;[4]"/>
            <x15:cachedUniqueName index="4" name="[NGUỒN].[STT].&amp;[5]"/>
            <x15:cachedUniqueName index="5" name="[NGUỒN].[STT].&amp;[6]"/>
            <x15:cachedUniqueName index="6" name="[NGUỒN].[STT].&amp;[7]"/>
            <x15:cachedUniqueName index="7" name="[NGUỒN].[STT].&amp;[8]"/>
            <x15:cachedUniqueName index="8" name="[NGUỒN].[STT].&amp;[9]"/>
            <x15:cachedUniqueName index="9" name="[NGUỒN].[STT].&amp;[10]"/>
            <x15:cachedUniqueName index="10" name="[NGUỒN].[STT].&amp;[11]"/>
            <x15:cachedUniqueName index="11" name="[NGUỒN].[STT].&amp;[12]"/>
            <x15:cachedUniqueName index="12" name="[NGUỒN].[STT].&amp;[13]"/>
          </x15:cachedUniqueNames>
        </ext>
      </extLst>
    </cacheField>
    <cacheField name="[NGUỒN].[PHÂN NHÓM T05].[PHÂN NHÓM T05]" caption="PHÂN NHÓM T05" numFmtId="0" hierarchy="7" level="1">
      <sharedItems count="5">
        <s v="A"/>
        <s v="B"/>
        <s v="C"/>
        <s v="D"/>
        <s v="X"/>
      </sharedItems>
    </cacheField>
    <cacheField name="[Measures].[Sum of XXX]" caption="Sum of XXX" numFmtId="0" hierarchy="28"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1"/>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0"/>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2" memberValueDatatype="130" unbalanced="0">
      <fieldsUsage count="2">
        <fieldUsage x="-1"/>
        <fieldUsage x="2"/>
      </fieldsUsage>
    </cacheHierarchy>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3"/>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THUẬN NGÁO" refreshedDate="44370.374065509262" backgroundQuery="1" createdVersion="6" refreshedVersion="6" minRefreshableVersion="3" recordCount="0" supportSubquery="1" supportAdvancedDrill="1">
  <cacheSource type="external" connectionId="1"/>
  <cacheFields count="3">
    <cacheField name="[NGUỒN].[PHÂN NHÓM T04].[PHÂN NHÓM T04]" caption="PHÂN NHÓM T04" numFmtId="0" hierarchy="6" level="1">
      <sharedItems count="5">
        <s v="A"/>
        <s v="B"/>
        <s v="C"/>
        <s v="D"/>
        <s v="X"/>
      </sharedItems>
    </cacheField>
    <cacheField name="[Measures].[Sum of XXX]" caption="Sum of XXX" numFmtId="0" hierarchy="28"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2" memberValueDatatype="130" unbalanced="0">
      <fieldsUsage count="2">
        <fieldUsage x="-1"/>
        <fieldUsage x="0"/>
      </fieldsUsage>
    </cacheHierarchy>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2"/>
      </fieldsUsage>
    </cacheHierarchy>
    <cacheHierarchy uniqueName="[NGUỒN].[NHÓM T05]" caption="NHÓM T05" attribute="1" defaultMemberUniqueName="[NGUỒN].[NHÓM T05].[All]" allUniqueName="[NGUỒN].[NHÓM T05].[All]" dimensionUniqueName="[NGUỒN]" displayFolder="" count="2" memberValueDatatype="130" unbalanced="0"/>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1"/>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THUẬN NGÁO" refreshedDate="44370.374066203702" backgroundQuery="1" createdVersion="6" refreshedVersion="6" minRefreshableVersion="3" recordCount="0" supportSubquery="1" supportAdvancedDrill="1">
  <cacheSource type="external" connectionId="1"/>
  <cacheFields count="5">
    <cacheField name="[Measures].[Sum of XXX]" caption="Sum of XXX" numFmtId="0" hierarchy="28" level="32767"/>
    <cacheField name="[NGUỒN].[NHÓM T05].[NHÓM T05]" caption="NHÓM T05" numFmtId="0" hierarchy="9" level="1">
      <sharedItems containsSemiMixedTypes="0" containsNonDate="0" containsString="0"/>
    </cacheField>
    <cacheField name="[NGUỒN].[S. THỊ].[S. THỊ]" caption="S. THỊ" numFmtId="0" hierarchy="13" level="1">
      <sharedItems count="11">
        <s v="JM"/>
        <s v="VS"/>
        <s v="SE"/>
        <s v="EM"/>
        <s v="FA"/>
        <s v="MI"/>
        <s v="ST"/>
        <s v="VI+"/>
        <s v="CF"/>
        <s v="CK"/>
        <s v="CM"/>
      </sharedItems>
    </cacheField>
    <cacheField name="[NGUỒN].[STT S. THỊ].[STT S. THỊ]" caption="STT S. THỊ" numFmtId="0" hierarchy="5" level="1">
      <sharedItems containsSemiMixedTypes="0" containsString="0" containsNumber="1" containsInteger="1" minValue="6" maxValue="21" count="11">
        <n v="6"/>
        <n v="7"/>
        <n v="10"/>
        <n v="11"/>
        <n v="14"/>
        <n v="15"/>
        <n v="16"/>
        <n v="17"/>
        <n v="19"/>
        <n v="20"/>
        <n v="21"/>
      </sharedItems>
      <extLst>
        <ext xmlns:x15="http://schemas.microsoft.com/office/spreadsheetml/2010/11/main" uri="{4F2E5C28-24EA-4eb8-9CBF-B6C8F9C3D259}">
          <x15:cachedUniqueNames>
            <x15:cachedUniqueName index="0" name="[NGUỒN].[STT S. THỊ].&amp;[6]"/>
            <x15:cachedUniqueName index="1" name="[NGUỒN].[STT S. THỊ].&amp;[7]"/>
            <x15:cachedUniqueName index="2" name="[NGUỒN].[STT S. THỊ].&amp;[10]"/>
            <x15:cachedUniqueName index="3" name="[NGUỒN].[STT S. THỊ].&amp;[11]"/>
            <x15:cachedUniqueName index="4" name="[NGUỒN].[STT S. THỊ].&amp;[14]"/>
            <x15:cachedUniqueName index="5" name="[NGUỒN].[STT S. THỊ].&amp;[15]"/>
            <x15:cachedUniqueName index="6" name="[NGUỒN].[STT S. THỊ].&amp;[16]"/>
            <x15:cachedUniqueName index="7" name="[NGUỒN].[STT S. THỊ].&amp;[17]"/>
            <x15:cachedUniqueName index="8" name="[NGUỒN].[STT S. THỊ].&amp;[19]"/>
            <x15:cachedUniqueName index="9" name="[NGUỒN].[STT S. THỊ].&amp;[20]"/>
            <x15:cachedUniqueName index="10" name="[NGUỒN].[STT S. THỊ].&amp;[21]"/>
          </x15:cachedUniqueNames>
        </ext>
      </extLst>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3"/>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1"/>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2"/>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THUẬN NGÁO" refreshedDate="44370.374066666664" backgroundQuery="1" createdVersion="6" refreshedVersion="6" minRefreshableVersion="3" recordCount="0" supportSubquery="1" supportAdvancedDrill="1">
  <cacheSource type="external" connectionId="1"/>
  <cacheFields count="5">
    <cacheField name="[Measures].[Sum of XXX]" caption="Sum of XXX" numFmtId="0" hierarchy="28" level="32767"/>
    <cacheField name="[NGUỒN].[NHÓM T05].[NHÓM T05]" caption="NHÓM T05" numFmtId="0" hierarchy="9" level="1">
      <sharedItems containsSemiMixedTypes="0" containsNonDate="0" containsString="0"/>
    </cacheField>
    <cacheField name="[NGUỒN].[S. THỊ].[S. THỊ]" caption="S. THỊ" numFmtId="0" hierarchy="13" level="1">
      <sharedItems count="13">
        <s v="WM"/>
        <s v="MG"/>
        <s v="VS"/>
        <s v="CI"/>
        <s v="BS"/>
        <s v="FA"/>
        <s v="MI"/>
        <s v="ST"/>
        <s v="VI+"/>
        <s v="VI"/>
        <s v="CF"/>
        <s v="CK"/>
        <s v="CM"/>
      </sharedItems>
    </cacheField>
    <cacheField name="[NGUỒN].[STT S. THỊ].[STT S. THỊ]" caption="STT S. THỊ" numFmtId="0" hierarchy="5" level="1">
      <sharedItems containsSemiMixedTypes="0" containsString="0" containsNumber="1" containsInteger="1" minValue="2" maxValue="21" count="13">
        <n v="2"/>
        <n v="3"/>
        <n v="7"/>
        <n v="9"/>
        <n v="13"/>
        <n v="14"/>
        <n v="15"/>
        <n v="16"/>
        <n v="17"/>
        <n v="18"/>
        <n v="19"/>
        <n v="20"/>
        <n v="21"/>
      </sharedItems>
      <extLst>
        <ext xmlns:x15="http://schemas.microsoft.com/office/spreadsheetml/2010/11/main" uri="{4F2E5C28-24EA-4eb8-9CBF-B6C8F9C3D259}">
          <x15:cachedUniqueNames>
            <x15:cachedUniqueName index="0" name="[NGUỒN].[STT S. THỊ].&amp;[2]"/>
            <x15:cachedUniqueName index="1" name="[NGUỒN].[STT S. THỊ].&amp;[3]"/>
            <x15:cachedUniqueName index="2" name="[NGUỒN].[STT S. THỊ].&amp;[7]"/>
            <x15:cachedUniqueName index="3" name="[NGUỒN].[STT S. THỊ].&amp;[9]"/>
            <x15:cachedUniqueName index="4" name="[NGUỒN].[STT S. THỊ].&amp;[13]"/>
            <x15:cachedUniqueName index="5" name="[NGUỒN].[STT S. THỊ].&amp;[14]"/>
            <x15:cachedUniqueName index="6" name="[NGUỒN].[STT S. THỊ].&amp;[15]"/>
            <x15:cachedUniqueName index="7" name="[NGUỒN].[STT S. THỊ].&amp;[16]"/>
            <x15:cachedUniqueName index="8" name="[NGUỒN].[STT S. THỊ].&amp;[17]"/>
            <x15:cachedUniqueName index="9" name="[NGUỒN].[STT S. THỊ].&amp;[18]"/>
            <x15:cachedUniqueName index="10" name="[NGUỒN].[STT S. THỊ].&amp;[19]"/>
            <x15:cachedUniqueName index="11" name="[NGUỒN].[STT S. THỊ].&amp;[20]"/>
            <x15:cachedUniqueName index="12" name="[NGUỒN].[STT S. THỊ].&amp;[21]"/>
          </x15:cachedUniqueNames>
        </ext>
      </extLst>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3"/>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1"/>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2"/>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THUẬN NGÁO" refreshedDate="44370.374067245371" backgroundQuery="1" createdVersion="6" refreshedVersion="6" minRefreshableVersion="3" recordCount="0" supportSubquery="1" supportAdvancedDrill="1">
  <cacheSource type="external" connectionId="1"/>
  <cacheFields count="5">
    <cacheField name="[Measures].[Sum of XXX]" caption="Sum of XXX" numFmtId="0" hierarchy="28" level="32767"/>
    <cacheField name="[NGUỒN].[NHÓM T05].[NHÓM T05]" caption="NHÓM T05" numFmtId="0" hierarchy="9" level="1">
      <sharedItems containsSemiMixedTypes="0" containsNonDate="0" containsString="0"/>
    </cacheField>
    <cacheField name="[NGUỒN].[S. THỊ].[S. THỊ]" caption="S. THỊ" numFmtId="0" hierarchy="13" level="1">
      <sharedItems count="13">
        <s v="MG"/>
        <s v="FO"/>
        <s v="VS"/>
        <s v="CI"/>
        <s v="BS"/>
        <s v="FA"/>
        <s v="MI"/>
        <s v="ST"/>
        <s v="VI+"/>
        <s v="VI"/>
        <s v="CF"/>
        <s v="CK"/>
        <s v="CM"/>
      </sharedItems>
    </cacheField>
    <cacheField name="[NGUỒN].[STT S. THỊ].[STT S. THỊ]" caption="STT S. THỊ" numFmtId="0" hierarchy="5" level="1">
      <sharedItems containsSemiMixedTypes="0" containsString="0" containsNumber="1" containsInteger="1" minValue="3" maxValue="21" count="13">
        <n v="3"/>
        <n v="5"/>
        <n v="7"/>
        <n v="9"/>
        <n v="13"/>
        <n v="14"/>
        <n v="15"/>
        <n v="16"/>
        <n v="17"/>
        <n v="18"/>
        <n v="19"/>
        <n v="20"/>
        <n v="21"/>
      </sharedItems>
      <extLst>
        <ext xmlns:x15="http://schemas.microsoft.com/office/spreadsheetml/2010/11/main" uri="{4F2E5C28-24EA-4eb8-9CBF-B6C8F9C3D259}">
          <x15:cachedUniqueNames>
            <x15:cachedUniqueName index="0" name="[NGUỒN].[STT S. THỊ].&amp;[3]"/>
            <x15:cachedUniqueName index="1" name="[NGUỒN].[STT S. THỊ].&amp;[5]"/>
            <x15:cachedUniqueName index="2" name="[NGUỒN].[STT S. THỊ].&amp;[7]"/>
            <x15:cachedUniqueName index="3" name="[NGUỒN].[STT S. THỊ].&amp;[9]"/>
            <x15:cachedUniqueName index="4" name="[NGUỒN].[STT S. THỊ].&amp;[13]"/>
            <x15:cachedUniqueName index="5" name="[NGUỒN].[STT S. THỊ].&amp;[14]"/>
            <x15:cachedUniqueName index="6" name="[NGUỒN].[STT S. THỊ].&amp;[15]"/>
            <x15:cachedUniqueName index="7" name="[NGUỒN].[STT S. THỊ].&amp;[16]"/>
            <x15:cachedUniqueName index="8" name="[NGUỒN].[STT S. THỊ].&amp;[17]"/>
            <x15:cachedUniqueName index="9" name="[NGUỒN].[STT S. THỊ].&amp;[18]"/>
            <x15:cachedUniqueName index="10" name="[NGUỒN].[STT S. THỊ].&amp;[19]"/>
            <x15:cachedUniqueName index="11" name="[NGUỒN].[STT S. THỊ].&amp;[20]"/>
            <x15:cachedUniqueName index="12" name="[NGUỒN].[STT S. THỊ].&amp;[21]"/>
          </x15:cachedUniqueNames>
        </ext>
      </extLst>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3"/>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1"/>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2"/>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THUẬN NGÁO" refreshedDate="44370.374067824072" backgroundQuery="1" createdVersion="6" refreshedVersion="6" minRefreshableVersion="3" recordCount="0" supportSubquery="1" supportAdvancedDrill="1">
  <cacheSource type="external" connectionId="1"/>
  <cacheFields count="5">
    <cacheField name="[Measures].[Sum of XXX]" caption="Sum of XXX" numFmtId="0" hierarchy="28" level="32767"/>
    <cacheField name="[NGUỒN].[NHÓM T05].[NHÓM T05]" caption="NHÓM T05" numFmtId="0" hierarchy="9" level="1">
      <sharedItems containsSemiMixedTypes="0" containsNonDate="0" containsString="0"/>
    </cacheField>
    <cacheField name="[NGUỒN].[S. THỊ].[S. THỊ]" caption="S. THỊ" numFmtId="0" hierarchy="13" level="1">
      <sharedItems count="13">
        <s v="FO"/>
        <s v="VS"/>
        <s v="CI"/>
        <s v="SE"/>
        <s v="BS"/>
        <s v="FA"/>
        <s v="MI"/>
        <s v="ST"/>
        <s v="VI+"/>
        <s v="VI"/>
        <s v="CF"/>
        <s v="CK"/>
        <s v="CM"/>
      </sharedItems>
    </cacheField>
    <cacheField name="[NGUỒN].[STT S. THỊ].[STT S. THỊ]" caption="STT S. THỊ" numFmtId="0" hierarchy="5" level="1">
      <sharedItems containsSemiMixedTypes="0" containsString="0" containsNumber="1" containsInteger="1" minValue="5" maxValue="21" count="13">
        <n v="5"/>
        <n v="7"/>
        <n v="9"/>
        <n v="10"/>
        <n v="13"/>
        <n v="14"/>
        <n v="15"/>
        <n v="16"/>
        <n v="17"/>
        <n v="18"/>
        <n v="19"/>
        <n v="20"/>
        <n v="21"/>
      </sharedItems>
      <extLst>
        <ext xmlns:x15="http://schemas.microsoft.com/office/spreadsheetml/2010/11/main" uri="{4F2E5C28-24EA-4eb8-9CBF-B6C8F9C3D259}">
          <x15:cachedUniqueNames>
            <x15:cachedUniqueName index="0" name="[NGUỒN].[STT S. THỊ].&amp;[5]"/>
            <x15:cachedUniqueName index="1" name="[NGUỒN].[STT S. THỊ].&amp;[7]"/>
            <x15:cachedUniqueName index="2" name="[NGUỒN].[STT S. THỊ].&amp;[9]"/>
            <x15:cachedUniqueName index="3" name="[NGUỒN].[STT S. THỊ].&amp;[10]"/>
            <x15:cachedUniqueName index="4" name="[NGUỒN].[STT S. THỊ].&amp;[13]"/>
            <x15:cachedUniqueName index="5" name="[NGUỒN].[STT S. THỊ].&amp;[14]"/>
            <x15:cachedUniqueName index="6" name="[NGUỒN].[STT S. THỊ].&amp;[15]"/>
            <x15:cachedUniqueName index="7" name="[NGUỒN].[STT S. THỊ].&amp;[16]"/>
            <x15:cachedUniqueName index="8" name="[NGUỒN].[STT S. THỊ].&amp;[17]"/>
            <x15:cachedUniqueName index="9" name="[NGUỒN].[STT S. THỊ].&amp;[18]"/>
            <x15:cachedUniqueName index="10" name="[NGUỒN].[STT S. THỊ].&amp;[19]"/>
            <x15:cachedUniqueName index="11" name="[NGUỒN].[STT S. THỊ].&amp;[20]"/>
            <x15:cachedUniqueName index="12" name="[NGUỒN].[STT S. THỊ].&amp;[21]"/>
          </x15:cachedUniqueNames>
        </ext>
      </extLst>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3"/>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1"/>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2"/>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THUẬN NGÁO" refreshedDate="44370.374068287034" backgroundQuery="1" createdVersion="6" refreshedVersion="6" minRefreshableVersion="3" recordCount="0" supportSubquery="1" supportAdvancedDrill="1">
  <cacheSource type="external" connectionId="1"/>
  <cacheFields count="5">
    <cacheField name="[Measures].[Sum of XXX]" caption="Sum of XXX" numFmtId="0" hierarchy="28" level="32767"/>
    <cacheField name="[NGUỒN].[NHÓM T05].[NHÓM T05]" caption="NHÓM T05" numFmtId="0" hierarchy="9" level="1">
      <sharedItems containsSemiMixedTypes="0" containsNonDate="0" containsString="0"/>
    </cacheField>
    <cacheField name="[NGUỒN].[S. THỊ].[S. THỊ]" caption="S. THỊ" numFmtId="0" hierarchy="13" level="1">
      <sharedItems count="1">
        <s v="BHX"/>
      </sharedItems>
    </cacheField>
    <cacheField name="[NGUỒN].[STT S. THỊ].[STT S. THỊ]" caption="STT S. THỊ" numFmtId="0" hierarchy="5" level="1">
      <sharedItems containsSemiMixedTypes="0" containsString="0" containsNumber="1" containsInteger="1" minValue="22" maxValue="22" count="1">
        <n v="22"/>
      </sharedItems>
      <extLst>
        <ext xmlns:x15="http://schemas.microsoft.com/office/spreadsheetml/2010/11/main" uri="{4F2E5C28-24EA-4eb8-9CBF-B6C8F9C3D259}">
          <x15:cachedUniqueNames>
            <x15:cachedUniqueName index="0" name="[NGUỒN].[STT S. THỊ].&amp;[22]"/>
          </x15:cachedUniqueNames>
        </ext>
      </extLst>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3"/>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1"/>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2"/>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THUẬN NGÁO" refreshedDate="44370.374068865742" backgroundQuery="1" createdVersion="6" refreshedVersion="6" minRefreshableVersion="3" recordCount="0" supportSubquery="1" supportAdvancedDrill="1">
  <cacheSource type="external" connectionId="1"/>
  <cacheFields count="5">
    <cacheField name="[Measures].[Sum of XXX]" caption="Sum of XXX" numFmtId="0" hierarchy="28" level="32767"/>
    <cacheField name="[NGUỒN].[NHÓM T05].[NHÓM T05]" caption="NHÓM T05" numFmtId="0" hierarchy="9" level="1">
      <sharedItems containsSemiMixedTypes="0" containsNonDate="0" containsString="0"/>
    </cacheField>
    <cacheField name="[NGUỒN].[S. THỊ].[S. THỊ]" caption="S. THỊ" numFmtId="0" hierarchy="13" level="1">
      <sharedItems count="18">
        <s v="WM"/>
        <s v="MG"/>
        <s v="FO"/>
        <s v="JM"/>
        <s v="VS"/>
        <s v="CI"/>
        <s v="SE"/>
        <s v="EM"/>
        <s v="BS"/>
        <s v="FA"/>
        <s v="MI"/>
        <s v="ST"/>
        <s v="VI+"/>
        <s v="VI"/>
        <s v="CF"/>
        <s v="CK"/>
        <s v="CM"/>
        <s v="BHX"/>
      </sharedItems>
    </cacheField>
    <cacheField name="[NGUỒN].[STT S. THỊ].[STT S. THỊ]" caption="STT S. THỊ" numFmtId="0" hierarchy="5" level="1">
      <sharedItems containsSemiMixedTypes="0" containsString="0" containsNumber="1" containsInteger="1" minValue="2" maxValue="22" count="18">
        <n v="2"/>
        <n v="3"/>
        <n v="5"/>
        <n v="6"/>
        <n v="7"/>
        <n v="9"/>
        <n v="10"/>
        <n v="11"/>
        <n v="13"/>
        <n v="14"/>
        <n v="15"/>
        <n v="16"/>
        <n v="17"/>
        <n v="18"/>
        <n v="19"/>
        <n v="20"/>
        <n v="21"/>
        <n v="22"/>
      </sharedItems>
      <extLst>
        <ext xmlns:x15="http://schemas.microsoft.com/office/spreadsheetml/2010/11/main" uri="{4F2E5C28-24EA-4eb8-9CBF-B6C8F9C3D259}">
          <x15:cachedUniqueNames>
            <x15:cachedUniqueName index="0" name="[NGUỒN].[STT S. THỊ].&amp;[2]"/>
            <x15:cachedUniqueName index="1" name="[NGUỒN].[STT S. THỊ].&amp;[3]"/>
            <x15:cachedUniqueName index="2" name="[NGUỒN].[STT S. THỊ].&amp;[5]"/>
            <x15:cachedUniqueName index="3" name="[NGUỒN].[STT S. THỊ].&amp;[6]"/>
            <x15:cachedUniqueName index="4" name="[NGUỒN].[STT S. THỊ].&amp;[7]"/>
            <x15:cachedUniqueName index="5" name="[NGUỒN].[STT S. THỊ].&amp;[9]"/>
            <x15:cachedUniqueName index="6" name="[NGUỒN].[STT S. THỊ].&amp;[10]"/>
            <x15:cachedUniqueName index="7" name="[NGUỒN].[STT S. THỊ].&amp;[11]"/>
            <x15:cachedUniqueName index="8" name="[NGUỒN].[STT S. THỊ].&amp;[13]"/>
            <x15:cachedUniqueName index="9" name="[NGUỒN].[STT S. THỊ].&amp;[14]"/>
            <x15:cachedUniqueName index="10" name="[NGUỒN].[STT S. THỊ].&amp;[15]"/>
            <x15:cachedUniqueName index="11" name="[NGUỒN].[STT S. THỊ].&amp;[16]"/>
            <x15:cachedUniqueName index="12" name="[NGUỒN].[STT S. THỊ].&amp;[17]"/>
            <x15:cachedUniqueName index="13" name="[NGUỒN].[STT S. THỊ].&amp;[18]"/>
            <x15:cachedUniqueName index="14" name="[NGUỒN].[STT S. THỊ].&amp;[19]"/>
            <x15:cachedUniqueName index="15" name="[NGUỒN].[STT S. THỊ].&amp;[20]"/>
            <x15:cachedUniqueName index="16" name="[NGUỒN].[STT S. THỊ].&amp;[21]"/>
            <x15:cachedUniqueName index="17" name="[NGUỒN].[STT S. THỊ].&amp;[22]"/>
          </x15:cachedUniqueNames>
        </ext>
      </extLst>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3"/>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1"/>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2"/>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THUẬN NGÁO" refreshedDate="44370.374069328704" backgroundQuery="1" createdVersion="6" refreshedVersion="6" minRefreshableVersion="3" recordCount="0" supportSubquery="1" supportAdvancedDrill="1">
  <cacheSource type="external" connectionId="1"/>
  <cacheFields count="5">
    <cacheField name="[NGUỒN].[NHÓM T05].[NHÓM T05]" caption="NHÓM T05" numFmtId="0" hierarchy="9" level="1">
      <sharedItems containsSemiMixedTypes="0" containsNonDate="0" containsString="0"/>
    </cacheField>
    <cacheField name="[NGUỒN].[S. THỊ].[S. THỊ]" caption="S. THỊ" numFmtId="0" hierarchy="13" level="1">
      <sharedItems count="13">
        <s v="FO"/>
        <s v="VS"/>
        <s v="CI"/>
        <s v="SE"/>
        <s v="BS"/>
        <s v="FA"/>
        <s v="MI"/>
        <s v="ST"/>
        <s v="VI+"/>
        <s v="VI"/>
        <s v="CF"/>
        <s v="CK"/>
        <s v="CM"/>
      </sharedItems>
    </cacheField>
    <cacheField name="[NGUỒN].[STT S. THỊ].[STT S. THỊ]" caption="STT S. THỊ" numFmtId="0" hierarchy="5" level="1">
      <sharedItems containsSemiMixedTypes="0" containsString="0" containsNumber="1" containsInteger="1" minValue="5" maxValue="21" count="13">
        <n v="5"/>
        <n v="7"/>
        <n v="9"/>
        <n v="10"/>
        <n v="13"/>
        <n v="14"/>
        <n v="15"/>
        <n v="16"/>
        <n v="17"/>
        <n v="18"/>
        <n v="19"/>
        <n v="20"/>
        <n v="21"/>
      </sharedItems>
      <extLst>
        <ext xmlns:x15="http://schemas.microsoft.com/office/spreadsheetml/2010/11/main" uri="{4F2E5C28-24EA-4eb8-9CBF-B6C8F9C3D259}">
          <x15:cachedUniqueNames>
            <x15:cachedUniqueName index="0" name="[NGUỒN].[STT S. THỊ].&amp;[5]"/>
            <x15:cachedUniqueName index="1" name="[NGUỒN].[STT S. THỊ].&amp;[7]"/>
            <x15:cachedUniqueName index="2" name="[NGUỒN].[STT S. THỊ].&amp;[9]"/>
            <x15:cachedUniqueName index="3" name="[NGUỒN].[STT S. THỊ].&amp;[10]"/>
            <x15:cachedUniqueName index="4" name="[NGUỒN].[STT S. THỊ].&amp;[13]"/>
            <x15:cachedUniqueName index="5" name="[NGUỒN].[STT S. THỊ].&amp;[14]"/>
            <x15:cachedUniqueName index="6" name="[NGUỒN].[STT S. THỊ].&amp;[15]"/>
            <x15:cachedUniqueName index="7" name="[NGUỒN].[STT S. THỊ].&amp;[16]"/>
            <x15:cachedUniqueName index="8" name="[NGUỒN].[STT S. THỊ].&amp;[17]"/>
            <x15:cachedUniqueName index="9" name="[NGUỒN].[STT S. THỊ].&amp;[18]"/>
            <x15:cachedUniqueName index="10" name="[NGUỒN].[STT S. THỊ].&amp;[19]"/>
            <x15:cachedUniqueName index="11" name="[NGUỒN].[STT S. THỊ].&amp;[20]"/>
            <x15:cachedUniqueName index="12" name="[NGUỒN].[STT S. THỊ].&amp;[21]"/>
          </x15:cachedUniqueNames>
        </ext>
      </extLst>
    </cacheField>
    <cacheField name="[Measures].[Sum of 05/2021]" caption="Sum of 05/2021" numFmtId="0" hierarchy="21"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2"/>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0"/>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1"/>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THUẬN NGÁO" refreshedDate="44370.374069791666" backgroundQuery="1" createdVersion="6" refreshedVersion="6" minRefreshableVersion="3" recordCount="0" supportSubquery="1" supportAdvancedDrill="1">
  <cacheSource type="external" connectionId="1"/>
  <cacheFields count="5">
    <cacheField name="[NGUỒN].[NHÓM T05].[NHÓM T05]" caption="NHÓM T05" numFmtId="0" hierarchy="9" level="1">
      <sharedItems containsSemiMixedTypes="0" containsNonDate="0" containsString="0"/>
    </cacheField>
    <cacheField name="[NGUỒN].[S. THỊ].[S. THỊ]" caption="S. THỊ" numFmtId="0" hierarchy="13" level="1">
      <sharedItems count="13">
        <s v="MG"/>
        <s v="FO"/>
        <s v="VS"/>
        <s v="CI"/>
        <s v="BS"/>
        <s v="FA"/>
        <s v="MI"/>
        <s v="ST"/>
        <s v="VI+"/>
        <s v="VI"/>
        <s v="CF"/>
        <s v="CK"/>
        <s v="CM"/>
      </sharedItems>
    </cacheField>
    <cacheField name="[NGUỒN].[STT S. THỊ].[STT S. THỊ]" caption="STT S. THỊ" numFmtId="0" hierarchy="5" level="1">
      <sharedItems containsSemiMixedTypes="0" containsString="0" containsNumber="1" containsInteger="1" minValue="3" maxValue="21" count="13">
        <n v="3"/>
        <n v="5"/>
        <n v="7"/>
        <n v="9"/>
        <n v="13"/>
        <n v="14"/>
        <n v="15"/>
        <n v="16"/>
        <n v="17"/>
        <n v="18"/>
        <n v="19"/>
        <n v="20"/>
        <n v="21"/>
      </sharedItems>
      <extLst>
        <ext xmlns:x15="http://schemas.microsoft.com/office/spreadsheetml/2010/11/main" uri="{4F2E5C28-24EA-4eb8-9CBF-B6C8F9C3D259}">
          <x15:cachedUniqueNames>
            <x15:cachedUniqueName index="0" name="[NGUỒN].[STT S. THỊ].&amp;[3]"/>
            <x15:cachedUniqueName index="1" name="[NGUỒN].[STT S. THỊ].&amp;[5]"/>
            <x15:cachedUniqueName index="2" name="[NGUỒN].[STT S. THỊ].&amp;[7]"/>
            <x15:cachedUniqueName index="3" name="[NGUỒN].[STT S. THỊ].&amp;[9]"/>
            <x15:cachedUniqueName index="4" name="[NGUỒN].[STT S. THỊ].&amp;[13]"/>
            <x15:cachedUniqueName index="5" name="[NGUỒN].[STT S. THỊ].&amp;[14]"/>
            <x15:cachedUniqueName index="6" name="[NGUỒN].[STT S. THỊ].&amp;[15]"/>
            <x15:cachedUniqueName index="7" name="[NGUỒN].[STT S. THỊ].&amp;[16]"/>
            <x15:cachedUniqueName index="8" name="[NGUỒN].[STT S. THỊ].&amp;[17]"/>
            <x15:cachedUniqueName index="9" name="[NGUỒN].[STT S. THỊ].&amp;[18]"/>
            <x15:cachedUniqueName index="10" name="[NGUỒN].[STT S. THỊ].&amp;[19]"/>
            <x15:cachedUniqueName index="11" name="[NGUỒN].[STT S. THỊ].&amp;[20]"/>
            <x15:cachedUniqueName index="12" name="[NGUỒN].[STT S. THỊ].&amp;[21]"/>
          </x15:cachedUniqueNames>
        </ext>
      </extLst>
    </cacheField>
    <cacheField name="[Measures].[Sum of 05/2021]" caption="Sum of 05/2021" numFmtId="0" hierarchy="21"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2"/>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0"/>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1"/>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THUẬN NGÁO" refreshedDate="44370.374070370373" backgroundQuery="1" createdVersion="6" refreshedVersion="6" minRefreshableVersion="3" recordCount="0" supportSubquery="1" supportAdvancedDrill="1">
  <cacheSource type="external" connectionId="1"/>
  <cacheFields count="5">
    <cacheField name="[NGUỒN].[NHÓM T05].[NHÓM T05]" caption="NHÓM T05" numFmtId="0" hierarchy="9" level="1">
      <sharedItems containsSemiMixedTypes="0" containsNonDate="0" containsString="0"/>
    </cacheField>
    <cacheField name="[NGUỒN].[S. THỊ].[S. THỊ]" caption="S. THỊ" numFmtId="0" hierarchy="13" level="1">
      <sharedItems count="13">
        <s v="WM"/>
        <s v="MG"/>
        <s v="VS"/>
        <s v="CI"/>
        <s v="BS"/>
        <s v="FA"/>
        <s v="MI"/>
        <s v="ST"/>
        <s v="VI+"/>
        <s v="VI"/>
        <s v="CF"/>
        <s v="CK"/>
        <s v="CM"/>
      </sharedItems>
    </cacheField>
    <cacheField name="[NGUỒN].[STT S. THỊ].[STT S. THỊ]" caption="STT S. THỊ" numFmtId="0" hierarchy="5" level="1">
      <sharedItems containsSemiMixedTypes="0" containsString="0" containsNumber="1" containsInteger="1" minValue="2" maxValue="21" count="13">
        <n v="2"/>
        <n v="3"/>
        <n v="7"/>
        <n v="9"/>
        <n v="13"/>
        <n v="14"/>
        <n v="15"/>
        <n v="16"/>
        <n v="17"/>
        <n v="18"/>
        <n v="19"/>
        <n v="20"/>
        <n v="21"/>
      </sharedItems>
      <extLst>
        <ext xmlns:x15="http://schemas.microsoft.com/office/spreadsheetml/2010/11/main" uri="{4F2E5C28-24EA-4eb8-9CBF-B6C8F9C3D259}">
          <x15:cachedUniqueNames>
            <x15:cachedUniqueName index="0" name="[NGUỒN].[STT S. THỊ].&amp;[2]"/>
            <x15:cachedUniqueName index="1" name="[NGUỒN].[STT S. THỊ].&amp;[3]"/>
            <x15:cachedUniqueName index="2" name="[NGUỒN].[STT S. THỊ].&amp;[7]"/>
            <x15:cachedUniqueName index="3" name="[NGUỒN].[STT S. THỊ].&amp;[9]"/>
            <x15:cachedUniqueName index="4" name="[NGUỒN].[STT S. THỊ].&amp;[13]"/>
            <x15:cachedUniqueName index="5" name="[NGUỒN].[STT S. THỊ].&amp;[14]"/>
            <x15:cachedUniqueName index="6" name="[NGUỒN].[STT S. THỊ].&amp;[15]"/>
            <x15:cachedUniqueName index="7" name="[NGUỒN].[STT S. THỊ].&amp;[16]"/>
            <x15:cachedUniqueName index="8" name="[NGUỒN].[STT S. THỊ].&amp;[17]"/>
            <x15:cachedUniqueName index="9" name="[NGUỒN].[STT S. THỊ].&amp;[18]"/>
            <x15:cachedUniqueName index="10" name="[NGUỒN].[STT S. THỊ].&amp;[19]"/>
            <x15:cachedUniqueName index="11" name="[NGUỒN].[STT S. THỊ].&amp;[20]"/>
            <x15:cachedUniqueName index="12" name="[NGUỒN].[STT S. THỊ].&amp;[21]"/>
          </x15:cachedUniqueNames>
        </ext>
      </extLst>
    </cacheField>
    <cacheField name="[Measures].[Sum of 05/2021]" caption="Sum of 05/2021" numFmtId="0" hierarchy="21"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2"/>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0"/>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1"/>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THUẬN NGÁO" refreshedDate="44370.374070717589" backgroundQuery="1" createdVersion="6" refreshedVersion="6" minRefreshableVersion="3" recordCount="0" supportSubquery="1" supportAdvancedDrill="1">
  <cacheSource type="external" connectionId="1"/>
  <cacheFields count="5">
    <cacheField name="[NGUỒN].[NHÓM T05].[NHÓM T05]" caption="NHÓM T05" numFmtId="0" hierarchy="9" level="1">
      <sharedItems containsSemiMixedTypes="0" containsNonDate="0" containsString="0"/>
    </cacheField>
    <cacheField name="[NGUỒN].[S. THỊ].[S. THỊ]" caption="S. THỊ" numFmtId="0" hierarchy="13" level="1">
      <sharedItems count="11">
        <s v="JM"/>
        <s v="VS"/>
        <s v="SE"/>
        <s v="EM"/>
        <s v="FA"/>
        <s v="MI"/>
        <s v="ST"/>
        <s v="VI+"/>
        <s v="CF"/>
        <s v="CK"/>
        <s v="CM"/>
      </sharedItems>
    </cacheField>
    <cacheField name="[NGUỒN].[STT S. THỊ].[STT S. THỊ]" caption="STT S. THỊ" numFmtId="0" hierarchy="5" level="1">
      <sharedItems containsSemiMixedTypes="0" containsString="0" containsNumber="1" containsInteger="1" minValue="6" maxValue="21" count="11">
        <n v="6"/>
        <n v="7"/>
        <n v="10"/>
        <n v="11"/>
        <n v="14"/>
        <n v="15"/>
        <n v="16"/>
        <n v="17"/>
        <n v="19"/>
        <n v="20"/>
        <n v="21"/>
      </sharedItems>
      <extLst>
        <ext xmlns:x15="http://schemas.microsoft.com/office/spreadsheetml/2010/11/main" uri="{4F2E5C28-24EA-4eb8-9CBF-B6C8F9C3D259}">
          <x15:cachedUniqueNames>
            <x15:cachedUniqueName index="0" name="[NGUỒN].[STT S. THỊ].&amp;[6]"/>
            <x15:cachedUniqueName index="1" name="[NGUỒN].[STT S. THỊ].&amp;[7]"/>
            <x15:cachedUniqueName index="2" name="[NGUỒN].[STT S. THỊ].&amp;[10]"/>
            <x15:cachedUniqueName index="3" name="[NGUỒN].[STT S. THỊ].&amp;[11]"/>
            <x15:cachedUniqueName index="4" name="[NGUỒN].[STT S. THỊ].&amp;[14]"/>
            <x15:cachedUniqueName index="5" name="[NGUỒN].[STT S. THỊ].&amp;[15]"/>
            <x15:cachedUniqueName index="6" name="[NGUỒN].[STT S. THỊ].&amp;[16]"/>
            <x15:cachedUniqueName index="7" name="[NGUỒN].[STT S. THỊ].&amp;[17]"/>
            <x15:cachedUniqueName index="8" name="[NGUỒN].[STT S. THỊ].&amp;[19]"/>
            <x15:cachedUniqueName index="9" name="[NGUỒN].[STT S. THỊ].&amp;[20]"/>
            <x15:cachedUniqueName index="10" name="[NGUỒN].[STT S. THỊ].&amp;[21]"/>
          </x15:cachedUniqueNames>
        </ext>
      </extLst>
    </cacheField>
    <cacheField name="[Measures].[Sum of 05/2021]" caption="Sum of 05/2021" numFmtId="0" hierarchy="21"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2"/>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0"/>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1"/>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THUẬN NGÁO" refreshedDate="44370.374071296297" backgroundQuery="1" createdVersion="6" refreshedVersion="6" minRefreshableVersion="3" recordCount="0" supportSubquery="1" supportAdvancedDrill="1">
  <cacheSource type="external" connectionId="1"/>
  <cacheFields count="5">
    <cacheField name="[NGUỒN].[NHÓM T05].[NHÓM T05]" caption="NHÓM T05" numFmtId="0" hierarchy="9" level="1">
      <sharedItems containsSemiMixedTypes="0" containsNonDate="0" containsString="0"/>
    </cacheField>
    <cacheField name="[NGUỒN].[STT S. THỊ].[STT S. THỊ]" caption="STT S. THỊ" numFmtId="0" hierarchy="5" level="1">
      <sharedItems containsSemiMixedTypes="0" containsString="0" containsNumber="1" containsInteger="1" minValue="2" maxValue="22" count="18">
        <n v="2"/>
        <n v="3"/>
        <n v="5"/>
        <n v="6"/>
        <n v="7"/>
        <n v="9"/>
        <n v="10"/>
        <n v="11"/>
        <n v="13"/>
        <n v="14"/>
        <n v="15"/>
        <n v="16"/>
        <n v="17"/>
        <n v="18"/>
        <n v="19"/>
        <n v="20"/>
        <n v="21"/>
        <n v="22"/>
      </sharedItems>
      <extLst>
        <ext xmlns:x15="http://schemas.microsoft.com/office/spreadsheetml/2010/11/main" uri="{4F2E5C28-24EA-4eb8-9CBF-B6C8F9C3D259}">
          <x15:cachedUniqueNames>
            <x15:cachedUniqueName index="0" name="[NGUỒN].[STT S. THỊ].&amp;[2]"/>
            <x15:cachedUniqueName index="1" name="[NGUỒN].[STT S. THỊ].&amp;[3]"/>
            <x15:cachedUniqueName index="2" name="[NGUỒN].[STT S. THỊ].&amp;[5]"/>
            <x15:cachedUniqueName index="3" name="[NGUỒN].[STT S. THỊ].&amp;[6]"/>
            <x15:cachedUniqueName index="4" name="[NGUỒN].[STT S. THỊ].&amp;[7]"/>
            <x15:cachedUniqueName index="5" name="[NGUỒN].[STT S. THỊ].&amp;[9]"/>
            <x15:cachedUniqueName index="6" name="[NGUỒN].[STT S. THỊ].&amp;[10]"/>
            <x15:cachedUniqueName index="7" name="[NGUỒN].[STT S. THỊ].&amp;[11]"/>
            <x15:cachedUniqueName index="8" name="[NGUỒN].[STT S. THỊ].&amp;[13]"/>
            <x15:cachedUniqueName index="9" name="[NGUỒN].[STT S. THỊ].&amp;[14]"/>
            <x15:cachedUniqueName index="10" name="[NGUỒN].[STT S. THỊ].&amp;[15]"/>
            <x15:cachedUniqueName index="11" name="[NGUỒN].[STT S. THỊ].&amp;[16]"/>
            <x15:cachedUniqueName index="12" name="[NGUỒN].[STT S. THỊ].&amp;[17]"/>
            <x15:cachedUniqueName index="13" name="[NGUỒN].[STT S. THỊ].&amp;[18]"/>
            <x15:cachedUniqueName index="14" name="[NGUỒN].[STT S. THỊ].&amp;[19]"/>
            <x15:cachedUniqueName index="15" name="[NGUỒN].[STT S. THỊ].&amp;[20]"/>
            <x15:cachedUniqueName index="16" name="[NGUỒN].[STT S. THỊ].&amp;[21]"/>
            <x15:cachedUniqueName index="17" name="[NGUỒN].[STT S. THỊ].&amp;[22]"/>
          </x15:cachedUniqueNames>
        </ext>
      </extLst>
    </cacheField>
    <cacheField name="[NGUỒN].[S. THỊ].[S. THỊ]" caption="S. THỊ" numFmtId="0" hierarchy="13" level="1">
      <sharedItems count="18">
        <s v="WM"/>
        <s v="MG"/>
        <s v="FO"/>
        <s v="JM"/>
        <s v="VS"/>
        <s v="CI"/>
        <s v="SE"/>
        <s v="EM"/>
        <s v="BS"/>
        <s v="FA"/>
        <s v="MI"/>
        <s v="ST"/>
        <s v="VI+"/>
        <s v="VI"/>
        <s v="CF"/>
        <s v="CK"/>
        <s v="CM"/>
        <s v="BHX"/>
      </sharedItems>
    </cacheField>
    <cacheField name="[Measures].[Sum of 05/2021]" caption="Sum of 05/2021" numFmtId="0" hierarchy="21"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1"/>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0"/>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2"/>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THUẬN NGÁO" refreshedDate="44370.374071759259" backgroundQuery="1" createdVersion="6" refreshedVersion="6" minRefreshableVersion="3" recordCount="0" supportSubquery="1" supportAdvancedDrill="1">
  <cacheSource type="external" connectionId="1"/>
  <cacheFields count="5">
    <cacheField name="[NGUỒN].[NHÓM T05].[NHÓM T05]" caption="NHÓM T05" numFmtId="0" hierarchy="9" level="1">
      <sharedItems containsSemiMixedTypes="0" containsNonDate="0" containsString="0"/>
    </cacheField>
    <cacheField name="[NGUỒN].[S. THỊ].[S. THỊ]" caption="S. THỊ" numFmtId="0" hierarchy="13" level="1">
      <sharedItems count="1">
        <s v="BHX"/>
      </sharedItems>
    </cacheField>
    <cacheField name="[NGUỒN].[STT S. THỊ].[STT S. THỊ]" caption="STT S. THỊ" numFmtId="0" hierarchy="5" level="1">
      <sharedItems containsSemiMixedTypes="0" containsString="0" containsNumber="1" containsInteger="1" minValue="22" maxValue="22" count="1">
        <n v="22"/>
      </sharedItems>
      <extLst>
        <ext xmlns:x15="http://schemas.microsoft.com/office/spreadsheetml/2010/11/main" uri="{4F2E5C28-24EA-4eb8-9CBF-B6C8F9C3D259}">
          <x15:cachedUniqueNames>
            <x15:cachedUniqueName index="0" name="[NGUỒN].[STT S. THỊ].&amp;[22]"/>
          </x15:cachedUniqueNames>
        </ext>
      </extLst>
    </cacheField>
    <cacheField name="[Measures].[Sum of 05/2021]" caption="Sum of 05/2021" numFmtId="0" hierarchy="21"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2" memberValueDatatype="20" unbalanced="0">
      <fieldsUsage count="2">
        <fieldUsage x="-1"/>
        <fieldUsage x="2"/>
      </fieldsUsage>
    </cacheHierarchy>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0"/>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fieldsUsage count="2">
        <fieldUsage x="-1"/>
        <fieldUsage x="1"/>
      </fieldsUsage>
    </cacheHierarchy>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THUẬN NGÁO" refreshedDate="44370.37407233796" backgroundQuery="1" createdVersion="6" refreshedVersion="6" minRefreshableVersion="3" recordCount="0" supportSubquery="1" supportAdvancedDrill="1">
  <cacheSource type="external" connectionId="1"/>
  <cacheFields count="5">
    <cacheField name="[Measures].[Sum of XXX]" caption="Sum of XXX" numFmtId="0" hierarchy="28" level="32767"/>
    <cacheField name="[NGUỒN].[NHÓM T05].[NHÓM T05]" caption="NHÓM T05" numFmtId="0" hierarchy="9" level="1">
      <sharedItems containsSemiMixedTypes="0" containsNonDate="0" containsString="0"/>
    </cacheField>
    <cacheField name="[NGUỒN].[NHOM].[NHOM]" caption="NHOM" numFmtId="0" hierarchy="3" level="1">
      <sharedItems count="13">
        <s v="MT"/>
        <s v="MD"/>
        <s v="DN2"/>
        <s v="DN1"/>
        <s v="BD2"/>
        <s v="BD1"/>
        <s v="SG4"/>
        <s v="SG3.2"/>
        <s v="SG3.1"/>
        <s v="SG2.2"/>
        <s v="SG2.1"/>
        <s v="SG1.2"/>
        <s v="SG1.1"/>
      </sharedItems>
    </cacheField>
    <cacheField name="[NGUỒN].[STT].[STT]" caption="STT" numFmtId="0" level="1">
      <sharedItems containsSemiMixedTypes="0" containsString="0" containsNumber="1" containsInteger="1" minValue="1" maxValue="13" count="13">
        <n v="1"/>
        <n v="2"/>
        <n v="3"/>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3]"/>
            <x15:cachedUniqueName index="3" name="[NGUỒN].[STT].&amp;[4]"/>
            <x15:cachedUniqueName index="4" name="[NGUỒN].[STT].&amp;[5]"/>
            <x15:cachedUniqueName index="5" name="[NGUỒN].[STT].&amp;[6]"/>
            <x15:cachedUniqueName index="6" name="[NGUỒN].[STT].&amp;[7]"/>
            <x15:cachedUniqueName index="7" name="[NGUỒN].[STT].&amp;[8]"/>
            <x15:cachedUniqueName index="8" name="[NGUỒN].[STT].&amp;[9]"/>
            <x15:cachedUniqueName index="9" name="[NGUỒN].[STT].&amp;[10]"/>
            <x15:cachedUniqueName index="10" name="[NGUỒN].[STT].&amp;[11]"/>
            <x15:cachedUniqueName index="11" name="[NGUỒN].[STT].&amp;[12]"/>
            <x15:cachedUniqueName index="12" name="[NGUỒN].[STT].&amp;[13]"/>
          </x15:cachedUniqueNames>
        </ext>
      </extLst>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3"/>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2"/>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1"/>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THUẬN NGÁO" refreshedDate="44370.374072800929" backgroundQuery="1" createdVersion="6" refreshedVersion="6" minRefreshableVersion="3" recordCount="0" supportSubquery="1" supportAdvancedDrill="1">
  <cacheSource type="external" connectionId="1"/>
  <cacheFields count="5">
    <cacheField name="[Measures].[Sum of XXX]" caption="Sum of XXX" numFmtId="0" hierarchy="28" level="32767"/>
    <cacheField name="[NGUỒN].[NHÓM T05].[NHÓM T05]" caption="NHÓM T05" numFmtId="0" hierarchy="9" level="1">
      <sharedItems containsSemiMixedTypes="0" containsNonDate="0" containsString="0"/>
    </cacheField>
    <cacheField name="[NGUỒN].[NHOM].[NHOM]" caption="NHOM" numFmtId="0" hierarchy="3" level="1">
      <sharedItems count="12">
        <s v="MT"/>
        <s v="MD"/>
        <s v="DN1"/>
        <s v="BD2"/>
        <s v="BD1"/>
        <s v="SG4"/>
        <s v="SG3.2"/>
        <s v="SG3.1"/>
        <s v="SG2.2"/>
        <s v="SG2.1"/>
        <s v="SG1.2"/>
        <s v="SG1.1"/>
      </sharedItems>
    </cacheField>
    <cacheField name="[NGUỒN].[STT].[STT]" caption="STT" numFmtId="0" level="1">
      <sharedItems containsSemiMixedTypes="0" containsString="0" containsNumber="1" containsInteger="1" minValue="1" maxValue="13" count="12">
        <n v="1"/>
        <n v="2"/>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4]"/>
            <x15:cachedUniqueName index="3" name="[NGUỒN].[STT].&amp;[5]"/>
            <x15:cachedUniqueName index="4" name="[NGUỒN].[STT].&amp;[6]"/>
            <x15:cachedUniqueName index="5" name="[NGUỒN].[STT].&amp;[7]"/>
            <x15:cachedUniqueName index="6" name="[NGUỒN].[STT].&amp;[8]"/>
            <x15:cachedUniqueName index="7" name="[NGUỒN].[STT].&amp;[9]"/>
            <x15:cachedUniqueName index="8" name="[NGUỒN].[STT].&amp;[10]"/>
            <x15:cachedUniqueName index="9" name="[NGUỒN].[STT].&amp;[11]"/>
            <x15:cachedUniqueName index="10" name="[NGUỒN].[STT].&amp;[12]"/>
            <x15:cachedUniqueName index="11" name="[NGUỒN].[STT].&amp;[13]"/>
          </x15:cachedUniqueNames>
        </ext>
      </extLst>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3"/>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2"/>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1"/>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THUẬN NGÁO" refreshedDate="44370.374073379629" backgroundQuery="1" createdVersion="6" refreshedVersion="6" minRefreshableVersion="3" recordCount="0" supportSubquery="1" supportAdvancedDrill="1">
  <cacheSource type="external" connectionId="1"/>
  <cacheFields count="5">
    <cacheField name="[Measures].[Sum of XXX]" caption="Sum of XXX" numFmtId="0" hierarchy="28" level="32767"/>
    <cacheField name="[NGUỒN].[NHÓM T05].[NHÓM T05]" caption="NHÓM T05" numFmtId="0" hierarchy="9" level="1">
      <sharedItems containsSemiMixedTypes="0" containsNonDate="0" containsString="0"/>
    </cacheField>
    <cacheField name="[NGUỒN].[NHOM].[NHOM]" caption="NHOM" numFmtId="0" hierarchy="3" level="1">
      <sharedItems count="3">
        <s v="MT"/>
        <s v="MD"/>
        <s v="SG3.1"/>
      </sharedItems>
    </cacheField>
    <cacheField name="[NGUỒN].[STT].[STT]" caption="STT" numFmtId="0" level="1">
      <sharedItems containsSemiMixedTypes="0" containsString="0" containsNumber="1" containsInteger="1" minValue="1" maxValue="9" count="3">
        <n v="1"/>
        <n v="2"/>
        <n v="9"/>
      </sharedItems>
      <extLst>
        <ext xmlns:x15="http://schemas.microsoft.com/office/spreadsheetml/2010/11/main" uri="{4F2E5C28-24EA-4eb8-9CBF-B6C8F9C3D259}">
          <x15:cachedUniqueNames>
            <x15:cachedUniqueName index="0" name="[NGUỒN].[STT].&amp;[1]"/>
            <x15:cachedUniqueName index="1" name="[NGUỒN].[STT].&amp;[2]"/>
            <x15:cachedUniqueName index="2" name="[NGUỒN].[STT].&amp;[9]"/>
          </x15:cachedUniqueNames>
        </ext>
      </extLst>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3"/>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2"/>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1"/>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THUẬN NGÁO" refreshedDate="44370.374074074076" backgroundQuery="1" createdVersion="6" refreshedVersion="6" minRefreshableVersion="3" recordCount="0" supportSubquery="1" supportAdvancedDrill="1">
  <cacheSource type="external" connectionId="1"/>
  <cacheFields count="5">
    <cacheField name="[NGUỒN].[NHÓM T05].[NHÓM T05]" caption="NHÓM T05" numFmtId="0" hierarchy="9" level="1">
      <sharedItems containsSemiMixedTypes="0" containsNonDate="0" containsString="0"/>
    </cacheField>
    <cacheField name="[NGUỒN].[NHOM].[NHOM]" caption="NHOM" numFmtId="0" hierarchy="3" level="1">
      <sharedItems count="3">
        <s v="MT"/>
        <s v="MD"/>
        <s v="SG3.1"/>
      </sharedItems>
    </cacheField>
    <cacheField name="[NGUỒN].[STT].[STT]" caption="STT" numFmtId="0" level="1">
      <sharedItems containsSemiMixedTypes="0" containsString="0" containsNumber="1" containsInteger="1" minValue="1" maxValue="9" count="3">
        <n v="1"/>
        <n v="2"/>
        <n v="9"/>
      </sharedItems>
      <extLst>
        <ext xmlns:x15="http://schemas.microsoft.com/office/spreadsheetml/2010/11/main" uri="{4F2E5C28-24EA-4eb8-9CBF-B6C8F9C3D259}">
          <x15:cachedUniqueNames>
            <x15:cachedUniqueName index="0" name="[NGUỒN].[STT].&amp;[1]"/>
            <x15:cachedUniqueName index="1" name="[NGUỒN].[STT].&amp;[2]"/>
            <x15:cachedUniqueName index="2" name="[NGUỒN].[STT].&amp;[9]"/>
          </x15:cachedUniqueNames>
        </ext>
      </extLst>
    </cacheField>
    <cacheField name="[Measures].[Sum of 05/2021]" caption="Sum of 05/2021" numFmtId="0" hierarchy="21"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2"/>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1"/>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0"/>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THUẬN NGÁO" refreshedDate="44370.374074652776" backgroundQuery="1" createdVersion="6" refreshedVersion="6" minRefreshableVersion="3" recordCount="0" supportSubquery="1" supportAdvancedDrill="1">
  <cacheSource type="external" connectionId="1"/>
  <cacheFields count="5">
    <cacheField name="[NGUỒN].[NHÓM T05].[NHÓM T05]" caption="NHÓM T05" numFmtId="0" hierarchy="9" level="1">
      <sharedItems containsSemiMixedTypes="0" containsNonDate="0" containsString="0"/>
    </cacheField>
    <cacheField name="[NGUỒN].[NHOM].[NHOM]" caption="NHOM" numFmtId="0" hierarchy="3" level="1">
      <sharedItems count="12">
        <s v="MT"/>
        <s v="MD"/>
        <s v="DN1"/>
        <s v="BD2"/>
        <s v="BD1"/>
        <s v="SG4"/>
        <s v="SG3.2"/>
        <s v="SG3.1"/>
        <s v="SG2.2"/>
        <s v="SG2.1"/>
        <s v="SG1.2"/>
        <s v="SG1.1"/>
      </sharedItems>
    </cacheField>
    <cacheField name="[NGUỒN].[STT].[STT]" caption="STT" numFmtId="0" level="1">
      <sharedItems containsSemiMixedTypes="0" containsString="0" containsNumber="1" containsInteger="1" minValue="1" maxValue="13" count="12">
        <n v="1"/>
        <n v="2"/>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4]"/>
            <x15:cachedUniqueName index="3" name="[NGUỒN].[STT].&amp;[5]"/>
            <x15:cachedUniqueName index="4" name="[NGUỒN].[STT].&amp;[6]"/>
            <x15:cachedUniqueName index="5" name="[NGUỒN].[STT].&amp;[7]"/>
            <x15:cachedUniqueName index="6" name="[NGUỒN].[STT].&amp;[8]"/>
            <x15:cachedUniqueName index="7" name="[NGUỒN].[STT].&amp;[9]"/>
            <x15:cachedUniqueName index="8" name="[NGUỒN].[STT].&amp;[10]"/>
            <x15:cachedUniqueName index="9" name="[NGUỒN].[STT].&amp;[11]"/>
            <x15:cachedUniqueName index="10" name="[NGUỒN].[STT].&amp;[12]"/>
            <x15:cachedUniqueName index="11" name="[NGUỒN].[STT].&amp;[13]"/>
          </x15:cachedUniqueNames>
        </ext>
      </extLst>
    </cacheField>
    <cacheField name="[Measures].[Sum of 05/2021]" caption="Sum of 05/2021" numFmtId="0" hierarchy="21"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2"/>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1"/>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0"/>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saveData="0" refreshedBy="THUẬN NGÁO" refreshedDate="44370.374075115738" backgroundQuery="1" createdVersion="6" refreshedVersion="6" minRefreshableVersion="3" recordCount="0" supportSubquery="1" supportAdvancedDrill="1">
  <cacheSource type="external" connectionId="1"/>
  <cacheFields count="5">
    <cacheField name="[NGUỒN].[NHÓM T05].[NHÓM T05]" caption="NHÓM T05" numFmtId="0" hierarchy="9" level="1">
      <sharedItems containsSemiMixedTypes="0" containsNonDate="0" containsString="0"/>
    </cacheField>
    <cacheField name="[NGUỒN].[NHOM].[NHOM]" caption="NHOM" numFmtId="0" hierarchy="3" level="1">
      <sharedItems count="13">
        <s v="MT"/>
        <s v="MD"/>
        <s v="DN2"/>
        <s v="DN1"/>
        <s v="BD2"/>
        <s v="BD1"/>
        <s v="SG4"/>
        <s v="SG3.2"/>
        <s v="SG3.1"/>
        <s v="SG2.2"/>
        <s v="SG2.1"/>
        <s v="SG1.2"/>
        <s v="SG1.1"/>
      </sharedItems>
    </cacheField>
    <cacheField name="[NGUỒN].[STT].[STT]" caption="STT" numFmtId="0" level="1">
      <sharedItems containsSemiMixedTypes="0" containsString="0" containsNumber="1" containsInteger="1" minValue="1" maxValue="13" count="13">
        <n v="1"/>
        <n v="2"/>
        <n v="3"/>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3]"/>
            <x15:cachedUniqueName index="3" name="[NGUỒN].[STT].&amp;[4]"/>
            <x15:cachedUniqueName index="4" name="[NGUỒN].[STT].&amp;[5]"/>
            <x15:cachedUniqueName index="5" name="[NGUỒN].[STT].&amp;[6]"/>
            <x15:cachedUniqueName index="6" name="[NGUỒN].[STT].&amp;[7]"/>
            <x15:cachedUniqueName index="7" name="[NGUỒN].[STT].&amp;[8]"/>
            <x15:cachedUniqueName index="8" name="[NGUỒN].[STT].&amp;[9]"/>
            <x15:cachedUniqueName index="9" name="[NGUỒN].[STT].&amp;[10]"/>
            <x15:cachedUniqueName index="10" name="[NGUỒN].[STT].&amp;[11]"/>
            <x15:cachedUniqueName index="11" name="[NGUỒN].[STT].&amp;[12]"/>
            <x15:cachedUniqueName index="12" name="[NGUỒN].[STT].&amp;[13]"/>
          </x15:cachedUniqueNames>
        </ext>
      </extLst>
    </cacheField>
    <cacheField name="[Measures].[Sum of 05/2021]" caption="Sum of 05/2021" numFmtId="0" hierarchy="21"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2"/>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1"/>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0"/>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saveData="0" refreshedBy="THUẬN NGÁO" refreshedDate="44370.3740755787" backgroundQuery="1" createdVersion="6" refreshedVersion="6" minRefreshableVersion="3" recordCount="0" supportSubquery="1" supportAdvancedDrill="1">
  <cacheSource type="external" connectionId="1"/>
  <cacheFields count="5">
    <cacheField name="[NGUỒN].[NHÓM T05].[NHÓM T05]" caption="NHÓM T05" numFmtId="0" hierarchy="9" level="1">
      <sharedItems containsSemiMixedTypes="0" containsNonDate="0" containsString="0"/>
    </cacheField>
    <cacheField name="[NGUỒN].[NHOM].[NHOM]" caption="NHOM" numFmtId="0" hierarchy="3" level="1">
      <sharedItems count="13">
        <s v="MT"/>
        <s v="MD"/>
        <s v="DN2"/>
        <s v="DN1"/>
        <s v="BD2"/>
        <s v="BD1"/>
        <s v="SG4"/>
        <s v="SG3.2"/>
        <s v="SG3.1"/>
        <s v="SG2.2"/>
        <s v="SG2.1"/>
        <s v="SG1.2"/>
        <s v="SG1.1"/>
      </sharedItems>
    </cacheField>
    <cacheField name="[NGUỒN].[STT].[STT]" caption="STT" numFmtId="0" level="1">
      <sharedItems containsSemiMixedTypes="0" containsString="0" containsNumber="1" containsInteger="1" minValue="1" maxValue="13" count="13">
        <n v="1"/>
        <n v="2"/>
        <n v="3"/>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3]"/>
            <x15:cachedUniqueName index="3" name="[NGUỒN].[STT].&amp;[4]"/>
            <x15:cachedUniqueName index="4" name="[NGUỒN].[STT].&amp;[5]"/>
            <x15:cachedUniqueName index="5" name="[NGUỒN].[STT].&amp;[6]"/>
            <x15:cachedUniqueName index="6" name="[NGUỒN].[STT].&amp;[7]"/>
            <x15:cachedUniqueName index="7" name="[NGUỒN].[STT].&amp;[8]"/>
            <x15:cachedUniqueName index="8" name="[NGUỒN].[STT].&amp;[9]"/>
            <x15:cachedUniqueName index="9" name="[NGUỒN].[STT].&amp;[10]"/>
            <x15:cachedUniqueName index="10" name="[NGUỒN].[STT].&amp;[11]"/>
            <x15:cachedUniqueName index="11" name="[NGUỒN].[STT].&amp;[12]"/>
            <x15:cachedUniqueName index="12" name="[NGUỒN].[STT].&amp;[13]"/>
          </x15:cachedUniqueNames>
        </ext>
      </extLst>
    </cacheField>
    <cacheField name="[Measures].[Sum of 05/2021]" caption="Sum of 05/2021" numFmtId="0" hierarchy="21"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2"/>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1"/>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0"/>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saveData="0" refreshedBy="THUẬN NGÁO" refreshedDate="44370.374076157408" backgroundQuery="1" createdVersion="6" refreshedVersion="6" minRefreshableVersion="3" recordCount="0" supportSubquery="1" supportAdvancedDrill="1">
  <cacheSource type="external" connectionId="1"/>
  <cacheFields count="5">
    <cacheField name="[Measures].[Sum of XXX]" caption="Sum of XXX" numFmtId="0" hierarchy="28" level="32767"/>
    <cacheField name="[NGUỒN].[NHÓM T05].[NHÓM T05]" caption="NHÓM T05" numFmtId="0" hierarchy="9" level="1">
      <sharedItems containsSemiMixedTypes="0" containsNonDate="0" containsString="0"/>
    </cacheField>
    <cacheField name="[NGUỒN].[NHOM].[NHOM]" caption="NHOM" numFmtId="0" hierarchy="3" level="1">
      <sharedItems count="13">
        <s v="MT"/>
        <s v="MD"/>
        <s v="DN2"/>
        <s v="DN1"/>
        <s v="BD2"/>
        <s v="BD1"/>
        <s v="SG4"/>
        <s v="SG3.2"/>
        <s v="SG3.1"/>
        <s v="SG2.2"/>
        <s v="SG2.1"/>
        <s v="SG1.2"/>
        <s v="SG1.1"/>
      </sharedItems>
    </cacheField>
    <cacheField name="[NGUỒN].[STT].[STT]" caption="STT" numFmtId="0" level="1">
      <sharedItems containsSemiMixedTypes="0" containsString="0" containsNumber="1" containsInteger="1" minValue="1" maxValue="13" count="13">
        <n v="1"/>
        <n v="2"/>
        <n v="3"/>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3]"/>
            <x15:cachedUniqueName index="3" name="[NGUỒN].[STT].&amp;[4]"/>
            <x15:cachedUniqueName index="4" name="[NGUỒN].[STT].&amp;[5]"/>
            <x15:cachedUniqueName index="5" name="[NGUỒN].[STT].&amp;[6]"/>
            <x15:cachedUniqueName index="6" name="[NGUỒN].[STT].&amp;[7]"/>
            <x15:cachedUniqueName index="7" name="[NGUỒN].[STT].&amp;[8]"/>
            <x15:cachedUniqueName index="8" name="[NGUỒN].[STT].&amp;[9]"/>
            <x15:cachedUniqueName index="9" name="[NGUỒN].[STT].&amp;[10]"/>
            <x15:cachedUniqueName index="10" name="[NGUỒN].[STT].&amp;[11]"/>
            <x15:cachedUniqueName index="11" name="[NGUỒN].[STT].&amp;[12]"/>
            <x15:cachedUniqueName index="12" name="[NGUỒN].[STT].&amp;[13]"/>
          </x15:cachedUniqueNames>
        </ext>
      </extLst>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3"/>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2"/>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1"/>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saveData="0" refreshedBy="THUẬN NGÁO" refreshedDate="44370.374076736109" backgroundQuery="1" createdVersion="6" refreshedVersion="6" minRefreshableVersion="3" recordCount="0" supportSubquery="1" supportAdvancedDrill="1">
  <cacheSource type="external" connectionId="1"/>
  <cacheFields count="5">
    <cacheField name="[Measures].[Sum of XXX]" caption="Sum of XXX" numFmtId="0" hierarchy="28" level="32767"/>
    <cacheField name="[NGUỒN].[NHÓM T05].[NHÓM T05]" caption="NHÓM T05" numFmtId="0" hierarchy="9" level="1">
      <sharedItems containsSemiMixedTypes="0" containsNonDate="0" containsString="0"/>
    </cacheField>
    <cacheField name="[NGUỒN].[NHOM].[NHOM]" caption="NHOM" numFmtId="0" hierarchy="3" level="1">
      <sharedItems count="12">
        <s v="MT"/>
        <s v="MD"/>
        <s v="DN1"/>
        <s v="BD2"/>
        <s v="BD1"/>
        <s v="SG4"/>
        <s v="SG3.2"/>
        <s v="SG3.1"/>
        <s v="SG2.2"/>
        <s v="SG2.1"/>
        <s v="SG1.2"/>
        <s v="SG1.1"/>
      </sharedItems>
    </cacheField>
    <cacheField name="[NGUỒN].[STT].[STT]" caption="STT" numFmtId="0" level="1">
      <sharedItems containsSemiMixedTypes="0" containsString="0" containsNumber="1" containsInteger="1" minValue="1" maxValue="13" count="12">
        <n v="1"/>
        <n v="2"/>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4]"/>
            <x15:cachedUniqueName index="3" name="[NGUỒN].[STT].&amp;[5]"/>
            <x15:cachedUniqueName index="4" name="[NGUỒN].[STT].&amp;[6]"/>
            <x15:cachedUniqueName index="5" name="[NGUỒN].[STT].&amp;[7]"/>
            <x15:cachedUniqueName index="6" name="[NGUỒN].[STT].&amp;[8]"/>
            <x15:cachedUniqueName index="7" name="[NGUỒN].[STT].&amp;[9]"/>
            <x15:cachedUniqueName index="8" name="[NGUỒN].[STT].&amp;[10]"/>
            <x15:cachedUniqueName index="9" name="[NGUỒN].[STT].&amp;[11]"/>
            <x15:cachedUniqueName index="10" name="[NGUỒN].[STT].&amp;[12]"/>
            <x15:cachedUniqueName index="11" name="[NGUỒN].[STT].&amp;[13]"/>
          </x15:cachedUniqueNames>
        </ext>
      </extLst>
    </cacheField>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3"/>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2"/>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1"/>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saveData="0" refreshedBy="THUẬN NGÁO" refreshedDate="44370.374077314817" backgroundQuery="1" createdVersion="6" refreshedVersion="6" minRefreshableVersion="3" recordCount="0" supportSubquery="1" supportAdvancedDrill="1">
  <cacheSource type="external" connectionId="1"/>
  <cacheFields count="5">
    <cacheField name="[NGUỒN].[NHÓM T05].[NHÓM T05]" caption="NHÓM T05" numFmtId="0" hierarchy="9" level="1">
      <sharedItems containsSemiMixedTypes="0" containsNonDate="0" containsString="0"/>
    </cacheField>
    <cacheField name="[NGUỒN].[NHOM].[NHOM]" caption="NHOM" numFmtId="0" hierarchy="3" level="1">
      <sharedItems count="12">
        <s v="MT"/>
        <s v="MD"/>
        <s v="DN1"/>
        <s v="BD2"/>
        <s v="BD1"/>
        <s v="SG4"/>
        <s v="SG3.2"/>
        <s v="SG3.1"/>
        <s v="SG2.2"/>
        <s v="SG2.1"/>
        <s v="SG1.2"/>
        <s v="SG1.1"/>
      </sharedItems>
    </cacheField>
    <cacheField name="[NGUỒN].[STT].[STT]" caption="STT" numFmtId="0" level="1">
      <sharedItems containsSemiMixedTypes="0" containsString="0" containsNumber="1" containsInteger="1" minValue="1" maxValue="13" count="12">
        <n v="1"/>
        <n v="2"/>
        <n v="4"/>
        <n v="5"/>
        <n v="6"/>
        <n v="7"/>
        <n v="8"/>
        <n v="9"/>
        <n v="10"/>
        <n v="11"/>
        <n v="12"/>
        <n v="13"/>
      </sharedItems>
      <extLst>
        <ext xmlns:x15="http://schemas.microsoft.com/office/spreadsheetml/2010/11/main" uri="{4F2E5C28-24EA-4eb8-9CBF-B6C8F9C3D259}">
          <x15:cachedUniqueNames>
            <x15:cachedUniqueName index="0" name="[NGUỒN].[STT].&amp;[1]"/>
            <x15:cachedUniqueName index="1" name="[NGUỒN].[STT].&amp;[2]"/>
            <x15:cachedUniqueName index="2" name="[NGUỒN].[STT].&amp;[4]"/>
            <x15:cachedUniqueName index="3" name="[NGUỒN].[STT].&amp;[5]"/>
            <x15:cachedUniqueName index="4" name="[NGUỒN].[STT].&amp;[6]"/>
            <x15:cachedUniqueName index="5" name="[NGUỒN].[STT].&amp;[7]"/>
            <x15:cachedUniqueName index="6" name="[NGUỒN].[STT].&amp;[8]"/>
            <x15:cachedUniqueName index="7" name="[NGUỒN].[STT].&amp;[9]"/>
            <x15:cachedUniqueName index="8" name="[NGUỒN].[STT].&amp;[10]"/>
            <x15:cachedUniqueName index="9" name="[NGUỒN].[STT].&amp;[11]"/>
            <x15:cachedUniqueName index="10" name="[NGUỒN].[STT].&amp;[12]"/>
            <x15:cachedUniqueName index="11" name="[NGUỒN].[STT].&amp;[13]"/>
          </x15:cachedUniqueNames>
        </ext>
      </extLst>
    </cacheField>
    <cacheField name="[Measures].[Sum of 05/2021]" caption="Sum of 05/2021" numFmtId="0" hierarchy="21" level="32767"/>
    <cacheField name="[NGUỒN].[GROUP].[GROUP]" caption="GROUP" numFmtId="0" hierarchy="8" level="1">
      <sharedItems containsSemiMixedTypes="0" containsNonDate="0" containsString="0"/>
    </cacheField>
  </cacheFields>
  <cacheHierarchies count="29">
    <cacheHierarchy uniqueName="[NGUỒN].[STT]" caption="STT" attribute="1" defaultMemberUniqueName="[NGUỒN].[STT].[All]" allUniqueName="[NGUỒN].[STT].[All]" dimensionUniqueName="[NGUỒN]" displayFolder="" count="2" memberValueDatatype="20" unbalanced="0">
      <fieldsUsage count="2">
        <fieldUsage x="-1"/>
        <fieldUsage x="2"/>
      </fieldsUsage>
    </cacheHierarchy>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fieldsUsage count="2">
        <fieldUsage x="-1"/>
        <fieldUsage x="1"/>
      </fieldsUsage>
    </cacheHierarchy>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fieldsUsage count="2">
        <fieldUsage x="-1"/>
        <fieldUsage x="4"/>
      </fieldsUsage>
    </cacheHierarchy>
    <cacheHierarchy uniqueName="[NGUỒN].[NHÓM T05]" caption="NHÓM T05" attribute="1" defaultMemberUniqueName="[NGUỒN].[NHÓM T05].[All]" allUniqueName="[NGUỒN].[NHÓM T05].[All]" dimensionUniqueName="[NGUỒN]" displayFolder="" count="2" memberValueDatatype="130" unbalanced="0">
      <fieldsUsage count="2">
        <fieldUsage x="-1"/>
        <fieldUsage x="0"/>
      </fieldsUsage>
    </cacheHierarchy>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oneField="1" hidden="1">
      <fieldsUsage count="1">
        <fieldUsage x="3"/>
      </fieldsUsage>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NGUỒN" uniqueName="[NGUỒN]" caption="NGUỒN"/>
  </dimensions>
  <measureGroups count="1">
    <measureGroup name="NGUỒN" caption="NGUỒN"/>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saveData="0" refreshedBy="THUẬN NGÁO" refreshedDate="44370.373339004633" backgroundQuery="1" createdVersion="3" refreshedVersion="6" minRefreshableVersion="3" recordCount="0" supportSubquery="1" supportAdvancedDrill="1">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NGUỒN].[STT]" caption="STT" attribute="1" defaultMemberUniqueName="[NGUỒN].[STT].[All]" allUniqueName="[NGUỒN].[STT].[All]" dimensionUniqueName="[NGUỒN]" displayFolder="" count="0" memberValueDatatype="20" unbalanced="0"/>
    <cacheHierarchy uniqueName="[NGUỒN].[MA TS]" caption="MA TS" attribute="1" defaultMemberUniqueName="[NGUỒN].[MA TS].[All]" allUniqueName="[NGUỒN].[MA TS].[All]" dimensionUniqueName="[NGUỒN]" displayFolder="" count="0" memberValueDatatype="130" unbalanced="0"/>
    <cacheHierarchy uniqueName="[NGUỒN].[XXX]" caption="XXX" attribute="1" defaultMemberUniqueName="[NGUỒN].[XXX].[All]" allUniqueName="[NGUỒN].[XXX].[All]" dimensionUniqueName="[NGUỒN]" displayFolder="" count="0" memberValueDatatype="20" unbalanced="0"/>
    <cacheHierarchy uniqueName="[NGUỒN].[NHOM]" caption="NHOM" attribute="1" defaultMemberUniqueName="[NGUỒN].[NHOM].[All]" allUniqueName="[NGUỒN].[NHOM].[All]" dimensionUniqueName="[NGUỒN]" displayFolder="" count="2" memberValueDatatype="130" unbalanced="0"/>
    <cacheHierarchy uniqueName="[NGUỒN].[CH]" caption="CH" attribute="1" defaultMemberUniqueName="[NGUỒN].[CH].[All]" allUniqueName="[NGUỒN].[CH].[All]" dimensionUniqueName="[NGUỒN]" displayFolder="" count="0" memberValueDatatype="130" unbalanced="0"/>
    <cacheHierarchy uniqueName="[NGUỒN].[STT S. THỊ]" caption="STT S. THỊ" attribute="1" defaultMemberUniqueName="[NGUỒN].[STT S. THỊ].[All]" allUniqueName="[NGUỒN].[STT S. THỊ].[All]" dimensionUniqueName="[NGUỒN]" displayFolder="" count="0" memberValueDatatype="20" unbalanced="0"/>
    <cacheHierarchy uniqueName="[NGUỒN].[PHÂN NHÓM T04]" caption="PHÂN NHÓM T04" attribute="1" defaultMemberUniqueName="[NGUỒN].[PHÂN NHÓM T04].[All]" allUniqueName="[NGUỒN].[PHÂN NHÓM T04].[All]" dimensionUniqueName="[NGUỒN]" displayFolder="" count="0" memberValueDatatype="130" unbalanced="0"/>
    <cacheHierarchy uniqueName="[NGUỒN].[PHÂN NHÓM T05]" caption="PHÂN NHÓM T05" attribute="1" defaultMemberUniqueName="[NGUỒN].[PHÂN NHÓM T05].[All]" allUniqueName="[NGUỒN].[PHÂN NHÓM T05].[All]" dimensionUniqueName="[NGUỒN]" displayFolder="" count="0" memberValueDatatype="130" unbalanced="0"/>
    <cacheHierarchy uniqueName="[NGUỒN].[GROUP]" caption="GROUP" attribute="1" defaultMemberUniqueName="[NGUỒN].[GROUP].[All]" allUniqueName="[NGUỒN].[GROUP].[All]" dimensionUniqueName="[NGUỒN]" displayFolder="" count="2" memberValueDatatype="130" unbalanced="0"/>
    <cacheHierarchy uniqueName="[NGUỒN].[NHÓM T05]" caption="NHÓM T05" attribute="1" defaultMemberUniqueName="[NGUỒN].[NHÓM T05].[All]" allUniqueName="[NGUỒN].[NHÓM T05].[All]" dimensionUniqueName="[NGUỒN]" displayFolder="" count="2" memberValueDatatype="130" unbalanced="0"/>
    <cacheHierarchy uniqueName="[NGUỒN].[TEN KHACH HANG]" caption="TEN KHACH HANG" attribute="1" defaultMemberUniqueName="[NGUỒN].[TEN KHACH HANG].[All]" allUniqueName="[NGUỒN].[TEN KHACH HANG].[All]" dimensionUniqueName="[NGUỒN]" displayFolder="" count="0" memberValueDatatype="130" unbalanced="0"/>
    <cacheHierarchy uniqueName="[NGUỒN].[04/2021]" caption="04/2021" attribute="1" defaultMemberUniqueName="[NGUỒN].[04/2021].[All]" allUniqueName="[NGUỒN].[04/2021].[All]" dimensionUniqueName="[NGUỒN]" displayFolder="" count="0" memberValueDatatype="20" unbalanced="0"/>
    <cacheHierarchy uniqueName="[NGUỒN].[05/2021]" caption="05/2021" attribute="1" defaultMemberUniqueName="[NGUỒN].[05/2021].[All]" allUniqueName="[NGUỒN].[05/2021].[All]" dimensionUniqueName="[NGUỒN]" displayFolder="" count="0" memberValueDatatype="20" unbalanced="0"/>
    <cacheHierarchy uniqueName="[NGUỒN].[S. THỊ]" caption="S. THỊ" attribute="1" defaultMemberUniqueName="[NGUỒN].[S. THỊ].[All]" allUniqueName="[NGUỒN].[S. THỊ].[All]" dimensionUniqueName="[NGUỒN]" displayFolder="" count="2" memberValueDatatype="130" unbalanced="0"/>
    <cacheHierarchy uniqueName="[NGUỒN].[SỐ MÃ ĐANG BÁN]" caption="SỐ MÃ ĐANG BÁN" attribute="1" defaultMemberUniqueName="[NGUỒN].[SỐ MÃ ĐANG BÁN].[All]" allUniqueName="[NGUỒN].[SỐ MÃ ĐANG BÁN].[All]" dimensionUniqueName="[NGUỒN]" displayFolder="" count="0" memberValueDatatype="20" unbalanced="0"/>
    <cacheHierarchy uniqueName="[NGUỒN].[TẦN SUẤT THÁNG]" caption="TẦN SUẤT THÁNG" attribute="1" defaultMemberUniqueName="[NGUỒN].[TẦN SUẤT THÁNG].[All]" allUniqueName="[NGUỒN].[TẦN SUẤT THÁNG].[All]" dimensionUniqueName="[NGUỒN]" displayFolder="" count="0" memberValueDatatype="20" unbalanced="0"/>
    <cacheHierarchy uniqueName="[NGUỒN].[SẢN LƯỢNG SO VỚI T04]" caption="SẢN LƯỢNG SO VỚI T04" attribute="1" defaultMemberUniqueName="[NGUỒN].[SẢN LƯỢNG SO VỚI T04].[All]" allUniqueName="[NGUỒN].[SẢN LƯỢNG SO VỚI T04].[All]" dimensionUniqueName="[NGUỒN]" displayFolder="" count="0" memberValueDatatype="130" unbalanced="0"/>
    <cacheHierarchy uniqueName="[Measures].[__XL_Count NGUỒN]" caption="__XL_Count NGUỒN" measure="1" displayFolder="" measureGroup="NGUỒN" count="0" hidden="1"/>
    <cacheHierarchy uniqueName="[Measures].[__No measures defined]" caption="__No measures defined" measure="1" displayFolder="" count="0" hidden="1"/>
    <cacheHierarchy uniqueName="[Measures].[Count of NHÓM T05]" caption="Count of NHÓM T05" measure="1" displayFolder="" measureGroup="NGUỒN" count="0" hidden="1">
      <extLst>
        <ext xmlns:x15="http://schemas.microsoft.com/office/spreadsheetml/2010/11/main" uri="{B97F6D7D-B522-45F9-BDA1-12C45D357490}">
          <x15:cacheHierarchy aggregatedColumn="9"/>
        </ext>
      </extLst>
    </cacheHierarchy>
    <cacheHierarchy uniqueName="[Measures].[Count of NHOM]" caption="Count of NHOM" measure="1" displayFolder="" measureGroup="NGUỒN" count="0" hidden="1">
      <extLst>
        <ext xmlns:x15="http://schemas.microsoft.com/office/spreadsheetml/2010/11/main" uri="{B97F6D7D-B522-45F9-BDA1-12C45D357490}">
          <x15:cacheHierarchy aggregatedColumn="3"/>
        </ext>
      </extLst>
    </cacheHierarchy>
    <cacheHierarchy uniqueName="[Measures].[Sum of 05/2021]" caption="Sum of 05/2021" measure="1" displayFolder="" measureGroup="NGUỒN" count="0" hidden="1">
      <extLst>
        <ext xmlns:x15="http://schemas.microsoft.com/office/spreadsheetml/2010/11/main" uri="{B97F6D7D-B522-45F9-BDA1-12C45D357490}">
          <x15:cacheHierarchy aggregatedColumn="12"/>
        </ext>
      </extLst>
    </cacheHierarchy>
    <cacheHierarchy uniqueName="[Measures].[Sum of STT]" caption="Sum of STT" measure="1" displayFolder="" measureGroup="NGUỒN" count="0" hidden="1">
      <extLst>
        <ext xmlns:x15="http://schemas.microsoft.com/office/spreadsheetml/2010/11/main" uri="{B97F6D7D-B522-45F9-BDA1-12C45D357490}">
          <x15:cacheHierarchy aggregatedColumn="0"/>
        </ext>
      </extLst>
    </cacheHierarchy>
    <cacheHierarchy uniqueName="[Measures].[Sum of 04/2021]" caption="Sum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4/2021]" caption="Count of 04/2021" measure="1" displayFolder="" measureGroup="NGUỒN" count="0" hidden="1">
      <extLst>
        <ext xmlns:x15="http://schemas.microsoft.com/office/spreadsheetml/2010/11/main" uri="{B97F6D7D-B522-45F9-BDA1-12C45D357490}">
          <x15:cacheHierarchy aggregatedColumn="11"/>
        </ext>
      </extLst>
    </cacheHierarchy>
    <cacheHierarchy uniqueName="[Measures].[Count of 05/2021]" caption="Count of 05/2021" measure="1" displayFolder="" measureGroup="NGUỒN" count="0" hidden="1">
      <extLst>
        <ext xmlns:x15="http://schemas.microsoft.com/office/spreadsheetml/2010/11/main" uri="{B97F6D7D-B522-45F9-BDA1-12C45D357490}">
          <x15:cacheHierarchy aggregatedColumn="12"/>
        </ext>
      </extLst>
    </cacheHierarchy>
    <cacheHierarchy uniqueName="[Measures].[Count of PHÂN NHÓM T04]" caption="Count of PHÂN NHÓM T04" measure="1" displayFolder="" measureGroup="NGUỒN" count="0" hidden="1">
      <extLst>
        <ext xmlns:x15="http://schemas.microsoft.com/office/spreadsheetml/2010/11/main" uri="{B97F6D7D-B522-45F9-BDA1-12C45D357490}">
          <x15:cacheHierarchy aggregatedColumn="6"/>
        </ext>
      </extLst>
    </cacheHierarchy>
    <cacheHierarchy uniqueName="[Measures].[Count of PHÂN NHÓM T05]" caption="Count of PHÂN NHÓM T05" measure="1" displayFolder="" measureGroup="NGUỒN" count="0" hidden="1">
      <extLst>
        <ext xmlns:x15="http://schemas.microsoft.com/office/spreadsheetml/2010/11/main" uri="{B97F6D7D-B522-45F9-BDA1-12C45D357490}">
          <x15:cacheHierarchy aggregatedColumn="7"/>
        </ext>
      </extLst>
    </cacheHierarchy>
    <cacheHierarchy uniqueName="[Measures].[Sum of XXX]" caption="Sum of XXX" measure="1" displayFolder="" measureGroup="NGUỒN"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3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2157">
  <r>
    <n v="9"/>
    <s v="MT123197"/>
    <n v="1"/>
    <s v="SG3.1"/>
    <s v="VPX"/>
    <n v="22"/>
    <s v="X"/>
    <s v="X"/>
    <s v="IV"/>
    <s v="X"/>
    <x v="0"/>
    <n v="61280"/>
    <n v="46025"/>
    <x v="0"/>
  </r>
  <r>
    <n v="1"/>
    <s v="MT033271"/>
    <n v="1"/>
    <s v="MT"/>
    <s v="VPX"/>
    <n v="22"/>
    <s v="X"/>
    <s v="X"/>
    <s v="IV"/>
    <s v="X"/>
    <x v="1"/>
    <n v="40560"/>
    <n v="42020"/>
    <x v="0"/>
  </r>
  <r>
    <n v="1"/>
    <s v="MT033272"/>
    <n v="1"/>
    <s v="MT"/>
    <s v="VPX"/>
    <n v="22"/>
    <s v="X"/>
    <s v="X"/>
    <s v="IV"/>
    <s v="X"/>
    <x v="2"/>
    <n v="46124"/>
    <n v="34925"/>
    <x v="0"/>
  </r>
  <r>
    <n v="2"/>
    <s v="MT113172"/>
    <n v="1"/>
    <s v="MD"/>
    <s v="VPX"/>
    <n v="22"/>
    <s v="X"/>
    <s v="X"/>
    <s v="IV"/>
    <s v="X"/>
    <x v="3"/>
    <n v="44120"/>
    <n v="34165"/>
    <x v="0"/>
  </r>
  <r>
    <n v="2"/>
    <s v="MT113173"/>
    <n v="1"/>
    <s v="MD"/>
    <s v="VPX"/>
    <n v="22"/>
    <s v="X"/>
    <s v="X"/>
    <s v="IV"/>
    <s v="X"/>
    <x v="4"/>
    <n v="46005"/>
    <n v="33145"/>
    <x v="0"/>
  </r>
  <r>
    <n v="10"/>
    <s v="CF010235"/>
    <n v="1"/>
    <s v="SG2.2"/>
    <s v="NTB"/>
    <n v="21"/>
    <s v="A"/>
    <s v="A"/>
    <s v="I"/>
    <s v="A"/>
    <x v="5"/>
    <n v="4275"/>
    <n v="4419"/>
    <x v="1"/>
  </r>
  <r>
    <n v="1"/>
    <s v="CF250291"/>
    <n v="1"/>
    <s v="MT"/>
    <s v="LX"/>
    <n v="21"/>
    <s v="A"/>
    <s v="A"/>
    <s v="I"/>
    <s v="A"/>
    <x v="6"/>
    <n v="3280"/>
    <n v="3164"/>
    <x v="1"/>
  </r>
  <r>
    <n v="2"/>
    <s v="CF250266"/>
    <n v="1"/>
    <s v="MD"/>
    <s v="LX"/>
    <n v="21"/>
    <s v="A"/>
    <s v="A"/>
    <s v="I"/>
    <s v="A"/>
    <x v="7"/>
    <n v="3708"/>
    <n v="2964"/>
    <x v="1"/>
  </r>
  <r>
    <n v="5"/>
    <s v="CF090255"/>
    <n v="1"/>
    <s v="BD2"/>
    <s v="TD"/>
    <n v="21"/>
    <s v="A"/>
    <s v="A"/>
    <s v="I"/>
    <s v="A"/>
    <x v="8"/>
    <n v="3212"/>
    <n v="2934"/>
    <x v="1"/>
  </r>
  <r>
    <n v="2"/>
    <s v="CF250286"/>
    <n v="1"/>
    <s v="MD"/>
    <s v="LX"/>
    <n v="21"/>
    <s v="A"/>
    <s v="A"/>
    <s v="I"/>
    <s v="A"/>
    <x v="9"/>
    <n v="2902"/>
    <n v="2783"/>
    <x v="1"/>
  </r>
  <r>
    <n v="4"/>
    <s v="CF210259"/>
    <n v="1"/>
    <s v="DN1"/>
    <s v="AMA"/>
    <n v="21"/>
    <s v="A"/>
    <s v="A"/>
    <s v="I"/>
    <s v="A"/>
    <x v="10"/>
    <n v="2239"/>
    <n v="2710"/>
    <x v="1"/>
  </r>
  <r>
    <n v="2"/>
    <s v="CF250271"/>
    <n v="1"/>
    <s v="MD"/>
    <s v="LX"/>
    <n v="21"/>
    <s v="A"/>
    <s v="A"/>
    <s v="I"/>
    <s v="A"/>
    <x v="11"/>
    <n v="2798"/>
    <n v="2498"/>
    <x v="1"/>
  </r>
  <r>
    <n v="1"/>
    <s v="CF250298"/>
    <n v="1"/>
    <s v="MT"/>
    <s v="LX"/>
    <n v="21"/>
    <s v="A"/>
    <s v="A"/>
    <s v="I"/>
    <s v="A"/>
    <x v="12"/>
    <n v="3235"/>
    <n v="2419"/>
    <x v="1"/>
  </r>
  <r>
    <n v="2"/>
    <s v="CF250269"/>
    <n v="1"/>
    <s v="MD"/>
    <s v="LX"/>
    <n v="21"/>
    <s v="A"/>
    <s v="A"/>
    <s v="I"/>
    <s v="A"/>
    <x v="13"/>
    <n v="2501"/>
    <n v="2354"/>
    <x v="1"/>
  </r>
  <r>
    <n v="1"/>
    <s v="CF250290"/>
    <n v="1"/>
    <s v="MT"/>
    <s v="LX"/>
    <n v="21"/>
    <s v="A"/>
    <s v="A"/>
    <s v="I"/>
    <s v="A"/>
    <x v="14"/>
    <n v="1995"/>
    <n v="2157"/>
    <x v="1"/>
  </r>
  <r>
    <n v="2"/>
    <s v="CF260260"/>
    <n v="1"/>
    <s v="MD"/>
    <s v="LX"/>
    <n v="21"/>
    <s v="A"/>
    <s v="A"/>
    <s v="I"/>
    <s v="A"/>
    <x v="15"/>
    <n v="2148"/>
    <n v="2066"/>
    <x v="1"/>
  </r>
  <r>
    <n v="10"/>
    <s v="CF070229"/>
    <n v="1"/>
    <s v="SG2.2"/>
    <s v="TTH"/>
    <n v="21"/>
    <s v="A"/>
    <s v="A"/>
    <s v="I"/>
    <s v="A"/>
    <x v="16"/>
    <n v="2111"/>
    <n v="1974"/>
    <x v="1"/>
  </r>
  <r>
    <n v="8"/>
    <s v="CF130243"/>
    <n v="1"/>
    <s v="SG3.2"/>
    <s v="RD"/>
    <n v="21"/>
    <s v="A"/>
    <s v="A"/>
    <s v="I"/>
    <s v="A"/>
    <x v="17"/>
    <n v="1573"/>
    <n v="1935"/>
    <x v="1"/>
  </r>
  <r>
    <n v="9"/>
    <s v="CF100249"/>
    <n v="1"/>
    <s v="SG3.1"/>
    <s v="DN"/>
    <n v="21"/>
    <s v="A"/>
    <s v="A"/>
    <s v="I"/>
    <s v="A"/>
    <x v="18"/>
    <n v="1942"/>
    <n v="1869"/>
    <x v="1"/>
  </r>
  <r>
    <n v="12"/>
    <s v="CF030250"/>
    <n v="1"/>
    <s v="SG1.2"/>
    <s v="THB"/>
    <n v="21"/>
    <s v="A"/>
    <s v="A"/>
    <s v="I"/>
    <s v="A"/>
    <x v="19"/>
    <n v="1539"/>
    <n v="1858"/>
    <x v="1"/>
  </r>
  <r>
    <n v="12"/>
    <s v="EM150001"/>
    <n v="1"/>
    <s v="SG1.2"/>
    <s v="THB"/>
    <n v="11"/>
    <s v="A"/>
    <s v="A"/>
    <s v="I"/>
    <s v="A"/>
    <x v="20"/>
    <n v="3386"/>
    <n v="1754"/>
    <x v="2"/>
  </r>
  <r>
    <n v="1"/>
    <s v="CF250334"/>
    <n v="1"/>
    <s v="MT"/>
    <s v="LX"/>
    <n v="21"/>
    <s v="A"/>
    <s v="A"/>
    <s v="I"/>
    <s v="A"/>
    <x v="21"/>
    <n v="1973"/>
    <n v="1732"/>
    <x v="1"/>
  </r>
  <r>
    <n v="2"/>
    <s v="CF250279"/>
    <n v="1"/>
    <s v="MD"/>
    <s v="LX"/>
    <n v="21"/>
    <s v="A"/>
    <s v="A"/>
    <s v="I"/>
    <s v="A"/>
    <x v="22"/>
    <n v="1912"/>
    <n v="1659"/>
    <x v="1"/>
  </r>
  <r>
    <n v="13"/>
    <s v="CF120230"/>
    <n v="1"/>
    <s v="SG1.1"/>
    <s v="VL"/>
    <n v="21"/>
    <s v="A"/>
    <s v="A"/>
    <s v="I"/>
    <s v="A"/>
    <x v="23"/>
    <n v="2539"/>
    <n v="1652"/>
    <x v="1"/>
  </r>
  <r>
    <n v="13"/>
    <s v="CF120338"/>
    <n v="1"/>
    <s v="SG1.1"/>
    <s v="VL"/>
    <n v="21"/>
    <s v="A"/>
    <s v="A"/>
    <s v="I"/>
    <s v="A"/>
    <x v="24"/>
    <n v="1757"/>
    <n v="1600"/>
    <x v="1"/>
  </r>
  <r>
    <n v="1"/>
    <s v="CF250324"/>
    <n v="1"/>
    <s v="MT"/>
    <s v="LX"/>
    <n v="21"/>
    <s v="A"/>
    <s v="A"/>
    <s v="I"/>
    <s v="A"/>
    <x v="25"/>
    <n v="1889"/>
    <n v="1577"/>
    <x v="1"/>
  </r>
  <r>
    <n v="2"/>
    <s v="CF260261"/>
    <n v="1"/>
    <s v="MD"/>
    <s v="LX"/>
    <n v="21"/>
    <s v="B"/>
    <s v="A"/>
    <s v="I"/>
    <s v="A"/>
    <x v="26"/>
    <n v="1490"/>
    <n v="1561"/>
    <x v="1"/>
  </r>
  <r>
    <n v="5"/>
    <s v="CF180011"/>
    <n v="1"/>
    <s v="BD2"/>
    <s v="LX"/>
    <n v="21"/>
    <s v="A"/>
    <s v="A"/>
    <s v="I"/>
    <s v="A"/>
    <x v="27"/>
    <n v="1978"/>
    <n v="1543"/>
    <x v="1"/>
  </r>
  <r>
    <n v="8"/>
    <s v="CF190232"/>
    <n v="1"/>
    <s v="SG3.2"/>
    <s v="RD"/>
    <n v="21"/>
    <s v="B"/>
    <s v="A"/>
    <s v="I"/>
    <s v="A"/>
    <x v="28"/>
    <n v="1147"/>
    <n v="1524"/>
    <x v="1"/>
  </r>
  <r>
    <n v="11"/>
    <s v="CF180303"/>
    <n v="1"/>
    <s v="SG2.1"/>
    <s v="D1"/>
    <n v="21"/>
    <s v="A"/>
    <s v="A"/>
    <s v="I"/>
    <s v="A"/>
    <x v="29"/>
    <n v="1536"/>
    <n v="1502"/>
    <x v="1"/>
  </r>
  <r>
    <n v="1"/>
    <s v="CF250294"/>
    <n v="1"/>
    <s v="MT"/>
    <s v="LX"/>
    <n v="21"/>
    <s v="A"/>
    <s v="B"/>
    <s v="I"/>
    <s v="B"/>
    <x v="30"/>
    <n v="1536"/>
    <n v="1484"/>
    <x v="1"/>
  </r>
  <r>
    <n v="2"/>
    <s v="CF250285"/>
    <n v="1"/>
    <s v="MD"/>
    <s v="LX"/>
    <n v="21"/>
    <s v="A"/>
    <s v="B"/>
    <s v="I"/>
    <s v="B"/>
    <x v="31"/>
    <n v="2192"/>
    <n v="1446"/>
    <x v="1"/>
  </r>
  <r>
    <n v="2"/>
    <s v="CF260245"/>
    <n v="1"/>
    <s v="MD"/>
    <s v="LX"/>
    <n v="21"/>
    <s v="A"/>
    <s v="B"/>
    <s v="I"/>
    <s v="B"/>
    <x v="32"/>
    <n v="1802"/>
    <n v="1438"/>
    <x v="1"/>
  </r>
  <r>
    <n v="8"/>
    <s v="SE190001"/>
    <n v="1"/>
    <s v="SG3.2"/>
    <s v="NH"/>
    <n v="10"/>
    <s v="A"/>
    <s v="A"/>
    <s v="III"/>
    <s v="A"/>
    <x v="33"/>
    <n v="1806"/>
    <n v="1420"/>
    <x v="3"/>
  </r>
  <r>
    <n v="12"/>
    <s v="CF160241"/>
    <n v="1"/>
    <s v="SG1.2"/>
    <s v="THB"/>
    <n v="21"/>
    <s v="B"/>
    <s v="B"/>
    <s v="I"/>
    <s v="B"/>
    <x v="34"/>
    <n v="1023"/>
    <n v="1386"/>
    <x v="1"/>
  </r>
  <r>
    <n v="12"/>
    <s v="CF160253"/>
    <n v="1"/>
    <s v="SG1.2"/>
    <s v="THB"/>
    <n v="21"/>
    <s v="B"/>
    <s v="B"/>
    <s v="I"/>
    <s v="B"/>
    <x v="35"/>
    <n v="1084"/>
    <n v="1351"/>
    <x v="1"/>
  </r>
  <r>
    <n v="8"/>
    <s v="CF060251"/>
    <n v="1"/>
    <s v="SG3.2"/>
    <s v="RD"/>
    <n v="21"/>
    <s v="B"/>
    <s v="B"/>
    <s v="I"/>
    <s v="B"/>
    <x v="36"/>
    <n v="1470"/>
    <n v="1326"/>
    <x v="1"/>
  </r>
  <r>
    <n v="1"/>
    <s v="CF250297"/>
    <n v="1"/>
    <s v="MT"/>
    <s v="LX"/>
    <n v="21"/>
    <s v="A"/>
    <s v="B"/>
    <s v="I"/>
    <s v="B"/>
    <x v="37"/>
    <n v="1742"/>
    <n v="1315"/>
    <x v="1"/>
  </r>
  <r>
    <n v="2"/>
    <s v="CF250328"/>
    <n v="1"/>
    <s v="MD"/>
    <s v="LX"/>
    <n v="21"/>
    <s v="B"/>
    <s v="B"/>
    <s v="I"/>
    <s v="B"/>
    <x v="38"/>
    <n v="1402"/>
    <n v="1305"/>
    <x v="1"/>
  </r>
  <r>
    <n v="2"/>
    <s v="CF240308"/>
    <n v="1"/>
    <s v="MD"/>
    <s v="LX"/>
    <n v="21"/>
    <s v="B"/>
    <s v="B"/>
    <s v="I"/>
    <s v="B"/>
    <x v="39"/>
    <n v="1357"/>
    <n v="1290"/>
    <x v="1"/>
  </r>
  <r>
    <n v="11"/>
    <s v="CF180003"/>
    <n v="1"/>
    <s v="SG2.1"/>
    <s v="D1"/>
    <n v="21"/>
    <s v="B"/>
    <s v="B"/>
    <s v="I"/>
    <s v="B"/>
    <x v="40"/>
    <n v="1163"/>
    <n v="1254"/>
    <x v="1"/>
  </r>
  <r>
    <n v="13"/>
    <s v="CF150237"/>
    <n v="1"/>
    <s v="SG1.1"/>
    <s v="TN"/>
    <n v="21"/>
    <s v="B"/>
    <s v="B"/>
    <s v="I"/>
    <s v="B"/>
    <x v="41"/>
    <n v="1119"/>
    <n v="1156"/>
    <x v="1"/>
  </r>
  <r>
    <n v="5"/>
    <s v="CF180550"/>
    <n v="1"/>
    <s v="BD2"/>
    <s v="LX"/>
    <n v="21"/>
    <s v="B"/>
    <s v="B"/>
    <s v="I"/>
    <s v="B"/>
    <x v="42"/>
    <n v="1220"/>
    <n v="1146"/>
    <x v="1"/>
  </r>
  <r>
    <n v="1"/>
    <s v="CF250296"/>
    <n v="1"/>
    <s v="MT"/>
    <s v="LX"/>
    <n v="21"/>
    <s v="B"/>
    <s v="B"/>
    <s v="I"/>
    <s v="B"/>
    <x v="43"/>
    <n v="1268"/>
    <n v="1136"/>
    <x v="1"/>
  </r>
  <r>
    <n v="1"/>
    <s v="CF250302"/>
    <n v="1"/>
    <s v="MT"/>
    <s v="LX"/>
    <n v="21"/>
    <s v="B"/>
    <s v="B"/>
    <s v="I"/>
    <s v="B"/>
    <x v="44"/>
    <n v="1180"/>
    <n v="1124"/>
    <x v="1"/>
  </r>
  <r>
    <n v="12"/>
    <s v="CF140006"/>
    <n v="1"/>
    <s v="SG1.2"/>
    <s v="THB"/>
    <n v="21"/>
    <s v="B"/>
    <s v="B"/>
    <s v="I"/>
    <s v="B"/>
    <x v="45"/>
    <n v="942"/>
    <n v="1124"/>
    <x v="1"/>
  </r>
  <r>
    <n v="1"/>
    <s v="CF250292"/>
    <n v="1"/>
    <s v="MT"/>
    <s v="LX"/>
    <n v="21"/>
    <s v="B"/>
    <s v="B"/>
    <s v="I"/>
    <s v="B"/>
    <x v="46"/>
    <n v="1334"/>
    <n v="1119"/>
    <x v="1"/>
  </r>
  <r>
    <n v="2"/>
    <s v="CF250276"/>
    <n v="1"/>
    <s v="MD"/>
    <s v="LX"/>
    <n v="21"/>
    <s v="B"/>
    <s v="B"/>
    <s v="I"/>
    <s v="B"/>
    <x v="47"/>
    <n v="1312"/>
    <n v="1114"/>
    <x v="1"/>
  </r>
  <r>
    <n v="1"/>
    <s v="CF250289"/>
    <n v="1"/>
    <s v="MT"/>
    <s v="LX"/>
    <n v="21"/>
    <s v="B"/>
    <s v="B"/>
    <s v="I"/>
    <s v="B"/>
    <x v="48"/>
    <n v="1376"/>
    <n v="1108"/>
    <x v="1"/>
  </r>
  <r>
    <n v="11"/>
    <s v="VI020004"/>
    <n v="1"/>
    <s v="SG2.1"/>
    <s v="D1"/>
    <n v="18"/>
    <s v="B"/>
    <s v="B"/>
    <s v="I"/>
    <s v="B"/>
    <x v="49"/>
    <n v="876"/>
    <n v="1076"/>
    <x v="4"/>
  </r>
  <r>
    <n v="1"/>
    <s v="CF250327"/>
    <n v="1"/>
    <s v="MT"/>
    <s v="LX"/>
    <n v="21"/>
    <s v="B"/>
    <s v="B"/>
    <s v="I"/>
    <s v="B"/>
    <x v="50"/>
    <n v="972"/>
    <n v="1074"/>
    <x v="1"/>
  </r>
  <r>
    <n v="9"/>
    <s v="MI100073"/>
    <n v="1"/>
    <s v="SG3.1"/>
    <s v="DN"/>
    <n v="15"/>
    <s v="A"/>
    <s v="A"/>
    <s v="III"/>
    <s v="A"/>
    <x v="51"/>
    <n v="1470"/>
    <n v="1060"/>
    <x v="5"/>
  </r>
  <r>
    <n v="1"/>
    <s v="CF250333"/>
    <n v="1"/>
    <s v="MT"/>
    <s v="LX"/>
    <n v="21"/>
    <s v="B"/>
    <s v="B"/>
    <s v="I"/>
    <s v="B"/>
    <x v="52"/>
    <n v="1020"/>
    <n v="1040"/>
    <x v="1"/>
  </r>
  <r>
    <n v="11"/>
    <s v="MT103128"/>
    <n v="1"/>
    <s v="SG2.1"/>
    <s v="D1"/>
    <n v="3"/>
    <s v="B"/>
    <s v="B"/>
    <s v="I"/>
    <s v="B"/>
    <x v="53"/>
    <n v="962"/>
    <n v="1026"/>
    <x v="6"/>
  </r>
  <r>
    <n v="9"/>
    <s v="CF110252"/>
    <n v="1"/>
    <s v="SG3.1"/>
    <s v="DN"/>
    <n v="21"/>
    <s v="B"/>
    <s v="B"/>
    <s v="I"/>
    <s v="B"/>
    <x v="54"/>
    <n v="951"/>
    <n v="1006"/>
    <x v="1"/>
  </r>
  <r>
    <n v="11"/>
    <s v="VI140010"/>
    <n v="1"/>
    <s v="SG2.1"/>
    <s v="D1"/>
    <n v="18"/>
    <s v="B"/>
    <s v="B"/>
    <s v="I"/>
    <s v="B"/>
    <x v="55"/>
    <n v="1103"/>
    <n v="999"/>
    <x v="4"/>
  </r>
  <r>
    <n v="1"/>
    <s v="CF250329"/>
    <n v="1"/>
    <s v="MT"/>
    <s v="LX"/>
    <n v="21"/>
    <s v="B"/>
    <s v="B"/>
    <s v="I"/>
    <s v="B"/>
    <x v="56"/>
    <n v="956"/>
    <n v="983"/>
    <x v="1"/>
  </r>
  <r>
    <n v="2"/>
    <s v="CF250275"/>
    <n v="1"/>
    <s v="MD"/>
    <s v="LX"/>
    <n v="21"/>
    <s v="B"/>
    <s v="B"/>
    <s v="I"/>
    <s v="B"/>
    <x v="57"/>
    <n v="1015"/>
    <n v="974"/>
    <x v="1"/>
  </r>
  <r>
    <n v="2"/>
    <s v="CF250287"/>
    <n v="1"/>
    <s v="MD"/>
    <s v="LX"/>
    <n v="21"/>
    <s v="B"/>
    <s v="B"/>
    <s v="I"/>
    <s v="B"/>
    <x v="58"/>
    <n v="1161"/>
    <n v="925"/>
    <x v="1"/>
  </r>
  <r>
    <n v="1"/>
    <s v="MT123232"/>
    <n v="1"/>
    <s v="MT"/>
    <s v="LX"/>
    <n v="21"/>
    <s v="B"/>
    <s v="B"/>
    <s v="I"/>
    <s v="B"/>
    <x v="59"/>
    <n v="1102"/>
    <n v="925"/>
    <x v="1"/>
  </r>
  <r>
    <n v="11"/>
    <s v="CF140240"/>
    <n v="1"/>
    <s v="SG2.1"/>
    <s v="D1"/>
    <n v="21"/>
    <s v="B"/>
    <s v="B"/>
    <s v="I"/>
    <s v="B"/>
    <x v="60"/>
    <n v="962"/>
    <n v="914"/>
    <x v="1"/>
  </r>
  <r>
    <n v="2"/>
    <s v="VI250032"/>
    <n v="1"/>
    <s v="MD"/>
    <s v="BD"/>
    <n v="18"/>
    <s v="B"/>
    <s v="B"/>
    <s v="I"/>
    <s v="B"/>
    <x v="61"/>
    <n v="796"/>
    <n v="898"/>
    <x v="4"/>
  </r>
  <r>
    <n v="2"/>
    <s v="CF250270"/>
    <n v="1"/>
    <s v="MD"/>
    <s v="LX"/>
    <n v="21"/>
    <s v="B"/>
    <s v="B"/>
    <s v="I"/>
    <s v="B"/>
    <x v="62"/>
    <n v="798"/>
    <n v="868"/>
    <x v="1"/>
  </r>
  <r>
    <n v="1"/>
    <s v="CF250244"/>
    <n v="1"/>
    <s v="MT"/>
    <s v="LX"/>
    <n v="21"/>
    <s v="B"/>
    <s v="B"/>
    <s v="I"/>
    <s v="B"/>
    <x v="63"/>
    <n v="982"/>
    <n v="852"/>
    <x v="1"/>
  </r>
  <r>
    <n v="2"/>
    <s v="CF250268"/>
    <n v="1"/>
    <s v="MD"/>
    <s v="LX"/>
    <n v="21"/>
    <s v="B"/>
    <s v="B"/>
    <s v="I"/>
    <s v="B"/>
    <x v="64"/>
    <n v="931"/>
    <n v="845"/>
    <x v="1"/>
  </r>
  <r>
    <n v="2"/>
    <s v="CF250272"/>
    <n v="1"/>
    <s v="MD"/>
    <s v="LX"/>
    <n v="21"/>
    <s v="B"/>
    <s v="B"/>
    <s v="I"/>
    <s v="B"/>
    <x v="65"/>
    <n v="854"/>
    <n v="824"/>
    <x v="1"/>
  </r>
  <r>
    <n v="2"/>
    <s v="CF250277"/>
    <n v="1"/>
    <s v="MD"/>
    <s v="LX"/>
    <n v="21"/>
    <s v="B"/>
    <s v="B"/>
    <s v="I"/>
    <s v="B"/>
    <x v="66"/>
    <n v="1236"/>
    <n v="799"/>
    <x v="1"/>
  </r>
  <r>
    <n v="2"/>
    <s v="VI250060"/>
    <n v="1"/>
    <s v="MD"/>
    <s v="BD"/>
    <n v="18"/>
    <s v="B"/>
    <s v="B"/>
    <s v="I"/>
    <s v="B"/>
    <x v="67"/>
    <n v="696"/>
    <n v="776"/>
    <x v="4"/>
  </r>
  <r>
    <n v="10"/>
    <s v="CF070575"/>
    <n v="1"/>
    <s v="SG2.2"/>
    <s v="TTH"/>
    <n v="21"/>
    <s v="B"/>
    <s v="B"/>
    <s v="I"/>
    <s v="B"/>
    <x v="68"/>
    <n v="746"/>
    <n v="758"/>
    <x v="1"/>
  </r>
  <r>
    <n v="2"/>
    <s v="CF250273"/>
    <n v="1"/>
    <s v="MD"/>
    <s v="LX"/>
    <n v="21"/>
    <s v="B"/>
    <s v="B"/>
    <s v="I"/>
    <s v="B"/>
    <x v="69"/>
    <n v="873"/>
    <n v="753"/>
    <x v="1"/>
  </r>
  <r>
    <n v="10"/>
    <s v="CI070001"/>
    <n v="1"/>
    <s v="SG2.2"/>
    <s v="TTH"/>
    <n v="9"/>
    <s v="B"/>
    <s v="B"/>
    <s v="I"/>
    <s v="B"/>
    <x v="70"/>
    <n v="680"/>
    <n v="752"/>
    <x v="7"/>
  </r>
  <r>
    <n v="5"/>
    <s v="VI180001"/>
    <n v="1"/>
    <s v="BD2"/>
    <s v="LX"/>
    <n v="18"/>
    <s v="B"/>
    <s v="B"/>
    <s v="I"/>
    <s v="B"/>
    <x v="71"/>
    <n v="1056"/>
    <n v="747"/>
    <x v="4"/>
  </r>
  <r>
    <n v="13"/>
    <s v="CF120246"/>
    <n v="1"/>
    <s v="SG1.1"/>
    <s v="TCH"/>
    <n v="21"/>
    <s v="B"/>
    <s v="B"/>
    <s v="I"/>
    <s v="B"/>
    <x v="72"/>
    <n v="798"/>
    <n v="721"/>
    <x v="1"/>
  </r>
  <r>
    <n v="13"/>
    <s v="CF120248"/>
    <n v="1"/>
    <s v="SG1.1"/>
    <s v="TCH"/>
    <n v="21"/>
    <s v="B"/>
    <s v="B"/>
    <s v="I"/>
    <s v="B"/>
    <x v="73"/>
    <n v="776"/>
    <n v="720"/>
    <x v="1"/>
  </r>
  <r>
    <n v="11"/>
    <s v="CI020012"/>
    <n v="1"/>
    <s v="SG2.1"/>
    <s v="D1"/>
    <n v="9"/>
    <s v="C"/>
    <s v="B"/>
    <s v="I"/>
    <s v="B"/>
    <x v="74"/>
    <n v="554"/>
    <n v="707"/>
    <x v="7"/>
  </r>
  <r>
    <n v="2"/>
    <s v="VI250015"/>
    <n v="1"/>
    <s v="MD"/>
    <s v="BD"/>
    <n v="18"/>
    <s v="C"/>
    <s v="B"/>
    <s v="I"/>
    <s v="B"/>
    <x v="75"/>
    <n v="579"/>
    <n v="706"/>
    <x v="4"/>
  </r>
  <r>
    <n v="2"/>
    <s v="CF250548"/>
    <n v="1"/>
    <s v="MD"/>
    <s v="LX"/>
    <n v="21"/>
    <s v="B"/>
    <s v="B"/>
    <s v="I"/>
    <s v="B"/>
    <x v="76"/>
    <n v="668"/>
    <n v="704"/>
    <x v="1"/>
  </r>
  <r>
    <n v="1"/>
    <s v="CF250301"/>
    <n v="1"/>
    <s v="MT"/>
    <s v="LX"/>
    <n v="21"/>
    <s v="B"/>
    <s v="B"/>
    <s v="I"/>
    <s v="B"/>
    <x v="77"/>
    <n v="994"/>
    <n v="682"/>
    <x v="1"/>
  </r>
  <r>
    <n v="2"/>
    <s v="CF250278"/>
    <n v="1"/>
    <s v="MD"/>
    <s v="LX"/>
    <n v="21"/>
    <s v="B"/>
    <s v="B"/>
    <s v="I"/>
    <s v="B"/>
    <x v="78"/>
    <n v="790"/>
    <n v="675"/>
    <x v="1"/>
  </r>
  <r>
    <n v="10"/>
    <s v="CF070012"/>
    <n v="1"/>
    <s v="SG2.2"/>
    <s v="TTH"/>
    <n v="21"/>
    <s v="B"/>
    <s v="B"/>
    <s v="I"/>
    <s v="B"/>
    <x v="79"/>
    <n v="725"/>
    <n v="665"/>
    <x v="1"/>
  </r>
  <r>
    <n v="2"/>
    <s v="CF250312"/>
    <n v="1"/>
    <s v="MD"/>
    <s v="LX"/>
    <n v="21"/>
    <s v="B"/>
    <s v="B"/>
    <s v="I"/>
    <s v="B"/>
    <x v="80"/>
    <n v="600"/>
    <n v="657"/>
    <x v="1"/>
  </r>
  <r>
    <n v="1"/>
    <s v="CF250320"/>
    <n v="1"/>
    <s v="MT"/>
    <s v="LX"/>
    <n v="21"/>
    <s v="C"/>
    <s v="B"/>
    <s v="I"/>
    <s v="B"/>
    <x v="81"/>
    <n v="560"/>
    <n v="625"/>
    <x v="1"/>
  </r>
  <r>
    <n v="2"/>
    <s v="CF250322"/>
    <n v="1"/>
    <s v="MD"/>
    <s v="LX"/>
    <n v="21"/>
    <s v="B"/>
    <s v="B"/>
    <s v="I"/>
    <s v="B"/>
    <x v="82"/>
    <n v="947"/>
    <n v="620"/>
    <x v="1"/>
  </r>
  <r>
    <n v="9"/>
    <s v="CF100013"/>
    <n v="1"/>
    <s v="SG3.1"/>
    <s v="DN"/>
    <n v="21"/>
    <s v="B"/>
    <s v="B"/>
    <s v="I"/>
    <s v="B"/>
    <x v="83"/>
    <n v="972"/>
    <n v="618"/>
    <x v="1"/>
  </r>
  <r>
    <n v="1"/>
    <s v="CF250300"/>
    <n v="1"/>
    <s v="MT"/>
    <s v="LX"/>
    <n v="21"/>
    <s v="B"/>
    <s v="C"/>
    <s v="I"/>
    <s v="C"/>
    <x v="84"/>
    <n v="1000"/>
    <n v="588"/>
    <x v="1"/>
  </r>
  <r>
    <n v="1"/>
    <s v="VI250054"/>
    <n v="1"/>
    <s v="MT"/>
    <s v="BD"/>
    <n v="18"/>
    <s v="B"/>
    <s v="C"/>
    <s v="I"/>
    <s v="C"/>
    <x v="85"/>
    <n v="905"/>
    <n v="582"/>
    <x v="4"/>
  </r>
  <r>
    <n v="11"/>
    <s v="CF020227"/>
    <n v="1"/>
    <s v="SG2.1"/>
    <s v="CL"/>
    <n v="21"/>
    <s v="C"/>
    <s v="C"/>
    <s v="I"/>
    <s v="C"/>
    <x v="86"/>
    <n v="456"/>
    <n v="566"/>
    <x v="1"/>
  </r>
  <r>
    <n v="4"/>
    <s v="MT123195"/>
    <n v="1"/>
    <s v="DN1"/>
    <s v="AMA"/>
    <n v="17"/>
    <s v="A"/>
    <s v="A"/>
    <s v="II"/>
    <s v="A"/>
    <x v="87"/>
    <n v="500"/>
    <n v="560"/>
    <x v="8"/>
  </r>
  <r>
    <n v="2"/>
    <s v="CF250480"/>
    <n v="1"/>
    <s v="MD"/>
    <s v="LX"/>
    <n v="21"/>
    <s v="B"/>
    <s v="C"/>
    <s v="I"/>
    <s v="C"/>
    <x v="88"/>
    <n v="697"/>
    <n v="558"/>
    <x v="1"/>
  </r>
  <r>
    <n v="2"/>
    <s v="CF250280"/>
    <n v="1"/>
    <s v="MD"/>
    <s v="LX"/>
    <n v="21"/>
    <s v="B"/>
    <s v="C"/>
    <s v="I"/>
    <s v="C"/>
    <x v="89"/>
    <n v="859"/>
    <n v="556"/>
    <x v="1"/>
  </r>
  <r>
    <n v="1"/>
    <s v="CF250330"/>
    <n v="1"/>
    <s v="MT"/>
    <s v="LX"/>
    <n v="21"/>
    <s v="B"/>
    <s v="C"/>
    <s v="I"/>
    <s v="C"/>
    <x v="90"/>
    <n v="680"/>
    <n v="556"/>
    <x v="1"/>
  </r>
  <r>
    <n v="2"/>
    <s v="VI250009"/>
    <n v="1"/>
    <s v="MD"/>
    <s v="BD"/>
    <n v="18"/>
    <s v="B"/>
    <s v="C"/>
    <s v="I"/>
    <s v="C"/>
    <x v="91"/>
    <n v="886"/>
    <n v="555"/>
    <x v="4"/>
  </r>
  <r>
    <n v="2"/>
    <s v="CF250398"/>
    <n v="1"/>
    <s v="MD"/>
    <s v="LX"/>
    <n v="21"/>
    <s v="C"/>
    <s v="C"/>
    <s v="I"/>
    <s v="C"/>
    <x v="92"/>
    <n v="559"/>
    <n v="551"/>
    <x v="1"/>
  </r>
  <r>
    <n v="2"/>
    <s v="VI250687"/>
    <n v="1"/>
    <s v="MD"/>
    <s v="BD"/>
    <n v="17"/>
    <s v="A"/>
    <s v="A"/>
    <s v="II"/>
    <s v="A"/>
    <x v="93"/>
    <n v="351"/>
    <n v="547"/>
    <x v="8"/>
  </r>
  <r>
    <n v="10"/>
    <s v="JM040001"/>
    <n v="1"/>
    <s v="SG2.2"/>
    <s v="NTB"/>
    <n v="6"/>
    <s v="A"/>
    <s v="A"/>
    <s v="II"/>
    <s v="A"/>
    <x v="94"/>
    <n v="431"/>
    <n v="546"/>
    <x v="9"/>
  </r>
  <r>
    <n v="6"/>
    <s v="VI200036"/>
    <n v="1"/>
    <s v="BD1"/>
    <s v="MP"/>
    <n v="18"/>
    <s v="C"/>
    <s v="C"/>
    <s v="I"/>
    <s v="C"/>
    <x v="95"/>
    <n v="436"/>
    <n v="542"/>
    <x v="4"/>
  </r>
  <r>
    <n v="1"/>
    <s v="CF250311"/>
    <n v="1"/>
    <s v="MT"/>
    <s v="LX"/>
    <n v="21"/>
    <s v="C"/>
    <s v="C"/>
    <s v="I"/>
    <s v="C"/>
    <x v="96"/>
    <n v="596"/>
    <n v="541"/>
    <x v="1"/>
  </r>
  <r>
    <n v="1"/>
    <s v="VI250021"/>
    <n v="1"/>
    <s v="MT"/>
    <s v="BD"/>
    <n v="18"/>
    <s v="B"/>
    <s v="C"/>
    <s v="I"/>
    <s v="C"/>
    <x v="97"/>
    <n v="873"/>
    <n v="538"/>
    <x v="4"/>
  </r>
  <r>
    <n v="8"/>
    <s v="CF060082"/>
    <n v="1"/>
    <s v="SG3.2"/>
    <s v="RD"/>
    <n v="19"/>
    <s v="A"/>
    <s v="A"/>
    <s v="II"/>
    <s v="A"/>
    <x v="98"/>
    <n v="419"/>
    <n v="538"/>
    <x v="10"/>
  </r>
  <r>
    <n v="6"/>
    <s v="CF200307"/>
    <n v="1"/>
    <s v="BD1"/>
    <s v="TDM"/>
    <n v="21"/>
    <s v="B"/>
    <s v="C"/>
    <s v="I"/>
    <s v="C"/>
    <x v="99"/>
    <n v="910"/>
    <n v="530"/>
    <x v="1"/>
  </r>
  <r>
    <n v="2"/>
    <s v="CF250553"/>
    <n v="1"/>
    <s v="MD"/>
    <s v="LX"/>
    <n v="21"/>
    <s v="B"/>
    <s v="C"/>
    <s v="I"/>
    <s v="C"/>
    <x v="100"/>
    <n v="690"/>
    <n v="524"/>
    <x v="1"/>
  </r>
  <r>
    <n v="2"/>
    <s v="MT072656"/>
    <n v="1"/>
    <s v="MD"/>
    <s v="BD"/>
    <n v="17"/>
    <s v="A"/>
    <s v="A"/>
    <s v="II"/>
    <s v="A"/>
    <x v="101"/>
    <n v="293"/>
    <n v="514"/>
    <x v="8"/>
  </r>
  <r>
    <n v="8"/>
    <s v="CI060004"/>
    <n v="1"/>
    <s v="SG3.2"/>
    <s v="RD"/>
    <n v="9"/>
    <s v="C"/>
    <s v="C"/>
    <s v="I"/>
    <s v="C"/>
    <x v="102"/>
    <n v="532"/>
    <n v="503"/>
    <x v="7"/>
  </r>
  <r>
    <n v="12"/>
    <s v="CF150239"/>
    <n v="1"/>
    <s v="SG1.2"/>
    <s v="THB"/>
    <n v="21"/>
    <s v="C"/>
    <s v="C"/>
    <s v="I"/>
    <s v="C"/>
    <x v="103"/>
    <n v="597"/>
    <n v="498"/>
    <x v="1"/>
  </r>
  <r>
    <n v="2"/>
    <s v="CF250283"/>
    <n v="1"/>
    <s v="MD"/>
    <s v="LX"/>
    <n v="21"/>
    <s v="B"/>
    <s v="C"/>
    <s v="I"/>
    <s v="C"/>
    <x v="104"/>
    <n v="736"/>
    <n v="484"/>
    <x v="1"/>
  </r>
  <r>
    <n v="2"/>
    <s v="MT113141"/>
    <n v="1"/>
    <s v="MD"/>
    <s v="BD"/>
    <n v="17"/>
    <s v="A"/>
    <s v="A"/>
    <s v="II"/>
    <s v="A"/>
    <x v="105"/>
    <n v="290"/>
    <n v="483"/>
    <x v="8"/>
  </r>
  <r>
    <n v="13"/>
    <s v="CF120448"/>
    <n v="1"/>
    <s v="SG1.1"/>
    <s v="VL"/>
    <n v="21"/>
    <s v="C"/>
    <s v="C"/>
    <s v="I"/>
    <s v="C"/>
    <x v="106"/>
    <n v="428"/>
    <n v="481"/>
    <x v="1"/>
  </r>
  <r>
    <n v="2"/>
    <s v="CF250284"/>
    <n v="1"/>
    <s v="MD"/>
    <s v="LX"/>
    <n v="21"/>
    <s v="C"/>
    <s v="C"/>
    <s v="I"/>
    <s v="C"/>
    <x v="107"/>
    <n v="420"/>
    <n v="480"/>
    <x v="1"/>
  </r>
  <r>
    <n v="8"/>
    <s v="MT053337"/>
    <n v="1"/>
    <s v="SG3.2"/>
    <s v="NH"/>
    <n v="21"/>
    <s v="D"/>
    <s v="C"/>
    <s v="I"/>
    <s v="C"/>
    <x v="108"/>
    <n v="0"/>
    <n v="480"/>
    <x v="1"/>
  </r>
  <r>
    <n v="2"/>
    <s v="CF250321"/>
    <n v="1"/>
    <s v="MD"/>
    <s v="LX"/>
    <n v="21"/>
    <s v="C"/>
    <s v="C"/>
    <s v="I"/>
    <s v="C"/>
    <x v="109"/>
    <n v="502"/>
    <n v="477"/>
    <x v="1"/>
  </r>
  <r>
    <n v="1"/>
    <s v="CF250326"/>
    <n v="1"/>
    <s v="MT"/>
    <s v="LX"/>
    <n v="21"/>
    <s v="C"/>
    <s v="C"/>
    <s v="I"/>
    <s v="C"/>
    <x v="110"/>
    <n v="480"/>
    <n v="476"/>
    <x v="1"/>
  </r>
  <r>
    <n v="12"/>
    <s v="VI170026"/>
    <n v="1"/>
    <s v="SG1.2"/>
    <s v="THB"/>
    <n v="18"/>
    <s v="C"/>
    <s v="C"/>
    <s v="I"/>
    <s v="C"/>
    <x v="111"/>
    <n v="557"/>
    <n v="469"/>
    <x v="4"/>
  </r>
  <r>
    <n v="8"/>
    <s v="CF060005"/>
    <n v="1"/>
    <s v="SG3.2"/>
    <s v="RD"/>
    <n v="21"/>
    <s v="C"/>
    <s v="C"/>
    <s v="I"/>
    <s v="C"/>
    <x v="112"/>
    <n v="481"/>
    <n v="453"/>
    <x v="1"/>
  </r>
  <r>
    <n v="2"/>
    <s v="MT062600"/>
    <n v="1"/>
    <s v="MD"/>
    <s v="BD"/>
    <n v="17"/>
    <s v="A"/>
    <s v="A"/>
    <s v="II"/>
    <s v="A"/>
    <x v="113"/>
    <n v="319"/>
    <n v="453"/>
    <x v="8"/>
  </r>
  <r>
    <n v="6"/>
    <s v="CF200306"/>
    <n v="1"/>
    <s v="BD1"/>
    <s v="TDM"/>
    <n v="21"/>
    <s v="B"/>
    <s v="C"/>
    <s v="I"/>
    <s v="C"/>
    <x v="114"/>
    <n v="723"/>
    <n v="438"/>
    <x v="1"/>
  </r>
  <r>
    <n v="11"/>
    <s v="VI140159"/>
    <n v="1"/>
    <s v="SG2.1"/>
    <s v="D1"/>
    <n v="17"/>
    <s v="A"/>
    <s v="A"/>
    <s v="II"/>
    <s v="A"/>
    <x v="115"/>
    <n v="377"/>
    <n v="435"/>
    <x v="8"/>
  </r>
  <r>
    <n v="2"/>
    <s v="VI250019"/>
    <n v="1"/>
    <s v="MD"/>
    <s v="BD"/>
    <n v="18"/>
    <s v="C"/>
    <s v="C"/>
    <s v="I"/>
    <s v="C"/>
    <x v="116"/>
    <n v="395"/>
    <n v="433"/>
    <x v="4"/>
  </r>
  <r>
    <n v="10"/>
    <s v="CF030231"/>
    <n v="1"/>
    <s v="SG2.2"/>
    <s v="NTB"/>
    <n v="21"/>
    <s v="C"/>
    <s v="C"/>
    <s v="I"/>
    <s v="C"/>
    <x v="117"/>
    <n v="500"/>
    <n v="432"/>
    <x v="1"/>
  </r>
  <r>
    <n v="2"/>
    <s v="MT033283"/>
    <n v="1"/>
    <s v="MD"/>
    <s v="LX"/>
    <n v="19"/>
    <s v="A"/>
    <s v="A"/>
    <s v="II"/>
    <s v="A"/>
    <x v="118"/>
    <n v="448"/>
    <n v="430"/>
    <x v="10"/>
  </r>
  <r>
    <n v="1"/>
    <s v="CF250421"/>
    <n v="1"/>
    <s v="MT"/>
    <s v="LX"/>
    <n v="21"/>
    <s v="C"/>
    <s v="C"/>
    <s v="I"/>
    <s v="C"/>
    <x v="119"/>
    <n v="446"/>
    <n v="421"/>
    <x v="1"/>
  </r>
  <r>
    <n v="2"/>
    <s v="VI250051"/>
    <n v="1"/>
    <s v="MD"/>
    <s v="BD"/>
    <n v="18"/>
    <s v="C"/>
    <s v="C"/>
    <s v="I"/>
    <s v="C"/>
    <x v="120"/>
    <n v="551"/>
    <n v="414"/>
    <x v="4"/>
  </r>
  <r>
    <n v="6"/>
    <s v="MT043310"/>
    <n v="1"/>
    <s v="BD1"/>
    <s v="TDM"/>
    <n v="20"/>
    <s v="D"/>
    <s v="A"/>
    <s v="II"/>
    <s v="A"/>
    <x v="121"/>
    <n v="0"/>
    <n v="402"/>
    <x v="11"/>
  </r>
  <r>
    <n v="2"/>
    <s v="VI250055"/>
    <n v="1"/>
    <s v="MD"/>
    <s v="BD"/>
    <n v="18"/>
    <s v="C"/>
    <s v="C"/>
    <s v="I"/>
    <s v="C"/>
    <x v="122"/>
    <n v="400"/>
    <n v="399"/>
    <x v="4"/>
  </r>
  <r>
    <n v="11"/>
    <s v="VI020045"/>
    <n v="1"/>
    <s v="SG2.1"/>
    <s v="CL"/>
    <n v="18"/>
    <s v="C"/>
    <s v="C"/>
    <s v="I"/>
    <s v="C"/>
    <x v="123"/>
    <n v="429"/>
    <n v="397"/>
    <x v="4"/>
  </r>
  <r>
    <n v="10"/>
    <s v="VI010041"/>
    <n v="1"/>
    <s v="SG2.2"/>
    <s v="NTB"/>
    <n v="18"/>
    <s v="C"/>
    <s v="C"/>
    <s v="I"/>
    <s v="C"/>
    <x v="124"/>
    <n v="423"/>
    <n v="391"/>
    <x v="4"/>
  </r>
  <r>
    <n v="1"/>
    <s v="CF250551"/>
    <n v="1"/>
    <s v="MT"/>
    <s v="LX"/>
    <n v="21"/>
    <s v="C"/>
    <s v="C"/>
    <s v="I"/>
    <s v="C"/>
    <x v="125"/>
    <n v="388"/>
    <n v="387"/>
    <x v="1"/>
  </r>
  <r>
    <n v="10"/>
    <s v="CK010006"/>
    <n v="1"/>
    <s v="SG2.2"/>
    <s v="NTB"/>
    <n v="20"/>
    <s v="A"/>
    <s v="A"/>
    <s v="II"/>
    <s v="A"/>
    <x v="126"/>
    <n v="818"/>
    <n v="376"/>
    <x v="11"/>
  </r>
  <r>
    <n v="2"/>
    <s v="CF250274"/>
    <n v="1"/>
    <s v="MD"/>
    <s v="LX"/>
    <n v="21"/>
    <s v="C"/>
    <s v="C"/>
    <s v="I"/>
    <s v="C"/>
    <x v="127"/>
    <n v="533"/>
    <n v="376"/>
    <x v="1"/>
  </r>
  <r>
    <n v="2"/>
    <s v="CF250267"/>
    <n v="1"/>
    <s v="MD"/>
    <s v="LX"/>
    <n v="21"/>
    <s v="C"/>
    <s v="C"/>
    <s v="I"/>
    <s v="C"/>
    <x v="128"/>
    <n v="394"/>
    <n v="376"/>
    <x v="1"/>
  </r>
  <r>
    <n v="1"/>
    <s v="MT113137"/>
    <n v="1"/>
    <s v="MT"/>
    <s v="BD"/>
    <n v="17"/>
    <s v="B"/>
    <s v="A"/>
    <s v="II"/>
    <s v="A"/>
    <x v="129"/>
    <n v="190"/>
    <n v="376"/>
    <x v="8"/>
  </r>
  <r>
    <n v="13"/>
    <s v="CF120070"/>
    <n v="1"/>
    <s v="SG1.1"/>
    <s v="TCH"/>
    <n v="19"/>
    <s v="A"/>
    <s v="A"/>
    <s v="II"/>
    <s v="A"/>
    <x v="130"/>
    <n v="313"/>
    <n v="360"/>
    <x v="10"/>
  </r>
  <r>
    <n v="11"/>
    <s v="VI140580"/>
    <n v="1"/>
    <s v="SG2.1"/>
    <s v="D1"/>
    <n v="17"/>
    <s v="A"/>
    <s v="A"/>
    <s v="II"/>
    <s v="A"/>
    <x v="131"/>
    <n v="449"/>
    <n v="350"/>
    <x v="8"/>
  </r>
  <r>
    <n v="8"/>
    <s v="VI170048"/>
    <n v="1"/>
    <s v="SG3.2"/>
    <s v="NH"/>
    <n v="18"/>
    <s v="C"/>
    <s v="C"/>
    <s v="I"/>
    <s v="C"/>
    <x v="132"/>
    <n v="211"/>
    <n v="349"/>
    <x v="4"/>
  </r>
  <r>
    <n v="1"/>
    <s v="CF250288"/>
    <n v="1"/>
    <s v="MT"/>
    <s v="LX"/>
    <n v="21"/>
    <s v="B"/>
    <s v="C"/>
    <s v="I"/>
    <s v="C"/>
    <x v="133"/>
    <n v="666"/>
    <n v="336"/>
    <x v="1"/>
  </r>
  <r>
    <n v="10"/>
    <s v="ST010017"/>
    <n v="1"/>
    <s v="SG2.2"/>
    <s v="NTB"/>
    <n v="16"/>
    <s v="A"/>
    <s v="A"/>
    <s v="II"/>
    <s v="A"/>
    <x v="134"/>
    <n v="411"/>
    <n v="334"/>
    <x v="12"/>
  </r>
  <r>
    <n v="1"/>
    <s v="MT062630"/>
    <n v="1"/>
    <s v="MT"/>
    <s v="BD"/>
    <n v="17"/>
    <s v="B"/>
    <s v="A"/>
    <s v="II"/>
    <s v="A"/>
    <x v="135"/>
    <n v="192"/>
    <n v="332"/>
    <x v="8"/>
  </r>
  <r>
    <n v="1"/>
    <s v="CF250325"/>
    <n v="1"/>
    <s v="MT"/>
    <s v="LX"/>
    <n v="21"/>
    <s v="B"/>
    <s v="C"/>
    <s v="I"/>
    <s v="C"/>
    <x v="136"/>
    <n v="674"/>
    <n v="330"/>
    <x v="1"/>
  </r>
  <r>
    <n v="7"/>
    <s v="ST260117"/>
    <n v="1"/>
    <s v="SG4"/>
    <s v="XA"/>
    <n v="16"/>
    <s v="A"/>
    <s v="A"/>
    <s v="II"/>
    <s v="A"/>
    <x v="137"/>
    <n v="220"/>
    <n v="326"/>
    <x v="12"/>
  </r>
  <r>
    <n v="1"/>
    <s v="VI250016"/>
    <n v="1"/>
    <s v="MT"/>
    <s v="BD"/>
    <n v="18"/>
    <s v="B"/>
    <s v="C"/>
    <s v="I"/>
    <s v="C"/>
    <x v="138"/>
    <n v="937"/>
    <n v="323"/>
    <x v="4"/>
  </r>
  <r>
    <n v="2"/>
    <s v="CF250319"/>
    <n v="1"/>
    <s v="MD"/>
    <s v="LX"/>
    <n v="21"/>
    <s v="C"/>
    <s v="C"/>
    <s v="I"/>
    <s v="C"/>
    <x v="139"/>
    <n v="443"/>
    <n v="320"/>
    <x v="1"/>
  </r>
  <r>
    <n v="2"/>
    <s v="CF250313"/>
    <n v="1"/>
    <s v="MD"/>
    <s v="LX"/>
    <n v="21"/>
    <s v="C"/>
    <s v="C"/>
    <s v="I"/>
    <s v="C"/>
    <x v="140"/>
    <n v="402"/>
    <n v="315"/>
    <x v="1"/>
  </r>
  <r>
    <n v="1"/>
    <s v="VI250017"/>
    <n v="1"/>
    <s v="MT"/>
    <s v="BD"/>
    <n v="18"/>
    <s v="C"/>
    <s v="C"/>
    <s v="I"/>
    <s v="C"/>
    <x v="141"/>
    <n v="477"/>
    <n v="314"/>
    <x v="4"/>
  </r>
  <r>
    <n v="13"/>
    <s v="VI120428"/>
    <n v="1"/>
    <s v="SG1.1"/>
    <s v="TCH"/>
    <n v="17"/>
    <s v="A"/>
    <s v="A"/>
    <s v="II"/>
    <s v="A"/>
    <x v="142"/>
    <n v="492"/>
    <n v="312"/>
    <x v="8"/>
  </r>
  <r>
    <n v="11"/>
    <s v="VS140009"/>
    <n v="1"/>
    <s v="SG2.1"/>
    <s v="D1"/>
    <n v="7"/>
    <s v="A"/>
    <s v="A"/>
    <s v="II"/>
    <s v="A"/>
    <x v="143"/>
    <n v="258"/>
    <n v="308"/>
    <x v="13"/>
  </r>
  <r>
    <n v="13"/>
    <s v="CF150458"/>
    <n v="1"/>
    <s v="SG1.1"/>
    <s v="TCH"/>
    <n v="21"/>
    <s v="C"/>
    <s v="C"/>
    <s v="I"/>
    <s v="C"/>
    <x v="144"/>
    <n v="208"/>
    <n v="302"/>
    <x v="1"/>
  </r>
  <r>
    <n v="5"/>
    <s v="MT053329"/>
    <n v="1"/>
    <s v="BD2"/>
    <s v="BD"/>
    <n v="17"/>
    <s v="D"/>
    <s v="A"/>
    <s v="II"/>
    <s v="A"/>
    <x v="145"/>
    <n v="0"/>
    <n v="301"/>
    <x v="8"/>
  </r>
  <r>
    <n v="2"/>
    <s v="MT072660"/>
    <n v="1"/>
    <s v="MD"/>
    <s v="BD"/>
    <n v="17"/>
    <s v="B"/>
    <s v="A"/>
    <s v="II"/>
    <s v="A"/>
    <x v="146"/>
    <n v="158"/>
    <n v="300"/>
    <x v="8"/>
  </r>
  <r>
    <n v="9"/>
    <s v="CF080169"/>
    <n v="1"/>
    <s v="SG3.1"/>
    <s v="VPX"/>
    <n v="19"/>
    <s v="B"/>
    <s v="A"/>
    <s v="II"/>
    <s v="A"/>
    <x v="147"/>
    <n v="182"/>
    <n v="298"/>
    <x v="10"/>
  </r>
  <r>
    <n v="1"/>
    <s v="CF250295"/>
    <n v="1"/>
    <s v="MT"/>
    <s v="LX"/>
    <n v="21"/>
    <s v="C"/>
    <s v="C"/>
    <s v="I"/>
    <s v="C"/>
    <x v="148"/>
    <n v="252"/>
    <n v="294"/>
    <x v="1"/>
  </r>
  <r>
    <n v="10"/>
    <s v="CI070007"/>
    <n v="1"/>
    <s v="SG2.2"/>
    <s v="TTH"/>
    <n v="9"/>
    <s v="C"/>
    <s v="C"/>
    <s v="I"/>
    <s v="C"/>
    <x v="149"/>
    <n v="212"/>
    <n v="294"/>
    <x v="7"/>
  </r>
  <r>
    <n v="12"/>
    <s v="MI140058"/>
    <n v="1"/>
    <s v="SG1.2"/>
    <s v="THB"/>
    <n v="15"/>
    <s v="A"/>
    <s v="A"/>
    <s v="III"/>
    <s v="A"/>
    <x v="150"/>
    <n v="265"/>
    <n v="290"/>
    <x v="5"/>
  </r>
  <r>
    <n v="12"/>
    <s v="CF140055"/>
    <n v="1"/>
    <s v="SG1.2"/>
    <s v="THB"/>
    <n v="19"/>
    <s v="A"/>
    <s v="A"/>
    <s v="II"/>
    <s v="A"/>
    <x v="151"/>
    <n v="248"/>
    <n v="290"/>
    <x v="10"/>
  </r>
  <r>
    <n v="2"/>
    <s v="CF250281"/>
    <n v="1"/>
    <s v="MD"/>
    <s v="LX"/>
    <n v="21"/>
    <s v="C"/>
    <s v="C"/>
    <s v="I"/>
    <s v="C"/>
    <x v="152"/>
    <n v="400"/>
    <n v="288"/>
    <x v="1"/>
  </r>
  <r>
    <n v="9"/>
    <s v="CF100549"/>
    <n v="1"/>
    <s v="SG3.1"/>
    <s v="DN"/>
    <n v="19"/>
    <s v="B"/>
    <s v="A"/>
    <s v="II"/>
    <s v="A"/>
    <x v="153"/>
    <n v="186"/>
    <n v="288"/>
    <x v="10"/>
  </r>
  <r>
    <n v="2"/>
    <s v="VI250031"/>
    <n v="1"/>
    <s v="MD"/>
    <s v="BD"/>
    <n v="18"/>
    <s v="B"/>
    <s v="C"/>
    <s v="I"/>
    <s v="C"/>
    <x v="154"/>
    <n v="938"/>
    <n v="286"/>
    <x v="4"/>
  </r>
  <r>
    <n v="1"/>
    <s v="MT043315"/>
    <n v="1"/>
    <s v="MT"/>
    <s v="BD"/>
    <n v="17"/>
    <s v="C"/>
    <s v="A"/>
    <s v="II"/>
    <s v="A"/>
    <x v="155"/>
    <n v="62"/>
    <n v="284"/>
    <x v="8"/>
  </r>
  <r>
    <n v="8"/>
    <s v="CF130381"/>
    <n v="1"/>
    <s v="SG3.2"/>
    <s v="RD"/>
    <n v="21"/>
    <s v="C"/>
    <s v="C"/>
    <s v="I"/>
    <s v="C"/>
    <x v="156"/>
    <n v="449"/>
    <n v="281"/>
    <x v="1"/>
  </r>
  <r>
    <n v="5"/>
    <s v="VI200037"/>
    <n v="1"/>
    <s v="BD2"/>
    <s v="BD"/>
    <n v="18"/>
    <s v="C"/>
    <s v="C"/>
    <s v="I"/>
    <s v="C"/>
    <x v="157"/>
    <n v="386"/>
    <n v="281"/>
    <x v="4"/>
  </r>
  <r>
    <n v="13"/>
    <s v="VI120482"/>
    <n v="1"/>
    <s v="SG1.1"/>
    <s v="VL"/>
    <n v="17"/>
    <s v="A"/>
    <s v="A"/>
    <s v="II"/>
    <s v="A"/>
    <x v="158"/>
    <n v="249"/>
    <n v="274"/>
    <x v="8"/>
  </r>
  <r>
    <n v="5"/>
    <s v="VI180227"/>
    <n v="1"/>
    <s v="BD2"/>
    <s v="TB"/>
    <n v="17"/>
    <s v="B"/>
    <s v="A"/>
    <s v="II"/>
    <s v="A"/>
    <x v="159"/>
    <n v="184"/>
    <n v="273"/>
    <x v="8"/>
  </r>
  <r>
    <n v="9"/>
    <s v="CF080238"/>
    <n v="1"/>
    <s v="SG3.1"/>
    <s v="NB"/>
    <n v="21"/>
    <s v="C"/>
    <s v="C"/>
    <s v="I"/>
    <s v="C"/>
    <x v="160"/>
    <n v="238"/>
    <n v="272"/>
    <x v="1"/>
  </r>
  <r>
    <n v="4"/>
    <s v="MT113177"/>
    <n v="1"/>
    <s v="DN1"/>
    <s v="AMA"/>
    <n v="17"/>
    <s v="A"/>
    <s v="A"/>
    <s v="II"/>
    <s v="A"/>
    <x v="161"/>
    <n v="239"/>
    <n v="270"/>
    <x v="8"/>
  </r>
  <r>
    <n v="9"/>
    <s v="VI080444"/>
    <n v="1"/>
    <s v="SG3.1"/>
    <s v="NB"/>
    <n v="17"/>
    <s v="B"/>
    <s v="A"/>
    <s v="II"/>
    <s v="A"/>
    <x v="162"/>
    <n v="164"/>
    <n v="266"/>
    <x v="8"/>
  </r>
  <r>
    <n v="9"/>
    <s v="CK100192"/>
    <n v="1"/>
    <s v="SG3.1"/>
    <s v="DN"/>
    <n v="20"/>
    <s v="A"/>
    <s v="A"/>
    <s v="II"/>
    <s v="A"/>
    <x v="163"/>
    <n v="382"/>
    <n v="264"/>
    <x v="11"/>
  </r>
  <r>
    <n v="5"/>
    <s v="VI180301"/>
    <n v="1"/>
    <s v="BD2"/>
    <s v="LX"/>
    <n v="17"/>
    <s v="B"/>
    <s v="A"/>
    <s v="II"/>
    <s v="A"/>
    <x v="164"/>
    <n v="192"/>
    <n v="264"/>
    <x v="8"/>
  </r>
  <r>
    <n v="1"/>
    <s v="MT123223"/>
    <n v="1"/>
    <s v="MT"/>
    <s v="BD"/>
    <n v="17"/>
    <s v="A"/>
    <s v="A"/>
    <s v="II"/>
    <s v="A"/>
    <x v="165"/>
    <n v="327"/>
    <n v="263"/>
    <x v="8"/>
  </r>
  <r>
    <n v="9"/>
    <s v="CK080433"/>
    <n v="1"/>
    <s v="SG3.1"/>
    <s v="NB"/>
    <n v="20"/>
    <s v="A"/>
    <s v="A"/>
    <s v="II"/>
    <s v="A"/>
    <x v="166"/>
    <n v="330"/>
    <n v="258"/>
    <x v="11"/>
  </r>
  <r>
    <n v="9"/>
    <s v="CK080226"/>
    <n v="1"/>
    <s v="SG3.1"/>
    <s v="NB"/>
    <n v="20"/>
    <s v="A"/>
    <s v="A"/>
    <s v="II"/>
    <s v="A"/>
    <x v="167"/>
    <n v="338"/>
    <n v="256"/>
    <x v="11"/>
  </r>
  <r>
    <n v="10"/>
    <s v="VI020053"/>
    <n v="1"/>
    <s v="SG2.2"/>
    <s v="NTB"/>
    <n v="18"/>
    <s v="C"/>
    <s v="C"/>
    <s v="I"/>
    <s v="C"/>
    <x v="168"/>
    <n v="190"/>
    <n v="255"/>
    <x v="4"/>
  </r>
  <r>
    <n v="1"/>
    <s v="VI220629"/>
    <n v="1"/>
    <s v="MT"/>
    <s v="BD"/>
    <n v="17"/>
    <s v="A"/>
    <s v="A"/>
    <s v="II"/>
    <s v="A"/>
    <x v="169"/>
    <n v="226"/>
    <n v="254"/>
    <x v="8"/>
  </r>
  <r>
    <n v="13"/>
    <s v="VI150282"/>
    <n v="1"/>
    <s v="SG1.1"/>
    <s v="TCH"/>
    <n v="17"/>
    <s v="C"/>
    <s v="A"/>
    <s v="II"/>
    <s v="A"/>
    <x v="170"/>
    <n v="30"/>
    <n v="252"/>
    <x v="8"/>
  </r>
  <r>
    <n v="1"/>
    <s v="CF250299"/>
    <n v="1"/>
    <s v="MT"/>
    <s v="LX"/>
    <n v="21"/>
    <s v="C"/>
    <s v="C"/>
    <s v="I"/>
    <s v="C"/>
    <x v="171"/>
    <n v="256"/>
    <n v="250"/>
    <x v="1"/>
  </r>
  <r>
    <n v="2"/>
    <s v="MT072668"/>
    <n v="1"/>
    <s v="MD"/>
    <s v="BD"/>
    <n v="17"/>
    <s v="C"/>
    <s v="A"/>
    <s v="II"/>
    <s v="A"/>
    <x v="172"/>
    <n v="92"/>
    <n v="249"/>
    <x v="8"/>
  </r>
  <r>
    <n v="10"/>
    <s v="CF070008"/>
    <n v="1"/>
    <s v="SG2.2"/>
    <s v="TTH"/>
    <n v="19"/>
    <s v="B"/>
    <s v="A"/>
    <s v="II"/>
    <s v="A"/>
    <x v="173"/>
    <n v="164"/>
    <n v="246"/>
    <x v="10"/>
  </r>
  <r>
    <n v="2"/>
    <s v="MT062593"/>
    <n v="1"/>
    <s v="MD"/>
    <s v="BD"/>
    <n v="17"/>
    <s v="B"/>
    <s v="A"/>
    <s v="II"/>
    <s v="A"/>
    <x v="174"/>
    <n v="124"/>
    <n v="246"/>
    <x v="8"/>
  </r>
  <r>
    <n v="8"/>
    <s v="VI130480"/>
    <n v="1"/>
    <s v="SG3.2"/>
    <s v="RD"/>
    <n v="17"/>
    <s v="C"/>
    <s v="A"/>
    <s v="II"/>
    <s v="A"/>
    <x v="175"/>
    <n v="96"/>
    <n v="245"/>
    <x v="8"/>
  </r>
  <r>
    <n v="2"/>
    <s v="VI250020"/>
    <n v="1"/>
    <s v="MD"/>
    <s v="BD"/>
    <n v="18"/>
    <s v="C"/>
    <s v="C"/>
    <s v="I"/>
    <s v="C"/>
    <x v="176"/>
    <n v="330"/>
    <n v="243"/>
    <x v="4"/>
  </r>
  <r>
    <n v="2"/>
    <s v="MT113189"/>
    <n v="1"/>
    <s v="MD"/>
    <s v="BD"/>
    <n v="17"/>
    <s v="A"/>
    <s v="A"/>
    <s v="II"/>
    <s v="A"/>
    <x v="177"/>
    <n v="286"/>
    <n v="243"/>
    <x v="8"/>
  </r>
  <r>
    <n v="1"/>
    <s v="MT072733"/>
    <n v="1"/>
    <s v="MT"/>
    <s v="BD"/>
    <n v="17"/>
    <s v="A"/>
    <s v="A"/>
    <s v="II"/>
    <s v="A"/>
    <x v="178"/>
    <n v="264"/>
    <n v="242"/>
    <x v="8"/>
  </r>
  <r>
    <n v="10"/>
    <s v="VI070127"/>
    <n v="1"/>
    <s v="SG2.2"/>
    <s v="TTH"/>
    <n v="17"/>
    <s v="B"/>
    <s v="A"/>
    <s v="II"/>
    <s v="A"/>
    <x v="179"/>
    <n v="179"/>
    <n v="239"/>
    <x v="8"/>
  </r>
  <r>
    <n v="11"/>
    <s v="MI020096"/>
    <n v="1"/>
    <s v="SG2.1"/>
    <s v="D1"/>
    <n v="15"/>
    <s v="B"/>
    <s v="A"/>
    <s v="III"/>
    <s v="A"/>
    <x v="180"/>
    <n v="175"/>
    <n v="238"/>
    <x v="5"/>
  </r>
  <r>
    <n v="10"/>
    <s v="MT023262"/>
    <n v="1"/>
    <s v="SG2.2"/>
    <s v="TTH"/>
    <n v="19"/>
    <s v="B"/>
    <s v="A"/>
    <s v="II"/>
    <s v="A"/>
    <x v="181"/>
    <n v="129"/>
    <n v="237"/>
    <x v="10"/>
  </r>
  <r>
    <n v="10"/>
    <s v="CK010026"/>
    <n v="1"/>
    <s v="SG2.2"/>
    <s v="NTB"/>
    <n v="20"/>
    <s v="A"/>
    <s v="A"/>
    <s v="II"/>
    <s v="A"/>
    <x v="182"/>
    <n v="536"/>
    <n v="234"/>
    <x v="11"/>
  </r>
  <r>
    <n v="1"/>
    <s v="MT123225"/>
    <n v="1"/>
    <s v="MT"/>
    <s v="BD"/>
    <n v="17"/>
    <s v="A"/>
    <s v="A"/>
    <s v="II"/>
    <s v="A"/>
    <x v="183"/>
    <n v="302"/>
    <n v="234"/>
    <x v="8"/>
  </r>
  <r>
    <n v="10"/>
    <s v="ST010180"/>
    <n v="1"/>
    <s v="SG2.2"/>
    <s v="NTB"/>
    <n v="16"/>
    <s v="A"/>
    <s v="A"/>
    <s v="II"/>
    <s v="A"/>
    <x v="184"/>
    <n v="490"/>
    <n v="230"/>
    <x v="12"/>
  </r>
  <r>
    <n v="13"/>
    <s v="CF120233"/>
    <n v="1"/>
    <s v="SG1.1"/>
    <s v="TCH"/>
    <n v="21"/>
    <s v="C"/>
    <s v="C"/>
    <s v="I"/>
    <s v="C"/>
    <x v="185"/>
    <n v="216"/>
    <n v="230"/>
    <x v="1"/>
  </r>
  <r>
    <n v="10"/>
    <s v="CF040149"/>
    <n v="1"/>
    <s v="SG2.2"/>
    <s v="NTB"/>
    <n v="19"/>
    <s v="B"/>
    <s v="A"/>
    <s v="II"/>
    <s v="A"/>
    <x v="186"/>
    <n v="185"/>
    <n v="226"/>
    <x v="10"/>
  </r>
  <r>
    <n v="1"/>
    <s v="CF220343"/>
    <n v="1"/>
    <s v="MT"/>
    <s v="LX"/>
    <n v="21"/>
    <s v="C"/>
    <s v="C"/>
    <s v="I"/>
    <s v="C"/>
    <x v="187"/>
    <n v="281"/>
    <n v="224"/>
    <x v="1"/>
  </r>
  <r>
    <n v="12"/>
    <s v="VI030369"/>
    <n v="1"/>
    <s v="SG1.2"/>
    <s v="THB"/>
    <n v="17"/>
    <s v="B"/>
    <s v="A"/>
    <s v="II"/>
    <s v="A"/>
    <x v="188"/>
    <n v="178"/>
    <n v="222"/>
    <x v="8"/>
  </r>
  <r>
    <n v="4"/>
    <s v="MT113171"/>
    <n v="1"/>
    <s v="DN1"/>
    <s v="LB"/>
    <n v="17"/>
    <s v="B"/>
    <s v="A"/>
    <s v="II"/>
    <s v="A"/>
    <x v="189"/>
    <n v="146"/>
    <n v="222"/>
    <x v="8"/>
  </r>
  <r>
    <n v="9"/>
    <s v="VI080554"/>
    <n v="1"/>
    <s v="SG3.1"/>
    <s v="VPX"/>
    <n v="17"/>
    <s v="A"/>
    <s v="A"/>
    <s v="II"/>
    <s v="A"/>
    <x v="190"/>
    <n v="240"/>
    <n v="219"/>
    <x v="8"/>
  </r>
  <r>
    <n v="13"/>
    <s v="CI170017"/>
    <n v="1"/>
    <s v="SG1.1"/>
    <s v="TCH"/>
    <n v="9"/>
    <s v="C"/>
    <s v="C"/>
    <s v="I"/>
    <s v="C"/>
    <x v="191"/>
    <n v="163"/>
    <n v="219"/>
    <x v="7"/>
  </r>
  <r>
    <n v="12"/>
    <s v="VI150247"/>
    <n v="1"/>
    <s v="SG1.2"/>
    <s v="THB"/>
    <n v="17"/>
    <s v="B"/>
    <s v="A"/>
    <s v="II"/>
    <s v="A"/>
    <x v="192"/>
    <n v="160"/>
    <n v="218"/>
    <x v="8"/>
  </r>
  <r>
    <n v="5"/>
    <s v="MT082978"/>
    <n v="1"/>
    <s v="BD2"/>
    <s v="BD"/>
    <n v="17"/>
    <s v="A"/>
    <s v="A"/>
    <s v="II"/>
    <s v="A"/>
    <x v="193"/>
    <n v="241"/>
    <n v="215"/>
    <x v="8"/>
  </r>
  <r>
    <n v="1"/>
    <s v="CF250344"/>
    <n v="1"/>
    <s v="MT"/>
    <s v="LX"/>
    <n v="19"/>
    <s v="B"/>
    <s v="A"/>
    <s v="II"/>
    <s v="A"/>
    <x v="194"/>
    <n v="162"/>
    <n v="215"/>
    <x v="10"/>
  </r>
  <r>
    <n v="9"/>
    <s v="CI080015"/>
    <n v="1"/>
    <s v="SG3.1"/>
    <s v="NB"/>
    <n v="9"/>
    <s v="C"/>
    <s v="C"/>
    <s v="I"/>
    <s v="C"/>
    <x v="195"/>
    <n v="120"/>
    <n v="215"/>
    <x v="7"/>
  </r>
  <r>
    <n v="2"/>
    <s v="MT013240"/>
    <n v="1"/>
    <s v="MD"/>
    <s v="LX"/>
    <n v="19"/>
    <s v="B"/>
    <s v="A"/>
    <s v="II"/>
    <s v="A"/>
    <x v="196"/>
    <n v="168"/>
    <n v="214"/>
    <x v="10"/>
  </r>
  <r>
    <n v="11"/>
    <s v="MI020097"/>
    <n v="1"/>
    <s v="SG2.1"/>
    <s v="D1"/>
    <n v="15"/>
    <s v="A"/>
    <s v="A"/>
    <s v="III"/>
    <s v="A"/>
    <x v="197"/>
    <n v="264"/>
    <n v="213"/>
    <x v="5"/>
  </r>
  <r>
    <n v="11"/>
    <s v="CK140121"/>
    <n v="1"/>
    <s v="SG2.1"/>
    <s v="D1"/>
    <n v="20"/>
    <s v="A"/>
    <s v="A"/>
    <s v="II"/>
    <s v="A"/>
    <x v="198"/>
    <n v="248"/>
    <n v="212"/>
    <x v="11"/>
  </r>
  <r>
    <n v="2"/>
    <s v="CF250323"/>
    <n v="1"/>
    <s v="MD"/>
    <s v="LX"/>
    <n v="21"/>
    <s v="C"/>
    <s v="C"/>
    <s v="I"/>
    <s v="C"/>
    <x v="199"/>
    <n v="211"/>
    <n v="212"/>
    <x v="1"/>
  </r>
  <r>
    <n v="4"/>
    <s v="VI210013"/>
    <n v="1"/>
    <s v="DN1"/>
    <s v="AMA"/>
    <n v="18"/>
    <s v="C"/>
    <s v="C"/>
    <s v="I"/>
    <s v="C"/>
    <x v="200"/>
    <n v="202"/>
    <n v="212"/>
    <x v="4"/>
  </r>
  <r>
    <n v="1"/>
    <s v="VI250003"/>
    <n v="1"/>
    <s v="MT"/>
    <s v="BD"/>
    <n v="18"/>
    <s v="C"/>
    <s v="C"/>
    <s v="I"/>
    <s v="C"/>
    <x v="201"/>
    <n v="193"/>
    <n v="210"/>
    <x v="4"/>
  </r>
  <r>
    <n v="10"/>
    <s v="MT103122"/>
    <n v="1"/>
    <s v="SG2.2"/>
    <s v="NTB"/>
    <n v="17"/>
    <s v="B"/>
    <s v="A"/>
    <s v="II"/>
    <s v="A"/>
    <x v="202"/>
    <n v="130"/>
    <n v="210"/>
    <x v="8"/>
  </r>
  <r>
    <n v="8"/>
    <s v="VI060276"/>
    <n v="1"/>
    <s v="SG3.2"/>
    <s v="RD"/>
    <n v="17"/>
    <s v="D"/>
    <s v="A"/>
    <s v="II"/>
    <s v="A"/>
    <x v="203"/>
    <n v="0"/>
    <n v="208"/>
    <x v="8"/>
  </r>
  <r>
    <n v="1"/>
    <s v="MT043314"/>
    <n v="1"/>
    <s v="MT"/>
    <s v="BD"/>
    <n v="17"/>
    <s v="C"/>
    <s v="A"/>
    <s v="II"/>
    <s v="A"/>
    <x v="204"/>
    <n v="70"/>
    <n v="206"/>
    <x v="8"/>
  </r>
  <r>
    <n v="9"/>
    <s v="MI110063"/>
    <n v="1"/>
    <s v="SG3.1"/>
    <s v="DN"/>
    <n v="15"/>
    <s v="A"/>
    <s v="A"/>
    <s v="III"/>
    <s v="A"/>
    <x v="205"/>
    <n v="190"/>
    <n v="205"/>
    <x v="5"/>
  </r>
  <r>
    <n v="1"/>
    <s v="VI250008"/>
    <n v="1"/>
    <s v="MT"/>
    <s v="BD"/>
    <n v="18"/>
    <s v="C"/>
    <s v="C"/>
    <s v="I"/>
    <s v="C"/>
    <x v="206"/>
    <n v="512"/>
    <n v="202"/>
    <x v="4"/>
  </r>
  <r>
    <n v="12"/>
    <s v="VI150240"/>
    <n v="1"/>
    <s v="SG1.2"/>
    <s v="THB"/>
    <n v="17"/>
    <s v="A"/>
    <s v="A"/>
    <s v="II"/>
    <s v="A"/>
    <x v="207"/>
    <n v="282"/>
    <n v="200"/>
    <x v="8"/>
  </r>
  <r>
    <n v="10"/>
    <s v="CI070013"/>
    <n v="1"/>
    <s v="SG2.2"/>
    <s v="TTH"/>
    <n v="9"/>
    <s v="C"/>
    <s v="C"/>
    <s v="I"/>
    <s v="C"/>
    <x v="208"/>
    <n v="175"/>
    <n v="200"/>
    <x v="7"/>
  </r>
  <r>
    <n v="9"/>
    <s v="VI080028"/>
    <n v="1"/>
    <s v="SG3.1"/>
    <s v="NB"/>
    <n v="18"/>
    <s v="C"/>
    <s v="C"/>
    <s v="I"/>
    <s v="C"/>
    <x v="209"/>
    <n v="170"/>
    <n v="200"/>
    <x v="4"/>
  </r>
  <r>
    <n v="11"/>
    <s v="VI180337"/>
    <n v="1"/>
    <s v="SG2.1"/>
    <s v="D1"/>
    <n v="17"/>
    <s v="B"/>
    <s v="A"/>
    <s v="II"/>
    <s v="A"/>
    <x v="210"/>
    <n v="168"/>
    <n v="200"/>
    <x v="8"/>
  </r>
  <r>
    <n v="6"/>
    <s v="FA200017"/>
    <n v="1"/>
    <s v="BD1"/>
    <s v="MP"/>
    <n v="14"/>
    <s v="B"/>
    <s v="A"/>
    <s v="III"/>
    <s v="A"/>
    <x v="211"/>
    <n v="160"/>
    <n v="200"/>
    <x v="14"/>
  </r>
  <r>
    <n v="6"/>
    <s v="MT082911"/>
    <n v="1"/>
    <s v="BD1"/>
    <s v="ME"/>
    <n v="17"/>
    <s v="A"/>
    <s v="B"/>
    <s v="II"/>
    <s v="B"/>
    <x v="212"/>
    <n v="216"/>
    <n v="198"/>
    <x v="8"/>
  </r>
  <r>
    <n v="13"/>
    <s v="VI120436"/>
    <n v="1"/>
    <s v="SG1.1"/>
    <s v="VL"/>
    <n v="17"/>
    <s v="B"/>
    <s v="B"/>
    <s v="II"/>
    <s v="B"/>
    <x v="213"/>
    <n v="154"/>
    <n v="198"/>
    <x v="8"/>
  </r>
  <r>
    <n v="7"/>
    <s v="CF260365"/>
    <n v="1"/>
    <s v="SG4"/>
    <s v="XA"/>
    <n v="19"/>
    <s v="A"/>
    <s v="B"/>
    <s v="II"/>
    <s v="B"/>
    <x v="214"/>
    <n v="200"/>
    <n v="197"/>
    <x v="10"/>
  </r>
  <r>
    <n v="1"/>
    <s v="MT103107"/>
    <n v="1"/>
    <s v="MT"/>
    <s v="BD"/>
    <n v="17"/>
    <s v="A"/>
    <s v="B"/>
    <s v="II"/>
    <s v="B"/>
    <x v="215"/>
    <n v="200"/>
    <n v="196"/>
    <x v="8"/>
  </r>
  <r>
    <n v="1"/>
    <s v="MT103126"/>
    <n v="1"/>
    <s v="MT"/>
    <s v="BD"/>
    <n v="17"/>
    <s v="B"/>
    <s v="B"/>
    <s v="II"/>
    <s v="B"/>
    <x v="216"/>
    <n v="100"/>
    <n v="194"/>
    <x v="8"/>
  </r>
  <r>
    <n v="4"/>
    <s v="MT113168"/>
    <n v="1"/>
    <s v="DN1"/>
    <s v="AMA"/>
    <n v="17"/>
    <s v="A"/>
    <s v="B"/>
    <s v="II"/>
    <s v="B"/>
    <x v="217"/>
    <n v="284"/>
    <n v="193"/>
    <x v="8"/>
  </r>
  <r>
    <n v="2"/>
    <s v="CF250552"/>
    <n v="1"/>
    <s v="MD"/>
    <s v="LX"/>
    <n v="21"/>
    <s v="C"/>
    <s v="C"/>
    <s v="I"/>
    <s v="C"/>
    <x v="218"/>
    <n v="202"/>
    <n v="192"/>
    <x v="1"/>
  </r>
  <r>
    <n v="5"/>
    <s v="CF090111"/>
    <n v="1"/>
    <s v="BD2"/>
    <s v="TD"/>
    <n v="19"/>
    <s v="B"/>
    <s v="B"/>
    <s v="II"/>
    <s v="B"/>
    <x v="219"/>
    <n v="193"/>
    <n v="192"/>
    <x v="10"/>
  </r>
  <r>
    <n v="2"/>
    <s v="MT053322"/>
    <n v="1"/>
    <s v="MD"/>
    <s v="BD"/>
    <n v="17"/>
    <s v="D"/>
    <s v="B"/>
    <s v="II"/>
    <s v="B"/>
    <x v="220"/>
    <n v="0"/>
    <n v="192"/>
    <x v="8"/>
  </r>
  <r>
    <n v="6"/>
    <s v="CI200018"/>
    <n v="1"/>
    <s v="BD1"/>
    <s v="TDM"/>
    <n v="9"/>
    <s v="C"/>
    <s v="C"/>
    <s v="I"/>
    <s v="C"/>
    <x v="221"/>
    <n v="265"/>
    <n v="190"/>
    <x v="7"/>
  </r>
  <r>
    <n v="12"/>
    <s v="VI170509"/>
    <n v="1"/>
    <s v="SG1.2"/>
    <s v="THB"/>
    <n v="17"/>
    <s v="A"/>
    <s v="B"/>
    <s v="II"/>
    <s v="B"/>
    <x v="222"/>
    <n v="227"/>
    <n v="190"/>
    <x v="8"/>
  </r>
  <r>
    <n v="12"/>
    <s v="CK160141"/>
    <n v="1"/>
    <s v="SG1.2"/>
    <s v="THB"/>
    <n v="20"/>
    <s v="A"/>
    <s v="B"/>
    <s v="II"/>
    <s v="B"/>
    <x v="223"/>
    <n v="408"/>
    <n v="188"/>
    <x v="11"/>
  </r>
  <r>
    <n v="2"/>
    <s v="CF260262"/>
    <n v="1"/>
    <s v="MD"/>
    <s v="LX"/>
    <n v="21"/>
    <s v="C"/>
    <s v="C"/>
    <s v="I"/>
    <s v="C"/>
    <x v="224"/>
    <n v="242"/>
    <n v="188"/>
    <x v="1"/>
  </r>
  <r>
    <n v="9"/>
    <s v="MT053320"/>
    <n v="1"/>
    <s v="SG3.1"/>
    <s v="DN"/>
    <n v="20"/>
    <s v="D"/>
    <s v="B"/>
    <s v="II"/>
    <s v="B"/>
    <x v="225"/>
    <n v="0"/>
    <n v="188"/>
    <x v="11"/>
  </r>
  <r>
    <n v="6"/>
    <s v="MT123213"/>
    <n v="1"/>
    <s v="BD1"/>
    <s v="ME"/>
    <n v="17"/>
    <s v="B"/>
    <s v="B"/>
    <s v="II"/>
    <s v="B"/>
    <x v="226"/>
    <n v="144"/>
    <n v="187"/>
    <x v="8"/>
  </r>
  <r>
    <n v="1"/>
    <s v="MT103123"/>
    <n v="1"/>
    <s v="MT"/>
    <s v="BD"/>
    <n v="17"/>
    <s v="A"/>
    <s v="B"/>
    <s v="II"/>
    <s v="B"/>
    <x v="227"/>
    <n v="271"/>
    <n v="186"/>
    <x v="8"/>
  </r>
  <r>
    <n v="13"/>
    <s v="VI150033"/>
    <n v="1"/>
    <s v="SG1.1"/>
    <s v="TN"/>
    <n v="18"/>
    <s v="C"/>
    <s v="C"/>
    <s v="I"/>
    <s v="C"/>
    <x v="228"/>
    <n v="281"/>
    <n v="185"/>
    <x v="4"/>
  </r>
  <r>
    <n v="2"/>
    <s v="MT062565"/>
    <n v="1"/>
    <s v="MD"/>
    <s v="BD"/>
    <n v="17"/>
    <s v="B"/>
    <s v="B"/>
    <s v="II"/>
    <s v="B"/>
    <x v="229"/>
    <n v="191"/>
    <n v="185"/>
    <x v="8"/>
  </r>
  <r>
    <n v="10"/>
    <s v="VS010019"/>
    <n v="1"/>
    <s v="SG2.2"/>
    <s v="NTB"/>
    <n v="7"/>
    <s v="B"/>
    <s v="B"/>
    <s v="II"/>
    <s v="B"/>
    <x v="230"/>
    <n v="101"/>
    <n v="185"/>
    <x v="13"/>
  </r>
  <r>
    <n v="10"/>
    <s v="CK070083"/>
    <n v="1"/>
    <s v="SG2.2"/>
    <s v="TTH"/>
    <n v="20"/>
    <s v="A"/>
    <s v="B"/>
    <s v="II"/>
    <s v="B"/>
    <x v="231"/>
    <n v="320"/>
    <n v="184"/>
    <x v="11"/>
  </r>
  <r>
    <n v="11"/>
    <s v="VI140195"/>
    <n v="1"/>
    <s v="SG2.1"/>
    <s v="D1"/>
    <n v="17"/>
    <s v="B"/>
    <s v="B"/>
    <s v="II"/>
    <s v="B"/>
    <x v="232"/>
    <n v="184"/>
    <n v="184"/>
    <x v="8"/>
  </r>
  <r>
    <n v="11"/>
    <s v="VI140170"/>
    <n v="1"/>
    <s v="SG2.1"/>
    <s v="D1"/>
    <n v="17"/>
    <s v="A"/>
    <s v="B"/>
    <s v="II"/>
    <s v="B"/>
    <x v="233"/>
    <n v="336"/>
    <n v="183"/>
    <x v="8"/>
  </r>
  <r>
    <n v="11"/>
    <s v="MI140048"/>
    <n v="1"/>
    <s v="SG2.1"/>
    <s v="D1"/>
    <n v="15"/>
    <s v="B"/>
    <s v="B"/>
    <s v="III"/>
    <s v="B"/>
    <x v="234"/>
    <n v="186"/>
    <n v="183"/>
    <x v="5"/>
  </r>
  <r>
    <n v="8"/>
    <s v="CK190162"/>
    <n v="1"/>
    <s v="SG3.2"/>
    <s v="NH"/>
    <n v="20"/>
    <s v="A"/>
    <s v="B"/>
    <s v="II"/>
    <s v="B"/>
    <x v="235"/>
    <n v="356"/>
    <n v="180"/>
    <x v="11"/>
  </r>
  <r>
    <n v="12"/>
    <s v="BS030136"/>
    <n v="1"/>
    <s v="SG1.2"/>
    <s v="THB"/>
    <n v="13"/>
    <s v="A"/>
    <s v="B"/>
    <s v="II"/>
    <s v="B"/>
    <x v="236"/>
    <n v="198"/>
    <n v="180"/>
    <x v="15"/>
  </r>
  <r>
    <n v="10"/>
    <s v="CK070436"/>
    <n v="1"/>
    <s v="SG2.2"/>
    <s v="TTH"/>
    <n v="20"/>
    <s v="B"/>
    <s v="B"/>
    <s v="II"/>
    <s v="B"/>
    <x v="237"/>
    <n v="150"/>
    <n v="180"/>
    <x v="11"/>
  </r>
  <r>
    <n v="12"/>
    <s v="MI170022"/>
    <n v="1"/>
    <s v="SG1.2"/>
    <s v="THB"/>
    <n v="15"/>
    <s v="B"/>
    <s v="B"/>
    <s v="III"/>
    <s v="B"/>
    <x v="238"/>
    <n v="163"/>
    <n v="179"/>
    <x v="5"/>
  </r>
  <r>
    <n v="6"/>
    <s v="MT082909"/>
    <n v="1"/>
    <s v="BD1"/>
    <s v="ME"/>
    <n v="17"/>
    <s v="B"/>
    <s v="B"/>
    <s v="II"/>
    <s v="B"/>
    <x v="239"/>
    <n v="158"/>
    <n v="178"/>
    <x v="8"/>
  </r>
  <r>
    <n v="2"/>
    <s v="MT082961"/>
    <n v="1"/>
    <s v="MD"/>
    <s v="BD"/>
    <n v="17"/>
    <s v="C"/>
    <s v="B"/>
    <s v="II"/>
    <s v="B"/>
    <x v="240"/>
    <n v="94"/>
    <n v="178"/>
    <x v="8"/>
  </r>
  <r>
    <n v="11"/>
    <s v="MT082946"/>
    <n v="1"/>
    <s v="SG2.1"/>
    <s v="CL"/>
    <n v="17"/>
    <s v="B"/>
    <s v="B"/>
    <s v="II"/>
    <s v="B"/>
    <x v="241"/>
    <n v="105"/>
    <n v="177"/>
    <x v="8"/>
  </r>
  <r>
    <n v="1"/>
    <s v="MT123231"/>
    <n v="1"/>
    <s v="MT"/>
    <s v="BD"/>
    <n v="17"/>
    <s v="B"/>
    <s v="B"/>
    <s v="II"/>
    <s v="B"/>
    <x v="242"/>
    <n v="148"/>
    <n v="176"/>
    <x v="8"/>
  </r>
  <r>
    <n v="9"/>
    <s v="CK100113"/>
    <n v="1"/>
    <s v="SG3.1"/>
    <s v="DN"/>
    <n v="20"/>
    <s v="A"/>
    <s v="B"/>
    <s v="II"/>
    <s v="B"/>
    <x v="243"/>
    <n v="328"/>
    <n v="174"/>
    <x v="11"/>
  </r>
  <r>
    <n v="1"/>
    <s v="MT113139"/>
    <n v="1"/>
    <s v="MT"/>
    <s v="CTH"/>
    <n v="20"/>
    <s v="A"/>
    <s v="B"/>
    <s v="II"/>
    <s v="B"/>
    <x v="244"/>
    <n v="244"/>
    <n v="174"/>
    <x v="11"/>
  </r>
  <r>
    <n v="9"/>
    <s v="VI100040"/>
    <n v="1"/>
    <s v="SG3.1"/>
    <s v="DN"/>
    <n v="18"/>
    <s v="C"/>
    <s v="C"/>
    <s v="I"/>
    <s v="C"/>
    <x v="245"/>
    <n v="225"/>
    <n v="174"/>
    <x v="4"/>
  </r>
  <r>
    <n v="1"/>
    <s v="VI220627"/>
    <n v="1"/>
    <s v="MT"/>
    <s v="BD"/>
    <n v="17"/>
    <s v="B"/>
    <s v="B"/>
    <s v="II"/>
    <s v="B"/>
    <x v="246"/>
    <n v="164"/>
    <n v="174"/>
    <x v="8"/>
  </r>
  <r>
    <n v="13"/>
    <s v="CF150264"/>
    <n v="1"/>
    <s v="SG1.1"/>
    <s v="TCH"/>
    <n v="19"/>
    <s v="B"/>
    <s v="B"/>
    <s v="II"/>
    <s v="B"/>
    <x v="247"/>
    <n v="157"/>
    <n v="174"/>
    <x v="10"/>
  </r>
  <r>
    <n v="5"/>
    <s v="BS180122"/>
    <n v="1"/>
    <s v="BD2"/>
    <s v="LX"/>
    <n v="13"/>
    <s v="B"/>
    <s v="B"/>
    <s v="II"/>
    <s v="B"/>
    <x v="248"/>
    <n v="150"/>
    <n v="174"/>
    <x v="15"/>
  </r>
  <r>
    <n v="9"/>
    <s v="BS080060"/>
    <n v="1"/>
    <s v="SG3.1"/>
    <s v="NB"/>
    <n v="13"/>
    <s v="C"/>
    <s v="B"/>
    <s v="II"/>
    <s v="B"/>
    <x v="249"/>
    <n v="108"/>
    <n v="174"/>
    <x v="15"/>
  </r>
  <r>
    <n v="11"/>
    <s v="MI140163"/>
    <n v="1"/>
    <s v="SG2.1"/>
    <s v="D1"/>
    <n v="15"/>
    <s v="A"/>
    <s v="B"/>
    <s v="III"/>
    <s v="B"/>
    <x v="250"/>
    <n v="244"/>
    <n v="172"/>
    <x v="5"/>
  </r>
  <r>
    <n v="1"/>
    <s v="CK220429"/>
    <n v="1"/>
    <s v="MT"/>
    <s v="CTH"/>
    <n v="20"/>
    <s v="A"/>
    <s v="B"/>
    <s v="II"/>
    <s v="B"/>
    <x v="251"/>
    <n v="222"/>
    <n v="172"/>
    <x v="11"/>
  </r>
  <r>
    <n v="1"/>
    <s v="MT113143"/>
    <n v="1"/>
    <s v="MT"/>
    <s v="BD"/>
    <n v="17"/>
    <s v="B"/>
    <s v="B"/>
    <s v="II"/>
    <s v="B"/>
    <x v="252"/>
    <n v="152"/>
    <n v="172"/>
    <x v="8"/>
  </r>
  <r>
    <n v="11"/>
    <s v="VI140039"/>
    <n v="1"/>
    <s v="SG2.1"/>
    <s v="D1"/>
    <n v="18"/>
    <s v="C"/>
    <s v="C"/>
    <s v="I"/>
    <s v="C"/>
    <x v="253"/>
    <n v="124"/>
    <n v="172"/>
    <x v="4"/>
  </r>
  <r>
    <n v="6"/>
    <s v="MT033281"/>
    <n v="1"/>
    <s v="BD1"/>
    <s v="ME"/>
    <n v="17"/>
    <s v="B"/>
    <s v="B"/>
    <s v="II"/>
    <s v="B"/>
    <x v="254"/>
    <n v="148"/>
    <n v="171"/>
    <x v="8"/>
  </r>
  <r>
    <n v="5"/>
    <s v="CK090105"/>
    <n v="1"/>
    <s v="BD2"/>
    <s v="TD"/>
    <n v="20"/>
    <s v="A"/>
    <s v="B"/>
    <s v="II"/>
    <s v="B"/>
    <x v="255"/>
    <n v="216"/>
    <n v="170"/>
    <x v="11"/>
  </r>
  <r>
    <n v="10"/>
    <s v="CK070087"/>
    <n v="1"/>
    <s v="SG2.2"/>
    <s v="TTH"/>
    <n v="20"/>
    <s v="B"/>
    <s v="B"/>
    <s v="II"/>
    <s v="B"/>
    <x v="256"/>
    <n v="190"/>
    <n v="170"/>
    <x v="11"/>
  </r>
  <r>
    <n v="8"/>
    <s v="CI110016"/>
    <n v="1"/>
    <s v="SG3.2"/>
    <s v="RD"/>
    <n v="9"/>
    <s v="C"/>
    <s v="C"/>
    <s v="I"/>
    <s v="C"/>
    <x v="257"/>
    <n v="108"/>
    <n v="170"/>
    <x v="7"/>
  </r>
  <r>
    <n v="4"/>
    <s v="MT103059"/>
    <n v="1"/>
    <s v="DN1"/>
    <s v="AMA"/>
    <n v="17"/>
    <s v="B"/>
    <s v="B"/>
    <s v="II"/>
    <s v="B"/>
    <x v="258"/>
    <n v="194"/>
    <n v="169"/>
    <x v="8"/>
  </r>
  <r>
    <n v="12"/>
    <s v="MI140050"/>
    <n v="1"/>
    <s v="SG1.2"/>
    <s v="THB"/>
    <n v="15"/>
    <s v="B"/>
    <s v="B"/>
    <s v="III"/>
    <s v="B"/>
    <x v="259"/>
    <n v="143"/>
    <n v="168"/>
    <x v="5"/>
  </r>
  <r>
    <n v="4"/>
    <s v="MT103057"/>
    <n v="1"/>
    <s v="DN1"/>
    <s v="AMA"/>
    <n v="17"/>
    <s v="B"/>
    <s v="B"/>
    <s v="II"/>
    <s v="B"/>
    <x v="260"/>
    <n v="132"/>
    <n v="168"/>
    <x v="8"/>
  </r>
  <r>
    <n v="4"/>
    <s v="MT103125"/>
    <n v="1"/>
    <s v="DN1"/>
    <s v="LB"/>
    <n v="17"/>
    <s v="C"/>
    <s v="B"/>
    <s v="II"/>
    <s v="B"/>
    <x v="261"/>
    <n v="74"/>
    <n v="168"/>
    <x v="8"/>
  </r>
  <r>
    <n v="2"/>
    <s v="VI250638"/>
    <n v="1"/>
    <s v="MD"/>
    <s v="BD"/>
    <n v="17"/>
    <s v="B"/>
    <s v="B"/>
    <s v="II"/>
    <s v="B"/>
    <x v="262"/>
    <n v="155"/>
    <n v="167"/>
    <x v="8"/>
  </r>
  <r>
    <n v="1"/>
    <s v="MT062618"/>
    <n v="1"/>
    <s v="MT"/>
    <s v="BD"/>
    <n v="17"/>
    <s v="B"/>
    <s v="B"/>
    <s v="II"/>
    <s v="B"/>
    <x v="263"/>
    <n v="133"/>
    <n v="167"/>
    <x v="8"/>
  </r>
  <r>
    <n v="11"/>
    <s v="VI140131"/>
    <n v="1"/>
    <s v="SG2.1"/>
    <s v="D1"/>
    <n v="17"/>
    <s v="B"/>
    <s v="B"/>
    <s v="II"/>
    <s v="B"/>
    <x v="264"/>
    <n v="122"/>
    <n v="167"/>
    <x v="8"/>
  </r>
  <r>
    <n v="12"/>
    <s v="MT043318"/>
    <n v="1"/>
    <s v="SG1.2"/>
    <s v="THB"/>
    <n v="17"/>
    <s v="C"/>
    <s v="B"/>
    <s v="II"/>
    <s v="B"/>
    <x v="265"/>
    <n v="42"/>
    <n v="166"/>
    <x v="8"/>
  </r>
  <r>
    <n v="5"/>
    <s v="MI090082"/>
    <n v="1"/>
    <s v="BD2"/>
    <s v="TD"/>
    <n v="15"/>
    <s v="A"/>
    <s v="B"/>
    <s v="III"/>
    <s v="B"/>
    <x v="266"/>
    <n v="370"/>
    <n v="165"/>
    <x v="5"/>
  </r>
  <r>
    <n v="8"/>
    <s v="CK190160"/>
    <n v="1"/>
    <s v="SG3.2"/>
    <s v="RD"/>
    <n v="20"/>
    <s v="A"/>
    <s v="B"/>
    <s v="II"/>
    <s v="B"/>
    <x v="267"/>
    <n v="266"/>
    <n v="164"/>
    <x v="11"/>
  </r>
  <r>
    <n v="1"/>
    <s v="VI250018"/>
    <n v="1"/>
    <s v="MT"/>
    <s v="BD"/>
    <n v="18"/>
    <s v="C"/>
    <s v="C"/>
    <s v="I"/>
    <s v="C"/>
    <x v="268"/>
    <n v="176"/>
    <n v="164"/>
    <x v="4"/>
  </r>
  <r>
    <n v="4"/>
    <s v="MT123196"/>
    <n v="1"/>
    <s v="DN1"/>
    <s v="AMA"/>
    <n v="17"/>
    <s v="C"/>
    <s v="B"/>
    <s v="II"/>
    <s v="B"/>
    <x v="269"/>
    <n v="30"/>
    <n v="164"/>
    <x v="8"/>
  </r>
  <r>
    <n v="10"/>
    <s v="MI020107"/>
    <n v="1"/>
    <s v="SG2.2"/>
    <s v="NTB"/>
    <n v="15"/>
    <s v="A"/>
    <s v="B"/>
    <s v="III"/>
    <s v="B"/>
    <x v="270"/>
    <n v="211"/>
    <n v="163"/>
    <x v="5"/>
  </r>
  <r>
    <n v="4"/>
    <s v="MT123192"/>
    <n v="1"/>
    <s v="DN1"/>
    <s v="AMA"/>
    <n v="17"/>
    <s v="B"/>
    <s v="B"/>
    <s v="II"/>
    <s v="B"/>
    <x v="271"/>
    <n v="120"/>
    <n v="163"/>
    <x v="8"/>
  </r>
  <r>
    <n v="5"/>
    <s v="VI180390"/>
    <n v="1"/>
    <s v="BD2"/>
    <s v="TB"/>
    <n v="17"/>
    <s v="A"/>
    <s v="B"/>
    <s v="II"/>
    <s v="B"/>
    <x v="272"/>
    <n v="311"/>
    <n v="162"/>
    <x v="8"/>
  </r>
  <r>
    <n v="6"/>
    <s v="MT082929"/>
    <n v="1"/>
    <s v="BD1"/>
    <s v="TDM"/>
    <n v="17"/>
    <s v="A"/>
    <s v="B"/>
    <s v="II"/>
    <s v="B"/>
    <x v="273"/>
    <n v="250"/>
    <n v="162"/>
    <x v="8"/>
  </r>
  <r>
    <n v="9"/>
    <s v="MT093011"/>
    <n v="1"/>
    <s v="SG3.1"/>
    <s v="NB"/>
    <n v="20"/>
    <s v="A"/>
    <s v="B"/>
    <s v="II"/>
    <s v="B"/>
    <x v="274"/>
    <n v="246"/>
    <n v="162"/>
    <x v="11"/>
  </r>
  <r>
    <n v="3"/>
    <s v="MT013244"/>
    <n v="1"/>
    <s v="DN2"/>
    <s v="LT"/>
    <n v="17"/>
    <s v="B"/>
    <s v="B"/>
    <s v="II"/>
    <s v="B"/>
    <x v="275"/>
    <n v="144"/>
    <n v="162"/>
    <x v="8"/>
  </r>
  <r>
    <n v="11"/>
    <s v="MT082977"/>
    <n v="1"/>
    <s v="SG2.1"/>
    <s v="D1"/>
    <n v="17"/>
    <s v="B"/>
    <s v="B"/>
    <s v="II"/>
    <s v="B"/>
    <x v="276"/>
    <n v="130"/>
    <n v="161"/>
    <x v="8"/>
  </r>
  <r>
    <n v="2"/>
    <s v="MT072663"/>
    <n v="1"/>
    <s v="MD"/>
    <s v="BD"/>
    <n v="17"/>
    <s v="C"/>
    <s v="B"/>
    <s v="II"/>
    <s v="B"/>
    <x v="277"/>
    <n v="20"/>
    <n v="161"/>
    <x v="8"/>
  </r>
  <r>
    <n v="1"/>
    <s v="MT103075"/>
    <n v="1"/>
    <s v="MT"/>
    <s v="BD"/>
    <n v="17"/>
    <s v="A"/>
    <s v="B"/>
    <s v="II"/>
    <s v="B"/>
    <x v="278"/>
    <n v="256"/>
    <n v="160"/>
    <x v="8"/>
  </r>
  <r>
    <n v="11"/>
    <s v="FA020132"/>
    <n v="1"/>
    <s v="SG2.1"/>
    <s v="CL"/>
    <n v="14"/>
    <s v="B"/>
    <s v="B"/>
    <s v="III"/>
    <s v="B"/>
    <x v="279"/>
    <n v="150"/>
    <n v="160"/>
    <x v="14"/>
  </r>
  <r>
    <n v="9"/>
    <s v="MT082926"/>
    <n v="1"/>
    <s v="SG3.1"/>
    <s v="DN"/>
    <n v="16"/>
    <s v="B"/>
    <s v="B"/>
    <s v="II"/>
    <s v="B"/>
    <x v="280"/>
    <n v="127"/>
    <n v="160"/>
    <x v="12"/>
  </r>
  <r>
    <n v="8"/>
    <s v="VI170154"/>
    <n v="1"/>
    <s v="SG3.2"/>
    <s v="NH"/>
    <n v="17"/>
    <s v="C"/>
    <s v="B"/>
    <s v="II"/>
    <s v="B"/>
    <x v="281"/>
    <n v="82"/>
    <n v="160"/>
    <x v="8"/>
  </r>
  <r>
    <n v="5"/>
    <s v="VI200042"/>
    <n v="1"/>
    <s v="BD2"/>
    <s v="BD"/>
    <n v="18"/>
    <s v="C"/>
    <s v="C"/>
    <s v="I"/>
    <s v="C"/>
    <x v="282"/>
    <n v="81"/>
    <n v="160"/>
    <x v="4"/>
  </r>
  <r>
    <n v="1"/>
    <s v="MT013257"/>
    <n v="1"/>
    <s v="MT"/>
    <s v="LX"/>
    <n v="19"/>
    <s v="A"/>
    <s v="B"/>
    <s v="II"/>
    <s v="B"/>
    <x v="283"/>
    <n v="287"/>
    <n v="159"/>
    <x v="10"/>
  </r>
  <r>
    <n v="1"/>
    <s v="VI250011"/>
    <n v="1"/>
    <s v="MT"/>
    <s v="BD"/>
    <n v="18"/>
    <s v="C"/>
    <s v="C"/>
    <s v="I"/>
    <s v="C"/>
    <x v="284"/>
    <n v="52"/>
    <n v="159"/>
    <x v="4"/>
  </r>
  <r>
    <n v="12"/>
    <s v="VI170071"/>
    <n v="1"/>
    <s v="SG1.2"/>
    <s v="THB"/>
    <n v="17"/>
    <s v="A"/>
    <s v="B"/>
    <s v="II"/>
    <s v="B"/>
    <x v="285"/>
    <n v="220"/>
    <n v="158"/>
    <x v="8"/>
  </r>
  <r>
    <n v="9"/>
    <s v="MT123226"/>
    <n v="1"/>
    <s v="SG3.1"/>
    <s v="NB"/>
    <n v="20"/>
    <s v="B"/>
    <s v="B"/>
    <s v="II"/>
    <s v="B"/>
    <x v="286"/>
    <n v="170"/>
    <n v="158"/>
    <x v="11"/>
  </r>
  <r>
    <n v="12"/>
    <s v="VI160314"/>
    <n v="1"/>
    <s v="SG1.2"/>
    <s v="THB"/>
    <n v="17"/>
    <s v="B"/>
    <s v="B"/>
    <s v="II"/>
    <s v="B"/>
    <x v="287"/>
    <n v="112"/>
    <n v="158"/>
    <x v="8"/>
  </r>
  <r>
    <n v="2"/>
    <s v="MT053325"/>
    <n v="1"/>
    <s v="MD"/>
    <s v="LX"/>
    <n v="19"/>
    <s v="D"/>
    <s v="B"/>
    <s v="II"/>
    <s v="B"/>
    <x v="288"/>
    <n v="0"/>
    <n v="158"/>
    <x v="10"/>
  </r>
  <r>
    <n v="5"/>
    <s v="MT033279"/>
    <n v="1"/>
    <s v="BD2"/>
    <s v="BD"/>
    <n v="17"/>
    <s v="B"/>
    <s v="B"/>
    <s v="II"/>
    <s v="B"/>
    <x v="289"/>
    <n v="149"/>
    <n v="157"/>
    <x v="8"/>
  </r>
  <r>
    <n v="12"/>
    <s v="MI160132"/>
    <n v="1"/>
    <s v="SG1.2"/>
    <s v="THB"/>
    <n v="15"/>
    <s v="B"/>
    <s v="B"/>
    <s v="III"/>
    <s v="B"/>
    <x v="290"/>
    <n v="141"/>
    <n v="157"/>
    <x v="5"/>
  </r>
  <r>
    <n v="5"/>
    <s v="MT093041"/>
    <n v="1"/>
    <s v="BD2"/>
    <s v="BD"/>
    <n v="17"/>
    <s v="C"/>
    <s v="B"/>
    <s v="II"/>
    <s v="B"/>
    <x v="291"/>
    <n v="66"/>
    <n v="157"/>
    <x v="8"/>
  </r>
  <r>
    <n v="13"/>
    <s v="MT113182"/>
    <n v="1"/>
    <s v="SG1.1"/>
    <s v="TCH"/>
    <n v="3"/>
    <s v="C"/>
    <s v="C"/>
    <s v="I"/>
    <s v="C"/>
    <x v="292"/>
    <n v="294"/>
    <n v="156"/>
    <x v="6"/>
  </r>
  <r>
    <n v="8"/>
    <s v="VI130327"/>
    <n v="1"/>
    <s v="SG3.2"/>
    <s v="RD"/>
    <n v="17"/>
    <s v="A"/>
    <s v="B"/>
    <s v="II"/>
    <s v="B"/>
    <x v="293"/>
    <n v="210"/>
    <n v="156"/>
    <x v="8"/>
  </r>
  <r>
    <n v="8"/>
    <s v="CK190208"/>
    <n v="1"/>
    <s v="SG3.2"/>
    <s v="RD"/>
    <n v="20"/>
    <s v="B"/>
    <s v="B"/>
    <s v="II"/>
    <s v="B"/>
    <x v="294"/>
    <n v="124"/>
    <n v="156"/>
    <x v="11"/>
  </r>
  <r>
    <n v="8"/>
    <s v="VI060470"/>
    <n v="1"/>
    <s v="SG3.2"/>
    <s v="RD"/>
    <n v="17"/>
    <s v="B"/>
    <s v="B"/>
    <s v="II"/>
    <s v="B"/>
    <x v="295"/>
    <n v="124"/>
    <n v="156"/>
    <x v="8"/>
  </r>
  <r>
    <n v="2"/>
    <s v="MT043297"/>
    <n v="1"/>
    <s v="MD"/>
    <s v="BD"/>
    <n v="17"/>
    <s v="B"/>
    <s v="B"/>
    <s v="II"/>
    <s v="B"/>
    <x v="296"/>
    <n v="120"/>
    <n v="156"/>
    <x v="8"/>
  </r>
  <r>
    <n v="13"/>
    <s v="BS150121"/>
    <n v="1"/>
    <s v="SG1.1"/>
    <s v="TN"/>
    <n v="13"/>
    <s v="C"/>
    <s v="B"/>
    <s v="II"/>
    <s v="B"/>
    <x v="297"/>
    <n v="96"/>
    <n v="156"/>
    <x v="15"/>
  </r>
  <r>
    <n v="10"/>
    <s v="MI020131"/>
    <n v="1"/>
    <s v="SG2.2"/>
    <s v="NTB"/>
    <n v="15"/>
    <s v="C"/>
    <s v="B"/>
    <s v="III"/>
    <s v="B"/>
    <x v="298"/>
    <n v="128"/>
    <n v="155"/>
    <x v="5"/>
  </r>
  <r>
    <n v="6"/>
    <s v="MT082917"/>
    <n v="1"/>
    <s v="BD1"/>
    <s v="TDM"/>
    <n v="16"/>
    <s v="B"/>
    <s v="B"/>
    <s v="II"/>
    <s v="B"/>
    <x v="299"/>
    <n v="176"/>
    <n v="154"/>
    <x v="12"/>
  </r>
  <r>
    <n v="10"/>
    <s v="CK020224"/>
    <n v="1"/>
    <s v="SG2.2"/>
    <s v="NTB"/>
    <n v="20"/>
    <s v="B"/>
    <s v="B"/>
    <s v="II"/>
    <s v="B"/>
    <x v="300"/>
    <n v="164"/>
    <n v="154"/>
    <x v="11"/>
  </r>
  <r>
    <n v="10"/>
    <s v="CF070342"/>
    <n v="1"/>
    <s v="SG2.2"/>
    <s v="TTH"/>
    <n v="19"/>
    <s v="B"/>
    <s v="B"/>
    <s v="II"/>
    <s v="B"/>
    <x v="301"/>
    <n v="138"/>
    <n v="154"/>
    <x v="10"/>
  </r>
  <r>
    <n v="9"/>
    <s v="MI050155"/>
    <n v="1"/>
    <s v="SG3.1"/>
    <s v="NB"/>
    <n v="15"/>
    <s v="A"/>
    <s v="B"/>
    <s v="III"/>
    <s v="B"/>
    <x v="302"/>
    <n v="225"/>
    <n v="153"/>
    <x v="5"/>
  </r>
  <r>
    <n v="1"/>
    <s v="CF220203"/>
    <n v="1"/>
    <s v="MT"/>
    <s v="LX"/>
    <n v="19"/>
    <s v="C"/>
    <s v="B"/>
    <s v="II"/>
    <s v="B"/>
    <x v="303"/>
    <n v="54"/>
    <n v="153"/>
    <x v="10"/>
  </r>
  <r>
    <n v="5"/>
    <s v="VI180295"/>
    <n v="1"/>
    <s v="BD2"/>
    <s v="TB"/>
    <n v="17"/>
    <s v="A"/>
    <s v="B"/>
    <s v="II"/>
    <s v="B"/>
    <x v="304"/>
    <n v="224"/>
    <n v="152"/>
    <x v="8"/>
  </r>
  <r>
    <n v="6"/>
    <s v="MT043295"/>
    <n v="1"/>
    <s v="BD1"/>
    <s v="ME"/>
    <n v="17"/>
    <s v="B"/>
    <s v="B"/>
    <s v="II"/>
    <s v="B"/>
    <x v="305"/>
    <n v="184"/>
    <n v="152"/>
    <x v="8"/>
  </r>
  <r>
    <n v="10"/>
    <s v="VI070389"/>
    <n v="1"/>
    <s v="SG2.2"/>
    <s v="TTH"/>
    <n v="17"/>
    <s v="B"/>
    <s v="B"/>
    <s v="II"/>
    <s v="B"/>
    <x v="306"/>
    <n v="161"/>
    <n v="152"/>
    <x v="8"/>
  </r>
  <r>
    <n v="2"/>
    <s v="VI250632"/>
    <n v="1"/>
    <s v="MD"/>
    <s v="BD"/>
    <n v="17"/>
    <s v="B"/>
    <s v="B"/>
    <s v="II"/>
    <s v="B"/>
    <x v="307"/>
    <n v="172"/>
    <n v="151"/>
    <x v="8"/>
  </r>
  <r>
    <n v="2"/>
    <s v="MT062577"/>
    <n v="1"/>
    <s v="MD"/>
    <s v="BD"/>
    <n v="17"/>
    <s v="B"/>
    <s v="B"/>
    <s v="II"/>
    <s v="B"/>
    <x v="308"/>
    <n v="111"/>
    <n v="151"/>
    <x v="8"/>
  </r>
  <r>
    <n v="12"/>
    <s v="VS160021"/>
    <n v="1"/>
    <s v="SG1.2"/>
    <s v="THB"/>
    <n v="7"/>
    <s v="B"/>
    <s v="B"/>
    <s v="II"/>
    <s v="B"/>
    <x v="309"/>
    <n v="145"/>
    <n v="150"/>
    <x v="13"/>
  </r>
  <r>
    <n v="11"/>
    <s v="VI180306"/>
    <n v="1"/>
    <s v="SG2.1"/>
    <s v="D1"/>
    <n v="17"/>
    <s v="B"/>
    <s v="B"/>
    <s v="II"/>
    <s v="B"/>
    <x v="310"/>
    <n v="120"/>
    <n v="150"/>
    <x v="8"/>
  </r>
  <r>
    <n v="12"/>
    <s v="BS160014"/>
    <n v="1"/>
    <s v="SG1.2"/>
    <s v="THB"/>
    <n v="13"/>
    <s v="C"/>
    <s v="B"/>
    <s v="II"/>
    <s v="B"/>
    <x v="311"/>
    <n v="102"/>
    <n v="150"/>
    <x v="15"/>
  </r>
  <r>
    <n v="10"/>
    <s v="MI020134"/>
    <n v="1"/>
    <s v="SG2.2"/>
    <s v="NTB"/>
    <n v="15"/>
    <s v="C"/>
    <s v="B"/>
    <s v="III"/>
    <s v="B"/>
    <x v="312"/>
    <n v="86"/>
    <n v="150"/>
    <x v="5"/>
  </r>
  <r>
    <n v="6"/>
    <s v="MT103072"/>
    <n v="1"/>
    <s v="BD1"/>
    <s v="ME"/>
    <n v="17"/>
    <s v="C"/>
    <s v="B"/>
    <s v="II"/>
    <s v="B"/>
    <x v="313"/>
    <n v="86"/>
    <n v="150"/>
    <x v="8"/>
  </r>
  <r>
    <n v="1"/>
    <s v="MT023265"/>
    <n v="1"/>
    <s v="MT"/>
    <s v="BD"/>
    <n v="17"/>
    <s v="C"/>
    <s v="B"/>
    <s v="II"/>
    <s v="B"/>
    <x v="314"/>
    <n v="80"/>
    <n v="150"/>
    <x v="8"/>
  </r>
  <r>
    <n v="9"/>
    <s v="MT082927"/>
    <n v="1"/>
    <s v="SG3.1"/>
    <s v="DN"/>
    <n v="15"/>
    <s v="B"/>
    <s v="B"/>
    <s v="III"/>
    <s v="B"/>
    <x v="315"/>
    <n v="180"/>
    <n v="149"/>
    <x v="5"/>
  </r>
  <r>
    <n v="2"/>
    <s v="VI250669"/>
    <n v="1"/>
    <s v="MD"/>
    <s v="BD"/>
    <n v="17"/>
    <s v="C"/>
    <s v="B"/>
    <s v="II"/>
    <s v="B"/>
    <x v="316"/>
    <n v="68"/>
    <n v="149"/>
    <x v="8"/>
  </r>
  <r>
    <n v="4"/>
    <s v="MT103054"/>
    <n v="1"/>
    <s v="DN1"/>
    <s v="AMA"/>
    <n v="17"/>
    <s v="A"/>
    <s v="B"/>
    <s v="II"/>
    <s v="B"/>
    <x v="317"/>
    <n v="242"/>
    <n v="148"/>
    <x v="8"/>
  </r>
  <r>
    <n v="9"/>
    <s v="CK050422"/>
    <n v="1"/>
    <s v="SG3.1"/>
    <s v="NB"/>
    <n v="20"/>
    <s v="A"/>
    <s v="B"/>
    <s v="II"/>
    <s v="B"/>
    <x v="318"/>
    <n v="204"/>
    <n v="148"/>
    <x v="11"/>
  </r>
  <r>
    <n v="2"/>
    <s v="MT062550"/>
    <n v="1"/>
    <s v="MD"/>
    <s v="BD"/>
    <n v="17"/>
    <s v="B"/>
    <s v="B"/>
    <s v="II"/>
    <s v="B"/>
    <x v="319"/>
    <n v="111"/>
    <n v="148"/>
    <x v="8"/>
  </r>
  <r>
    <n v="4"/>
    <s v="MT043313"/>
    <n v="1"/>
    <s v="DN1"/>
    <s v="AMA"/>
    <n v="17"/>
    <s v="C"/>
    <s v="B"/>
    <s v="II"/>
    <s v="B"/>
    <x v="320"/>
    <n v="44"/>
    <n v="148"/>
    <x v="8"/>
  </r>
  <r>
    <n v="2"/>
    <s v="MT062558"/>
    <n v="1"/>
    <s v="MD"/>
    <s v="BD"/>
    <n v="17"/>
    <s v="B"/>
    <s v="B"/>
    <s v="II"/>
    <s v="B"/>
    <x v="321"/>
    <n v="128"/>
    <n v="147"/>
    <x v="8"/>
  </r>
  <r>
    <n v="10"/>
    <s v="MT033267"/>
    <n v="1"/>
    <s v="SG2.2"/>
    <s v="TTH"/>
    <n v="20"/>
    <s v="A"/>
    <s v="B"/>
    <s v="II"/>
    <s v="B"/>
    <x v="322"/>
    <n v="276"/>
    <n v="146"/>
    <x v="11"/>
  </r>
  <r>
    <n v="10"/>
    <s v="CI030005"/>
    <n v="1"/>
    <s v="SG2.2"/>
    <s v="NTB"/>
    <n v="9"/>
    <s v="C"/>
    <s v="C"/>
    <s v="I"/>
    <s v="C"/>
    <x v="323"/>
    <n v="195"/>
    <n v="146"/>
    <x v="7"/>
  </r>
  <r>
    <n v="12"/>
    <s v="MI170023"/>
    <n v="1"/>
    <s v="SG1.2"/>
    <s v="THB"/>
    <n v="15"/>
    <s v="B"/>
    <s v="B"/>
    <s v="III"/>
    <s v="B"/>
    <x v="324"/>
    <n v="183"/>
    <n v="146"/>
    <x v="5"/>
  </r>
  <r>
    <n v="5"/>
    <s v="VI090023"/>
    <n v="1"/>
    <s v="BD2"/>
    <s v="TD"/>
    <n v="18"/>
    <s v="C"/>
    <s v="C"/>
    <s v="I"/>
    <s v="C"/>
    <x v="325"/>
    <n v="75"/>
    <n v="146"/>
    <x v="4"/>
  </r>
  <r>
    <n v="9"/>
    <s v="VS050018"/>
    <n v="1"/>
    <s v="SG3.1"/>
    <s v="NB"/>
    <n v="7"/>
    <s v="C"/>
    <s v="B"/>
    <s v="II"/>
    <s v="B"/>
    <x v="326"/>
    <n v="85"/>
    <n v="145"/>
    <x v="13"/>
  </r>
  <r>
    <n v="11"/>
    <s v="MT082942"/>
    <n v="1"/>
    <s v="SG2.1"/>
    <s v="D1"/>
    <n v="20"/>
    <s v="A"/>
    <s v="B"/>
    <s v="II"/>
    <s v="B"/>
    <x v="327"/>
    <n v="214"/>
    <n v="144"/>
    <x v="11"/>
  </r>
  <r>
    <n v="11"/>
    <s v="CK020432"/>
    <n v="1"/>
    <s v="SG2.1"/>
    <s v="D1"/>
    <n v="20"/>
    <s v="B"/>
    <s v="B"/>
    <s v="II"/>
    <s v="B"/>
    <x v="328"/>
    <n v="188"/>
    <n v="144"/>
    <x v="11"/>
  </r>
  <r>
    <n v="12"/>
    <s v="BS150079"/>
    <n v="1"/>
    <s v="SG1.2"/>
    <s v="THB"/>
    <n v="13"/>
    <s v="C"/>
    <s v="B"/>
    <s v="II"/>
    <s v="B"/>
    <x v="329"/>
    <n v="114"/>
    <n v="144"/>
    <x v="15"/>
  </r>
  <r>
    <n v="13"/>
    <s v="BS150082"/>
    <n v="1"/>
    <s v="SG1.1"/>
    <s v="TCH"/>
    <n v="13"/>
    <s v="C"/>
    <s v="B"/>
    <s v="II"/>
    <s v="B"/>
    <x v="330"/>
    <n v="108"/>
    <n v="144"/>
    <x v="15"/>
  </r>
  <r>
    <n v="8"/>
    <s v="CK060064"/>
    <n v="1"/>
    <s v="SG3.2"/>
    <s v="RD"/>
    <n v="20"/>
    <s v="B"/>
    <s v="B"/>
    <s v="II"/>
    <s v="B"/>
    <x v="331"/>
    <n v="104"/>
    <n v="144"/>
    <x v="11"/>
  </r>
  <r>
    <n v="8"/>
    <s v="VI130124"/>
    <n v="1"/>
    <s v="SG3.2"/>
    <s v="RD"/>
    <n v="17"/>
    <s v="D"/>
    <s v="B"/>
    <s v="II"/>
    <s v="B"/>
    <x v="332"/>
    <n v="0"/>
    <n v="144"/>
    <x v="8"/>
  </r>
  <r>
    <n v="5"/>
    <s v="MT103099"/>
    <n v="1"/>
    <s v="BD2"/>
    <s v="BD"/>
    <n v="17"/>
    <s v="D"/>
    <s v="B"/>
    <s v="II"/>
    <s v="B"/>
    <x v="333"/>
    <n v="0"/>
    <n v="144"/>
    <x v="8"/>
  </r>
  <r>
    <n v="11"/>
    <s v="VI180484"/>
    <n v="1"/>
    <s v="SG2.1"/>
    <s v="D1"/>
    <n v="17"/>
    <s v="A"/>
    <s v="B"/>
    <s v="II"/>
    <s v="B"/>
    <x v="334"/>
    <n v="225"/>
    <n v="143"/>
    <x v="8"/>
  </r>
  <r>
    <n v="10"/>
    <s v="CK010013"/>
    <n v="1"/>
    <s v="SG2.2"/>
    <s v="NTB"/>
    <n v="20"/>
    <s v="B"/>
    <s v="B"/>
    <s v="II"/>
    <s v="B"/>
    <x v="335"/>
    <n v="188"/>
    <n v="142"/>
    <x v="11"/>
  </r>
  <r>
    <n v="1"/>
    <s v="MT082983"/>
    <n v="1"/>
    <s v="MT"/>
    <s v="BD"/>
    <n v="17"/>
    <s v="B"/>
    <s v="B"/>
    <s v="II"/>
    <s v="B"/>
    <x v="336"/>
    <n v="166"/>
    <n v="142"/>
    <x v="8"/>
  </r>
  <r>
    <n v="1"/>
    <s v="MT062641"/>
    <n v="1"/>
    <s v="MT"/>
    <s v="BD"/>
    <n v="17"/>
    <s v="B"/>
    <s v="B"/>
    <s v="II"/>
    <s v="B"/>
    <x v="337"/>
    <n v="124"/>
    <n v="142"/>
    <x v="8"/>
  </r>
  <r>
    <n v="11"/>
    <s v="VI140377"/>
    <n v="1"/>
    <s v="SG2.1"/>
    <s v="D1"/>
    <n v="17"/>
    <s v="C"/>
    <s v="B"/>
    <s v="II"/>
    <s v="B"/>
    <x v="338"/>
    <n v="42"/>
    <n v="142"/>
    <x v="8"/>
  </r>
  <r>
    <n v="1"/>
    <s v="MT103083"/>
    <n v="1"/>
    <s v="MT"/>
    <s v="BD"/>
    <n v="17"/>
    <s v="A"/>
    <s v="B"/>
    <s v="II"/>
    <s v="B"/>
    <x v="339"/>
    <n v="200"/>
    <n v="141"/>
    <x v="8"/>
  </r>
  <r>
    <n v="12"/>
    <s v="CK170197"/>
    <n v="1"/>
    <s v="SG1.2"/>
    <s v="THB"/>
    <n v="20"/>
    <s v="A"/>
    <s v="B"/>
    <s v="II"/>
    <s v="B"/>
    <x v="340"/>
    <n v="290"/>
    <n v="140"/>
    <x v="11"/>
  </r>
  <r>
    <n v="9"/>
    <s v="CK080206"/>
    <n v="1"/>
    <s v="SG3.1"/>
    <s v="NB"/>
    <n v="20"/>
    <s v="A"/>
    <s v="B"/>
    <s v="II"/>
    <s v="B"/>
    <x v="341"/>
    <n v="262"/>
    <n v="140"/>
    <x v="11"/>
  </r>
  <r>
    <n v="9"/>
    <s v="CF050574"/>
    <n v="1"/>
    <s v="SG3.1"/>
    <s v="NB"/>
    <n v="19"/>
    <s v="A"/>
    <s v="B"/>
    <s v="II"/>
    <s v="B"/>
    <x v="342"/>
    <n v="215"/>
    <n v="140"/>
    <x v="10"/>
  </r>
  <r>
    <n v="1"/>
    <s v="MT123227"/>
    <n v="1"/>
    <s v="MT"/>
    <s v="CTH"/>
    <n v="20"/>
    <s v="A"/>
    <s v="B"/>
    <s v="II"/>
    <s v="B"/>
    <x v="343"/>
    <n v="210"/>
    <n v="140"/>
    <x v="11"/>
  </r>
  <r>
    <n v="11"/>
    <s v="CF140032"/>
    <n v="1"/>
    <s v="SG2.1"/>
    <s v="D1"/>
    <n v="19"/>
    <s v="A"/>
    <s v="B"/>
    <s v="II"/>
    <s v="B"/>
    <x v="344"/>
    <n v="205"/>
    <n v="140"/>
    <x v="10"/>
  </r>
  <r>
    <n v="10"/>
    <s v="CK010014"/>
    <n v="1"/>
    <s v="SG2.2"/>
    <s v="NTB"/>
    <n v="20"/>
    <s v="B"/>
    <s v="B"/>
    <s v="II"/>
    <s v="B"/>
    <x v="345"/>
    <n v="190"/>
    <n v="140"/>
    <x v="11"/>
  </r>
  <r>
    <n v="12"/>
    <s v="MI170031"/>
    <n v="1"/>
    <s v="SG1.2"/>
    <s v="THB"/>
    <n v="15"/>
    <s v="A"/>
    <s v="B"/>
    <s v="III"/>
    <s v="B"/>
    <x v="346"/>
    <n v="190"/>
    <n v="140"/>
    <x v="5"/>
  </r>
  <r>
    <n v="5"/>
    <s v="VI180310"/>
    <n v="1"/>
    <s v="BD2"/>
    <s v="LX"/>
    <n v="17"/>
    <s v="B"/>
    <s v="B"/>
    <s v="II"/>
    <s v="B"/>
    <x v="347"/>
    <n v="168"/>
    <n v="140"/>
    <x v="8"/>
  </r>
  <r>
    <n v="8"/>
    <s v="CK170189"/>
    <n v="1"/>
    <s v="SG3.2"/>
    <s v="NH"/>
    <n v="20"/>
    <s v="B"/>
    <s v="B"/>
    <s v="II"/>
    <s v="B"/>
    <x v="348"/>
    <n v="150"/>
    <n v="140"/>
    <x v="11"/>
  </r>
  <r>
    <n v="10"/>
    <s v="FA030102"/>
    <n v="1"/>
    <s v="SG2.2"/>
    <s v="NTB"/>
    <n v="14"/>
    <s v="B"/>
    <s v="B"/>
    <s v="III"/>
    <s v="B"/>
    <x v="349"/>
    <n v="150"/>
    <n v="140"/>
    <x v="14"/>
  </r>
  <r>
    <n v="11"/>
    <s v="CI020003"/>
    <n v="1"/>
    <s v="SG2.1"/>
    <s v="D1"/>
    <n v="9"/>
    <s v="C"/>
    <s v="C"/>
    <s v="I"/>
    <s v="C"/>
    <x v="350"/>
    <n v="130"/>
    <n v="140"/>
    <x v="7"/>
  </r>
  <r>
    <n v="1"/>
    <s v="MT103090"/>
    <n v="1"/>
    <s v="MT"/>
    <s v="BD"/>
    <n v="17"/>
    <s v="B"/>
    <s v="B"/>
    <s v="II"/>
    <s v="B"/>
    <x v="351"/>
    <n v="130"/>
    <n v="140"/>
    <x v="8"/>
  </r>
  <r>
    <n v="12"/>
    <s v="VI160072"/>
    <n v="1"/>
    <s v="SG1.2"/>
    <s v="THB"/>
    <n v="17"/>
    <s v="B"/>
    <s v="B"/>
    <s v="II"/>
    <s v="B"/>
    <x v="352"/>
    <n v="108"/>
    <n v="140"/>
    <x v="8"/>
  </r>
  <r>
    <n v="10"/>
    <s v="MT043309"/>
    <n v="1"/>
    <s v="SG2.2"/>
    <s v="NTB"/>
    <n v="20"/>
    <s v="B"/>
    <s v="B"/>
    <s v="II"/>
    <s v="B"/>
    <x v="353"/>
    <n v="108"/>
    <n v="140"/>
    <x v="11"/>
  </r>
  <r>
    <n v="2"/>
    <s v="VI250043"/>
    <n v="1"/>
    <s v="MD"/>
    <s v="BD"/>
    <n v="18"/>
    <s v="C"/>
    <s v="C"/>
    <s v="I"/>
    <s v="C"/>
    <x v="354"/>
    <n v="240"/>
    <n v="139"/>
    <x v="4"/>
  </r>
  <r>
    <n v="12"/>
    <s v="MI160037"/>
    <n v="1"/>
    <s v="SG1.2"/>
    <s v="THB"/>
    <n v="15"/>
    <s v="C"/>
    <s v="B"/>
    <s v="III"/>
    <s v="B"/>
    <x v="355"/>
    <n v="128"/>
    <n v="139"/>
    <x v="5"/>
  </r>
  <r>
    <n v="5"/>
    <s v="MT053330"/>
    <n v="1"/>
    <s v="BD2"/>
    <s v="BD"/>
    <n v="17"/>
    <s v="D"/>
    <s v="B"/>
    <s v="II"/>
    <s v="B"/>
    <x v="356"/>
    <n v="0"/>
    <n v="139"/>
    <x v="8"/>
  </r>
  <r>
    <n v="11"/>
    <s v="MI140052"/>
    <n v="1"/>
    <s v="SG2.1"/>
    <s v="D1"/>
    <n v="15"/>
    <s v="A"/>
    <s v="B"/>
    <s v="III"/>
    <s v="B"/>
    <x v="357"/>
    <n v="390"/>
    <n v="138"/>
    <x v="5"/>
  </r>
  <r>
    <n v="8"/>
    <s v="CF130236"/>
    <n v="1"/>
    <s v="SG3.2"/>
    <s v="RD"/>
    <n v="21"/>
    <s v="C"/>
    <s v="C"/>
    <s v="I"/>
    <s v="C"/>
    <x v="358"/>
    <n v="277"/>
    <n v="138"/>
    <x v="1"/>
  </r>
  <r>
    <n v="10"/>
    <s v="CK070439"/>
    <n v="1"/>
    <s v="SG2.2"/>
    <s v="TTH"/>
    <n v="20"/>
    <s v="B"/>
    <s v="B"/>
    <s v="II"/>
    <s v="B"/>
    <x v="359"/>
    <n v="152"/>
    <n v="138"/>
    <x v="11"/>
  </r>
  <r>
    <n v="12"/>
    <s v="ST160002"/>
    <n v="1"/>
    <s v="SG1.2"/>
    <s v="THB"/>
    <n v="16"/>
    <s v="B"/>
    <s v="B"/>
    <s v="II"/>
    <s v="B"/>
    <x v="360"/>
    <n v="136"/>
    <n v="138"/>
    <x v="12"/>
  </r>
  <r>
    <n v="8"/>
    <s v="VI060496"/>
    <n v="1"/>
    <s v="SG3.2"/>
    <s v="RD"/>
    <n v="17"/>
    <s v="B"/>
    <s v="B"/>
    <s v="II"/>
    <s v="B"/>
    <x v="361"/>
    <n v="126"/>
    <n v="138"/>
    <x v="8"/>
  </r>
  <r>
    <n v="11"/>
    <s v="BS020065"/>
    <n v="1"/>
    <s v="SG2.1"/>
    <s v="CL"/>
    <n v="13"/>
    <s v="C"/>
    <s v="B"/>
    <s v="II"/>
    <s v="B"/>
    <x v="362"/>
    <n v="90"/>
    <n v="138"/>
    <x v="15"/>
  </r>
  <r>
    <n v="3"/>
    <s v="MT043302"/>
    <n v="1"/>
    <s v="DN2"/>
    <s v="LT"/>
    <n v="17"/>
    <s v="C"/>
    <s v="B"/>
    <s v="II"/>
    <s v="B"/>
    <x v="363"/>
    <n v="90"/>
    <n v="138"/>
    <x v="8"/>
  </r>
  <r>
    <n v="2"/>
    <s v="VI250642"/>
    <n v="1"/>
    <s v="MD"/>
    <s v="BD"/>
    <n v="17"/>
    <s v="C"/>
    <s v="B"/>
    <s v="II"/>
    <s v="B"/>
    <x v="364"/>
    <n v="61"/>
    <n v="138"/>
    <x v="8"/>
  </r>
  <r>
    <n v="13"/>
    <s v="MT113181"/>
    <n v="1"/>
    <s v="SG1.1"/>
    <s v="TN"/>
    <n v="19"/>
    <s v="C"/>
    <s v="B"/>
    <s v="II"/>
    <s v="B"/>
    <x v="365"/>
    <n v="95"/>
    <n v="137"/>
    <x v="10"/>
  </r>
  <r>
    <n v="9"/>
    <s v="MT033280"/>
    <n v="1"/>
    <s v="SG3.1"/>
    <s v="VPX"/>
    <n v="2"/>
    <s v="B"/>
    <s v="B"/>
    <s v="II"/>
    <s v="B"/>
    <x v="366"/>
    <n v="172"/>
    <n v="136"/>
    <x v="16"/>
  </r>
  <r>
    <n v="5"/>
    <s v="MT113165"/>
    <n v="1"/>
    <s v="BD2"/>
    <s v="LX"/>
    <n v="17"/>
    <s v="B"/>
    <s v="B"/>
    <s v="II"/>
    <s v="B"/>
    <x v="367"/>
    <n v="168"/>
    <n v="136"/>
    <x v="8"/>
  </r>
  <r>
    <n v="9"/>
    <s v="MI050085"/>
    <n v="1"/>
    <s v="SG3.1"/>
    <s v="NB"/>
    <n v="15"/>
    <s v="A"/>
    <s v="B"/>
    <s v="III"/>
    <s v="B"/>
    <x v="368"/>
    <n v="210"/>
    <n v="135"/>
    <x v="5"/>
  </r>
  <r>
    <n v="10"/>
    <s v="MI010007"/>
    <n v="1"/>
    <s v="SG2.2"/>
    <s v="NTB"/>
    <n v="15"/>
    <s v="A"/>
    <s v="B"/>
    <s v="III"/>
    <s v="B"/>
    <x v="369"/>
    <n v="192"/>
    <n v="135"/>
    <x v="5"/>
  </r>
  <r>
    <n v="9"/>
    <s v="VS100017"/>
    <n v="1"/>
    <s v="SG3.1"/>
    <s v="DN"/>
    <n v="7"/>
    <s v="B"/>
    <s v="B"/>
    <s v="II"/>
    <s v="B"/>
    <x v="370"/>
    <n v="125"/>
    <n v="135"/>
    <x v="13"/>
  </r>
  <r>
    <n v="11"/>
    <s v="MT033276"/>
    <n v="1"/>
    <s v="SG2.1"/>
    <s v="D1"/>
    <n v="15"/>
    <s v="C"/>
    <s v="B"/>
    <s v="III"/>
    <s v="B"/>
    <x v="371"/>
    <n v="94"/>
    <n v="135"/>
    <x v="5"/>
  </r>
  <r>
    <n v="12"/>
    <s v="MT033273"/>
    <n v="1"/>
    <s v="SG1.2"/>
    <s v="THB"/>
    <n v="20"/>
    <s v="A"/>
    <s v="B"/>
    <s v="II"/>
    <s v="B"/>
    <x v="372"/>
    <n v="218"/>
    <n v="134"/>
    <x v="11"/>
  </r>
  <r>
    <n v="11"/>
    <s v="VI140313"/>
    <n v="1"/>
    <s v="SG2.1"/>
    <s v="D1"/>
    <n v="17"/>
    <s v="C"/>
    <s v="B"/>
    <s v="II"/>
    <s v="B"/>
    <x v="373"/>
    <n v="86"/>
    <n v="134"/>
    <x v="8"/>
  </r>
  <r>
    <n v="2"/>
    <s v="CK240171"/>
    <n v="1"/>
    <s v="MD"/>
    <s v="VT"/>
    <n v="20"/>
    <s v="B"/>
    <s v="B"/>
    <s v="II"/>
    <s v="B"/>
    <x v="374"/>
    <n v="172"/>
    <n v="132"/>
    <x v="11"/>
  </r>
  <r>
    <n v="11"/>
    <s v="CK140198"/>
    <n v="1"/>
    <s v="SG2.1"/>
    <s v="D1"/>
    <n v="20"/>
    <s v="B"/>
    <s v="B"/>
    <s v="II"/>
    <s v="B"/>
    <x v="375"/>
    <n v="154"/>
    <n v="132"/>
    <x v="11"/>
  </r>
  <r>
    <n v="8"/>
    <s v="CK130120"/>
    <n v="1"/>
    <s v="SG3.2"/>
    <s v="RD"/>
    <n v="20"/>
    <s v="B"/>
    <s v="B"/>
    <s v="II"/>
    <s v="B"/>
    <x v="376"/>
    <n v="148"/>
    <n v="132"/>
    <x v="11"/>
  </r>
  <r>
    <n v="13"/>
    <s v="BS120094"/>
    <n v="1"/>
    <s v="SG1.1"/>
    <s v="VL"/>
    <n v="13"/>
    <s v="B"/>
    <s v="B"/>
    <s v="II"/>
    <s v="B"/>
    <x v="377"/>
    <n v="138"/>
    <n v="132"/>
    <x v="15"/>
  </r>
  <r>
    <n v="11"/>
    <s v="MI020135"/>
    <n v="1"/>
    <s v="SG2.1"/>
    <s v="D1"/>
    <n v="15"/>
    <s v="C"/>
    <s v="B"/>
    <s v="III"/>
    <s v="B"/>
    <x v="378"/>
    <n v="109"/>
    <n v="132"/>
    <x v="5"/>
  </r>
  <r>
    <n v="1"/>
    <s v="CK220426"/>
    <n v="1"/>
    <s v="MT"/>
    <s v="CTH"/>
    <n v="20"/>
    <s v="B"/>
    <s v="B"/>
    <s v="II"/>
    <s v="B"/>
    <x v="379"/>
    <n v="108"/>
    <n v="132"/>
    <x v="11"/>
  </r>
  <r>
    <n v="8"/>
    <s v="VS130040"/>
    <n v="1"/>
    <s v="SG3.2"/>
    <s v="RD"/>
    <n v="7"/>
    <s v="B"/>
    <s v="B"/>
    <s v="II"/>
    <s v="B"/>
    <x v="380"/>
    <n v="100"/>
    <n v="132"/>
    <x v="13"/>
  </r>
  <r>
    <n v="2"/>
    <s v="MT062598"/>
    <n v="1"/>
    <s v="MD"/>
    <s v="BD"/>
    <n v="17"/>
    <s v="C"/>
    <s v="B"/>
    <s v="II"/>
    <s v="B"/>
    <x v="381"/>
    <n v="98"/>
    <n v="132"/>
    <x v="8"/>
  </r>
  <r>
    <n v="10"/>
    <s v="BS010002"/>
    <n v="1"/>
    <s v="SG2.2"/>
    <s v="NTB"/>
    <n v="13"/>
    <s v="C"/>
    <s v="B"/>
    <s v="II"/>
    <s v="B"/>
    <x v="382"/>
    <n v="84"/>
    <n v="132"/>
    <x v="15"/>
  </r>
  <r>
    <n v="2"/>
    <s v="MT013260"/>
    <n v="1"/>
    <s v="MD"/>
    <s v="BD"/>
    <n v="17"/>
    <s v="C"/>
    <s v="B"/>
    <s v="II"/>
    <s v="B"/>
    <x v="383"/>
    <n v="47"/>
    <n v="131"/>
    <x v="8"/>
  </r>
  <r>
    <n v="2"/>
    <s v="MT103076"/>
    <n v="1"/>
    <s v="MD"/>
    <s v="BD"/>
    <n v="17"/>
    <s v="B"/>
    <s v="B"/>
    <s v="II"/>
    <s v="B"/>
    <x v="384"/>
    <n v="170"/>
    <n v="130"/>
    <x v="8"/>
  </r>
  <r>
    <n v="10"/>
    <s v="MI070121"/>
    <n v="1"/>
    <s v="SG2.2"/>
    <s v="TTH"/>
    <n v="15"/>
    <s v="B"/>
    <s v="B"/>
    <s v="III"/>
    <s v="B"/>
    <x v="385"/>
    <n v="165"/>
    <n v="130"/>
    <x v="5"/>
  </r>
  <r>
    <n v="11"/>
    <s v="CK140131"/>
    <n v="1"/>
    <s v="SG2.1"/>
    <s v="D1"/>
    <n v="20"/>
    <s v="B"/>
    <s v="B"/>
    <s v="II"/>
    <s v="B"/>
    <x v="386"/>
    <n v="160"/>
    <n v="130"/>
    <x v="11"/>
  </r>
  <r>
    <n v="12"/>
    <s v="VI030590"/>
    <n v="1"/>
    <s v="SG1.2"/>
    <s v="THB"/>
    <n v="17"/>
    <s v="B"/>
    <s v="B"/>
    <s v="II"/>
    <s v="B"/>
    <x v="387"/>
    <n v="150"/>
    <n v="130"/>
    <x v="8"/>
  </r>
  <r>
    <n v="13"/>
    <s v="VI120486"/>
    <n v="1"/>
    <s v="SG1.1"/>
    <s v="VL"/>
    <n v="17"/>
    <s v="B"/>
    <s v="B"/>
    <s v="II"/>
    <s v="B"/>
    <x v="388"/>
    <n v="143"/>
    <n v="130"/>
    <x v="8"/>
  </r>
  <r>
    <n v="9"/>
    <s v="FA050136"/>
    <n v="1"/>
    <s v="SG3.1"/>
    <s v="NB"/>
    <n v="14"/>
    <s v="B"/>
    <s v="B"/>
    <s v="III"/>
    <s v="B"/>
    <x v="389"/>
    <n v="140"/>
    <n v="130"/>
    <x v="14"/>
  </r>
  <r>
    <n v="12"/>
    <s v="VI170599"/>
    <n v="1"/>
    <s v="SG1.2"/>
    <s v="THB"/>
    <n v="17"/>
    <s v="B"/>
    <s v="B"/>
    <s v="II"/>
    <s v="B"/>
    <x v="390"/>
    <n v="124"/>
    <n v="130"/>
    <x v="8"/>
  </r>
  <r>
    <n v="12"/>
    <s v="CK170211"/>
    <n v="1"/>
    <s v="SG1.2"/>
    <s v="THB"/>
    <n v="20"/>
    <s v="B"/>
    <s v="B"/>
    <s v="II"/>
    <s v="B"/>
    <x v="391"/>
    <n v="114"/>
    <n v="130"/>
    <x v="11"/>
  </r>
  <r>
    <n v="2"/>
    <s v="MT103084"/>
    <n v="1"/>
    <s v="MD"/>
    <s v="BD"/>
    <n v="17"/>
    <s v="B"/>
    <s v="B"/>
    <s v="II"/>
    <s v="B"/>
    <x v="392"/>
    <n v="102"/>
    <n v="130"/>
    <x v="8"/>
  </r>
  <r>
    <n v="9"/>
    <s v="FA050088"/>
    <n v="1"/>
    <s v="SG3.1"/>
    <s v="NB"/>
    <n v="14"/>
    <s v="C"/>
    <s v="B"/>
    <s v="III"/>
    <s v="B"/>
    <x v="393"/>
    <n v="100"/>
    <n v="130"/>
    <x v="14"/>
  </r>
  <r>
    <n v="10"/>
    <s v="FA040173"/>
    <n v="1"/>
    <s v="SG2.2"/>
    <s v="NTB"/>
    <n v="14"/>
    <s v="C"/>
    <s v="B"/>
    <s v="III"/>
    <s v="B"/>
    <x v="394"/>
    <n v="70"/>
    <n v="130"/>
    <x v="14"/>
  </r>
  <r>
    <n v="13"/>
    <s v="VI170286"/>
    <n v="1"/>
    <s v="SG1.1"/>
    <s v="TCH"/>
    <n v="17"/>
    <s v="B"/>
    <s v="B"/>
    <s v="II"/>
    <s v="B"/>
    <x v="395"/>
    <n v="146"/>
    <n v="129"/>
    <x v="8"/>
  </r>
  <r>
    <n v="10"/>
    <s v="MT013253"/>
    <n v="1"/>
    <s v="SG2.2"/>
    <s v="TTH"/>
    <n v="20"/>
    <s v="A"/>
    <s v="B"/>
    <s v="II"/>
    <s v="B"/>
    <x v="396"/>
    <n v="276"/>
    <n v="128"/>
    <x v="11"/>
  </r>
  <r>
    <n v="13"/>
    <s v="VI130252"/>
    <n v="1"/>
    <s v="SG1.1"/>
    <s v="VL"/>
    <n v="17"/>
    <s v="B"/>
    <s v="B"/>
    <s v="II"/>
    <s v="B"/>
    <x v="397"/>
    <n v="174"/>
    <n v="128"/>
    <x v="8"/>
  </r>
  <r>
    <n v="8"/>
    <s v="CK170145"/>
    <n v="1"/>
    <s v="SG3.2"/>
    <s v="NH"/>
    <n v="20"/>
    <s v="B"/>
    <s v="B"/>
    <s v="II"/>
    <s v="B"/>
    <x v="398"/>
    <n v="158"/>
    <n v="128"/>
    <x v="11"/>
  </r>
  <r>
    <n v="12"/>
    <s v="CK170425"/>
    <n v="1"/>
    <s v="SG1.2"/>
    <s v="THB"/>
    <n v="20"/>
    <s v="C"/>
    <s v="B"/>
    <s v="II"/>
    <s v="B"/>
    <x v="399"/>
    <n v="92"/>
    <n v="128"/>
    <x v="11"/>
  </r>
  <r>
    <n v="4"/>
    <s v="MT013251"/>
    <n v="1"/>
    <s v="DN1"/>
    <s v="LB"/>
    <n v="17"/>
    <s v="C"/>
    <s v="B"/>
    <s v="II"/>
    <s v="B"/>
    <x v="400"/>
    <n v="87"/>
    <n v="127"/>
    <x v="8"/>
  </r>
  <r>
    <n v="1"/>
    <s v="CK220417"/>
    <n v="1"/>
    <s v="MT"/>
    <s v="CTH"/>
    <n v="20"/>
    <s v="A"/>
    <s v="B"/>
    <s v="II"/>
    <s v="B"/>
    <x v="401"/>
    <n v="382"/>
    <n v="126"/>
    <x v="11"/>
  </r>
  <r>
    <n v="11"/>
    <s v="CK140122"/>
    <n v="1"/>
    <s v="SG2.1"/>
    <s v="D1"/>
    <n v="20"/>
    <s v="B"/>
    <s v="B"/>
    <s v="II"/>
    <s v="B"/>
    <x v="402"/>
    <n v="186"/>
    <n v="126"/>
    <x v="11"/>
  </r>
  <r>
    <n v="13"/>
    <s v="CK150416"/>
    <n v="1"/>
    <s v="SG1.1"/>
    <s v="TCH"/>
    <n v="20"/>
    <s v="B"/>
    <s v="B"/>
    <s v="II"/>
    <s v="B"/>
    <x v="403"/>
    <n v="164"/>
    <n v="126"/>
    <x v="11"/>
  </r>
  <r>
    <n v="4"/>
    <s v="MT103071"/>
    <n v="1"/>
    <s v="DN1"/>
    <s v="AMA"/>
    <n v="17"/>
    <s v="B"/>
    <s v="B"/>
    <s v="II"/>
    <s v="B"/>
    <x v="404"/>
    <n v="146"/>
    <n v="126"/>
    <x v="8"/>
  </r>
  <r>
    <n v="8"/>
    <s v="VI080274"/>
    <n v="1"/>
    <s v="SG3.2"/>
    <s v="RD"/>
    <n v="17"/>
    <s v="B"/>
    <s v="B"/>
    <s v="II"/>
    <s v="B"/>
    <x v="405"/>
    <n v="108"/>
    <n v="126"/>
    <x v="8"/>
  </r>
  <r>
    <n v="12"/>
    <s v="BS160008"/>
    <n v="1"/>
    <s v="SG1.2"/>
    <s v="THB"/>
    <n v="13"/>
    <s v="C"/>
    <s v="C"/>
    <s v="II"/>
    <s v="B"/>
    <x v="406"/>
    <n v="102"/>
    <n v="126"/>
    <x v="15"/>
  </r>
  <r>
    <n v="8"/>
    <s v="MT033270"/>
    <n v="1"/>
    <s v="SG3.2"/>
    <s v="NH"/>
    <n v="20"/>
    <s v="C"/>
    <s v="B"/>
    <s v="II"/>
    <s v="B"/>
    <x v="407"/>
    <n v="86"/>
    <n v="126"/>
    <x v="11"/>
  </r>
  <r>
    <n v="13"/>
    <s v="BS130075"/>
    <n v="1"/>
    <s v="SG1.1"/>
    <s v="VL"/>
    <n v="13"/>
    <s v="C"/>
    <s v="C"/>
    <s v="II"/>
    <s v="B"/>
    <x v="408"/>
    <n v="60"/>
    <n v="126"/>
    <x v="15"/>
  </r>
  <r>
    <n v="1"/>
    <s v="VI250007"/>
    <n v="1"/>
    <s v="MT"/>
    <s v="BD"/>
    <n v="18"/>
    <s v="C"/>
    <s v="C"/>
    <s v="I"/>
    <s v="C"/>
    <x v="409"/>
    <n v="171"/>
    <n v="125"/>
    <x v="4"/>
  </r>
  <r>
    <n v="2"/>
    <s v="VI250656"/>
    <n v="1"/>
    <s v="MD"/>
    <s v="BD"/>
    <n v="17"/>
    <s v="C"/>
    <s v="B"/>
    <s v="II"/>
    <s v="B"/>
    <x v="410"/>
    <n v="63"/>
    <n v="125"/>
    <x v="8"/>
  </r>
  <r>
    <n v="2"/>
    <s v="MT062583"/>
    <n v="1"/>
    <s v="MD"/>
    <s v="BD"/>
    <n v="17"/>
    <s v="C"/>
    <s v="B"/>
    <s v="II"/>
    <s v="B"/>
    <x v="411"/>
    <n v="57"/>
    <n v="125"/>
    <x v="8"/>
  </r>
  <r>
    <n v="9"/>
    <s v="CK100203"/>
    <n v="1"/>
    <s v="SG3.1"/>
    <s v="DN"/>
    <n v="20"/>
    <s v="A"/>
    <s v="B"/>
    <s v="II"/>
    <s v="B"/>
    <x v="412"/>
    <n v="220"/>
    <n v="124"/>
    <x v="11"/>
  </r>
  <r>
    <n v="5"/>
    <s v="VI090284"/>
    <n v="1"/>
    <s v="BD2"/>
    <s v="TD"/>
    <n v="17"/>
    <s v="B"/>
    <s v="B"/>
    <s v="II"/>
    <s v="B"/>
    <x v="413"/>
    <n v="188"/>
    <n v="124"/>
    <x v="8"/>
  </r>
  <r>
    <n v="8"/>
    <s v="MT043287"/>
    <n v="1"/>
    <s v="SG3.2"/>
    <s v="RD"/>
    <n v="20"/>
    <s v="B"/>
    <s v="B"/>
    <s v="II"/>
    <s v="B"/>
    <x v="414"/>
    <n v="186"/>
    <n v="124"/>
    <x v="11"/>
  </r>
  <r>
    <n v="8"/>
    <s v="VI170534"/>
    <n v="1"/>
    <s v="SG3.2"/>
    <s v="NH"/>
    <n v="17"/>
    <s v="B"/>
    <s v="B"/>
    <s v="II"/>
    <s v="B"/>
    <x v="415"/>
    <n v="103"/>
    <n v="124"/>
    <x v="8"/>
  </r>
  <r>
    <n v="2"/>
    <s v="MT072662"/>
    <n v="1"/>
    <s v="MD"/>
    <s v="BD"/>
    <n v="17"/>
    <s v="B"/>
    <s v="B"/>
    <s v="II"/>
    <s v="B"/>
    <x v="416"/>
    <n v="122"/>
    <n v="123"/>
    <x v="8"/>
  </r>
  <r>
    <n v="1"/>
    <s v="VI250012"/>
    <n v="1"/>
    <s v="MT"/>
    <s v="BD"/>
    <n v="18"/>
    <s v="C"/>
    <s v="C"/>
    <s v="I"/>
    <s v="C"/>
    <x v="417"/>
    <n v="185"/>
    <n v="122"/>
    <x v="4"/>
  </r>
  <r>
    <n v="5"/>
    <s v="VI090450"/>
    <n v="1"/>
    <s v="BD2"/>
    <s v="TD"/>
    <n v="17"/>
    <s v="B"/>
    <s v="B"/>
    <s v="II"/>
    <s v="B"/>
    <x v="418"/>
    <n v="113"/>
    <n v="122"/>
    <x v="8"/>
  </r>
  <r>
    <n v="4"/>
    <s v="CF210563"/>
    <n v="1"/>
    <s v="DN1"/>
    <s v="AMA"/>
    <n v="19"/>
    <s v="C"/>
    <s v="B"/>
    <s v="II"/>
    <s v="B"/>
    <x v="419"/>
    <n v="85"/>
    <n v="122"/>
    <x v="10"/>
  </r>
  <r>
    <n v="10"/>
    <s v="MI040162"/>
    <n v="1"/>
    <s v="SG2.2"/>
    <s v="NTB"/>
    <n v="15"/>
    <s v="C"/>
    <s v="C"/>
    <s v="III"/>
    <s v="C"/>
    <x v="420"/>
    <n v="115"/>
    <n v="121"/>
    <x v="5"/>
  </r>
  <r>
    <n v="2"/>
    <s v="MT072659"/>
    <n v="1"/>
    <s v="MD"/>
    <s v="BD"/>
    <n v="17"/>
    <s v="C"/>
    <s v="B"/>
    <s v="II"/>
    <s v="B"/>
    <x v="421"/>
    <n v="69"/>
    <n v="121"/>
    <x v="8"/>
  </r>
  <r>
    <n v="2"/>
    <s v="MT062609"/>
    <n v="1"/>
    <s v="MD"/>
    <s v="BD"/>
    <n v="17"/>
    <s v="C"/>
    <s v="B"/>
    <s v="II"/>
    <s v="B"/>
    <x v="422"/>
    <n v="67"/>
    <n v="121"/>
    <x v="8"/>
  </r>
  <r>
    <n v="10"/>
    <s v="MI010101"/>
    <n v="1"/>
    <s v="SG2.2"/>
    <s v="NTB"/>
    <n v="15"/>
    <s v="A"/>
    <s v="C"/>
    <s v="III"/>
    <s v="C"/>
    <x v="423"/>
    <n v="194"/>
    <n v="120"/>
    <x v="5"/>
  </r>
  <r>
    <n v="12"/>
    <s v="CK140129"/>
    <n v="1"/>
    <s v="SG1.2"/>
    <s v="THB"/>
    <n v="20"/>
    <s v="B"/>
    <s v="B"/>
    <s v="II"/>
    <s v="B"/>
    <x v="424"/>
    <n v="190"/>
    <n v="120"/>
    <x v="11"/>
  </r>
  <r>
    <n v="9"/>
    <s v="CK080100"/>
    <n v="1"/>
    <s v="SG3.1"/>
    <s v="NB"/>
    <n v="20"/>
    <s v="B"/>
    <s v="B"/>
    <s v="II"/>
    <s v="B"/>
    <x v="425"/>
    <n v="180"/>
    <n v="120"/>
    <x v="11"/>
  </r>
  <r>
    <n v="2"/>
    <s v="CF250345"/>
    <n v="1"/>
    <s v="MD"/>
    <s v="LX"/>
    <n v="21"/>
    <s v="C"/>
    <s v="C"/>
    <s v="I"/>
    <s v="C"/>
    <x v="426"/>
    <n v="180"/>
    <n v="120"/>
    <x v="1"/>
  </r>
  <r>
    <n v="12"/>
    <s v="MI140062"/>
    <n v="1"/>
    <s v="SG1.2"/>
    <s v="THB"/>
    <n v="15"/>
    <s v="B"/>
    <s v="C"/>
    <s v="III"/>
    <s v="C"/>
    <x v="427"/>
    <n v="180"/>
    <n v="120"/>
    <x v="5"/>
  </r>
  <r>
    <n v="6"/>
    <s v="FA200172"/>
    <n v="1"/>
    <s v="BD1"/>
    <s v="MP"/>
    <n v="14"/>
    <s v="B"/>
    <s v="C"/>
    <s v="III"/>
    <s v="C"/>
    <x v="428"/>
    <n v="150"/>
    <n v="120"/>
    <x v="14"/>
  </r>
  <r>
    <n v="13"/>
    <s v="BS150137"/>
    <n v="1"/>
    <s v="SG1.1"/>
    <s v="TCH"/>
    <n v="13"/>
    <s v="B"/>
    <s v="C"/>
    <s v="II"/>
    <s v="B"/>
    <x v="429"/>
    <n v="144"/>
    <n v="120"/>
    <x v="15"/>
  </r>
  <r>
    <n v="13"/>
    <s v="CK150135"/>
    <n v="1"/>
    <s v="SG1.1"/>
    <s v="TN"/>
    <n v="20"/>
    <s v="B"/>
    <s v="B"/>
    <s v="II"/>
    <s v="B"/>
    <x v="430"/>
    <n v="140"/>
    <n v="120"/>
    <x v="11"/>
  </r>
  <r>
    <n v="10"/>
    <s v="CK070093"/>
    <n v="1"/>
    <s v="SG2.2"/>
    <s v="TTH"/>
    <n v="20"/>
    <s v="B"/>
    <s v="B"/>
    <s v="II"/>
    <s v="B"/>
    <x v="431"/>
    <n v="140"/>
    <n v="120"/>
    <x v="11"/>
  </r>
  <r>
    <n v="13"/>
    <s v="MI150141"/>
    <n v="1"/>
    <s v="SG1.1"/>
    <s v="TN"/>
    <n v="15"/>
    <s v="B"/>
    <s v="C"/>
    <s v="III"/>
    <s v="C"/>
    <x v="432"/>
    <n v="140"/>
    <n v="120"/>
    <x v="5"/>
  </r>
  <r>
    <n v="9"/>
    <s v="BS080032"/>
    <n v="1"/>
    <s v="SG3.1"/>
    <s v="NB"/>
    <n v="13"/>
    <s v="C"/>
    <s v="C"/>
    <s v="II"/>
    <s v="B"/>
    <x v="433"/>
    <n v="126"/>
    <n v="120"/>
    <x v="15"/>
  </r>
  <r>
    <n v="9"/>
    <s v="BS110135"/>
    <n v="1"/>
    <s v="SG3.1"/>
    <s v="DN"/>
    <n v="13"/>
    <s v="C"/>
    <s v="C"/>
    <s v="II"/>
    <s v="B"/>
    <x v="434"/>
    <n v="120"/>
    <n v="120"/>
    <x v="15"/>
  </r>
  <r>
    <n v="9"/>
    <s v="VI080362"/>
    <n v="1"/>
    <s v="SG3.1"/>
    <s v="NB"/>
    <n v="17"/>
    <s v="B"/>
    <s v="B"/>
    <s v="II"/>
    <s v="B"/>
    <x v="435"/>
    <n v="116"/>
    <n v="120"/>
    <x v="8"/>
  </r>
  <r>
    <n v="9"/>
    <s v="BS080090"/>
    <n v="1"/>
    <s v="SG3.1"/>
    <s v="NB"/>
    <n v="13"/>
    <s v="C"/>
    <s v="C"/>
    <s v="II"/>
    <s v="B"/>
    <x v="436"/>
    <n v="114"/>
    <n v="120"/>
    <x v="15"/>
  </r>
  <r>
    <n v="10"/>
    <s v="CI070010"/>
    <n v="1"/>
    <s v="SG2.2"/>
    <s v="TTH"/>
    <n v="9"/>
    <s v="C"/>
    <s v="C"/>
    <s v="I"/>
    <s v="C"/>
    <x v="437"/>
    <n v="112"/>
    <n v="120"/>
    <x v="7"/>
  </r>
  <r>
    <n v="8"/>
    <s v="VI190266"/>
    <n v="1"/>
    <s v="SG3.2"/>
    <s v="NH"/>
    <n v="17"/>
    <s v="B"/>
    <s v="B"/>
    <s v="II"/>
    <s v="B"/>
    <x v="438"/>
    <n v="110"/>
    <n v="120"/>
    <x v="8"/>
  </r>
  <r>
    <n v="13"/>
    <s v="BS150126"/>
    <n v="1"/>
    <s v="SG1.1"/>
    <s v="TCH"/>
    <n v="13"/>
    <s v="C"/>
    <s v="C"/>
    <s v="II"/>
    <s v="B"/>
    <x v="439"/>
    <n v="108"/>
    <n v="120"/>
    <x v="15"/>
  </r>
  <r>
    <n v="10"/>
    <s v="CK070080"/>
    <n v="1"/>
    <s v="SG2.2"/>
    <s v="TTH"/>
    <n v="20"/>
    <s v="B"/>
    <s v="B"/>
    <s v="II"/>
    <s v="B"/>
    <x v="440"/>
    <n v="100"/>
    <n v="120"/>
    <x v="11"/>
  </r>
  <r>
    <n v="13"/>
    <s v="BS150130"/>
    <n v="1"/>
    <s v="SG1.1"/>
    <s v="TN"/>
    <n v="13"/>
    <s v="C"/>
    <s v="C"/>
    <s v="II"/>
    <s v="B"/>
    <x v="441"/>
    <n v="96"/>
    <n v="120"/>
    <x v="15"/>
  </r>
  <r>
    <n v="8"/>
    <s v="VI130250"/>
    <n v="1"/>
    <s v="SG3.2"/>
    <s v="RD"/>
    <n v="17"/>
    <s v="C"/>
    <s v="B"/>
    <s v="II"/>
    <s v="B"/>
    <x v="442"/>
    <n v="92"/>
    <n v="120"/>
    <x v="8"/>
  </r>
  <r>
    <n v="10"/>
    <s v="CK070074"/>
    <n v="1"/>
    <s v="SG2.2"/>
    <s v="TTH"/>
    <n v="20"/>
    <s v="C"/>
    <s v="B"/>
    <s v="II"/>
    <s v="B"/>
    <x v="443"/>
    <n v="90"/>
    <n v="120"/>
    <x v="11"/>
  </r>
  <r>
    <n v="1"/>
    <s v="MT072673"/>
    <n v="1"/>
    <s v="MT"/>
    <s v="BD"/>
    <n v="17"/>
    <s v="C"/>
    <s v="B"/>
    <s v="II"/>
    <s v="B"/>
    <x v="444"/>
    <n v="76"/>
    <n v="120"/>
    <x v="8"/>
  </r>
  <r>
    <n v="11"/>
    <s v="VI140188"/>
    <n v="1"/>
    <s v="SG2.1"/>
    <s v="D1"/>
    <n v="17"/>
    <s v="C"/>
    <s v="B"/>
    <s v="II"/>
    <s v="B"/>
    <x v="445"/>
    <n v="75"/>
    <n v="120"/>
    <x v="8"/>
  </r>
  <r>
    <n v="10"/>
    <s v="CF070556"/>
    <n v="1"/>
    <s v="SG2.2"/>
    <s v="TTH"/>
    <n v="19"/>
    <s v="C"/>
    <s v="B"/>
    <s v="II"/>
    <s v="B"/>
    <x v="446"/>
    <n v="73"/>
    <n v="120"/>
    <x v="10"/>
  </r>
  <r>
    <n v="2"/>
    <s v="VI250662"/>
    <n v="1"/>
    <s v="MD"/>
    <s v="BD"/>
    <n v="17"/>
    <s v="B"/>
    <s v="B"/>
    <s v="II"/>
    <s v="B"/>
    <x v="447"/>
    <n v="110"/>
    <n v="119"/>
    <x v="8"/>
  </r>
  <r>
    <n v="1"/>
    <s v="MT113135"/>
    <n v="1"/>
    <s v="MT"/>
    <s v="BD"/>
    <n v="17"/>
    <s v="B"/>
    <s v="B"/>
    <s v="II"/>
    <s v="B"/>
    <x v="448"/>
    <n v="160"/>
    <n v="118"/>
    <x v="8"/>
  </r>
  <r>
    <n v="9"/>
    <s v="MI100076"/>
    <n v="1"/>
    <s v="SG3.1"/>
    <s v="DN"/>
    <n v="15"/>
    <s v="C"/>
    <s v="C"/>
    <s v="III"/>
    <s v="C"/>
    <x v="449"/>
    <n v="125"/>
    <n v="118"/>
    <x v="5"/>
  </r>
  <r>
    <n v="5"/>
    <s v="VI180512"/>
    <n v="1"/>
    <s v="BD2"/>
    <s v="LX"/>
    <n v="17"/>
    <s v="C"/>
    <s v="B"/>
    <s v="II"/>
    <s v="B"/>
    <x v="450"/>
    <n v="92"/>
    <n v="118"/>
    <x v="8"/>
  </r>
  <r>
    <n v="10"/>
    <s v="MI020095"/>
    <n v="1"/>
    <s v="SG2.2"/>
    <s v="NTB"/>
    <n v="15"/>
    <s v="B"/>
    <s v="C"/>
    <s v="III"/>
    <s v="C"/>
    <x v="451"/>
    <n v="137"/>
    <n v="117"/>
    <x v="5"/>
  </r>
  <r>
    <n v="4"/>
    <s v="MT093035"/>
    <n v="1"/>
    <s v="DN1"/>
    <s v="AMA"/>
    <n v="17"/>
    <s v="B"/>
    <s v="B"/>
    <s v="II"/>
    <s v="B"/>
    <x v="452"/>
    <n v="136"/>
    <n v="116"/>
    <x v="8"/>
  </r>
  <r>
    <n v="9"/>
    <s v="MI100069"/>
    <n v="1"/>
    <s v="SG3.1"/>
    <s v="DN"/>
    <n v="15"/>
    <s v="B"/>
    <s v="C"/>
    <s v="III"/>
    <s v="C"/>
    <x v="453"/>
    <n v="133"/>
    <n v="116"/>
    <x v="5"/>
  </r>
  <r>
    <n v="9"/>
    <s v="CK080250"/>
    <n v="1"/>
    <s v="SG3.1"/>
    <s v="NB"/>
    <n v="20"/>
    <s v="B"/>
    <s v="B"/>
    <s v="II"/>
    <s v="B"/>
    <x v="454"/>
    <n v="120"/>
    <n v="116"/>
    <x v="11"/>
  </r>
  <r>
    <n v="12"/>
    <s v="CK140444"/>
    <n v="1"/>
    <s v="SG1.2"/>
    <s v="THB"/>
    <n v="20"/>
    <s v="B"/>
    <s v="B"/>
    <s v="II"/>
    <s v="B"/>
    <x v="455"/>
    <n v="106"/>
    <n v="116"/>
    <x v="11"/>
  </r>
  <r>
    <n v="2"/>
    <s v="MT072753"/>
    <n v="1"/>
    <s v="MD"/>
    <s v="BD"/>
    <n v="17"/>
    <s v="C"/>
    <s v="B"/>
    <s v="II"/>
    <s v="B"/>
    <x v="456"/>
    <n v="95"/>
    <n v="116"/>
    <x v="8"/>
  </r>
  <r>
    <n v="6"/>
    <s v="MT082973"/>
    <n v="1"/>
    <s v="BD1"/>
    <s v="ME"/>
    <n v="17"/>
    <s v="C"/>
    <s v="B"/>
    <s v="II"/>
    <s v="B"/>
    <x v="457"/>
    <n v="64"/>
    <n v="116"/>
    <x v="8"/>
  </r>
  <r>
    <n v="1"/>
    <s v="MT043306"/>
    <n v="1"/>
    <s v="MT"/>
    <s v="BD"/>
    <n v="17"/>
    <s v="C"/>
    <s v="B"/>
    <s v="II"/>
    <s v="B"/>
    <x v="458"/>
    <n v="62"/>
    <n v="116"/>
    <x v="8"/>
  </r>
  <r>
    <n v="11"/>
    <s v="VS140041"/>
    <n v="1"/>
    <s v="SG2.1"/>
    <s v="D1"/>
    <n v="7"/>
    <s v="C"/>
    <s v="B"/>
    <s v="II"/>
    <s v="B"/>
    <x v="459"/>
    <n v="34"/>
    <n v="116"/>
    <x v="13"/>
  </r>
  <r>
    <n v="1"/>
    <s v="MT103129"/>
    <n v="1"/>
    <s v="MT"/>
    <s v="BD"/>
    <n v="17"/>
    <s v="C"/>
    <s v="B"/>
    <s v="II"/>
    <s v="B"/>
    <x v="460"/>
    <n v="26"/>
    <n v="116"/>
    <x v="8"/>
  </r>
  <r>
    <n v="10"/>
    <s v="MT123204"/>
    <n v="1"/>
    <s v="SG2.2"/>
    <s v="TTH"/>
    <n v="15"/>
    <s v="B"/>
    <s v="C"/>
    <s v="III"/>
    <s v="C"/>
    <x v="461"/>
    <n v="156"/>
    <n v="115"/>
    <x v="5"/>
  </r>
  <r>
    <n v="8"/>
    <s v="MI190013"/>
    <n v="1"/>
    <s v="SG3.2"/>
    <s v="NH"/>
    <n v="15"/>
    <s v="B"/>
    <s v="C"/>
    <s v="III"/>
    <s v="C"/>
    <x v="462"/>
    <n v="140"/>
    <n v="115"/>
    <x v="5"/>
  </r>
  <r>
    <n v="9"/>
    <s v="MI100075"/>
    <n v="1"/>
    <s v="SG3.1"/>
    <s v="DN"/>
    <n v="15"/>
    <s v="B"/>
    <s v="C"/>
    <s v="III"/>
    <s v="C"/>
    <x v="463"/>
    <n v="133"/>
    <n v="115"/>
    <x v="5"/>
  </r>
  <r>
    <n v="4"/>
    <s v="MT123193"/>
    <n v="1"/>
    <s v="DN1"/>
    <s v="AMA"/>
    <n v="17"/>
    <s v="B"/>
    <s v="B"/>
    <s v="II"/>
    <s v="B"/>
    <x v="464"/>
    <n v="124"/>
    <n v="115"/>
    <x v="8"/>
  </r>
  <r>
    <n v="2"/>
    <s v="MT072750"/>
    <n v="1"/>
    <s v="MD"/>
    <s v="BD"/>
    <n v="17"/>
    <s v="C"/>
    <s v="B"/>
    <s v="II"/>
    <s v="B"/>
    <x v="465"/>
    <n v="82"/>
    <n v="115"/>
    <x v="8"/>
  </r>
  <r>
    <n v="2"/>
    <s v="MT062590"/>
    <n v="1"/>
    <s v="MD"/>
    <s v="BD"/>
    <n v="17"/>
    <s v="C"/>
    <s v="B"/>
    <s v="II"/>
    <s v="B"/>
    <x v="466"/>
    <n v="79"/>
    <n v="115"/>
    <x v="8"/>
  </r>
  <r>
    <n v="7"/>
    <s v="ST260123"/>
    <n v="1"/>
    <s v="SG4"/>
    <s v="XA"/>
    <n v="16"/>
    <s v="C"/>
    <s v="B"/>
    <s v="II"/>
    <s v="B"/>
    <x v="467"/>
    <n v="66"/>
    <n v="115"/>
    <x v="12"/>
  </r>
  <r>
    <n v="12"/>
    <s v="CK150139"/>
    <n v="1"/>
    <s v="SG1.2"/>
    <s v="THB"/>
    <n v="20"/>
    <s v="A"/>
    <s v="B"/>
    <s v="II"/>
    <s v="B"/>
    <x v="468"/>
    <n v="226"/>
    <n v="114"/>
    <x v="11"/>
  </r>
  <r>
    <n v="8"/>
    <s v="CK130204"/>
    <n v="1"/>
    <s v="SG3.2"/>
    <s v="RD"/>
    <n v="20"/>
    <s v="A"/>
    <s v="B"/>
    <s v="II"/>
    <s v="B"/>
    <x v="469"/>
    <n v="202"/>
    <n v="114"/>
    <x v="11"/>
  </r>
  <r>
    <n v="11"/>
    <s v="BS020120"/>
    <n v="1"/>
    <s v="SG2.1"/>
    <s v="CL"/>
    <n v="13"/>
    <s v="C"/>
    <s v="C"/>
    <s v="II"/>
    <s v="B"/>
    <x v="470"/>
    <n v="126"/>
    <n v="114"/>
    <x v="15"/>
  </r>
  <r>
    <n v="11"/>
    <s v="BS140104"/>
    <n v="1"/>
    <s v="SG2.1"/>
    <s v="D1"/>
    <n v="13"/>
    <s v="C"/>
    <s v="C"/>
    <s v="II"/>
    <s v="B"/>
    <x v="471"/>
    <n v="102"/>
    <n v="114"/>
    <x v="15"/>
  </r>
  <r>
    <n v="9"/>
    <s v="BS080035"/>
    <n v="1"/>
    <s v="SG3.1"/>
    <s v="NB"/>
    <n v="13"/>
    <s v="C"/>
    <s v="C"/>
    <s v="II"/>
    <s v="B"/>
    <x v="472"/>
    <n v="102"/>
    <n v="114"/>
    <x v="15"/>
  </r>
  <r>
    <n v="12"/>
    <s v="VI150400"/>
    <n v="1"/>
    <s v="SG1.2"/>
    <s v="THB"/>
    <n v="17"/>
    <s v="C"/>
    <s v="B"/>
    <s v="II"/>
    <s v="B"/>
    <x v="473"/>
    <n v="99"/>
    <n v="114"/>
    <x v="8"/>
  </r>
  <r>
    <n v="8"/>
    <s v="BS110125"/>
    <n v="1"/>
    <s v="SG3.2"/>
    <s v="RD"/>
    <n v="13"/>
    <s v="C"/>
    <s v="C"/>
    <s v="II"/>
    <s v="B"/>
    <x v="474"/>
    <n v="96"/>
    <n v="114"/>
    <x v="15"/>
  </r>
  <r>
    <n v="9"/>
    <s v="BS080093"/>
    <n v="1"/>
    <s v="SG3.1"/>
    <s v="NB"/>
    <n v="13"/>
    <s v="C"/>
    <s v="C"/>
    <s v="II"/>
    <s v="B"/>
    <x v="475"/>
    <n v="96"/>
    <n v="114"/>
    <x v="15"/>
  </r>
  <r>
    <n v="9"/>
    <s v="BS110108"/>
    <n v="1"/>
    <s v="SG3.1"/>
    <s v="DN"/>
    <n v="13"/>
    <s v="C"/>
    <s v="C"/>
    <s v="II"/>
    <s v="B"/>
    <x v="476"/>
    <n v="96"/>
    <n v="114"/>
    <x v="15"/>
  </r>
  <r>
    <n v="1"/>
    <s v="MT083010"/>
    <n v="1"/>
    <s v="MT"/>
    <s v="BD"/>
    <n v="17"/>
    <s v="C"/>
    <s v="B"/>
    <s v="II"/>
    <s v="B"/>
    <x v="477"/>
    <n v="92"/>
    <n v="114"/>
    <x v="8"/>
  </r>
  <r>
    <n v="4"/>
    <s v="MT093044"/>
    <n v="1"/>
    <s v="DN1"/>
    <s v="LB"/>
    <n v="17"/>
    <s v="C"/>
    <s v="B"/>
    <s v="II"/>
    <s v="B"/>
    <x v="478"/>
    <n v="30"/>
    <n v="114"/>
    <x v="8"/>
  </r>
  <r>
    <n v="6"/>
    <s v="VI200675"/>
    <n v="1"/>
    <s v="BD1"/>
    <s v="TDM"/>
    <n v="17"/>
    <s v="D"/>
    <s v="B"/>
    <s v="II"/>
    <s v="B"/>
    <x v="479"/>
    <n v="0"/>
    <n v="114"/>
    <x v="8"/>
  </r>
  <r>
    <n v="9"/>
    <s v="MI080136"/>
    <n v="1"/>
    <s v="SG3.1"/>
    <s v="NB"/>
    <n v="15"/>
    <s v="B"/>
    <s v="C"/>
    <s v="III"/>
    <s v="C"/>
    <x v="480"/>
    <n v="176"/>
    <n v="112"/>
    <x v="5"/>
  </r>
  <r>
    <n v="5"/>
    <s v="VI180485"/>
    <n v="1"/>
    <s v="BD2"/>
    <s v="TB"/>
    <n v="17"/>
    <s v="B"/>
    <s v="B"/>
    <s v="II"/>
    <s v="B"/>
    <x v="481"/>
    <n v="174"/>
    <n v="112"/>
    <x v="8"/>
  </r>
  <r>
    <n v="11"/>
    <s v="VI020281"/>
    <n v="1"/>
    <s v="SG2.1"/>
    <s v="CL"/>
    <n v="17"/>
    <s v="C"/>
    <s v="B"/>
    <s v="II"/>
    <s v="B"/>
    <x v="482"/>
    <n v="84"/>
    <n v="112"/>
    <x v="8"/>
  </r>
  <r>
    <n v="8"/>
    <s v="VI190199"/>
    <n v="1"/>
    <s v="SG3.2"/>
    <s v="RD"/>
    <n v="17"/>
    <s v="C"/>
    <s v="B"/>
    <s v="II"/>
    <s v="B"/>
    <x v="483"/>
    <n v="80"/>
    <n v="112"/>
    <x v="8"/>
  </r>
  <r>
    <n v="12"/>
    <s v="MT082999"/>
    <n v="1"/>
    <s v="SG1.2"/>
    <s v="THB"/>
    <n v="21"/>
    <s v="C"/>
    <s v="C"/>
    <s v="I"/>
    <s v="C"/>
    <x v="484"/>
    <n v="55"/>
    <n v="112"/>
    <x v="1"/>
  </r>
  <r>
    <n v="12"/>
    <s v="MT053326"/>
    <n v="1"/>
    <s v="SG1.2"/>
    <s v="THB"/>
    <n v="20"/>
    <s v="D"/>
    <s v="B"/>
    <s v="II"/>
    <s v="B"/>
    <x v="485"/>
    <n v="0"/>
    <n v="112"/>
    <x v="11"/>
  </r>
  <r>
    <n v="4"/>
    <s v="MT053327"/>
    <n v="1"/>
    <s v="DN1"/>
    <s v="AMA"/>
    <n v="17"/>
    <s v="D"/>
    <s v="B"/>
    <s v="II"/>
    <s v="B"/>
    <x v="486"/>
    <n v="0"/>
    <n v="112"/>
    <x v="8"/>
  </r>
  <r>
    <n v="2"/>
    <s v="MT062560"/>
    <n v="1"/>
    <s v="MD"/>
    <s v="BD"/>
    <n v="17"/>
    <s v="B"/>
    <s v="B"/>
    <s v="II"/>
    <s v="B"/>
    <x v="487"/>
    <n v="110"/>
    <n v="111"/>
    <x v="8"/>
  </r>
  <r>
    <n v="10"/>
    <s v="MI010123"/>
    <n v="1"/>
    <s v="SG2.2"/>
    <s v="NTB"/>
    <n v="15"/>
    <s v="C"/>
    <s v="C"/>
    <s v="III"/>
    <s v="C"/>
    <x v="488"/>
    <n v="92"/>
    <n v="111"/>
    <x v="5"/>
  </r>
  <r>
    <n v="10"/>
    <s v="CK070077"/>
    <n v="1"/>
    <s v="SG2.2"/>
    <s v="TTH"/>
    <n v="20"/>
    <s v="A"/>
    <s v="B"/>
    <s v="II"/>
    <s v="B"/>
    <x v="489"/>
    <n v="270"/>
    <n v="110"/>
    <x v="11"/>
  </r>
  <r>
    <n v="8"/>
    <s v="CK170149"/>
    <n v="1"/>
    <s v="SG3.2"/>
    <s v="NH"/>
    <n v="20"/>
    <s v="B"/>
    <s v="B"/>
    <s v="II"/>
    <s v="B"/>
    <x v="490"/>
    <n v="192"/>
    <n v="110"/>
    <x v="11"/>
  </r>
  <r>
    <n v="10"/>
    <s v="CK010018"/>
    <n v="1"/>
    <s v="SG2.2"/>
    <s v="NTB"/>
    <n v="20"/>
    <s v="B"/>
    <s v="B"/>
    <s v="II"/>
    <s v="B"/>
    <x v="491"/>
    <n v="160"/>
    <n v="110"/>
    <x v="11"/>
  </r>
  <r>
    <n v="8"/>
    <s v="MT043288"/>
    <n v="1"/>
    <s v="SG3.2"/>
    <s v="RD"/>
    <n v="20"/>
    <s v="B"/>
    <s v="B"/>
    <s v="II"/>
    <s v="B"/>
    <x v="492"/>
    <n v="154"/>
    <n v="110"/>
    <x v="11"/>
  </r>
  <r>
    <n v="10"/>
    <s v="CK040053"/>
    <n v="1"/>
    <s v="SG2.2"/>
    <s v="NTB"/>
    <n v="20"/>
    <s v="B"/>
    <s v="B"/>
    <s v="II"/>
    <s v="B"/>
    <x v="493"/>
    <n v="140"/>
    <n v="110"/>
    <x v="11"/>
  </r>
  <r>
    <n v="10"/>
    <s v="CK070073"/>
    <n v="1"/>
    <s v="SG2.2"/>
    <s v="TTH"/>
    <n v="20"/>
    <s v="B"/>
    <s v="B"/>
    <s v="II"/>
    <s v="B"/>
    <x v="494"/>
    <n v="140"/>
    <n v="110"/>
    <x v="11"/>
  </r>
  <r>
    <n v="12"/>
    <s v="MI140061"/>
    <n v="1"/>
    <s v="SG1.2"/>
    <s v="THB"/>
    <n v="15"/>
    <s v="C"/>
    <s v="C"/>
    <s v="III"/>
    <s v="C"/>
    <x v="495"/>
    <n v="125"/>
    <n v="110"/>
    <x v="5"/>
  </r>
  <r>
    <n v="9"/>
    <s v="CF100192"/>
    <n v="1"/>
    <s v="SG3.1"/>
    <s v="DN"/>
    <n v="19"/>
    <s v="B"/>
    <s v="B"/>
    <s v="II"/>
    <s v="B"/>
    <x v="496"/>
    <n v="125"/>
    <n v="110"/>
    <x v="10"/>
  </r>
  <r>
    <n v="5"/>
    <s v="VI090311"/>
    <n v="1"/>
    <s v="BD2"/>
    <s v="TD"/>
    <n v="17"/>
    <s v="B"/>
    <s v="B"/>
    <s v="II"/>
    <s v="B"/>
    <x v="497"/>
    <n v="114"/>
    <n v="110"/>
    <x v="8"/>
  </r>
  <r>
    <n v="5"/>
    <s v="MT013256"/>
    <n v="1"/>
    <s v="BD2"/>
    <s v="LX"/>
    <n v="20"/>
    <s v="B"/>
    <s v="B"/>
    <s v="II"/>
    <s v="B"/>
    <x v="498"/>
    <n v="108"/>
    <n v="110"/>
    <x v="11"/>
  </r>
  <r>
    <n v="10"/>
    <s v="MI030153"/>
    <n v="1"/>
    <s v="SG2.2"/>
    <s v="NTB"/>
    <n v="15"/>
    <s v="C"/>
    <s v="C"/>
    <s v="III"/>
    <s v="C"/>
    <x v="499"/>
    <n v="105"/>
    <n v="110"/>
    <x v="5"/>
  </r>
  <r>
    <n v="11"/>
    <s v="MI020156"/>
    <n v="1"/>
    <s v="SG2.1"/>
    <s v="CL"/>
    <n v="15"/>
    <s v="C"/>
    <s v="C"/>
    <s v="III"/>
    <s v="C"/>
    <x v="500"/>
    <n v="105"/>
    <n v="110"/>
    <x v="5"/>
  </r>
  <r>
    <n v="8"/>
    <s v="CK130187"/>
    <n v="1"/>
    <s v="SG3.2"/>
    <s v="RD"/>
    <n v="20"/>
    <s v="B"/>
    <s v="B"/>
    <s v="II"/>
    <s v="B"/>
    <x v="501"/>
    <n v="100"/>
    <n v="110"/>
    <x v="11"/>
  </r>
  <r>
    <n v="12"/>
    <s v="FA030105"/>
    <n v="1"/>
    <s v="SG1.2"/>
    <s v="THB"/>
    <n v="14"/>
    <s v="C"/>
    <s v="C"/>
    <s v="III"/>
    <s v="C"/>
    <x v="502"/>
    <n v="100"/>
    <n v="110"/>
    <x v="14"/>
  </r>
  <r>
    <n v="11"/>
    <s v="FA020061"/>
    <n v="1"/>
    <s v="SG2.1"/>
    <s v="D1"/>
    <n v="14"/>
    <s v="C"/>
    <s v="C"/>
    <s v="III"/>
    <s v="C"/>
    <x v="503"/>
    <n v="90"/>
    <n v="110"/>
    <x v="14"/>
  </r>
  <r>
    <n v="6"/>
    <s v="FA200015"/>
    <n v="1"/>
    <s v="BD1"/>
    <s v="TDM"/>
    <n v="14"/>
    <s v="C"/>
    <s v="C"/>
    <s v="III"/>
    <s v="C"/>
    <x v="504"/>
    <n v="80"/>
    <n v="110"/>
    <x v="14"/>
  </r>
  <r>
    <n v="11"/>
    <s v="MT033278"/>
    <n v="1"/>
    <s v="SG2.1"/>
    <s v="D1"/>
    <n v="14"/>
    <s v="C"/>
    <s v="C"/>
    <s v="III"/>
    <s v="C"/>
    <x v="505"/>
    <n v="80"/>
    <n v="110"/>
    <x v="14"/>
  </r>
  <r>
    <n v="2"/>
    <s v="MT062581"/>
    <n v="1"/>
    <s v="MD"/>
    <s v="BD"/>
    <n v="17"/>
    <s v="C"/>
    <s v="B"/>
    <s v="II"/>
    <s v="B"/>
    <x v="506"/>
    <n v="62"/>
    <n v="109"/>
    <x v="8"/>
  </r>
  <r>
    <n v="2"/>
    <s v="CF250282"/>
    <n v="1"/>
    <s v="MD"/>
    <s v="LX"/>
    <n v="21"/>
    <s v="C"/>
    <s v="C"/>
    <s v="I"/>
    <s v="C"/>
    <x v="507"/>
    <n v="55"/>
    <n v="109"/>
    <x v="1"/>
  </r>
  <r>
    <n v="2"/>
    <s v="MT072667"/>
    <n v="1"/>
    <s v="MD"/>
    <s v="BD"/>
    <n v="17"/>
    <s v="C"/>
    <s v="B"/>
    <s v="II"/>
    <s v="B"/>
    <x v="508"/>
    <n v="47"/>
    <n v="109"/>
    <x v="8"/>
  </r>
  <r>
    <n v="12"/>
    <s v="CK170214"/>
    <n v="1"/>
    <s v="SG1.2"/>
    <s v="THB"/>
    <n v="20"/>
    <s v="A"/>
    <s v="B"/>
    <s v="II"/>
    <s v="B"/>
    <x v="509"/>
    <n v="210"/>
    <n v="108"/>
    <x v="11"/>
  </r>
  <r>
    <n v="10"/>
    <s v="CK070096"/>
    <n v="1"/>
    <s v="SG2.2"/>
    <s v="TTH"/>
    <n v="20"/>
    <s v="A"/>
    <s v="B"/>
    <s v="II"/>
    <s v="B"/>
    <x v="510"/>
    <n v="204"/>
    <n v="108"/>
    <x v="11"/>
  </r>
  <r>
    <n v="11"/>
    <s v="MI140042"/>
    <n v="1"/>
    <s v="SG2.1"/>
    <s v="D1"/>
    <n v="15"/>
    <s v="B"/>
    <s v="C"/>
    <s v="III"/>
    <s v="C"/>
    <x v="511"/>
    <n v="137"/>
    <n v="108"/>
    <x v="5"/>
  </r>
  <r>
    <n v="10"/>
    <s v="BS070028"/>
    <n v="1"/>
    <s v="SG2.2"/>
    <s v="TTH"/>
    <n v="13"/>
    <s v="B"/>
    <s v="C"/>
    <s v="II"/>
    <s v="B"/>
    <x v="512"/>
    <n v="132"/>
    <n v="108"/>
    <x v="15"/>
  </r>
  <r>
    <n v="2"/>
    <s v="CK240168"/>
    <n v="1"/>
    <s v="MD"/>
    <s v="VT"/>
    <n v="20"/>
    <s v="B"/>
    <s v="B"/>
    <s v="II"/>
    <s v="B"/>
    <x v="513"/>
    <n v="112"/>
    <n v="108"/>
    <x v="11"/>
  </r>
  <r>
    <n v="9"/>
    <s v="BS110081"/>
    <n v="1"/>
    <s v="SG3.1"/>
    <s v="DN"/>
    <n v="13"/>
    <s v="C"/>
    <s v="C"/>
    <s v="II"/>
    <s v="B"/>
    <x v="514"/>
    <n v="96"/>
    <n v="108"/>
    <x v="15"/>
  </r>
  <r>
    <n v="12"/>
    <s v="BS140071"/>
    <n v="1"/>
    <s v="SG1.2"/>
    <s v="THB"/>
    <n v="13"/>
    <s v="C"/>
    <s v="C"/>
    <s v="II"/>
    <s v="B"/>
    <x v="515"/>
    <n v="84"/>
    <n v="108"/>
    <x v="15"/>
  </r>
  <r>
    <n v="1"/>
    <s v="MT103103"/>
    <n v="1"/>
    <s v="MT"/>
    <s v="BD"/>
    <n v="17"/>
    <s v="C"/>
    <s v="B"/>
    <s v="II"/>
    <s v="B"/>
    <x v="516"/>
    <n v="78"/>
    <n v="108"/>
    <x v="8"/>
  </r>
  <r>
    <n v="8"/>
    <s v="BS170080"/>
    <n v="1"/>
    <s v="SG3.2"/>
    <s v="NH"/>
    <n v="13"/>
    <s v="C"/>
    <s v="C"/>
    <s v="II"/>
    <s v="B"/>
    <x v="517"/>
    <n v="66"/>
    <n v="108"/>
    <x v="15"/>
  </r>
  <r>
    <n v="12"/>
    <s v="BS030017"/>
    <n v="1"/>
    <s v="SG1.2"/>
    <s v="THB"/>
    <n v="13"/>
    <s v="C"/>
    <s v="C"/>
    <s v="II"/>
    <s v="B"/>
    <x v="518"/>
    <n v="60"/>
    <n v="108"/>
    <x v="15"/>
  </r>
  <r>
    <n v="10"/>
    <s v="MI010117"/>
    <n v="1"/>
    <s v="SG2.2"/>
    <s v="NTB"/>
    <n v="15"/>
    <s v="B"/>
    <s v="C"/>
    <s v="III"/>
    <s v="C"/>
    <x v="519"/>
    <n v="160"/>
    <n v="107"/>
    <x v="5"/>
  </r>
  <r>
    <n v="9"/>
    <s v="VI170365"/>
    <n v="1"/>
    <s v="SG3.1"/>
    <s v="DN"/>
    <n v="17"/>
    <s v="B"/>
    <s v="B"/>
    <s v="II"/>
    <s v="B"/>
    <x v="520"/>
    <n v="122"/>
    <n v="107"/>
    <x v="8"/>
  </r>
  <r>
    <n v="2"/>
    <s v="MT062549"/>
    <n v="1"/>
    <s v="MD"/>
    <s v="BD"/>
    <n v="17"/>
    <s v="B"/>
    <s v="B"/>
    <s v="II"/>
    <s v="B"/>
    <x v="521"/>
    <n v="113"/>
    <n v="107"/>
    <x v="8"/>
  </r>
  <r>
    <n v="9"/>
    <s v="CK100437"/>
    <n v="1"/>
    <s v="SG3.1"/>
    <s v="DN"/>
    <n v="20"/>
    <s v="B"/>
    <s v="B"/>
    <s v="II"/>
    <s v="B"/>
    <x v="522"/>
    <n v="126"/>
    <n v="106"/>
    <x v="11"/>
  </r>
  <r>
    <n v="11"/>
    <s v="VI140445"/>
    <n v="1"/>
    <s v="SG2.1"/>
    <s v="D1"/>
    <n v="17"/>
    <s v="B"/>
    <s v="B"/>
    <s v="II"/>
    <s v="B"/>
    <x v="523"/>
    <n v="124"/>
    <n v="106"/>
    <x v="8"/>
  </r>
  <r>
    <n v="11"/>
    <s v="VI020035"/>
    <n v="1"/>
    <s v="SG2.1"/>
    <s v="CL"/>
    <n v="18"/>
    <s v="C"/>
    <s v="C"/>
    <s v="I"/>
    <s v="C"/>
    <x v="524"/>
    <n v="36"/>
    <n v="106"/>
    <x v="4"/>
  </r>
  <r>
    <n v="12"/>
    <s v="MI160036"/>
    <n v="1"/>
    <s v="SG1.2"/>
    <s v="THB"/>
    <n v="15"/>
    <s v="B"/>
    <s v="C"/>
    <s v="III"/>
    <s v="C"/>
    <x v="525"/>
    <n v="147"/>
    <n v="105"/>
    <x v="5"/>
  </r>
  <r>
    <n v="10"/>
    <s v="MI040088"/>
    <n v="1"/>
    <s v="SG2.2"/>
    <s v="NTB"/>
    <n v="15"/>
    <s v="B"/>
    <s v="C"/>
    <s v="III"/>
    <s v="C"/>
    <x v="526"/>
    <n v="140"/>
    <n v="105"/>
    <x v="5"/>
  </r>
  <r>
    <n v="2"/>
    <s v="MT082963"/>
    <n v="1"/>
    <s v="MD"/>
    <s v="BD"/>
    <n v="17"/>
    <s v="B"/>
    <s v="B"/>
    <s v="II"/>
    <s v="B"/>
    <x v="527"/>
    <n v="125"/>
    <n v="105"/>
    <x v="8"/>
  </r>
  <r>
    <n v="8"/>
    <s v="MI190011"/>
    <n v="1"/>
    <s v="SG3.2"/>
    <s v="NH"/>
    <n v="15"/>
    <s v="C"/>
    <s v="C"/>
    <s v="III"/>
    <s v="C"/>
    <x v="528"/>
    <n v="96"/>
    <n v="105"/>
    <x v="5"/>
  </r>
  <r>
    <n v="8"/>
    <s v="VI190424"/>
    <n v="1"/>
    <s v="SG3.2"/>
    <s v="NH"/>
    <n v="17"/>
    <s v="C"/>
    <s v="B"/>
    <s v="II"/>
    <s v="B"/>
    <x v="529"/>
    <n v="90"/>
    <n v="105"/>
    <x v="8"/>
  </r>
  <r>
    <n v="9"/>
    <s v="MT082925"/>
    <n v="1"/>
    <s v="SG3.1"/>
    <s v="NB"/>
    <n v="16"/>
    <s v="B"/>
    <s v="B"/>
    <s v="II"/>
    <s v="B"/>
    <x v="530"/>
    <n v="137"/>
    <n v="104"/>
    <x v="12"/>
  </r>
  <r>
    <n v="13"/>
    <s v="CK170445"/>
    <n v="1"/>
    <s v="SG1.1"/>
    <s v="TCH"/>
    <n v="20"/>
    <s v="B"/>
    <s v="B"/>
    <s v="II"/>
    <s v="B"/>
    <x v="531"/>
    <n v="126"/>
    <n v="104"/>
    <x v="11"/>
  </r>
  <r>
    <n v="1"/>
    <s v="MT062639"/>
    <n v="1"/>
    <s v="MT"/>
    <s v="BD"/>
    <n v="17"/>
    <s v="B"/>
    <s v="B"/>
    <s v="II"/>
    <s v="B"/>
    <x v="532"/>
    <n v="124"/>
    <n v="104"/>
    <x v="8"/>
  </r>
  <r>
    <n v="10"/>
    <s v="CF070189"/>
    <n v="1"/>
    <s v="SG2.2"/>
    <s v="TTH"/>
    <n v="19"/>
    <s v="B"/>
    <s v="B"/>
    <s v="II"/>
    <s v="B"/>
    <x v="533"/>
    <n v="181"/>
    <n v="103"/>
    <x v="10"/>
  </r>
  <r>
    <n v="10"/>
    <s v="MI010099"/>
    <n v="1"/>
    <s v="SG2.2"/>
    <s v="NTB"/>
    <n v="15"/>
    <s v="B"/>
    <s v="C"/>
    <s v="III"/>
    <s v="C"/>
    <x v="534"/>
    <n v="173"/>
    <n v="103"/>
    <x v="5"/>
  </r>
  <r>
    <n v="9"/>
    <s v="BS100047"/>
    <n v="1"/>
    <s v="SG3.1"/>
    <s v="DN"/>
    <n v="13"/>
    <s v="C"/>
    <s v="C"/>
    <s v="II"/>
    <s v="B"/>
    <x v="535"/>
    <n v="126"/>
    <n v="102"/>
    <x v="15"/>
  </r>
  <r>
    <n v="1"/>
    <s v="MT113166"/>
    <n v="1"/>
    <s v="MT"/>
    <s v="BD"/>
    <n v="17"/>
    <s v="B"/>
    <s v="B"/>
    <s v="II"/>
    <s v="B"/>
    <x v="536"/>
    <n v="126"/>
    <n v="102"/>
    <x v="8"/>
  </r>
  <r>
    <n v="12"/>
    <s v="BS160119"/>
    <n v="1"/>
    <s v="SG1.2"/>
    <s v="THB"/>
    <n v="13"/>
    <s v="C"/>
    <s v="C"/>
    <s v="II"/>
    <s v="B"/>
    <x v="537"/>
    <n v="120"/>
    <n v="102"/>
    <x v="15"/>
  </r>
  <r>
    <n v="1"/>
    <s v="MT103116"/>
    <n v="1"/>
    <s v="MT"/>
    <s v="BD"/>
    <n v="17"/>
    <s v="B"/>
    <s v="B"/>
    <s v="II"/>
    <s v="B"/>
    <x v="538"/>
    <n v="120"/>
    <n v="102"/>
    <x v="8"/>
  </r>
  <r>
    <n v="9"/>
    <s v="BS080113"/>
    <n v="1"/>
    <s v="SG3.1"/>
    <s v="NB"/>
    <n v="13"/>
    <s v="C"/>
    <s v="C"/>
    <s v="II"/>
    <s v="B"/>
    <x v="539"/>
    <n v="108"/>
    <n v="102"/>
    <x v="15"/>
  </r>
  <r>
    <n v="8"/>
    <s v="BS060110"/>
    <n v="1"/>
    <s v="SG3.2"/>
    <s v="RD"/>
    <n v="13"/>
    <s v="C"/>
    <s v="C"/>
    <s v="II"/>
    <s v="B"/>
    <x v="540"/>
    <n v="102"/>
    <n v="102"/>
    <x v="15"/>
  </r>
  <r>
    <n v="10"/>
    <s v="BS040056"/>
    <n v="1"/>
    <s v="SG2.2"/>
    <s v="NTB"/>
    <n v="13"/>
    <s v="C"/>
    <s v="C"/>
    <s v="II"/>
    <s v="B"/>
    <x v="541"/>
    <n v="96"/>
    <n v="102"/>
    <x v="15"/>
  </r>
  <r>
    <n v="9"/>
    <s v="VI100332"/>
    <n v="1"/>
    <s v="SG3.1"/>
    <s v="DN"/>
    <n v="17"/>
    <s v="C"/>
    <s v="B"/>
    <s v="II"/>
    <s v="B"/>
    <x v="542"/>
    <n v="96"/>
    <n v="102"/>
    <x v="8"/>
  </r>
  <r>
    <n v="9"/>
    <s v="VI170626"/>
    <n v="1"/>
    <s v="SG3.1"/>
    <s v="DN"/>
    <n v="17"/>
    <s v="C"/>
    <s v="B"/>
    <s v="II"/>
    <s v="B"/>
    <x v="543"/>
    <n v="92"/>
    <n v="102"/>
    <x v="8"/>
  </r>
  <r>
    <n v="9"/>
    <s v="BS080076"/>
    <n v="1"/>
    <s v="SG3.1"/>
    <s v="NB"/>
    <n v="13"/>
    <s v="C"/>
    <s v="C"/>
    <s v="II"/>
    <s v="B"/>
    <x v="544"/>
    <n v="78"/>
    <n v="102"/>
    <x v="15"/>
  </r>
  <r>
    <n v="8"/>
    <s v="BS190073"/>
    <n v="1"/>
    <s v="SG3.2"/>
    <s v="NH"/>
    <n v="13"/>
    <s v="C"/>
    <s v="C"/>
    <s v="II"/>
    <s v="B"/>
    <x v="545"/>
    <n v="72"/>
    <n v="102"/>
    <x v="15"/>
  </r>
  <r>
    <n v="8"/>
    <s v="BS190107"/>
    <n v="1"/>
    <s v="SG3.2"/>
    <s v="NH"/>
    <n v="13"/>
    <s v="C"/>
    <s v="C"/>
    <s v="II"/>
    <s v="B"/>
    <x v="546"/>
    <n v="24"/>
    <n v="102"/>
    <x v="15"/>
  </r>
  <r>
    <n v="5"/>
    <s v="MT113185"/>
    <n v="1"/>
    <s v="BD2"/>
    <s v="LX"/>
    <n v="17"/>
    <s v="B"/>
    <s v="B"/>
    <s v="II"/>
    <s v="B"/>
    <x v="547"/>
    <n v="136"/>
    <n v="101"/>
    <x v="8"/>
  </r>
  <r>
    <n v="2"/>
    <s v="VI250637"/>
    <n v="1"/>
    <s v="MD"/>
    <s v="BD"/>
    <n v="17"/>
    <s v="C"/>
    <s v="B"/>
    <s v="II"/>
    <s v="B"/>
    <x v="548"/>
    <n v="53"/>
    <n v="101"/>
    <x v="8"/>
  </r>
  <r>
    <n v="1"/>
    <s v="MT023263"/>
    <n v="1"/>
    <s v="MT"/>
    <s v="CTH"/>
    <n v="20"/>
    <s v="A"/>
    <s v="B"/>
    <s v="II"/>
    <s v="B"/>
    <x v="549"/>
    <n v="204"/>
    <n v="100"/>
    <x v="11"/>
  </r>
  <r>
    <n v="10"/>
    <s v="FA020057"/>
    <n v="1"/>
    <s v="SG2.2"/>
    <s v="NTB"/>
    <n v="14"/>
    <s v="B"/>
    <s v="C"/>
    <s v="III"/>
    <s v="C"/>
    <x v="550"/>
    <n v="180"/>
    <n v="100"/>
    <x v="14"/>
  </r>
  <r>
    <n v="10"/>
    <s v="CK010251"/>
    <n v="1"/>
    <s v="SG2.2"/>
    <s v="NTB"/>
    <n v="20"/>
    <s v="B"/>
    <s v="B"/>
    <s v="II"/>
    <s v="B"/>
    <x v="551"/>
    <n v="180"/>
    <n v="100"/>
    <x v="11"/>
  </r>
  <r>
    <n v="9"/>
    <s v="CF080555"/>
    <n v="1"/>
    <s v="SG3.1"/>
    <s v="NB"/>
    <n v="19"/>
    <s v="B"/>
    <s v="B"/>
    <s v="II"/>
    <s v="B"/>
    <x v="552"/>
    <n v="170"/>
    <n v="100"/>
    <x v="10"/>
  </r>
  <r>
    <n v="10"/>
    <s v="CK010209"/>
    <n v="1"/>
    <s v="SG2.2"/>
    <s v="NTB"/>
    <n v="20"/>
    <s v="B"/>
    <s v="B"/>
    <s v="II"/>
    <s v="B"/>
    <x v="553"/>
    <n v="160"/>
    <n v="100"/>
    <x v="11"/>
  </r>
  <r>
    <n v="11"/>
    <s v="CK140194"/>
    <n v="1"/>
    <s v="SG2.1"/>
    <s v="D1"/>
    <n v="20"/>
    <s v="B"/>
    <s v="B"/>
    <s v="II"/>
    <s v="B"/>
    <x v="554"/>
    <n v="150"/>
    <n v="100"/>
    <x v="11"/>
  </r>
  <r>
    <n v="11"/>
    <s v="FA140050"/>
    <n v="1"/>
    <s v="SG2.1"/>
    <s v="D1"/>
    <n v="14"/>
    <s v="B"/>
    <s v="C"/>
    <s v="III"/>
    <s v="C"/>
    <x v="555"/>
    <n v="150"/>
    <n v="100"/>
    <x v="14"/>
  </r>
  <r>
    <n v="11"/>
    <s v="CK140221"/>
    <n v="1"/>
    <s v="SG2.1"/>
    <s v="D1"/>
    <n v="20"/>
    <s v="B"/>
    <s v="B"/>
    <s v="II"/>
    <s v="B"/>
    <x v="556"/>
    <n v="140"/>
    <n v="100"/>
    <x v="11"/>
  </r>
  <r>
    <n v="5"/>
    <s v="VI180347"/>
    <n v="1"/>
    <s v="BD2"/>
    <s v="LX"/>
    <n v="17"/>
    <s v="B"/>
    <s v="B"/>
    <s v="II"/>
    <s v="B"/>
    <x v="557"/>
    <n v="140"/>
    <n v="100"/>
    <x v="8"/>
  </r>
  <r>
    <n v="12"/>
    <s v="CK170148"/>
    <n v="1"/>
    <s v="SG1.2"/>
    <s v="THB"/>
    <n v="20"/>
    <s v="B"/>
    <s v="B"/>
    <s v="II"/>
    <s v="B"/>
    <x v="558"/>
    <n v="134"/>
    <n v="100"/>
    <x v="11"/>
  </r>
  <r>
    <n v="10"/>
    <s v="CK030212"/>
    <n v="1"/>
    <s v="SG2.2"/>
    <s v="NTB"/>
    <n v="20"/>
    <s v="B"/>
    <s v="B"/>
    <s v="II"/>
    <s v="B"/>
    <x v="559"/>
    <n v="120"/>
    <n v="100"/>
    <x v="11"/>
  </r>
  <r>
    <n v="10"/>
    <s v="FA010118"/>
    <n v="1"/>
    <s v="SG2.2"/>
    <s v="NTB"/>
    <n v="14"/>
    <s v="C"/>
    <s v="C"/>
    <s v="III"/>
    <s v="C"/>
    <x v="560"/>
    <n v="120"/>
    <n v="100"/>
    <x v="14"/>
  </r>
  <r>
    <n v="12"/>
    <s v="FA160025"/>
    <n v="1"/>
    <s v="SG1.2"/>
    <s v="THB"/>
    <n v="14"/>
    <s v="C"/>
    <s v="C"/>
    <s v="III"/>
    <s v="C"/>
    <x v="561"/>
    <n v="120"/>
    <n v="100"/>
    <x v="14"/>
  </r>
  <r>
    <n v="6"/>
    <s v="FA200016"/>
    <n v="1"/>
    <s v="BD1"/>
    <s v="MP"/>
    <n v="14"/>
    <s v="C"/>
    <s v="C"/>
    <s v="III"/>
    <s v="C"/>
    <x v="562"/>
    <n v="110"/>
    <n v="100"/>
    <x v="14"/>
  </r>
  <r>
    <n v="13"/>
    <s v="VI120520"/>
    <n v="1"/>
    <s v="SG1.1"/>
    <s v="TCH"/>
    <n v="17"/>
    <s v="B"/>
    <s v="B"/>
    <s v="II"/>
    <s v="B"/>
    <x v="563"/>
    <n v="108"/>
    <n v="100"/>
    <x v="8"/>
  </r>
  <r>
    <n v="8"/>
    <s v="VI130564"/>
    <n v="1"/>
    <s v="SG3.2"/>
    <s v="RD"/>
    <n v="17"/>
    <s v="B"/>
    <s v="B"/>
    <s v="II"/>
    <s v="B"/>
    <x v="564"/>
    <n v="102"/>
    <n v="100"/>
    <x v="8"/>
  </r>
  <r>
    <n v="10"/>
    <s v="FA010127"/>
    <n v="1"/>
    <s v="SG2.2"/>
    <s v="NTB"/>
    <n v="14"/>
    <s v="C"/>
    <s v="C"/>
    <s v="III"/>
    <s v="C"/>
    <x v="565"/>
    <n v="100"/>
    <n v="100"/>
    <x v="14"/>
  </r>
  <r>
    <n v="12"/>
    <s v="MI150041"/>
    <n v="1"/>
    <s v="SG1.2"/>
    <s v="THB"/>
    <n v="15"/>
    <s v="C"/>
    <s v="C"/>
    <s v="III"/>
    <s v="C"/>
    <x v="566"/>
    <n v="100"/>
    <n v="100"/>
    <x v="5"/>
  </r>
  <r>
    <n v="9"/>
    <s v="CK050060"/>
    <n v="1"/>
    <s v="SG3.1"/>
    <s v="NB"/>
    <n v="20"/>
    <s v="C"/>
    <s v="B"/>
    <s v="II"/>
    <s v="B"/>
    <x v="567"/>
    <n v="90"/>
    <n v="100"/>
    <x v="11"/>
  </r>
  <r>
    <n v="10"/>
    <s v="FA010129"/>
    <n v="1"/>
    <s v="SG2.2"/>
    <s v="NTB"/>
    <n v="14"/>
    <s v="C"/>
    <s v="C"/>
    <s v="III"/>
    <s v="C"/>
    <x v="568"/>
    <n v="90"/>
    <n v="100"/>
    <x v="14"/>
  </r>
  <r>
    <n v="13"/>
    <s v="ST170047"/>
    <n v="1"/>
    <s v="SG1.1"/>
    <s v="TCH"/>
    <n v="16"/>
    <s v="C"/>
    <s v="B"/>
    <s v="II"/>
    <s v="B"/>
    <x v="569"/>
    <n v="84"/>
    <n v="100"/>
    <x v="12"/>
  </r>
  <r>
    <n v="1"/>
    <s v="MT103089"/>
    <n v="1"/>
    <s v="MT"/>
    <s v="BD"/>
    <n v="17"/>
    <s v="C"/>
    <s v="B"/>
    <s v="II"/>
    <s v="B"/>
    <x v="570"/>
    <n v="73"/>
    <n v="100"/>
    <x v="8"/>
  </r>
  <r>
    <n v="2"/>
    <s v="MT082947"/>
    <n v="1"/>
    <s v="MD"/>
    <s v="BD"/>
    <n v="17"/>
    <s v="C"/>
    <s v="B"/>
    <s v="II"/>
    <s v="B"/>
    <x v="571"/>
    <n v="40"/>
    <n v="100"/>
    <x v="8"/>
  </r>
  <r>
    <n v="12"/>
    <s v="MI170033"/>
    <n v="1"/>
    <s v="SG1.2"/>
    <s v="THB"/>
    <n v="15"/>
    <s v="B"/>
    <s v="C"/>
    <s v="III"/>
    <s v="C"/>
    <x v="572"/>
    <n v="131"/>
    <n v="99"/>
    <x v="5"/>
  </r>
  <r>
    <n v="11"/>
    <s v="MT093012"/>
    <n v="1"/>
    <s v="SG2.1"/>
    <s v="CL"/>
    <n v="15"/>
    <s v="C"/>
    <s v="C"/>
    <s v="III"/>
    <s v="C"/>
    <x v="573"/>
    <n v="64"/>
    <n v="99"/>
    <x v="5"/>
  </r>
  <r>
    <n v="1"/>
    <s v="CF220398"/>
    <n v="1"/>
    <s v="MT"/>
    <s v="LX"/>
    <n v="19"/>
    <s v="C"/>
    <s v="C"/>
    <s v="II"/>
    <s v="C"/>
    <x v="574"/>
    <n v="60"/>
    <n v="99"/>
    <x v="10"/>
  </r>
  <r>
    <n v="1"/>
    <s v="MT062617"/>
    <n v="1"/>
    <s v="MT"/>
    <s v="BD"/>
    <n v="17"/>
    <s v="B"/>
    <s v="C"/>
    <s v="II"/>
    <s v="C"/>
    <x v="575"/>
    <n v="187"/>
    <n v="98"/>
    <x v="8"/>
  </r>
  <r>
    <n v="9"/>
    <s v="MT033277"/>
    <n v="1"/>
    <s v="SG3.1"/>
    <s v="DN"/>
    <n v="20"/>
    <s v="B"/>
    <s v="C"/>
    <s v="II"/>
    <s v="C"/>
    <x v="576"/>
    <n v="164"/>
    <n v="98"/>
    <x v="11"/>
  </r>
  <r>
    <n v="10"/>
    <s v="CK070442"/>
    <n v="1"/>
    <s v="SG2.2"/>
    <s v="TTH"/>
    <n v="20"/>
    <s v="B"/>
    <s v="C"/>
    <s v="II"/>
    <s v="C"/>
    <x v="577"/>
    <n v="154"/>
    <n v="98"/>
    <x v="11"/>
  </r>
  <r>
    <n v="10"/>
    <s v="MI010009"/>
    <n v="1"/>
    <s v="SG2.2"/>
    <s v="NTB"/>
    <n v="15"/>
    <s v="C"/>
    <s v="C"/>
    <s v="III"/>
    <s v="C"/>
    <x v="578"/>
    <n v="118"/>
    <n v="98"/>
    <x v="5"/>
  </r>
  <r>
    <n v="5"/>
    <s v="MI090151"/>
    <n v="1"/>
    <s v="BD2"/>
    <s v="TD"/>
    <n v="15"/>
    <s v="C"/>
    <s v="C"/>
    <s v="III"/>
    <s v="C"/>
    <x v="579"/>
    <n v="116"/>
    <n v="98"/>
    <x v="5"/>
  </r>
  <r>
    <n v="2"/>
    <s v="MT062574"/>
    <n v="1"/>
    <s v="MD"/>
    <s v="BD"/>
    <n v="17"/>
    <s v="B"/>
    <s v="C"/>
    <s v="II"/>
    <s v="C"/>
    <x v="580"/>
    <n v="104"/>
    <n v="98"/>
    <x v="8"/>
  </r>
  <r>
    <n v="10"/>
    <s v="MT013254"/>
    <n v="1"/>
    <s v="SG2.2"/>
    <s v="TTH"/>
    <n v="19"/>
    <s v="C"/>
    <s v="C"/>
    <s v="II"/>
    <s v="C"/>
    <x v="581"/>
    <n v="80"/>
    <n v="98"/>
    <x v="10"/>
  </r>
  <r>
    <n v="13"/>
    <s v="VI150370"/>
    <n v="1"/>
    <s v="SG1.1"/>
    <s v="TCH"/>
    <n v="17"/>
    <s v="C"/>
    <s v="C"/>
    <s v="II"/>
    <s v="C"/>
    <x v="582"/>
    <n v="72"/>
    <n v="98"/>
    <x v="8"/>
  </r>
  <r>
    <n v="13"/>
    <s v="VI150259"/>
    <n v="1"/>
    <s v="SG1.1"/>
    <s v="TN"/>
    <n v="17"/>
    <s v="C"/>
    <s v="C"/>
    <s v="II"/>
    <s v="C"/>
    <x v="583"/>
    <n v="60"/>
    <n v="98"/>
    <x v="8"/>
  </r>
  <r>
    <n v="4"/>
    <s v="MT033274"/>
    <n v="1"/>
    <s v="DN1"/>
    <s v="LB"/>
    <n v="17"/>
    <s v="C"/>
    <s v="C"/>
    <s v="II"/>
    <s v="C"/>
    <x v="584"/>
    <n v="52"/>
    <n v="98"/>
    <x v="8"/>
  </r>
  <r>
    <n v="10"/>
    <s v="VI040319"/>
    <n v="1"/>
    <s v="SG2.2"/>
    <s v="NTB"/>
    <n v="17"/>
    <s v="C"/>
    <s v="C"/>
    <s v="II"/>
    <s v="C"/>
    <x v="585"/>
    <n v="50"/>
    <n v="98"/>
    <x v="8"/>
  </r>
  <r>
    <n v="2"/>
    <s v="MT062573"/>
    <n v="1"/>
    <s v="MD"/>
    <s v="BD"/>
    <n v="17"/>
    <s v="C"/>
    <s v="C"/>
    <s v="II"/>
    <s v="C"/>
    <x v="586"/>
    <n v="74"/>
    <n v="97"/>
    <x v="8"/>
  </r>
  <r>
    <n v="9"/>
    <s v="VI050611"/>
    <n v="1"/>
    <s v="SG3.1"/>
    <s v="NB"/>
    <n v="17"/>
    <s v="B"/>
    <s v="C"/>
    <s v="II"/>
    <s v="C"/>
    <x v="587"/>
    <n v="167"/>
    <n v="96"/>
    <x v="8"/>
  </r>
  <r>
    <n v="11"/>
    <s v="BS090139"/>
    <n v="1"/>
    <s v="SG2.1"/>
    <s v="CL"/>
    <n v="13"/>
    <s v="C"/>
    <s v="C"/>
    <s v="II"/>
    <s v="C"/>
    <x v="588"/>
    <n v="108"/>
    <n v="96"/>
    <x v="15"/>
  </r>
  <r>
    <n v="13"/>
    <s v="BS150085"/>
    <n v="1"/>
    <s v="SG1.1"/>
    <s v="TCH"/>
    <n v="13"/>
    <s v="C"/>
    <s v="C"/>
    <s v="II"/>
    <s v="C"/>
    <x v="589"/>
    <n v="106"/>
    <n v="96"/>
    <x v="15"/>
  </r>
  <r>
    <n v="5"/>
    <s v="BS090127"/>
    <n v="1"/>
    <s v="BD2"/>
    <s v="TD"/>
    <n v="13"/>
    <s v="C"/>
    <s v="C"/>
    <s v="II"/>
    <s v="C"/>
    <x v="590"/>
    <n v="102"/>
    <n v="96"/>
    <x v="15"/>
  </r>
  <r>
    <n v="12"/>
    <s v="BS160016"/>
    <n v="1"/>
    <s v="SG1.2"/>
    <s v="THB"/>
    <n v="13"/>
    <s v="C"/>
    <s v="C"/>
    <s v="II"/>
    <s v="C"/>
    <x v="591"/>
    <n v="102"/>
    <n v="96"/>
    <x v="15"/>
  </r>
  <r>
    <n v="1"/>
    <s v="VI250006"/>
    <n v="1"/>
    <s v="MT"/>
    <s v="BD"/>
    <n v="18"/>
    <s v="C"/>
    <s v="C"/>
    <s v="I"/>
    <s v="C"/>
    <x v="592"/>
    <n v="98"/>
    <n v="96"/>
    <x v="4"/>
  </r>
  <r>
    <n v="9"/>
    <s v="BS080068"/>
    <n v="1"/>
    <s v="SG3.1"/>
    <s v="NB"/>
    <n v="13"/>
    <s v="C"/>
    <s v="C"/>
    <s v="II"/>
    <s v="C"/>
    <x v="593"/>
    <n v="90"/>
    <n v="96"/>
    <x v="15"/>
  </r>
  <r>
    <n v="8"/>
    <s v="BS060114"/>
    <n v="1"/>
    <s v="SG3.2"/>
    <s v="RD"/>
    <n v="13"/>
    <s v="C"/>
    <s v="C"/>
    <s v="II"/>
    <s v="C"/>
    <x v="594"/>
    <n v="84"/>
    <n v="96"/>
    <x v="15"/>
  </r>
  <r>
    <n v="13"/>
    <s v="BS170102"/>
    <n v="1"/>
    <s v="SG1.1"/>
    <s v="TCH"/>
    <n v="13"/>
    <s v="C"/>
    <s v="C"/>
    <s v="II"/>
    <s v="C"/>
    <x v="595"/>
    <n v="84"/>
    <n v="96"/>
    <x v="15"/>
  </r>
  <r>
    <n v="8"/>
    <s v="BS060133"/>
    <n v="1"/>
    <s v="SG3.2"/>
    <s v="RD"/>
    <n v="13"/>
    <s v="C"/>
    <s v="C"/>
    <s v="II"/>
    <s v="C"/>
    <x v="596"/>
    <n v="78"/>
    <n v="96"/>
    <x v="15"/>
  </r>
  <r>
    <n v="11"/>
    <s v="BS140101"/>
    <n v="1"/>
    <s v="SG2.1"/>
    <s v="D1"/>
    <n v="13"/>
    <s v="C"/>
    <s v="C"/>
    <s v="II"/>
    <s v="C"/>
    <x v="597"/>
    <n v="72"/>
    <n v="96"/>
    <x v="15"/>
  </r>
  <r>
    <n v="5"/>
    <s v="VI180122"/>
    <n v="1"/>
    <s v="BD2"/>
    <s v="LX"/>
    <n v="17"/>
    <s v="C"/>
    <s v="C"/>
    <s v="II"/>
    <s v="C"/>
    <x v="598"/>
    <n v="70"/>
    <n v="96"/>
    <x v="8"/>
  </r>
  <r>
    <n v="12"/>
    <s v="BS160005"/>
    <n v="1"/>
    <s v="SG1.2"/>
    <s v="THB"/>
    <n v="13"/>
    <s v="C"/>
    <s v="C"/>
    <s v="II"/>
    <s v="C"/>
    <x v="599"/>
    <n v="66"/>
    <n v="96"/>
    <x v="15"/>
  </r>
  <r>
    <n v="2"/>
    <s v="MT062561"/>
    <n v="1"/>
    <s v="MD"/>
    <s v="BD"/>
    <n v="17"/>
    <s v="C"/>
    <s v="C"/>
    <s v="II"/>
    <s v="C"/>
    <x v="600"/>
    <n v="63"/>
    <n v="96"/>
    <x v="8"/>
  </r>
  <r>
    <n v="12"/>
    <s v="BS150096"/>
    <n v="1"/>
    <s v="SG1.2"/>
    <s v="THB"/>
    <n v="13"/>
    <s v="C"/>
    <s v="C"/>
    <s v="II"/>
    <s v="C"/>
    <x v="601"/>
    <n v="60"/>
    <n v="96"/>
    <x v="15"/>
  </r>
  <r>
    <n v="2"/>
    <s v="MT113160"/>
    <n v="1"/>
    <s v="MD"/>
    <s v="BD"/>
    <n v="17"/>
    <s v="C"/>
    <s v="C"/>
    <s v="II"/>
    <s v="C"/>
    <x v="602"/>
    <n v="48"/>
    <n v="96"/>
    <x v="8"/>
  </r>
  <r>
    <n v="9"/>
    <s v="VI080575"/>
    <n v="1"/>
    <s v="SG3.1"/>
    <s v="VPX"/>
    <n v="17"/>
    <s v="C"/>
    <s v="C"/>
    <s v="II"/>
    <s v="C"/>
    <x v="603"/>
    <n v="30"/>
    <n v="96"/>
    <x v="8"/>
  </r>
  <r>
    <n v="12"/>
    <s v="MI170116"/>
    <n v="1"/>
    <s v="SG1.2"/>
    <s v="THB"/>
    <n v="15"/>
    <s v="A"/>
    <s v="C"/>
    <s v="III"/>
    <s v="C"/>
    <x v="604"/>
    <n v="201"/>
    <n v="95"/>
    <x v="5"/>
  </r>
  <r>
    <n v="10"/>
    <s v="MI010130"/>
    <n v="1"/>
    <s v="SG2.2"/>
    <s v="NTB"/>
    <n v="15"/>
    <s v="B"/>
    <s v="C"/>
    <s v="III"/>
    <s v="C"/>
    <x v="605"/>
    <n v="167"/>
    <n v="95"/>
    <x v="5"/>
  </r>
  <r>
    <n v="9"/>
    <s v="MI100078"/>
    <n v="1"/>
    <s v="SG3.1"/>
    <s v="DN"/>
    <n v="15"/>
    <s v="C"/>
    <s v="C"/>
    <s v="III"/>
    <s v="C"/>
    <x v="606"/>
    <n v="120"/>
    <n v="95"/>
    <x v="5"/>
  </r>
  <r>
    <n v="9"/>
    <s v="MI100070"/>
    <n v="1"/>
    <s v="SG3.1"/>
    <s v="DN"/>
    <n v="15"/>
    <s v="C"/>
    <s v="C"/>
    <s v="III"/>
    <s v="C"/>
    <x v="607"/>
    <n v="95"/>
    <n v="95"/>
    <x v="5"/>
  </r>
  <r>
    <n v="8"/>
    <s v="CF080045"/>
    <n v="1"/>
    <s v="SG3.2"/>
    <s v="RD"/>
    <n v="19"/>
    <s v="C"/>
    <s v="C"/>
    <s v="II"/>
    <s v="C"/>
    <x v="608"/>
    <n v="70"/>
    <n v="95"/>
    <x v="10"/>
  </r>
  <r>
    <n v="2"/>
    <s v="VI250641"/>
    <n v="1"/>
    <s v="MD"/>
    <s v="BD"/>
    <n v="17"/>
    <s v="C"/>
    <s v="C"/>
    <s v="II"/>
    <s v="C"/>
    <x v="609"/>
    <n v="38"/>
    <n v="95"/>
    <x v="8"/>
  </r>
  <r>
    <n v="13"/>
    <s v="VI130191"/>
    <n v="1"/>
    <s v="SG1.1"/>
    <s v="VL"/>
    <n v="17"/>
    <s v="D"/>
    <s v="C"/>
    <s v="II"/>
    <s v="C"/>
    <x v="610"/>
    <n v="0"/>
    <n v="95"/>
    <x v="8"/>
  </r>
  <r>
    <n v="1"/>
    <s v="MT062626"/>
    <n v="1"/>
    <s v="MT"/>
    <s v="BD"/>
    <n v="17"/>
    <s v="B"/>
    <s v="C"/>
    <s v="II"/>
    <s v="C"/>
    <x v="611"/>
    <n v="114"/>
    <n v="94"/>
    <x v="8"/>
  </r>
  <r>
    <n v="8"/>
    <s v="VI170527"/>
    <n v="1"/>
    <s v="SG3.2"/>
    <s v="NH"/>
    <n v="17"/>
    <s v="B"/>
    <s v="C"/>
    <s v="II"/>
    <s v="C"/>
    <x v="612"/>
    <n v="112"/>
    <n v="94"/>
    <x v="8"/>
  </r>
  <r>
    <n v="8"/>
    <s v="MI170028"/>
    <n v="1"/>
    <s v="SG3.2"/>
    <s v="NH"/>
    <n v="15"/>
    <s v="C"/>
    <s v="C"/>
    <s v="III"/>
    <s v="C"/>
    <x v="613"/>
    <n v="105"/>
    <n v="94"/>
    <x v="5"/>
  </r>
  <r>
    <n v="2"/>
    <s v="VI250668"/>
    <n v="1"/>
    <s v="MD"/>
    <s v="BD"/>
    <n v="17"/>
    <s v="C"/>
    <s v="C"/>
    <s v="II"/>
    <s v="C"/>
    <x v="614"/>
    <n v="47"/>
    <n v="94"/>
    <x v="8"/>
  </r>
  <r>
    <n v="2"/>
    <s v="MT062544"/>
    <n v="1"/>
    <s v="MD"/>
    <s v="BD"/>
    <n v="17"/>
    <s v="C"/>
    <s v="C"/>
    <s v="II"/>
    <s v="C"/>
    <x v="615"/>
    <n v="58"/>
    <n v="93"/>
    <x v="8"/>
  </r>
  <r>
    <n v="11"/>
    <s v="CK140207"/>
    <n v="1"/>
    <s v="SG2.1"/>
    <s v="D1"/>
    <n v="20"/>
    <s v="B"/>
    <s v="C"/>
    <s v="II"/>
    <s v="C"/>
    <x v="616"/>
    <n v="186"/>
    <n v="92"/>
    <x v="11"/>
  </r>
  <r>
    <n v="12"/>
    <s v="MI140055"/>
    <n v="1"/>
    <s v="SG1.2"/>
    <s v="THB"/>
    <n v="15"/>
    <s v="B"/>
    <s v="C"/>
    <s v="III"/>
    <s v="C"/>
    <x v="617"/>
    <n v="151"/>
    <n v="92"/>
    <x v="5"/>
  </r>
  <r>
    <n v="8"/>
    <s v="MI110064"/>
    <n v="1"/>
    <s v="SG3.2"/>
    <s v="RD"/>
    <n v="15"/>
    <s v="C"/>
    <s v="C"/>
    <s v="III"/>
    <s v="C"/>
    <x v="618"/>
    <n v="110"/>
    <n v="92"/>
    <x v="5"/>
  </r>
  <r>
    <n v="13"/>
    <s v="MT043299"/>
    <n v="1"/>
    <s v="SG1.1"/>
    <s v="TN"/>
    <n v="20"/>
    <s v="C"/>
    <s v="C"/>
    <s v="II"/>
    <s v="C"/>
    <x v="619"/>
    <n v="88"/>
    <n v="92"/>
    <x v="11"/>
  </r>
  <r>
    <n v="2"/>
    <s v="VI250660"/>
    <n v="1"/>
    <s v="MD"/>
    <s v="BD"/>
    <n v="17"/>
    <s v="C"/>
    <s v="C"/>
    <s v="II"/>
    <s v="C"/>
    <x v="620"/>
    <n v="83"/>
    <n v="92"/>
    <x v="8"/>
  </r>
  <r>
    <n v="13"/>
    <s v="VI150241"/>
    <n v="1"/>
    <s v="SG1.1"/>
    <s v="TCH"/>
    <n v="17"/>
    <s v="C"/>
    <s v="C"/>
    <s v="II"/>
    <s v="C"/>
    <x v="621"/>
    <n v="78"/>
    <n v="92"/>
    <x v="8"/>
  </r>
  <r>
    <n v="1"/>
    <s v="MT103112"/>
    <n v="1"/>
    <s v="MT"/>
    <s v="BD"/>
    <n v="17"/>
    <s v="C"/>
    <s v="C"/>
    <s v="II"/>
    <s v="C"/>
    <x v="622"/>
    <n v="34"/>
    <n v="92"/>
    <x v="8"/>
  </r>
  <r>
    <n v="2"/>
    <s v="MT033282"/>
    <n v="1"/>
    <s v="MD"/>
    <s v="LX"/>
    <n v="19"/>
    <s v="B"/>
    <s v="C"/>
    <s v="II"/>
    <s v="C"/>
    <x v="623"/>
    <n v="198"/>
    <n v="90"/>
    <x v="10"/>
  </r>
  <r>
    <n v="8"/>
    <s v="BS190059"/>
    <n v="1"/>
    <s v="SG3.2"/>
    <s v="NH"/>
    <n v="13"/>
    <s v="B"/>
    <s v="C"/>
    <s v="II"/>
    <s v="C"/>
    <x v="624"/>
    <n v="162"/>
    <n v="90"/>
    <x v="15"/>
  </r>
  <r>
    <n v="10"/>
    <s v="CK010035"/>
    <n v="1"/>
    <s v="SG2.2"/>
    <s v="NTB"/>
    <n v="20"/>
    <s v="B"/>
    <s v="C"/>
    <s v="II"/>
    <s v="C"/>
    <x v="625"/>
    <n v="160"/>
    <n v="90"/>
    <x v="11"/>
  </r>
  <r>
    <n v="10"/>
    <s v="CK070079"/>
    <n v="1"/>
    <s v="SG2.2"/>
    <s v="TTH"/>
    <n v="20"/>
    <s v="B"/>
    <s v="C"/>
    <s v="II"/>
    <s v="C"/>
    <x v="626"/>
    <n v="148"/>
    <n v="90"/>
    <x v="11"/>
  </r>
  <r>
    <n v="10"/>
    <s v="FA030100"/>
    <n v="1"/>
    <s v="SG2.2"/>
    <s v="NTB"/>
    <n v="14"/>
    <s v="B"/>
    <s v="C"/>
    <s v="III"/>
    <s v="C"/>
    <x v="627"/>
    <n v="140"/>
    <n v="90"/>
    <x v="14"/>
  </r>
  <r>
    <n v="8"/>
    <s v="CK190163"/>
    <n v="1"/>
    <s v="SG3.2"/>
    <s v="NH"/>
    <n v="20"/>
    <s v="B"/>
    <s v="C"/>
    <s v="II"/>
    <s v="C"/>
    <x v="628"/>
    <n v="136"/>
    <n v="90"/>
    <x v="11"/>
  </r>
  <r>
    <n v="10"/>
    <s v="CK070095"/>
    <n v="1"/>
    <s v="SG2.2"/>
    <s v="TTH"/>
    <n v="20"/>
    <s v="B"/>
    <s v="C"/>
    <s v="II"/>
    <s v="C"/>
    <x v="629"/>
    <n v="130"/>
    <n v="90"/>
    <x v="11"/>
  </r>
  <r>
    <n v="9"/>
    <s v="BS080039"/>
    <n v="1"/>
    <s v="SG3.1"/>
    <s v="NB"/>
    <n v="13"/>
    <s v="C"/>
    <s v="C"/>
    <s v="II"/>
    <s v="C"/>
    <x v="630"/>
    <n v="120"/>
    <n v="90"/>
    <x v="15"/>
  </r>
  <r>
    <n v="10"/>
    <s v="CK070078"/>
    <n v="1"/>
    <s v="SG2.2"/>
    <s v="TTH"/>
    <n v="20"/>
    <s v="B"/>
    <s v="C"/>
    <s v="II"/>
    <s v="C"/>
    <x v="631"/>
    <n v="120"/>
    <n v="90"/>
    <x v="11"/>
  </r>
  <r>
    <n v="9"/>
    <s v="FA050091"/>
    <n v="1"/>
    <s v="SG3.1"/>
    <s v="NB"/>
    <n v="14"/>
    <s v="C"/>
    <s v="C"/>
    <s v="III"/>
    <s v="C"/>
    <x v="632"/>
    <n v="120"/>
    <n v="90"/>
    <x v="14"/>
  </r>
  <r>
    <n v="10"/>
    <s v="MI040087"/>
    <n v="1"/>
    <s v="SG2.2"/>
    <s v="NTB"/>
    <n v="15"/>
    <s v="C"/>
    <s v="C"/>
    <s v="III"/>
    <s v="C"/>
    <x v="633"/>
    <n v="115"/>
    <n v="90"/>
    <x v="5"/>
  </r>
  <r>
    <n v="1"/>
    <s v="MT113156"/>
    <n v="1"/>
    <s v="MT"/>
    <s v="BD"/>
    <n v="17"/>
    <s v="B"/>
    <s v="C"/>
    <s v="II"/>
    <s v="C"/>
    <x v="634"/>
    <n v="114"/>
    <n v="90"/>
    <x v="8"/>
  </r>
  <r>
    <n v="12"/>
    <s v="MI160108"/>
    <n v="1"/>
    <s v="SG1.2"/>
    <s v="THB"/>
    <n v="15"/>
    <s v="C"/>
    <s v="C"/>
    <s v="III"/>
    <s v="C"/>
    <x v="635"/>
    <n v="113"/>
    <n v="90"/>
    <x v="5"/>
  </r>
  <r>
    <n v="8"/>
    <s v="CK060069"/>
    <n v="1"/>
    <s v="SG3.2"/>
    <s v="RD"/>
    <n v="20"/>
    <s v="B"/>
    <s v="C"/>
    <s v="II"/>
    <s v="C"/>
    <x v="636"/>
    <n v="110"/>
    <n v="90"/>
    <x v="11"/>
  </r>
  <r>
    <n v="10"/>
    <s v="CK010201"/>
    <n v="1"/>
    <s v="SG2.2"/>
    <s v="NTB"/>
    <n v="20"/>
    <s v="B"/>
    <s v="C"/>
    <s v="II"/>
    <s v="C"/>
    <x v="637"/>
    <n v="110"/>
    <n v="90"/>
    <x v="11"/>
  </r>
  <r>
    <n v="11"/>
    <s v="CF020472"/>
    <n v="1"/>
    <s v="SG2.1"/>
    <s v="CL"/>
    <n v="19"/>
    <s v="B"/>
    <s v="C"/>
    <s v="II"/>
    <s v="C"/>
    <x v="638"/>
    <n v="103"/>
    <n v="90"/>
    <x v="10"/>
  </r>
  <r>
    <n v="11"/>
    <s v="FA180001"/>
    <n v="1"/>
    <s v="SG2.1"/>
    <s v="D1"/>
    <n v="14"/>
    <s v="C"/>
    <s v="C"/>
    <s v="III"/>
    <s v="C"/>
    <x v="639"/>
    <n v="100"/>
    <n v="90"/>
    <x v="14"/>
  </r>
  <r>
    <n v="12"/>
    <s v="FA160029"/>
    <n v="1"/>
    <s v="SG1.2"/>
    <s v="THB"/>
    <n v="14"/>
    <s v="C"/>
    <s v="C"/>
    <s v="III"/>
    <s v="C"/>
    <x v="640"/>
    <n v="100"/>
    <n v="90"/>
    <x v="14"/>
  </r>
  <r>
    <n v="10"/>
    <s v="FA070148"/>
    <n v="1"/>
    <s v="SG2.2"/>
    <s v="TTH"/>
    <n v="14"/>
    <s v="C"/>
    <s v="C"/>
    <s v="III"/>
    <s v="C"/>
    <x v="641"/>
    <n v="100"/>
    <n v="90"/>
    <x v="14"/>
  </r>
  <r>
    <n v="12"/>
    <s v="BS150124"/>
    <n v="1"/>
    <s v="SG1.2"/>
    <s v="THB"/>
    <n v="13"/>
    <s v="C"/>
    <s v="C"/>
    <s v="II"/>
    <s v="C"/>
    <x v="642"/>
    <n v="96"/>
    <n v="90"/>
    <x v="15"/>
  </r>
  <r>
    <n v="9"/>
    <s v="BS110066"/>
    <n v="1"/>
    <s v="SG3.1"/>
    <s v="DN"/>
    <n v="13"/>
    <s v="C"/>
    <s v="C"/>
    <s v="II"/>
    <s v="C"/>
    <x v="643"/>
    <n v="96"/>
    <n v="90"/>
    <x v="15"/>
  </r>
  <r>
    <n v="10"/>
    <s v="CK010024"/>
    <n v="1"/>
    <s v="SG2.2"/>
    <s v="NTB"/>
    <n v="20"/>
    <s v="C"/>
    <s v="C"/>
    <s v="II"/>
    <s v="C"/>
    <x v="644"/>
    <n v="90"/>
    <n v="90"/>
    <x v="11"/>
  </r>
  <r>
    <n v="5"/>
    <s v="VI180203"/>
    <n v="1"/>
    <s v="BD2"/>
    <s v="TB"/>
    <n v="17"/>
    <s v="C"/>
    <s v="C"/>
    <s v="II"/>
    <s v="C"/>
    <x v="645"/>
    <n v="84"/>
    <n v="90"/>
    <x v="8"/>
  </r>
  <r>
    <n v="8"/>
    <s v="CK060068"/>
    <n v="1"/>
    <s v="SG3.2"/>
    <s v="RD"/>
    <n v="20"/>
    <s v="C"/>
    <s v="C"/>
    <s v="II"/>
    <s v="C"/>
    <x v="646"/>
    <n v="80"/>
    <n v="90"/>
    <x v="11"/>
  </r>
  <r>
    <n v="10"/>
    <s v="CK010025"/>
    <n v="1"/>
    <s v="SG2.2"/>
    <s v="NTB"/>
    <n v="20"/>
    <s v="C"/>
    <s v="C"/>
    <s v="II"/>
    <s v="C"/>
    <x v="647"/>
    <n v="80"/>
    <n v="90"/>
    <x v="11"/>
  </r>
  <r>
    <n v="10"/>
    <s v="CK030046"/>
    <n v="1"/>
    <s v="SG2.2"/>
    <s v="NTB"/>
    <n v="20"/>
    <s v="C"/>
    <s v="C"/>
    <s v="II"/>
    <s v="C"/>
    <x v="648"/>
    <n v="80"/>
    <n v="90"/>
    <x v="11"/>
  </r>
  <r>
    <n v="8"/>
    <s v="FA080073"/>
    <n v="1"/>
    <s v="SG3.2"/>
    <s v="RD"/>
    <n v="14"/>
    <s v="C"/>
    <s v="C"/>
    <s v="III"/>
    <s v="C"/>
    <x v="649"/>
    <n v="80"/>
    <n v="90"/>
    <x v="14"/>
  </r>
  <r>
    <n v="10"/>
    <s v="FA010117"/>
    <n v="1"/>
    <s v="SG2.2"/>
    <s v="NTB"/>
    <n v="14"/>
    <s v="C"/>
    <s v="C"/>
    <s v="III"/>
    <s v="C"/>
    <x v="650"/>
    <n v="80"/>
    <n v="90"/>
    <x v="14"/>
  </r>
  <r>
    <n v="13"/>
    <s v="CF120050"/>
    <n v="1"/>
    <s v="SG1.1"/>
    <s v="VL"/>
    <n v="19"/>
    <s v="C"/>
    <s v="C"/>
    <s v="II"/>
    <s v="C"/>
    <x v="651"/>
    <n v="70"/>
    <n v="90"/>
    <x v="10"/>
  </r>
  <r>
    <n v="5"/>
    <s v="BS180123"/>
    <n v="1"/>
    <s v="BD2"/>
    <s v="LX"/>
    <n v="13"/>
    <s v="C"/>
    <s v="C"/>
    <s v="II"/>
    <s v="C"/>
    <x v="652"/>
    <n v="60"/>
    <n v="90"/>
    <x v="15"/>
  </r>
  <r>
    <n v="13"/>
    <s v="FA150139"/>
    <n v="1"/>
    <s v="SG1.1"/>
    <s v="TCH"/>
    <n v="14"/>
    <s v="C"/>
    <s v="C"/>
    <s v="III"/>
    <s v="C"/>
    <x v="653"/>
    <n v="60"/>
    <n v="90"/>
    <x v="14"/>
  </r>
  <r>
    <n v="5"/>
    <s v="VI090248"/>
    <n v="1"/>
    <s v="BD2"/>
    <s v="TD"/>
    <n v="17"/>
    <s v="C"/>
    <s v="C"/>
    <s v="II"/>
    <s v="C"/>
    <x v="654"/>
    <n v="60"/>
    <n v="90"/>
    <x v="8"/>
  </r>
  <r>
    <n v="1"/>
    <s v="MT082924"/>
    <n v="1"/>
    <s v="MT"/>
    <s v="BD"/>
    <n v="17"/>
    <s v="C"/>
    <s v="C"/>
    <s v="II"/>
    <s v="C"/>
    <x v="655"/>
    <n v="60"/>
    <n v="90"/>
    <x v="8"/>
  </r>
  <r>
    <n v="8"/>
    <s v="BS060111"/>
    <n v="1"/>
    <s v="SG3.2"/>
    <s v="RD"/>
    <n v="13"/>
    <s v="C"/>
    <s v="C"/>
    <s v="II"/>
    <s v="C"/>
    <x v="656"/>
    <n v="54"/>
    <n v="90"/>
    <x v="15"/>
  </r>
  <r>
    <n v="1"/>
    <s v="MT043305"/>
    <n v="1"/>
    <s v="MT"/>
    <s v="BD"/>
    <n v="17"/>
    <s v="C"/>
    <s v="C"/>
    <s v="II"/>
    <s v="C"/>
    <x v="657"/>
    <n v="36"/>
    <n v="90"/>
    <x v="8"/>
  </r>
  <r>
    <n v="1"/>
    <s v="MT103088"/>
    <n v="1"/>
    <s v="MT"/>
    <s v="BD"/>
    <n v="17"/>
    <s v="C"/>
    <s v="C"/>
    <s v="II"/>
    <s v="C"/>
    <x v="658"/>
    <n v="30"/>
    <n v="90"/>
    <x v="8"/>
  </r>
  <r>
    <n v="2"/>
    <s v="VI250653"/>
    <n v="1"/>
    <s v="MD"/>
    <s v="BD"/>
    <n v="17"/>
    <s v="C"/>
    <s v="C"/>
    <s v="II"/>
    <s v="C"/>
    <x v="659"/>
    <n v="69"/>
    <n v="89"/>
    <x v="8"/>
  </r>
  <r>
    <n v="2"/>
    <s v="MT082970"/>
    <n v="1"/>
    <s v="MD"/>
    <s v="BD"/>
    <n v="17"/>
    <s v="C"/>
    <s v="C"/>
    <s v="II"/>
    <s v="C"/>
    <x v="660"/>
    <n v="52"/>
    <n v="89"/>
    <x v="8"/>
  </r>
  <r>
    <n v="2"/>
    <s v="VI250654"/>
    <n v="1"/>
    <s v="MD"/>
    <s v="BD"/>
    <n v="17"/>
    <s v="C"/>
    <s v="C"/>
    <s v="II"/>
    <s v="C"/>
    <x v="661"/>
    <n v="89"/>
    <n v="88"/>
    <x v="8"/>
  </r>
  <r>
    <n v="2"/>
    <s v="CK240185"/>
    <n v="1"/>
    <s v="MD"/>
    <s v="VT"/>
    <n v="20"/>
    <s v="C"/>
    <s v="C"/>
    <s v="II"/>
    <s v="C"/>
    <x v="662"/>
    <n v="88"/>
    <n v="88"/>
    <x v="11"/>
  </r>
  <r>
    <n v="13"/>
    <s v="VI130162"/>
    <n v="1"/>
    <s v="SG1.1"/>
    <s v="VL"/>
    <n v="17"/>
    <s v="D"/>
    <s v="C"/>
    <s v="II"/>
    <s v="C"/>
    <x v="663"/>
    <n v="0"/>
    <n v="88"/>
    <x v="8"/>
  </r>
  <r>
    <n v="2"/>
    <s v="MT062579"/>
    <n v="1"/>
    <s v="MD"/>
    <s v="BD"/>
    <n v="17"/>
    <s v="C"/>
    <s v="C"/>
    <s v="II"/>
    <s v="C"/>
    <x v="664"/>
    <n v="52"/>
    <n v="87"/>
    <x v="8"/>
  </r>
  <r>
    <n v="11"/>
    <s v="CF020069"/>
    <n v="1"/>
    <s v="SG2.1"/>
    <s v="D1"/>
    <n v="19"/>
    <s v="C"/>
    <s v="C"/>
    <s v="II"/>
    <s v="C"/>
    <x v="665"/>
    <n v="35"/>
    <n v="87"/>
    <x v="10"/>
  </r>
  <r>
    <n v="12"/>
    <s v="CK170438"/>
    <n v="1"/>
    <s v="SG1.2"/>
    <s v="THB"/>
    <n v="20"/>
    <s v="B"/>
    <s v="C"/>
    <s v="II"/>
    <s v="C"/>
    <x v="666"/>
    <n v="118"/>
    <n v="86"/>
    <x v="11"/>
  </r>
  <r>
    <n v="12"/>
    <s v="VI030581"/>
    <n v="1"/>
    <s v="SG1.2"/>
    <s v="THB"/>
    <n v="17"/>
    <s v="C"/>
    <s v="C"/>
    <s v="II"/>
    <s v="C"/>
    <x v="667"/>
    <n v="48"/>
    <n v="86"/>
    <x v="8"/>
  </r>
  <r>
    <n v="10"/>
    <s v="MI010122"/>
    <n v="1"/>
    <s v="SG2.2"/>
    <s v="NTB"/>
    <n v="15"/>
    <s v="A"/>
    <s v="C"/>
    <s v="III"/>
    <s v="C"/>
    <x v="668"/>
    <n v="248"/>
    <n v="85"/>
    <x v="5"/>
  </r>
  <r>
    <n v="8"/>
    <s v="MI170020"/>
    <n v="1"/>
    <s v="SG3.2"/>
    <s v="NH"/>
    <n v="15"/>
    <s v="C"/>
    <s v="C"/>
    <s v="III"/>
    <s v="C"/>
    <x v="669"/>
    <n v="112"/>
    <n v="85"/>
    <x v="5"/>
  </r>
  <r>
    <n v="10"/>
    <s v="FO010006"/>
    <n v="1"/>
    <s v="SG2.2"/>
    <s v="NTB"/>
    <n v="5"/>
    <s v="C"/>
    <s v="C"/>
    <s v="III"/>
    <s v="C"/>
    <x v="670"/>
    <n v="110"/>
    <n v="85"/>
    <x v="17"/>
  </r>
  <r>
    <n v="9"/>
    <s v="MI100124"/>
    <n v="1"/>
    <s v="SG3.1"/>
    <s v="DN"/>
    <n v="15"/>
    <s v="C"/>
    <s v="C"/>
    <s v="III"/>
    <s v="C"/>
    <x v="671"/>
    <n v="100"/>
    <n v="85"/>
    <x v="5"/>
  </r>
  <r>
    <n v="10"/>
    <s v="MI010008"/>
    <n v="1"/>
    <s v="SG2.2"/>
    <s v="NTB"/>
    <n v="15"/>
    <s v="C"/>
    <s v="C"/>
    <s v="III"/>
    <s v="C"/>
    <x v="672"/>
    <n v="100"/>
    <n v="85"/>
    <x v="5"/>
  </r>
  <r>
    <n v="5"/>
    <s v="CF090570"/>
    <n v="1"/>
    <s v="BD2"/>
    <s v="TD"/>
    <n v="19"/>
    <s v="B"/>
    <s v="C"/>
    <s v="II"/>
    <s v="C"/>
    <x v="673"/>
    <n v="100"/>
    <n v="85"/>
    <x v="10"/>
  </r>
  <r>
    <n v="9"/>
    <s v="MI050140"/>
    <n v="1"/>
    <s v="SG3.1"/>
    <s v="NB"/>
    <n v="15"/>
    <s v="C"/>
    <s v="C"/>
    <s v="III"/>
    <s v="C"/>
    <x v="674"/>
    <n v="98"/>
    <n v="85"/>
    <x v="5"/>
  </r>
  <r>
    <n v="9"/>
    <s v="MI100071"/>
    <n v="1"/>
    <s v="SG3.1"/>
    <s v="DN"/>
    <n v="15"/>
    <s v="C"/>
    <s v="C"/>
    <s v="III"/>
    <s v="C"/>
    <x v="675"/>
    <n v="95"/>
    <n v="85"/>
    <x v="5"/>
  </r>
  <r>
    <n v="11"/>
    <s v="MI140112"/>
    <n v="1"/>
    <s v="SG2.1"/>
    <s v="D1"/>
    <n v="15"/>
    <s v="C"/>
    <s v="C"/>
    <s v="III"/>
    <s v="C"/>
    <x v="676"/>
    <n v="85"/>
    <n v="85"/>
    <x v="5"/>
  </r>
  <r>
    <n v="9"/>
    <s v="MI110065"/>
    <n v="1"/>
    <s v="SG3.1"/>
    <s v="DN"/>
    <n v="15"/>
    <s v="C"/>
    <s v="C"/>
    <s v="III"/>
    <s v="C"/>
    <x v="677"/>
    <n v="85"/>
    <n v="85"/>
    <x v="5"/>
  </r>
  <r>
    <n v="10"/>
    <s v="MI010137"/>
    <n v="1"/>
    <s v="SG2.2"/>
    <s v="NTB"/>
    <n v="15"/>
    <s v="C"/>
    <s v="C"/>
    <s v="III"/>
    <s v="C"/>
    <x v="678"/>
    <n v="85"/>
    <n v="85"/>
    <x v="5"/>
  </r>
  <r>
    <n v="2"/>
    <s v="VI250665"/>
    <n v="1"/>
    <s v="MD"/>
    <s v="BD"/>
    <n v="17"/>
    <s v="C"/>
    <s v="C"/>
    <s v="II"/>
    <s v="C"/>
    <x v="679"/>
    <n v="21"/>
    <n v="85"/>
    <x v="8"/>
  </r>
  <r>
    <n v="2"/>
    <s v="MT072670"/>
    <n v="1"/>
    <s v="MD"/>
    <s v="BD"/>
    <n v="17"/>
    <s v="C"/>
    <s v="C"/>
    <s v="II"/>
    <s v="C"/>
    <x v="680"/>
    <n v="21"/>
    <n v="85"/>
    <x v="8"/>
  </r>
  <r>
    <n v="5"/>
    <s v="CK090103"/>
    <n v="1"/>
    <s v="BD2"/>
    <s v="TD"/>
    <n v="20"/>
    <s v="A"/>
    <s v="C"/>
    <s v="II"/>
    <s v="C"/>
    <x v="681"/>
    <n v="266"/>
    <n v="84"/>
    <x v="11"/>
  </r>
  <r>
    <n v="5"/>
    <s v="VI090272"/>
    <n v="1"/>
    <s v="BD2"/>
    <s v="TD"/>
    <n v="17"/>
    <s v="B"/>
    <s v="C"/>
    <s v="II"/>
    <s v="C"/>
    <x v="682"/>
    <n v="178"/>
    <n v="84"/>
    <x v="8"/>
  </r>
  <r>
    <n v="5"/>
    <s v="CK200132"/>
    <n v="1"/>
    <s v="BD2"/>
    <s v="LX"/>
    <n v="20"/>
    <s v="B"/>
    <s v="C"/>
    <s v="II"/>
    <s v="C"/>
    <x v="683"/>
    <n v="158"/>
    <n v="84"/>
    <x v="11"/>
  </r>
  <r>
    <n v="2"/>
    <s v="MT103098"/>
    <n v="1"/>
    <s v="MD"/>
    <s v="BD"/>
    <n v="17"/>
    <s v="B"/>
    <s v="C"/>
    <s v="II"/>
    <s v="C"/>
    <x v="684"/>
    <n v="158"/>
    <n v="84"/>
    <x v="8"/>
  </r>
  <r>
    <n v="10"/>
    <s v="CK010199"/>
    <n v="1"/>
    <s v="SG2.2"/>
    <s v="NTB"/>
    <n v="20"/>
    <s v="B"/>
    <s v="C"/>
    <s v="II"/>
    <s v="C"/>
    <x v="685"/>
    <n v="140"/>
    <n v="84"/>
    <x v="11"/>
  </r>
  <r>
    <n v="9"/>
    <s v="BS050052"/>
    <n v="1"/>
    <s v="SG3.1"/>
    <s v="NB"/>
    <n v="13"/>
    <s v="C"/>
    <s v="C"/>
    <s v="II"/>
    <s v="C"/>
    <x v="686"/>
    <n v="126"/>
    <n v="84"/>
    <x v="15"/>
  </r>
  <r>
    <n v="11"/>
    <s v="MT113138"/>
    <n v="1"/>
    <s v="SG2.1"/>
    <s v="CL"/>
    <n v="20"/>
    <s v="B"/>
    <s v="C"/>
    <s v="II"/>
    <s v="C"/>
    <x v="687"/>
    <n v="116"/>
    <n v="84"/>
    <x v="11"/>
  </r>
  <r>
    <n v="8"/>
    <s v="BS190083"/>
    <n v="1"/>
    <s v="SG3.2"/>
    <s v="RD"/>
    <n v="13"/>
    <s v="C"/>
    <s v="C"/>
    <s v="II"/>
    <s v="C"/>
    <x v="688"/>
    <n v="96"/>
    <n v="84"/>
    <x v="15"/>
  </r>
  <r>
    <n v="10"/>
    <s v="BS040051"/>
    <n v="1"/>
    <s v="SG2.2"/>
    <s v="NTB"/>
    <n v="13"/>
    <s v="C"/>
    <s v="C"/>
    <s v="II"/>
    <s v="C"/>
    <x v="689"/>
    <n v="90"/>
    <n v="84"/>
    <x v="15"/>
  </r>
  <r>
    <n v="11"/>
    <s v="BS140027"/>
    <n v="1"/>
    <s v="SG2.1"/>
    <s v="D1"/>
    <n v="13"/>
    <s v="C"/>
    <s v="C"/>
    <s v="II"/>
    <s v="C"/>
    <x v="690"/>
    <n v="84"/>
    <n v="84"/>
    <x v="15"/>
  </r>
  <r>
    <n v="5"/>
    <s v="BS180077"/>
    <n v="1"/>
    <s v="BD2"/>
    <s v="LX"/>
    <n v="13"/>
    <s v="C"/>
    <s v="C"/>
    <s v="II"/>
    <s v="C"/>
    <x v="691"/>
    <n v="72"/>
    <n v="84"/>
    <x v="15"/>
  </r>
  <r>
    <n v="10"/>
    <s v="VI010493"/>
    <n v="1"/>
    <s v="SG2.2"/>
    <s v="NTB"/>
    <n v="17"/>
    <s v="C"/>
    <s v="C"/>
    <s v="II"/>
    <s v="C"/>
    <x v="692"/>
    <n v="66"/>
    <n v="84"/>
    <x v="8"/>
  </r>
  <r>
    <n v="5"/>
    <s v="BS090088"/>
    <n v="1"/>
    <s v="BD2"/>
    <s v="TD"/>
    <n v="13"/>
    <s v="C"/>
    <s v="C"/>
    <s v="II"/>
    <s v="C"/>
    <x v="693"/>
    <n v="54"/>
    <n v="84"/>
    <x v="15"/>
  </r>
  <r>
    <n v="2"/>
    <s v="MT082966"/>
    <n v="1"/>
    <s v="MD"/>
    <s v="BD"/>
    <n v="17"/>
    <s v="C"/>
    <s v="C"/>
    <s v="II"/>
    <s v="C"/>
    <x v="694"/>
    <n v="47"/>
    <n v="84"/>
    <x v="8"/>
  </r>
  <r>
    <n v="9"/>
    <s v="VI080529"/>
    <n v="1"/>
    <s v="SG3.1"/>
    <s v="NB"/>
    <n v="17"/>
    <s v="C"/>
    <s v="C"/>
    <s v="II"/>
    <s v="C"/>
    <x v="695"/>
    <n v="46"/>
    <n v="84"/>
    <x v="8"/>
  </r>
  <r>
    <n v="8"/>
    <s v="VI170395"/>
    <n v="1"/>
    <s v="SG3.2"/>
    <s v="NH"/>
    <n v="17"/>
    <s v="C"/>
    <s v="C"/>
    <s v="II"/>
    <s v="C"/>
    <x v="696"/>
    <n v="42"/>
    <n v="84"/>
    <x v="8"/>
  </r>
  <r>
    <n v="13"/>
    <s v="VI170273"/>
    <n v="1"/>
    <s v="SG1.1"/>
    <s v="TCH"/>
    <n v="17"/>
    <s v="D"/>
    <s v="C"/>
    <s v="II"/>
    <s v="C"/>
    <x v="697"/>
    <n v="0"/>
    <n v="84"/>
    <x v="8"/>
  </r>
  <r>
    <n v="1"/>
    <s v="MT093015"/>
    <n v="1"/>
    <s v="MT"/>
    <s v="BD"/>
    <n v="17"/>
    <s v="D"/>
    <s v="C"/>
    <s v="II"/>
    <s v="C"/>
    <x v="698"/>
    <n v="0"/>
    <n v="84"/>
    <x v="8"/>
  </r>
  <r>
    <n v="11"/>
    <s v="CF020455"/>
    <n v="1"/>
    <s v="SG2.1"/>
    <s v="CL"/>
    <n v="19"/>
    <s v="D"/>
    <s v="C"/>
    <s v="II"/>
    <s v="C"/>
    <x v="699"/>
    <n v="0"/>
    <n v="83"/>
    <x v="10"/>
  </r>
  <r>
    <n v="9"/>
    <s v="CK100110"/>
    <n v="1"/>
    <s v="SG3.1"/>
    <s v="DN"/>
    <n v="20"/>
    <s v="A"/>
    <s v="C"/>
    <s v="II"/>
    <s v="C"/>
    <x v="700"/>
    <n v="254"/>
    <n v="82"/>
    <x v="11"/>
  </r>
  <r>
    <n v="3"/>
    <s v="VI250014"/>
    <n v="1"/>
    <s v="DN2"/>
    <s v="CM"/>
    <n v="18"/>
    <s v="C"/>
    <s v="C"/>
    <s v="I"/>
    <s v="C"/>
    <x v="701"/>
    <n v="216"/>
    <n v="82"/>
    <x v="4"/>
  </r>
  <r>
    <n v="11"/>
    <s v="MI140045"/>
    <n v="1"/>
    <s v="SG2.1"/>
    <s v="D1"/>
    <n v="15"/>
    <s v="B"/>
    <s v="C"/>
    <s v="III"/>
    <s v="C"/>
    <x v="702"/>
    <n v="135"/>
    <n v="82"/>
    <x v="5"/>
  </r>
  <r>
    <n v="2"/>
    <s v="MT082962"/>
    <n v="1"/>
    <s v="MD"/>
    <s v="BD"/>
    <n v="17"/>
    <s v="C"/>
    <s v="C"/>
    <s v="II"/>
    <s v="C"/>
    <x v="703"/>
    <n v="72"/>
    <n v="82"/>
    <x v="8"/>
  </r>
  <r>
    <n v="2"/>
    <s v="MT062572"/>
    <n v="1"/>
    <s v="MD"/>
    <s v="BD"/>
    <n v="17"/>
    <s v="C"/>
    <s v="C"/>
    <s v="II"/>
    <s v="C"/>
    <x v="704"/>
    <n v="68"/>
    <n v="82"/>
    <x v="8"/>
  </r>
  <r>
    <n v="8"/>
    <s v="VI190189"/>
    <n v="1"/>
    <s v="SG3.2"/>
    <s v="NH"/>
    <n v="17"/>
    <s v="D"/>
    <s v="C"/>
    <s v="II"/>
    <s v="C"/>
    <x v="705"/>
    <n v="0"/>
    <n v="82"/>
    <x v="8"/>
  </r>
  <r>
    <n v="11"/>
    <s v="CF180542"/>
    <n v="1"/>
    <s v="SG2.1"/>
    <s v="D1"/>
    <n v="19"/>
    <s v="B"/>
    <s v="C"/>
    <s v="II"/>
    <s v="C"/>
    <x v="706"/>
    <n v="106"/>
    <n v="81"/>
    <x v="10"/>
  </r>
  <r>
    <n v="10"/>
    <s v="MI030094"/>
    <n v="1"/>
    <s v="SG2.2"/>
    <s v="NTB"/>
    <n v="15"/>
    <s v="C"/>
    <s v="C"/>
    <s v="III"/>
    <s v="C"/>
    <x v="707"/>
    <n v="82"/>
    <n v="81"/>
    <x v="5"/>
  </r>
  <r>
    <n v="2"/>
    <s v="CK240428"/>
    <n v="1"/>
    <s v="MD"/>
    <s v="VT"/>
    <n v="20"/>
    <s v="A"/>
    <s v="C"/>
    <s v="II"/>
    <s v="C"/>
    <x v="708"/>
    <n v="434"/>
    <n v="80"/>
    <x v="11"/>
  </r>
  <r>
    <n v="12"/>
    <s v="BS030022"/>
    <n v="1"/>
    <s v="SG1.2"/>
    <s v="THB"/>
    <n v="13"/>
    <s v="A"/>
    <s v="C"/>
    <s v="II"/>
    <s v="C"/>
    <x v="709"/>
    <n v="210"/>
    <n v="80"/>
    <x v="15"/>
  </r>
  <r>
    <n v="10"/>
    <s v="CK070072"/>
    <n v="1"/>
    <s v="SG2.2"/>
    <s v="TTH"/>
    <n v="20"/>
    <s v="A"/>
    <s v="C"/>
    <s v="II"/>
    <s v="C"/>
    <x v="710"/>
    <n v="210"/>
    <n v="80"/>
    <x v="11"/>
  </r>
  <r>
    <n v="9"/>
    <s v="CF100479"/>
    <n v="1"/>
    <s v="SG3.1"/>
    <s v="DN"/>
    <n v="21"/>
    <s v="C"/>
    <s v="C"/>
    <s v="I"/>
    <s v="C"/>
    <x v="711"/>
    <n v="202"/>
    <n v="80"/>
    <x v="1"/>
  </r>
  <r>
    <n v="12"/>
    <s v="CK150441"/>
    <n v="1"/>
    <s v="SG1.2"/>
    <s v="THB"/>
    <n v="20"/>
    <s v="B"/>
    <s v="C"/>
    <s v="II"/>
    <s v="C"/>
    <x v="712"/>
    <n v="160"/>
    <n v="80"/>
    <x v="11"/>
  </r>
  <r>
    <n v="9"/>
    <s v="CI050008"/>
    <n v="1"/>
    <s v="SG3.1"/>
    <s v="NB"/>
    <n v="9"/>
    <s v="C"/>
    <s v="C"/>
    <s v="I"/>
    <s v="C"/>
    <x v="713"/>
    <n v="150"/>
    <n v="80"/>
    <x v="7"/>
  </r>
  <r>
    <n v="11"/>
    <s v="MI140049"/>
    <n v="1"/>
    <s v="SG2.1"/>
    <s v="D1"/>
    <n v="15"/>
    <s v="B"/>
    <s v="C"/>
    <s v="III"/>
    <s v="C"/>
    <x v="714"/>
    <n v="145"/>
    <n v="80"/>
    <x v="5"/>
  </r>
  <r>
    <n v="12"/>
    <s v="FA140052"/>
    <n v="1"/>
    <s v="SG1.2"/>
    <s v="THB"/>
    <n v="14"/>
    <s v="B"/>
    <s v="C"/>
    <s v="III"/>
    <s v="C"/>
    <x v="715"/>
    <n v="140"/>
    <n v="80"/>
    <x v="14"/>
  </r>
  <r>
    <n v="11"/>
    <s v="MI140051"/>
    <n v="1"/>
    <s v="SG2.1"/>
    <s v="D1"/>
    <n v="15"/>
    <s v="B"/>
    <s v="C"/>
    <s v="III"/>
    <s v="C"/>
    <x v="716"/>
    <n v="135"/>
    <n v="80"/>
    <x v="5"/>
  </r>
  <r>
    <n v="9"/>
    <s v="CK080099"/>
    <n v="1"/>
    <s v="SG3.1"/>
    <s v="NB"/>
    <n v="20"/>
    <s v="B"/>
    <s v="C"/>
    <s v="II"/>
    <s v="C"/>
    <x v="717"/>
    <n v="120"/>
    <n v="80"/>
    <x v="11"/>
  </r>
  <r>
    <n v="11"/>
    <s v="FA140041"/>
    <n v="1"/>
    <s v="SG2.1"/>
    <s v="D1"/>
    <n v="14"/>
    <s v="C"/>
    <s v="C"/>
    <s v="III"/>
    <s v="C"/>
    <x v="718"/>
    <n v="120"/>
    <n v="80"/>
    <x v="14"/>
  </r>
  <r>
    <n v="9"/>
    <s v="CK050186"/>
    <n v="1"/>
    <s v="SG3.1"/>
    <s v="NB"/>
    <n v="20"/>
    <s v="B"/>
    <s v="C"/>
    <s v="II"/>
    <s v="C"/>
    <x v="719"/>
    <n v="110"/>
    <n v="80"/>
    <x v="11"/>
  </r>
  <r>
    <n v="12"/>
    <s v="MI140147"/>
    <n v="1"/>
    <s v="SG1.2"/>
    <s v="THB"/>
    <n v="15"/>
    <s v="C"/>
    <s v="C"/>
    <s v="III"/>
    <s v="C"/>
    <x v="720"/>
    <n v="105"/>
    <n v="80"/>
    <x v="5"/>
  </r>
  <r>
    <n v="10"/>
    <s v="CK030048"/>
    <n v="1"/>
    <s v="SG2.2"/>
    <s v="NTB"/>
    <n v="20"/>
    <s v="B"/>
    <s v="C"/>
    <s v="II"/>
    <s v="C"/>
    <x v="721"/>
    <n v="100"/>
    <n v="80"/>
    <x v="11"/>
  </r>
  <r>
    <n v="11"/>
    <s v="CK020045"/>
    <n v="1"/>
    <s v="SG2.1"/>
    <s v="CL"/>
    <n v="20"/>
    <s v="B"/>
    <s v="C"/>
    <s v="II"/>
    <s v="C"/>
    <x v="722"/>
    <n v="100"/>
    <n v="80"/>
    <x v="11"/>
  </r>
  <r>
    <n v="10"/>
    <s v="FA070075"/>
    <n v="1"/>
    <s v="SG2.2"/>
    <s v="TTH"/>
    <n v="14"/>
    <s v="C"/>
    <s v="C"/>
    <s v="III"/>
    <s v="C"/>
    <x v="723"/>
    <n v="100"/>
    <n v="80"/>
    <x v="14"/>
  </r>
  <r>
    <n v="12"/>
    <s v="MI030004"/>
    <n v="1"/>
    <s v="SG1.2"/>
    <s v="THB"/>
    <n v="15"/>
    <s v="C"/>
    <s v="C"/>
    <s v="III"/>
    <s v="C"/>
    <x v="724"/>
    <n v="100"/>
    <n v="80"/>
    <x v="5"/>
  </r>
  <r>
    <n v="8"/>
    <s v="CK170216"/>
    <n v="1"/>
    <s v="SG3.2"/>
    <s v="NH"/>
    <n v="20"/>
    <s v="B"/>
    <s v="C"/>
    <s v="II"/>
    <s v="C"/>
    <x v="725"/>
    <n v="100"/>
    <n v="80"/>
    <x v="11"/>
  </r>
  <r>
    <n v="10"/>
    <s v="CK070091"/>
    <n v="1"/>
    <s v="SG2.2"/>
    <s v="TTH"/>
    <n v="20"/>
    <s v="C"/>
    <s v="C"/>
    <s v="II"/>
    <s v="C"/>
    <x v="726"/>
    <n v="90"/>
    <n v="80"/>
    <x v="11"/>
  </r>
  <r>
    <n v="10"/>
    <s v="FA010107"/>
    <n v="1"/>
    <s v="SG2.2"/>
    <s v="NTB"/>
    <n v="14"/>
    <s v="C"/>
    <s v="C"/>
    <s v="III"/>
    <s v="C"/>
    <x v="727"/>
    <n v="90"/>
    <n v="80"/>
    <x v="14"/>
  </r>
  <r>
    <n v="13"/>
    <s v="FA150176"/>
    <n v="1"/>
    <s v="SG1.1"/>
    <s v="TCH"/>
    <n v="14"/>
    <s v="C"/>
    <s v="C"/>
    <s v="III"/>
    <s v="C"/>
    <x v="728"/>
    <n v="90"/>
    <n v="80"/>
    <x v="14"/>
  </r>
  <r>
    <n v="11"/>
    <s v="VI020383"/>
    <n v="1"/>
    <s v="SG2.1"/>
    <s v="D1"/>
    <n v="17"/>
    <s v="C"/>
    <s v="C"/>
    <s v="II"/>
    <s v="C"/>
    <x v="729"/>
    <n v="86"/>
    <n v="80"/>
    <x v="8"/>
  </r>
  <r>
    <n v="12"/>
    <s v="CK150133"/>
    <n v="1"/>
    <s v="SG1.2"/>
    <s v="THB"/>
    <n v="20"/>
    <s v="C"/>
    <s v="C"/>
    <s v="II"/>
    <s v="C"/>
    <x v="730"/>
    <n v="80"/>
    <n v="80"/>
    <x v="11"/>
  </r>
  <r>
    <n v="10"/>
    <s v="CK070088"/>
    <n v="1"/>
    <s v="SG2.2"/>
    <s v="TTH"/>
    <n v="20"/>
    <s v="C"/>
    <s v="C"/>
    <s v="II"/>
    <s v="C"/>
    <x v="731"/>
    <n v="80"/>
    <n v="80"/>
    <x v="11"/>
  </r>
  <r>
    <n v="8"/>
    <s v="CK190159"/>
    <n v="1"/>
    <s v="SG3.2"/>
    <s v="NH"/>
    <n v="20"/>
    <s v="C"/>
    <s v="C"/>
    <s v="II"/>
    <s v="C"/>
    <x v="732"/>
    <n v="80"/>
    <n v="80"/>
    <x v="11"/>
  </r>
  <r>
    <n v="5"/>
    <s v="FA200023"/>
    <n v="1"/>
    <s v="BD2"/>
    <s v="TB"/>
    <n v="14"/>
    <s v="C"/>
    <s v="C"/>
    <s v="III"/>
    <s v="C"/>
    <x v="733"/>
    <n v="80"/>
    <n v="80"/>
    <x v="14"/>
  </r>
  <r>
    <n v="8"/>
    <s v="FA170163"/>
    <n v="1"/>
    <s v="SG3.2"/>
    <s v="NH"/>
    <n v="14"/>
    <s v="C"/>
    <s v="C"/>
    <s v="III"/>
    <s v="C"/>
    <x v="734"/>
    <n v="80"/>
    <n v="80"/>
    <x v="14"/>
  </r>
  <r>
    <n v="12"/>
    <s v="MI140043"/>
    <n v="1"/>
    <s v="SG1.2"/>
    <s v="THB"/>
    <n v="15"/>
    <s v="C"/>
    <s v="C"/>
    <s v="III"/>
    <s v="C"/>
    <x v="735"/>
    <n v="80"/>
    <n v="80"/>
    <x v="5"/>
  </r>
  <r>
    <n v="1"/>
    <s v="MT033269"/>
    <n v="1"/>
    <s v="MT"/>
    <s v="BD"/>
    <n v="17"/>
    <s v="C"/>
    <s v="C"/>
    <s v="II"/>
    <s v="C"/>
    <x v="736"/>
    <n v="80"/>
    <n v="80"/>
    <x v="8"/>
  </r>
  <r>
    <n v="12"/>
    <s v="MI160039"/>
    <n v="1"/>
    <s v="SG1.2"/>
    <s v="THB"/>
    <n v="15"/>
    <s v="C"/>
    <s v="C"/>
    <s v="III"/>
    <s v="C"/>
    <x v="737"/>
    <n v="60"/>
    <n v="80"/>
    <x v="5"/>
  </r>
  <r>
    <n v="5"/>
    <s v="MT053321"/>
    <n v="1"/>
    <s v="BD2"/>
    <s v="BD"/>
    <n v="17"/>
    <s v="D"/>
    <s v="C"/>
    <s v="II"/>
    <s v="C"/>
    <x v="738"/>
    <n v="0"/>
    <n v="80"/>
    <x v="8"/>
  </r>
  <r>
    <n v="8"/>
    <s v="MT053328"/>
    <n v="1"/>
    <s v="SG3.2"/>
    <s v="NH"/>
    <n v="20"/>
    <s v="D"/>
    <s v="C"/>
    <s v="II"/>
    <s v="C"/>
    <x v="739"/>
    <n v="0"/>
    <n v="80"/>
    <x v="11"/>
  </r>
  <r>
    <n v="2"/>
    <s v="MT062559"/>
    <n v="1"/>
    <s v="MD"/>
    <s v="BD"/>
    <n v="17"/>
    <s v="B"/>
    <s v="C"/>
    <s v="II"/>
    <s v="C"/>
    <x v="740"/>
    <n v="157"/>
    <n v="79"/>
    <x v="8"/>
  </r>
  <r>
    <n v="11"/>
    <s v="MI140059"/>
    <n v="1"/>
    <s v="SG2.1"/>
    <s v="D1"/>
    <n v="15"/>
    <s v="C"/>
    <s v="C"/>
    <s v="III"/>
    <s v="C"/>
    <x v="741"/>
    <n v="95"/>
    <n v="79"/>
    <x v="5"/>
  </r>
  <r>
    <n v="2"/>
    <s v="MT082956"/>
    <n v="1"/>
    <s v="MD"/>
    <s v="BD"/>
    <n v="17"/>
    <s v="C"/>
    <s v="C"/>
    <s v="II"/>
    <s v="C"/>
    <x v="742"/>
    <n v="53"/>
    <n v="79"/>
    <x v="8"/>
  </r>
  <r>
    <n v="12"/>
    <s v="MI170021"/>
    <n v="1"/>
    <s v="SG1.2"/>
    <s v="THB"/>
    <n v="15"/>
    <s v="B"/>
    <s v="C"/>
    <s v="III"/>
    <s v="C"/>
    <x v="743"/>
    <n v="162"/>
    <n v="78"/>
    <x v="5"/>
  </r>
  <r>
    <n v="10"/>
    <s v="CK010200"/>
    <n v="1"/>
    <s v="SG2.2"/>
    <s v="NTB"/>
    <n v="20"/>
    <s v="B"/>
    <s v="C"/>
    <s v="II"/>
    <s v="C"/>
    <x v="744"/>
    <n v="128"/>
    <n v="78"/>
    <x v="11"/>
  </r>
  <r>
    <n v="10"/>
    <s v="CK010042"/>
    <n v="1"/>
    <s v="SG2.2"/>
    <s v="NTB"/>
    <n v="20"/>
    <s v="B"/>
    <s v="C"/>
    <s v="II"/>
    <s v="C"/>
    <x v="745"/>
    <n v="126"/>
    <n v="78"/>
    <x v="11"/>
  </r>
  <r>
    <n v="1"/>
    <s v="MT123208"/>
    <n v="1"/>
    <s v="MT"/>
    <s v="BD"/>
    <n v="17"/>
    <s v="B"/>
    <s v="C"/>
    <s v="II"/>
    <s v="C"/>
    <x v="746"/>
    <n v="105"/>
    <n v="78"/>
    <x v="8"/>
  </r>
  <r>
    <n v="10"/>
    <s v="BS070103"/>
    <n v="1"/>
    <s v="SG2.2"/>
    <s v="TTH"/>
    <n v="13"/>
    <s v="C"/>
    <s v="C"/>
    <s v="II"/>
    <s v="C"/>
    <x v="747"/>
    <n v="96"/>
    <n v="78"/>
    <x v="15"/>
  </r>
  <r>
    <n v="5"/>
    <s v="BS090070"/>
    <n v="1"/>
    <s v="BD2"/>
    <s v="TD"/>
    <n v="13"/>
    <s v="C"/>
    <s v="C"/>
    <s v="II"/>
    <s v="C"/>
    <x v="748"/>
    <n v="96"/>
    <n v="78"/>
    <x v="15"/>
  </r>
  <r>
    <n v="11"/>
    <s v="BS020092"/>
    <n v="1"/>
    <s v="SG2.1"/>
    <s v="D1"/>
    <n v="13"/>
    <s v="C"/>
    <s v="C"/>
    <s v="II"/>
    <s v="C"/>
    <x v="749"/>
    <n v="96"/>
    <n v="78"/>
    <x v="15"/>
  </r>
  <r>
    <n v="12"/>
    <s v="MI170034"/>
    <n v="1"/>
    <s v="SG1.2"/>
    <s v="THB"/>
    <n v="15"/>
    <s v="C"/>
    <s v="C"/>
    <s v="III"/>
    <s v="C"/>
    <x v="750"/>
    <n v="80"/>
    <n v="78"/>
    <x v="5"/>
  </r>
  <r>
    <n v="9"/>
    <s v="BS080138"/>
    <n v="1"/>
    <s v="SG3.1"/>
    <s v="NB"/>
    <n v="13"/>
    <s v="C"/>
    <s v="C"/>
    <s v="II"/>
    <s v="C"/>
    <x v="751"/>
    <n v="78"/>
    <n v="78"/>
    <x v="15"/>
  </r>
  <r>
    <n v="8"/>
    <s v="VI190621"/>
    <n v="1"/>
    <s v="SG3.2"/>
    <s v="NH"/>
    <n v="17"/>
    <s v="C"/>
    <s v="C"/>
    <s v="II"/>
    <s v="C"/>
    <x v="752"/>
    <n v="78"/>
    <n v="78"/>
    <x v="8"/>
  </r>
  <r>
    <n v="11"/>
    <s v="VI140256"/>
    <n v="1"/>
    <s v="SG2.1"/>
    <s v="D1"/>
    <n v="17"/>
    <s v="C"/>
    <s v="C"/>
    <s v="II"/>
    <s v="C"/>
    <x v="753"/>
    <n v="48"/>
    <n v="78"/>
    <x v="8"/>
  </r>
  <r>
    <n v="2"/>
    <s v="VI250025"/>
    <n v="1"/>
    <s v="MD"/>
    <s v="BD"/>
    <n v="18"/>
    <s v="C"/>
    <s v="C"/>
    <s v="I"/>
    <s v="C"/>
    <x v="754"/>
    <n v="47"/>
    <n v="78"/>
    <x v="4"/>
  </r>
  <r>
    <n v="2"/>
    <s v="MT062587"/>
    <n v="1"/>
    <s v="MD"/>
    <s v="BD"/>
    <n v="17"/>
    <s v="C"/>
    <s v="C"/>
    <s v="II"/>
    <s v="C"/>
    <x v="755"/>
    <n v="22"/>
    <n v="78"/>
    <x v="8"/>
  </r>
  <r>
    <n v="2"/>
    <s v="MT082954"/>
    <n v="1"/>
    <s v="MD"/>
    <s v="BD"/>
    <n v="17"/>
    <s v="D"/>
    <s v="C"/>
    <s v="II"/>
    <s v="C"/>
    <x v="756"/>
    <n v="0"/>
    <n v="78"/>
    <x v="8"/>
  </r>
  <r>
    <n v="2"/>
    <s v="VI250029"/>
    <n v="1"/>
    <s v="MD"/>
    <s v="BD"/>
    <n v="18"/>
    <s v="C"/>
    <s v="C"/>
    <s v="I"/>
    <s v="C"/>
    <x v="757"/>
    <n v="109"/>
    <n v="77"/>
    <x v="4"/>
  </r>
  <r>
    <n v="12"/>
    <s v="MI160113"/>
    <n v="1"/>
    <s v="SG1.2"/>
    <s v="THB"/>
    <n v="15"/>
    <s v="C"/>
    <s v="C"/>
    <s v="III"/>
    <s v="C"/>
    <x v="758"/>
    <n v="95"/>
    <n v="77"/>
    <x v="5"/>
  </r>
  <r>
    <n v="1"/>
    <s v="MT123235"/>
    <n v="1"/>
    <s v="MT"/>
    <s v="BD"/>
    <n v="17"/>
    <s v="C"/>
    <s v="C"/>
    <s v="II"/>
    <s v="C"/>
    <x v="759"/>
    <n v="82"/>
    <n v="77"/>
    <x v="8"/>
  </r>
  <r>
    <n v="2"/>
    <s v="VI250650"/>
    <n v="1"/>
    <s v="MD"/>
    <s v="BD"/>
    <n v="17"/>
    <s v="C"/>
    <s v="C"/>
    <s v="II"/>
    <s v="C"/>
    <x v="760"/>
    <n v="67"/>
    <n v="77"/>
    <x v="8"/>
  </r>
  <r>
    <n v="4"/>
    <s v="MT113184"/>
    <n v="1"/>
    <s v="DN1"/>
    <s v="LB"/>
    <n v="17"/>
    <s v="C"/>
    <s v="C"/>
    <s v="II"/>
    <s v="C"/>
    <x v="761"/>
    <n v="54"/>
    <n v="77"/>
    <x v="8"/>
  </r>
  <r>
    <n v="11"/>
    <s v="MT093027"/>
    <n v="1"/>
    <s v="SG2.1"/>
    <s v="CL"/>
    <n v="19"/>
    <s v="C"/>
    <s v="C"/>
    <s v="II"/>
    <s v="C"/>
    <x v="762"/>
    <n v="49"/>
    <n v="77"/>
    <x v="10"/>
  </r>
  <r>
    <n v="5"/>
    <s v="VI180221"/>
    <n v="1"/>
    <s v="BD2"/>
    <s v="LX"/>
    <n v="17"/>
    <s v="B"/>
    <s v="C"/>
    <s v="II"/>
    <s v="C"/>
    <x v="763"/>
    <n v="119"/>
    <n v="76"/>
    <x v="8"/>
  </r>
  <r>
    <n v="2"/>
    <s v="CK240176"/>
    <n v="1"/>
    <s v="MD"/>
    <s v="VT"/>
    <n v="20"/>
    <s v="B"/>
    <s v="C"/>
    <s v="II"/>
    <s v="C"/>
    <x v="764"/>
    <n v="102"/>
    <n v="76"/>
    <x v="11"/>
  </r>
  <r>
    <n v="9"/>
    <s v="CK100434"/>
    <n v="1"/>
    <s v="SG3.1"/>
    <s v="DN"/>
    <n v="20"/>
    <s v="C"/>
    <s v="C"/>
    <s v="II"/>
    <s v="C"/>
    <x v="765"/>
    <n v="96"/>
    <n v="76"/>
    <x v="11"/>
  </r>
  <r>
    <n v="2"/>
    <s v="VI250649"/>
    <n v="1"/>
    <s v="MD"/>
    <s v="BD"/>
    <n v="17"/>
    <s v="C"/>
    <s v="C"/>
    <s v="II"/>
    <s v="C"/>
    <x v="766"/>
    <n v="96"/>
    <n v="76"/>
    <x v="8"/>
  </r>
  <r>
    <n v="2"/>
    <s v="MT103077"/>
    <n v="1"/>
    <s v="MD"/>
    <s v="BD"/>
    <n v="17"/>
    <s v="C"/>
    <s v="C"/>
    <s v="II"/>
    <s v="C"/>
    <x v="767"/>
    <n v="80"/>
    <n v="76"/>
    <x v="8"/>
  </r>
  <r>
    <n v="1"/>
    <s v="MT043312"/>
    <n v="1"/>
    <s v="MT"/>
    <s v="CTH"/>
    <n v="20"/>
    <s v="C"/>
    <s v="C"/>
    <s v="II"/>
    <s v="C"/>
    <x v="768"/>
    <n v="72"/>
    <n v="76"/>
    <x v="11"/>
  </r>
  <r>
    <n v="13"/>
    <s v="VI150491"/>
    <n v="1"/>
    <s v="SG1.1"/>
    <s v="TN"/>
    <n v="17"/>
    <s v="C"/>
    <s v="C"/>
    <s v="II"/>
    <s v="C"/>
    <x v="769"/>
    <n v="64"/>
    <n v="76"/>
    <x v="8"/>
  </r>
  <r>
    <n v="2"/>
    <s v="MT062562"/>
    <n v="1"/>
    <s v="MD"/>
    <s v="BD"/>
    <n v="17"/>
    <s v="C"/>
    <s v="C"/>
    <s v="II"/>
    <s v="C"/>
    <x v="770"/>
    <n v="62"/>
    <n v="76"/>
    <x v="8"/>
  </r>
  <r>
    <n v="5"/>
    <s v="ST180036"/>
    <n v="1"/>
    <s v="BD2"/>
    <s v="LX"/>
    <n v="16"/>
    <s v="C"/>
    <s v="C"/>
    <s v="II"/>
    <s v="C"/>
    <x v="771"/>
    <n v="37"/>
    <n v="76"/>
    <x v="12"/>
  </r>
  <r>
    <n v="2"/>
    <s v="MT062570"/>
    <n v="1"/>
    <s v="MD"/>
    <s v="BD"/>
    <n v="17"/>
    <s v="C"/>
    <s v="C"/>
    <s v="II"/>
    <s v="C"/>
    <x v="772"/>
    <n v="37"/>
    <n v="76"/>
    <x v="8"/>
  </r>
  <r>
    <n v="8"/>
    <s v="VI190499"/>
    <n v="1"/>
    <s v="SG3.2"/>
    <s v="RD"/>
    <n v="17"/>
    <s v="D"/>
    <s v="C"/>
    <s v="II"/>
    <s v="C"/>
    <x v="773"/>
    <n v="0"/>
    <n v="76"/>
    <x v="8"/>
  </r>
  <r>
    <n v="9"/>
    <s v="MI170148"/>
    <n v="1"/>
    <s v="SG3.1"/>
    <s v="DN"/>
    <n v="15"/>
    <s v="C"/>
    <s v="C"/>
    <s v="III"/>
    <s v="C"/>
    <x v="774"/>
    <n v="95"/>
    <n v="75"/>
    <x v="5"/>
  </r>
  <r>
    <n v="9"/>
    <s v="MI100079"/>
    <n v="1"/>
    <s v="SG3.1"/>
    <s v="DN"/>
    <n v="15"/>
    <s v="C"/>
    <s v="C"/>
    <s v="III"/>
    <s v="C"/>
    <x v="775"/>
    <n v="65"/>
    <n v="75"/>
    <x v="5"/>
  </r>
  <r>
    <n v="7"/>
    <s v="CF260340"/>
    <n v="1"/>
    <s v="SG4"/>
    <s v="XA"/>
    <n v="19"/>
    <s v="C"/>
    <s v="C"/>
    <s v="II"/>
    <s v="C"/>
    <x v="776"/>
    <n v="40"/>
    <n v="75"/>
    <x v="10"/>
  </r>
  <r>
    <n v="12"/>
    <s v="MI140046"/>
    <n v="1"/>
    <s v="SG1.2"/>
    <s v="THB"/>
    <n v="15"/>
    <s v="B"/>
    <s v="C"/>
    <s v="III"/>
    <s v="C"/>
    <x v="777"/>
    <n v="144"/>
    <n v="74"/>
    <x v="5"/>
  </r>
  <r>
    <n v="1"/>
    <s v="VI250683"/>
    <n v="1"/>
    <s v="MT"/>
    <s v="BD"/>
    <n v="17"/>
    <s v="B"/>
    <s v="C"/>
    <s v="II"/>
    <s v="C"/>
    <x v="778"/>
    <n v="104"/>
    <n v="74"/>
    <x v="8"/>
  </r>
  <r>
    <n v="13"/>
    <s v="CF150023"/>
    <n v="1"/>
    <s v="SG1.1"/>
    <s v="TCH"/>
    <n v="19"/>
    <s v="C"/>
    <s v="C"/>
    <s v="II"/>
    <s v="C"/>
    <x v="779"/>
    <n v="40"/>
    <n v="74"/>
    <x v="10"/>
  </r>
  <r>
    <n v="1"/>
    <s v="MT053333"/>
    <n v="1"/>
    <s v="MT"/>
    <s v="CTH"/>
    <n v="20"/>
    <s v="D"/>
    <s v="C"/>
    <s v="II"/>
    <s v="C"/>
    <x v="780"/>
    <n v="0"/>
    <n v="74"/>
    <x v="11"/>
  </r>
  <r>
    <n v="2"/>
    <s v="VI250005"/>
    <n v="1"/>
    <s v="MD"/>
    <s v="BD"/>
    <n v="18"/>
    <s v="C"/>
    <s v="C"/>
    <s v="I"/>
    <s v="C"/>
    <x v="781"/>
    <n v="120"/>
    <n v="73"/>
    <x v="4"/>
  </r>
  <r>
    <n v="2"/>
    <s v="MT072669"/>
    <n v="1"/>
    <s v="MD"/>
    <s v="BD"/>
    <n v="17"/>
    <s v="B"/>
    <s v="C"/>
    <s v="II"/>
    <s v="C"/>
    <x v="782"/>
    <n v="120"/>
    <n v="73"/>
    <x v="8"/>
  </r>
  <r>
    <n v="2"/>
    <s v="VI250663"/>
    <n v="1"/>
    <s v="MD"/>
    <s v="BD"/>
    <n v="17"/>
    <s v="C"/>
    <s v="C"/>
    <s v="II"/>
    <s v="C"/>
    <x v="783"/>
    <n v="36"/>
    <n v="73"/>
    <x v="8"/>
  </r>
  <r>
    <n v="10"/>
    <s v="CK030225"/>
    <n v="1"/>
    <s v="SG2.2"/>
    <s v="NTB"/>
    <n v="20"/>
    <s v="B"/>
    <s v="C"/>
    <s v="II"/>
    <s v="C"/>
    <x v="784"/>
    <n v="136"/>
    <n v="72"/>
    <x v="11"/>
  </r>
  <r>
    <n v="1"/>
    <s v="MT103111"/>
    <n v="1"/>
    <s v="MT"/>
    <s v="BD"/>
    <n v="17"/>
    <s v="C"/>
    <s v="C"/>
    <s v="II"/>
    <s v="C"/>
    <x v="785"/>
    <n v="98"/>
    <n v="72"/>
    <x v="8"/>
  </r>
  <r>
    <n v="8"/>
    <s v="BS190050"/>
    <n v="1"/>
    <s v="SG3.2"/>
    <s v="NH"/>
    <n v="13"/>
    <s v="C"/>
    <s v="C"/>
    <s v="II"/>
    <s v="C"/>
    <x v="786"/>
    <n v="96"/>
    <n v="72"/>
    <x v="15"/>
  </r>
  <r>
    <n v="10"/>
    <s v="CK030051"/>
    <n v="1"/>
    <s v="SG2.2"/>
    <s v="NTB"/>
    <n v="20"/>
    <s v="C"/>
    <s v="C"/>
    <s v="II"/>
    <s v="C"/>
    <x v="787"/>
    <n v="96"/>
    <n v="72"/>
    <x v="11"/>
  </r>
  <r>
    <n v="10"/>
    <s v="VI070418"/>
    <n v="1"/>
    <s v="SG2.2"/>
    <s v="TTH"/>
    <n v="17"/>
    <s v="C"/>
    <s v="C"/>
    <s v="II"/>
    <s v="C"/>
    <x v="788"/>
    <n v="96"/>
    <n v="72"/>
    <x v="8"/>
  </r>
  <r>
    <n v="5"/>
    <s v="MT043289"/>
    <n v="1"/>
    <s v="BD2"/>
    <s v="BD"/>
    <n v="17"/>
    <s v="C"/>
    <s v="C"/>
    <s v="II"/>
    <s v="C"/>
    <x v="789"/>
    <n v="92"/>
    <n v="72"/>
    <x v="8"/>
  </r>
  <r>
    <n v="1"/>
    <s v="MT062628"/>
    <n v="1"/>
    <s v="MT"/>
    <s v="BD"/>
    <n v="17"/>
    <s v="C"/>
    <s v="C"/>
    <s v="II"/>
    <s v="C"/>
    <x v="790"/>
    <n v="90"/>
    <n v="72"/>
    <x v="8"/>
  </r>
  <r>
    <n v="12"/>
    <s v="VI030530"/>
    <n v="1"/>
    <s v="SG1.2"/>
    <s v="THB"/>
    <n v="17"/>
    <s v="C"/>
    <s v="C"/>
    <s v="II"/>
    <s v="C"/>
    <x v="791"/>
    <n v="82"/>
    <n v="72"/>
    <x v="8"/>
  </r>
  <r>
    <n v="8"/>
    <s v="BS060118"/>
    <n v="1"/>
    <s v="SG3.2"/>
    <s v="RD"/>
    <n v="13"/>
    <s v="C"/>
    <s v="C"/>
    <s v="II"/>
    <s v="C"/>
    <x v="792"/>
    <n v="78"/>
    <n v="72"/>
    <x v="15"/>
  </r>
  <r>
    <n v="8"/>
    <s v="BS190045"/>
    <n v="1"/>
    <s v="SG3.2"/>
    <s v="NH"/>
    <n v="13"/>
    <s v="C"/>
    <s v="C"/>
    <s v="II"/>
    <s v="C"/>
    <x v="793"/>
    <n v="72"/>
    <n v="72"/>
    <x v="15"/>
  </r>
  <r>
    <n v="12"/>
    <s v="MI140047"/>
    <n v="1"/>
    <s v="SG1.2"/>
    <s v="THB"/>
    <n v="15"/>
    <s v="C"/>
    <s v="C"/>
    <s v="III"/>
    <s v="C"/>
    <x v="794"/>
    <n v="65"/>
    <n v="72"/>
    <x v="5"/>
  </r>
  <r>
    <n v="9"/>
    <s v="BS110012"/>
    <n v="1"/>
    <s v="SG3.1"/>
    <s v="DN"/>
    <n v="13"/>
    <s v="C"/>
    <s v="C"/>
    <s v="II"/>
    <s v="C"/>
    <x v="795"/>
    <n v="60"/>
    <n v="72"/>
    <x v="15"/>
  </r>
  <r>
    <n v="9"/>
    <s v="BS080084"/>
    <n v="1"/>
    <s v="SG3.1"/>
    <s v="NB"/>
    <n v="13"/>
    <s v="C"/>
    <s v="C"/>
    <s v="II"/>
    <s v="C"/>
    <x v="796"/>
    <n v="60"/>
    <n v="72"/>
    <x v="15"/>
  </r>
  <r>
    <n v="10"/>
    <s v="BS040100"/>
    <n v="1"/>
    <s v="SG2.2"/>
    <s v="NTB"/>
    <n v="13"/>
    <s v="C"/>
    <s v="C"/>
    <s v="II"/>
    <s v="C"/>
    <x v="797"/>
    <n v="48"/>
    <n v="72"/>
    <x v="15"/>
  </r>
  <r>
    <n v="2"/>
    <s v="MT043298"/>
    <n v="1"/>
    <s v="MD"/>
    <s v="BD"/>
    <n v="17"/>
    <s v="C"/>
    <s v="C"/>
    <s v="II"/>
    <s v="C"/>
    <x v="798"/>
    <n v="48"/>
    <n v="72"/>
    <x v="8"/>
  </r>
  <r>
    <n v="9"/>
    <s v="CF080442"/>
    <n v="1"/>
    <s v="SG3.1"/>
    <s v="NB"/>
    <n v="19"/>
    <s v="C"/>
    <s v="C"/>
    <s v="II"/>
    <s v="C"/>
    <x v="799"/>
    <n v="38"/>
    <n v="72"/>
    <x v="10"/>
  </r>
  <r>
    <n v="9"/>
    <s v="VI080164"/>
    <n v="1"/>
    <s v="SG3.1"/>
    <s v="VPX"/>
    <n v="17"/>
    <s v="C"/>
    <s v="C"/>
    <s v="II"/>
    <s v="C"/>
    <x v="800"/>
    <n v="30"/>
    <n v="72"/>
    <x v="8"/>
  </r>
  <r>
    <n v="9"/>
    <s v="ST110023"/>
    <n v="1"/>
    <s v="SG3.1"/>
    <s v="DN"/>
    <n v="16"/>
    <s v="C"/>
    <s v="C"/>
    <s v="II"/>
    <s v="C"/>
    <x v="801"/>
    <n v="22"/>
    <n v="72"/>
    <x v="12"/>
  </r>
  <r>
    <n v="11"/>
    <s v="MT103113"/>
    <n v="1"/>
    <s v="SG2.1"/>
    <s v="D1"/>
    <n v="15"/>
    <s v="C"/>
    <s v="C"/>
    <s v="III"/>
    <s v="C"/>
    <x v="802"/>
    <n v="86"/>
    <n v="71"/>
    <x v="5"/>
  </r>
  <r>
    <n v="2"/>
    <s v="MT062605"/>
    <n v="1"/>
    <s v="MD"/>
    <s v="BD"/>
    <n v="17"/>
    <s v="C"/>
    <s v="C"/>
    <s v="II"/>
    <s v="C"/>
    <x v="803"/>
    <n v="79"/>
    <n v="71"/>
    <x v="8"/>
  </r>
  <r>
    <n v="10"/>
    <s v="CK010220"/>
    <n v="1"/>
    <s v="SG2.2"/>
    <s v="NTB"/>
    <n v="20"/>
    <s v="B"/>
    <s v="C"/>
    <s v="II"/>
    <s v="C"/>
    <x v="804"/>
    <n v="180"/>
    <n v="70"/>
    <x v="11"/>
  </r>
  <r>
    <n v="10"/>
    <s v="CK070419"/>
    <n v="1"/>
    <s v="SG2.2"/>
    <s v="TTH"/>
    <n v="20"/>
    <s v="B"/>
    <s v="C"/>
    <s v="II"/>
    <s v="C"/>
    <x v="805"/>
    <n v="150"/>
    <n v="70"/>
    <x v="11"/>
  </r>
  <r>
    <n v="5"/>
    <s v="CK180156"/>
    <n v="1"/>
    <s v="BD2"/>
    <s v="LX"/>
    <n v="20"/>
    <s v="B"/>
    <s v="C"/>
    <s v="II"/>
    <s v="C"/>
    <x v="806"/>
    <n v="140"/>
    <n v="70"/>
    <x v="11"/>
  </r>
  <r>
    <n v="9"/>
    <s v="MT123228"/>
    <n v="1"/>
    <s v="SG3.1"/>
    <s v="DN"/>
    <n v="20"/>
    <s v="B"/>
    <s v="C"/>
    <s v="II"/>
    <s v="C"/>
    <x v="807"/>
    <n v="136"/>
    <n v="70"/>
    <x v="11"/>
  </r>
  <r>
    <n v="10"/>
    <s v="CK010183"/>
    <n v="1"/>
    <s v="SG2.2"/>
    <s v="NTB"/>
    <n v="20"/>
    <s v="B"/>
    <s v="C"/>
    <s v="II"/>
    <s v="C"/>
    <x v="808"/>
    <n v="122"/>
    <n v="70"/>
    <x v="11"/>
  </r>
  <r>
    <n v="11"/>
    <s v="CF140161"/>
    <n v="1"/>
    <s v="SG2.1"/>
    <s v="D1"/>
    <n v="19"/>
    <s v="B"/>
    <s v="C"/>
    <s v="II"/>
    <s v="C"/>
    <x v="809"/>
    <n v="120"/>
    <n v="70"/>
    <x v="10"/>
  </r>
  <r>
    <n v="2"/>
    <s v="VI250646"/>
    <n v="1"/>
    <s v="MD"/>
    <s v="BD"/>
    <n v="17"/>
    <s v="B"/>
    <s v="C"/>
    <s v="II"/>
    <s v="C"/>
    <x v="810"/>
    <n v="118"/>
    <n v="70"/>
    <x v="8"/>
  </r>
  <r>
    <n v="10"/>
    <s v="FA070031"/>
    <n v="1"/>
    <s v="SG2.2"/>
    <s v="TTH"/>
    <n v="14"/>
    <s v="C"/>
    <s v="C"/>
    <s v="III"/>
    <s v="C"/>
    <x v="811"/>
    <n v="110"/>
    <n v="70"/>
    <x v="14"/>
  </r>
  <r>
    <n v="9"/>
    <s v="MT103127"/>
    <n v="1"/>
    <s v="SG3.1"/>
    <s v="DN"/>
    <n v="14"/>
    <s v="C"/>
    <s v="C"/>
    <s v="III"/>
    <s v="C"/>
    <x v="812"/>
    <n v="110"/>
    <n v="70"/>
    <x v="14"/>
  </r>
  <r>
    <n v="13"/>
    <s v="FA150033"/>
    <n v="1"/>
    <s v="SG1.1"/>
    <s v="TN"/>
    <n v="14"/>
    <s v="C"/>
    <s v="C"/>
    <s v="III"/>
    <s v="C"/>
    <x v="813"/>
    <n v="100"/>
    <n v="70"/>
    <x v="14"/>
  </r>
  <r>
    <n v="10"/>
    <s v="CK070082"/>
    <n v="1"/>
    <s v="SG2.2"/>
    <s v="TTH"/>
    <n v="20"/>
    <s v="C"/>
    <s v="C"/>
    <s v="II"/>
    <s v="C"/>
    <x v="814"/>
    <n v="90"/>
    <n v="70"/>
    <x v="11"/>
  </r>
  <r>
    <n v="8"/>
    <s v="CK170150"/>
    <n v="1"/>
    <s v="SG3.2"/>
    <s v="NH"/>
    <n v="20"/>
    <s v="C"/>
    <s v="C"/>
    <s v="II"/>
    <s v="C"/>
    <x v="815"/>
    <n v="90"/>
    <n v="70"/>
    <x v="11"/>
  </r>
  <r>
    <n v="5"/>
    <s v="CK180155"/>
    <n v="1"/>
    <s v="BD2"/>
    <s v="LX"/>
    <n v="20"/>
    <s v="C"/>
    <s v="C"/>
    <s v="II"/>
    <s v="C"/>
    <x v="816"/>
    <n v="90"/>
    <n v="70"/>
    <x v="11"/>
  </r>
  <r>
    <n v="5"/>
    <s v="CF180539"/>
    <n v="1"/>
    <s v="BD2"/>
    <s v="LX"/>
    <n v="19"/>
    <s v="C"/>
    <s v="C"/>
    <s v="II"/>
    <s v="C"/>
    <x v="817"/>
    <n v="87"/>
    <n v="70"/>
    <x v="10"/>
  </r>
  <r>
    <n v="9"/>
    <s v="CK100111"/>
    <n v="1"/>
    <s v="SG3.1"/>
    <s v="DN"/>
    <n v="20"/>
    <s v="C"/>
    <s v="C"/>
    <s v="II"/>
    <s v="C"/>
    <x v="818"/>
    <n v="80"/>
    <n v="70"/>
    <x v="11"/>
  </r>
  <r>
    <n v="8"/>
    <s v="CK060066"/>
    <n v="1"/>
    <s v="SG3.2"/>
    <s v="RD"/>
    <n v="20"/>
    <s v="C"/>
    <s v="C"/>
    <s v="II"/>
    <s v="C"/>
    <x v="819"/>
    <n v="80"/>
    <n v="70"/>
    <x v="11"/>
  </r>
  <r>
    <n v="10"/>
    <s v="FA070076"/>
    <n v="1"/>
    <s v="SG2.2"/>
    <s v="TTH"/>
    <n v="14"/>
    <s v="C"/>
    <s v="C"/>
    <s v="III"/>
    <s v="C"/>
    <x v="820"/>
    <n v="80"/>
    <n v="70"/>
    <x v="14"/>
  </r>
  <r>
    <n v="10"/>
    <s v="FA040095"/>
    <n v="1"/>
    <s v="SG2.2"/>
    <s v="NTB"/>
    <n v="14"/>
    <s v="C"/>
    <s v="C"/>
    <s v="III"/>
    <s v="C"/>
    <x v="821"/>
    <n v="80"/>
    <n v="70"/>
    <x v="14"/>
  </r>
  <r>
    <n v="6"/>
    <s v="FA200174"/>
    <n v="1"/>
    <s v="BD1"/>
    <s v="TDM"/>
    <n v="14"/>
    <s v="C"/>
    <s v="C"/>
    <s v="III"/>
    <s v="C"/>
    <x v="822"/>
    <n v="80"/>
    <n v="70"/>
    <x v="14"/>
  </r>
  <r>
    <n v="6"/>
    <s v="MT072684"/>
    <n v="1"/>
    <s v="BD1"/>
    <s v="ME"/>
    <n v="14"/>
    <s v="C"/>
    <s v="C"/>
    <s v="III"/>
    <s v="C"/>
    <x v="823"/>
    <n v="80"/>
    <n v="70"/>
    <x v="14"/>
  </r>
  <r>
    <n v="10"/>
    <s v="CK040055"/>
    <n v="1"/>
    <s v="SG2.2"/>
    <s v="NTB"/>
    <n v="20"/>
    <s v="C"/>
    <s v="C"/>
    <s v="II"/>
    <s v="C"/>
    <x v="824"/>
    <n v="70"/>
    <n v="70"/>
    <x v="11"/>
  </r>
  <r>
    <n v="11"/>
    <s v="FA180009"/>
    <n v="1"/>
    <s v="SG2.1"/>
    <s v="D1"/>
    <n v="14"/>
    <s v="C"/>
    <s v="C"/>
    <s v="III"/>
    <s v="C"/>
    <x v="825"/>
    <n v="70"/>
    <n v="70"/>
    <x v="14"/>
  </r>
  <r>
    <n v="11"/>
    <s v="FA140042"/>
    <n v="1"/>
    <s v="SG2.1"/>
    <s v="D1"/>
    <n v="14"/>
    <s v="C"/>
    <s v="C"/>
    <s v="III"/>
    <s v="C"/>
    <x v="826"/>
    <n v="70"/>
    <n v="70"/>
    <x v="14"/>
  </r>
  <r>
    <n v="13"/>
    <s v="VI130285"/>
    <n v="1"/>
    <s v="SG1.1"/>
    <s v="VL"/>
    <n v="17"/>
    <s v="C"/>
    <s v="C"/>
    <s v="II"/>
    <s v="C"/>
    <x v="827"/>
    <n v="62"/>
    <n v="70"/>
    <x v="8"/>
  </r>
  <r>
    <n v="12"/>
    <s v="FA030138"/>
    <n v="1"/>
    <s v="SG1.2"/>
    <s v="THB"/>
    <n v="14"/>
    <s v="C"/>
    <s v="C"/>
    <s v="III"/>
    <s v="C"/>
    <x v="828"/>
    <n v="60"/>
    <n v="70"/>
    <x v="14"/>
  </r>
  <r>
    <n v="9"/>
    <s v="VI100196"/>
    <n v="1"/>
    <s v="SG3.1"/>
    <s v="DN"/>
    <n v="17"/>
    <s v="C"/>
    <s v="C"/>
    <s v="II"/>
    <s v="C"/>
    <x v="829"/>
    <n v="60"/>
    <n v="70"/>
    <x v="8"/>
  </r>
  <r>
    <n v="1"/>
    <s v="MT103094"/>
    <n v="1"/>
    <s v="MT"/>
    <s v="BD"/>
    <n v="17"/>
    <s v="C"/>
    <s v="C"/>
    <s v="II"/>
    <s v="C"/>
    <x v="830"/>
    <n v="58"/>
    <n v="70"/>
    <x v="8"/>
  </r>
  <r>
    <n v="12"/>
    <s v="MT123210"/>
    <n v="1"/>
    <s v="SG1.2"/>
    <s v="THB"/>
    <n v="14"/>
    <s v="C"/>
    <s v="C"/>
    <s v="III"/>
    <s v="C"/>
    <x v="831"/>
    <n v="50"/>
    <n v="70"/>
    <x v="14"/>
  </r>
  <r>
    <n v="8"/>
    <s v="MI190006"/>
    <n v="1"/>
    <s v="SG3.2"/>
    <s v="NH"/>
    <n v="15"/>
    <s v="B"/>
    <s v="C"/>
    <s v="III"/>
    <s v="C"/>
    <x v="832"/>
    <n v="156"/>
    <n v="69"/>
    <x v="5"/>
  </r>
  <r>
    <n v="2"/>
    <s v="VI250688"/>
    <n v="1"/>
    <s v="MD"/>
    <s v="BD"/>
    <n v="17"/>
    <s v="C"/>
    <s v="C"/>
    <s v="II"/>
    <s v="C"/>
    <x v="833"/>
    <n v="52"/>
    <n v="69"/>
    <x v="8"/>
  </r>
  <r>
    <n v="1"/>
    <s v="MT033286"/>
    <n v="1"/>
    <s v="MT"/>
    <s v="BD"/>
    <n v="17"/>
    <s v="B"/>
    <s v="C"/>
    <s v="II"/>
    <s v="C"/>
    <x v="834"/>
    <n v="113"/>
    <n v="68"/>
    <x v="8"/>
  </r>
  <r>
    <n v="8"/>
    <s v="CK130119"/>
    <n v="1"/>
    <s v="SG3.2"/>
    <s v="RD"/>
    <n v="20"/>
    <s v="B"/>
    <s v="C"/>
    <s v="II"/>
    <s v="C"/>
    <x v="835"/>
    <n v="106"/>
    <n v="68"/>
    <x v="11"/>
  </r>
  <r>
    <n v="8"/>
    <s v="CK190165"/>
    <n v="1"/>
    <s v="SG3.2"/>
    <s v="NH"/>
    <n v="20"/>
    <s v="C"/>
    <s v="C"/>
    <s v="II"/>
    <s v="C"/>
    <x v="836"/>
    <n v="84"/>
    <n v="68"/>
    <x v="11"/>
  </r>
  <r>
    <n v="2"/>
    <s v="MT072666"/>
    <n v="1"/>
    <s v="MD"/>
    <s v="BD"/>
    <n v="17"/>
    <s v="C"/>
    <s v="C"/>
    <s v="II"/>
    <s v="C"/>
    <x v="837"/>
    <n v="57"/>
    <n v="68"/>
    <x v="8"/>
  </r>
  <r>
    <n v="2"/>
    <s v="MT062553"/>
    <n v="1"/>
    <s v="MD"/>
    <s v="BD"/>
    <n v="17"/>
    <s v="C"/>
    <s v="C"/>
    <s v="II"/>
    <s v="C"/>
    <x v="838"/>
    <n v="43"/>
    <n v="68"/>
    <x v="8"/>
  </r>
  <r>
    <n v="2"/>
    <s v="MT072751"/>
    <n v="1"/>
    <s v="MD"/>
    <s v="BD"/>
    <n v="17"/>
    <s v="C"/>
    <s v="C"/>
    <s v="II"/>
    <s v="C"/>
    <x v="839"/>
    <n v="35"/>
    <n v="68"/>
    <x v="8"/>
  </r>
  <r>
    <n v="2"/>
    <s v="MT062552"/>
    <n v="1"/>
    <s v="MD"/>
    <s v="BD"/>
    <n v="17"/>
    <s v="C"/>
    <s v="C"/>
    <s v="II"/>
    <s v="C"/>
    <x v="840"/>
    <n v="52"/>
    <n v="67"/>
    <x v="8"/>
  </r>
  <r>
    <n v="2"/>
    <s v="VI250667"/>
    <n v="1"/>
    <s v="MD"/>
    <s v="BD"/>
    <n v="17"/>
    <s v="C"/>
    <s v="C"/>
    <s v="II"/>
    <s v="C"/>
    <x v="841"/>
    <n v="45"/>
    <n v="67"/>
    <x v="8"/>
  </r>
  <r>
    <n v="2"/>
    <s v="MT062571"/>
    <n v="1"/>
    <s v="MD"/>
    <s v="BD"/>
    <n v="17"/>
    <s v="C"/>
    <s v="C"/>
    <s v="II"/>
    <s v="C"/>
    <x v="842"/>
    <n v="37"/>
    <n v="67"/>
    <x v="8"/>
  </r>
  <r>
    <n v="9"/>
    <s v="MT013255"/>
    <n v="1"/>
    <s v="SG3.1"/>
    <s v="DN"/>
    <n v="20"/>
    <s v="B"/>
    <s v="C"/>
    <s v="II"/>
    <s v="C"/>
    <x v="843"/>
    <n v="198"/>
    <n v="66"/>
    <x v="11"/>
  </r>
  <r>
    <n v="8"/>
    <s v="CK060070"/>
    <n v="1"/>
    <s v="SG3.2"/>
    <s v="RD"/>
    <n v="20"/>
    <s v="B"/>
    <s v="C"/>
    <s v="II"/>
    <s v="C"/>
    <x v="844"/>
    <n v="108"/>
    <n v="66"/>
    <x v="11"/>
  </r>
  <r>
    <n v="9"/>
    <s v="CK100108"/>
    <n v="1"/>
    <s v="SG3.1"/>
    <s v="DN"/>
    <n v="20"/>
    <s v="B"/>
    <s v="C"/>
    <s v="II"/>
    <s v="C"/>
    <x v="845"/>
    <n v="106"/>
    <n v="66"/>
    <x v="11"/>
  </r>
  <r>
    <n v="8"/>
    <s v="BS060134"/>
    <n v="1"/>
    <s v="SG3.2"/>
    <s v="RD"/>
    <n v="13"/>
    <s v="C"/>
    <s v="C"/>
    <s v="II"/>
    <s v="C"/>
    <x v="846"/>
    <n v="90"/>
    <n v="66"/>
    <x v="15"/>
  </r>
  <r>
    <n v="12"/>
    <s v="BS170038"/>
    <n v="1"/>
    <s v="SG1.2"/>
    <s v="THB"/>
    <n v="13"/>
    <s v="C"/>
    <s v="C"/>
    <s v="II"/>
    <s v="C"/>
    <x v="847"/>
    <n v="90"/>
    <n v="66"/>
    <x v="15"/>
  </r>
  <r>
    <n v="12"/>
    <s v="BS140132"/>
    <n v="1"/>
    <s v="SG1.2"/>
    <s v="THB"/>
    <n v="13"/>
    <s v="C"/>
    <s v="C"/>
    <s v="II"/>
    <s v="C"/>
    <x v="848"/>
    <n v="78"/>
    <n v="66"/>
    <x v="15"/>
  </r>
  <r>
    <n v="10"/>
    <s v="BS070033"/>
    <n v="1"/>
    <s v="SG2.2"/>
    <s v="TTH"/>
    <n v="13"/>
    <s v="C"/>
    <s v="C"/>
    <s v="II"/>
    <s v="C"/>
    <x v="849"/>
    <n v="78"/>
    <n v="66"/>
    <x v="15"/>
  </r>
  <r>
    <n v="10"/>
    <s v="CF070425"/>
    <n v="1"/>
    <s v="SG2.2"/>
    <s v="TTH"/>
    <n v="19"/>
    <s v="C"/>
    <s v="C"/>
    <s v="II"/>
    <s v="C"/>
    <x v="850"/>
    <n v="76"/>
    <n v="66"/>
    <x v="10"/>
  </r>
  <r>
    <n v="12"/>
    <s v="BS140112"/>
    <n v="1"/>
    <s v="SG1.2"/>
    <s v="THB"/>
    <n v="13"/>
    <s v="C"/>
    <s v="C"/>
    <s v="II"/>
    <s v="C"/>
    <x v="851"/>
    <n v="66"/>
    <n v="66"/>
    <x v="15"/>
  </r>
  <r>
    <n v="5"/>
    <s v="BS180140"/>
    <n v="1"/>
    <s v="BD2"/>
    <s v="LX"/>
    <n v="13"/>
    <s v="C"/>
    <s v="C"/>
    <s v="II"/>
    <s v="C"/>
    <x v="852"/>
    <n v="66"/>
    <n v="66"/>
    <x v="15"/>
  </r>
  <r>
    <n v="12"/>
    <s v="CK030050"/>
    <n v="1"/>
    <s v="SG1.2"/>
    <s v="THB"/>
    <n v="20"/>
    <s v="C"/>
    <s v="C"/>
    <s v="II"/>
    <s v="C"/>
    <x v="853"/>
    <n v="56"/>
    <n v="66"/>
    <x v="11"/>
  </r>
  <r>
    <n v="11"/>
    <s v="BS140009"/>
    <n v="1"/>
    <s v="SG2.1"/>
    <s v="D1"/>
    <n v="13"/>
    <s v="C"/>
    <s v="C"/>
    <s v="II"/>
    <s v="C"/>
    <x v="854"/>
    <n v="48"/>
    <n v="66"/>
    <x v="15"/>
  </r>
  <r>
    <n v="1"/>
    <s v="MT072671"/>
    <n v="1"/>
    <s v="MT"/>
    <s v="BD"/>
    <n v="17"/>
    <s v="C"/>
    <s v="C"/>
    <s v="II"/>
    <s v="C"/>
    <x v="855"/>
    <n v="36"/>
    <n v="66"/>
    <x v="8"/>
  </r>
  <r>
    <n v="8"/>
    <s v="VI190378"/>
    <n v="1"/>
    <s v="SG3.2"/>
    <s v="RD"/>
    <n v="17"/>
    <s v="C"/>
    <s v="C"/>
    <s v="II"/>
    <s v="C"/>
    <x v="856"/>
    <n v="24"/>
    <n v="66"/>
    <x v="8"/>
  </r>
  <r>
    <n v="12"/>
    <s v="MI170032"/>
    <n v="1"/>
    <s v="SG1.2"/>
    <s v="THB"/>
    <n v="15"/>
    <s v="C"/>
    <s v="C"/>
    <s v="III"/>
    <s v="C"/>
    <x v="857"/>
    <n v="95"/>
    <n v="65"/>
    <x v="5"/>
  </r>
  <r>
    <n v="12"/>
    <s v="MI170019"/>
    <n v="1"/>
    <s v="SG1.2"/>
    <s v="THB"/>
    <n v="15"/>
    <s v="C"/>
    <s v="C"/>
    <s v="III"/>
    <s v="C"/>
    <x v="858"/>
    <n v="85"/>
    <n v="65"/>
    <x v="5"/>
  </r>
  <r>
    <n v="10"/>
    <s v="MI010100"/>
    <n v="1"/>
    <s v="SG2.2"/>
    <s v="NTB"/>
    <n v="15"/>
    <s v="C"/>
    <s v="C"/>
    <s v="III"/>
    <s v="C"/>
    <x v="859"/>
    <n v="68"/>
    <n v="65"/>
    <x v="5"/>
  </r>
  <r>
    <n v="12"/>
    <s v="CF140148"/>
    <n v="1"/>
    <s v="SG1.2"/>
    <s v="THB"/>
    <n v="19"/>
    <s v="C"/>
    <s v="C"/>
    <s v="II"/>
    <s v="C"/>
    <x v="860"/>
    <n v="60"/>
    <n v="65"/>
    <x v="10"/>
  </r>
  <r>
    <n v="2"/>
    <s v="VI250634"/>
    <n v="1"/>
    <s v="MD"/>
    <s v="BD"/>
    <n v="17"/>
    <s v="C"/>
    <s v="C"/>
    <s v="II"/>
    <s v="C"/>
    <x v="861"/>
    <n v="40"/>
    <n v="65"/>
    <x v="8"/>
  </r>
  <r>
    <n v="13"/>
    <s v="CF120083"/>
    <n v="1"/>
    <s v="SG1.1"/>
    <s v="TN"/>
    <n v="19"/>
    <s v="C"/>
    <s v="C"/>
    <s v="II"/>
    <s v="C"/>
    <x v="862"/>
    <n v="40"/>
    <n v="65"/>
    <x v="10"/>
  </r>
  <r>
    <n v="12"/>
    <s v="CK160142"/>
    <n v="1"/>
    <s v="SG1.2"/>
    <s v="THB"/>
    <n v="20"/>
    <s v="B"/>
    <s v="C"/>
    <s v="II"/>
    <s v="C"/>
    <x v="863"/>
    <n v="172"/>
    <n v="64"/>
    <x v="11"/>
  </r>
  <r>
    <n v="5"/>
    <s v="VI180208"/>
    <n v="1"/>
    <s v="BD2"/>
    <s v="TB"/>
    <n v="17"/>
    <s v="B"/>
    <s v="C"/>
    <s v="II"/>
    <s v="C"/>
    <x v="864"/>
    <n v="118"/>
    <n v="64"/>
    <x v="8"/>
  </r>
  <r>
    <n v="6"/>
    <s v="MT082928"/>
    <n v="1"/>
    <s v="BD1"/>
    <s v="ME"/>
    <n v="17"/>
    <s v="B"/>
    <s v="C"/>
    <s v="II"/>
    <s v="C"/>
    <x v="865"/>
    <n v="108"/>
    <n v="64"/>
    <x v="8"/>
  </r>
  <r>
    <n v="1"/>
    <s v="CK220430"/>
    <n v="1"/>
    <s v="MT"/>
    <s v="CTH"/>
    <n v="20"/>
    <s v="C"/>
    <s v="C"/>
    <s v="II"/>
    <s v="C"/>
    <x v="866"/>
    <n v="76"/>
    <n v="64"/>
    <x v="11"/>
  </r>
  <r>
    <n v="11"/>
    <s v="MI140054"/>
    <n v="1"/>
    <s v="SG2.1"/>
    <s v="D1"/>
    <n v="15"/>
    <s v="C"/>
    <s v="C"/>
    <s v="III"/>
    <s v="C"/>
    <x v="867"/>
    <n v="74"/>
    <n v="64"/>
    <x v="5"/>
  </r>
  <r>
    <n v="2"/>
    <s v="MT103085"/>
    <n v="1"/>
    <s v="MD"/>
    <s v="BD"/>
    <n v="17"/>
    <s v="C"/>
    <s v="C"/>
    <s v="II"/>
    <s v="C"/>
    <x v="868"/>
    <n v="64"/>
    <n v="64"/>
    <x v="8"/>
  </r>
  <r>
    <n v="2"/>
    <s v="MT062555"/>
    <n v="1"/>
    <s v="MD"/>
    <s v="BD"/>
    <n v="17"/>
    <s v="C"/>
    <s v="C"/>
    <s v="II"/>
    <s v="C"/>
    <x v="869"/>
    <n v="47"/>
    <n v="64"/>
    <x v="8"/>
  </r>
  <r>
    <n v="1"/>
    <s v="MT123207"/>
    <n v="1"/>
    <s v="MT"/>
    <s v="BD"/>
    <n v="17"/>
    <s v="C"/>
    <s v="C"/>
    <s v="II"/>
    <s v="C"/>
    <x v="870"/>
    <n v="46"/>
    <n v="64"/>
    <x v="8"/>
  </r>
  <r>
    <n v="2"/>
    <s v="MT103096"/>
    <n v="1"/>
    <s v="MD"/>
    <s v="BD"/>
    <n v="17"/>
    <s v="C"/>
    <s v="C"/>
    <s v="II"/>
    <s v="C"/>
    <x v="871"/>
    <n v="44"/>
    <n v="64"/>
    <x v="8"/>
  </r>
  <r>
    <n v="2"/>
    <s v="VI250692"/>
    <n v="1"/>
    <s v="MD"/>
    <s v="BD"/>
    <n v="17"/>
    <s v="D"/>
    <s v="C"/>
    <s v="II"/>
    <s v="C"/>
    <x v="872"/>
    <n v="0"/>
    <n v="64"/>
    <x v="8"/>
  </r>
  <r>
    <n v="2"/>
    <s v="MT062567"/>
    <n v="1"/>
    <s v="MD"/>
    <s v="BD"/>
    <n v="17"/>
    <s v="C"/>
    <s v="C"/>
    <s v="II"/>
    <s v="C"/>
    <x v="873"/>
    <n v="51"/>
    <n v="63"/>
    <x v="8"/>
  </r>
  <r>
    <n v="2"/>
    <s v="CK240166"/>
    <n v="1"/>
    <s v="MD"/>
    <s v="VT"/>
    <n v="20"/>
    <s v="B"/>
    <s v="C"/>
    <s v="II"/>
    <s v="C"/>
    <x v="874"/>
    <n v="166"/>
    <n v="62"/>
    <x v="11"/>
  </r>
  <r>
    <n v="2"/>
    <s v="MT062586"/>
    <n v="1"/>
    <s v="MD"/>
    <s v="BD"/>
    <n v="17"/>
    <s v="B"/>
    <s v="C"/>
    <s v="II"/>
    <s v="C"/>
    <x v="875"/>
    <n v="134"/>
    <n v="62"/>
    <x v="8"/>
  </r>
  <r>
    <n v="8"/>
    <s v="CK190161"/>
    <n v="1"/>
    <s v="SG3.2"/>
    <s v="NH"/>
    <n v="20"/>
    <s v="B"/>
    <s v="C"/>
    <s v="II"/>
    <s v="C"/>
    <x v="876"/>
    <n v="100"/>
    <n v="62"/>
    <x v="11"/>
  </r>
  <r>
    <n v="2"/>
    <s v="MT103121"/>
    <n v="1"/>
    <s v="MD"/>
    <s v="BD"/>
    <n v="17"/>
    <s v="C"/>
    <s v="C"/>
    <s v="II"/>
    <s v="C"/>
    <x v="877"/>
    <n v="72"/>
    <n v="62"/>
    <x v="8"/>
  </r>
  <r>
    <n v="8"/>
    <s v="CF060443"/>
    <n v="1"/>
    <s v="SG3.2"/>
    <s v="RD"/>
    <n v="19"/>
    <s v="C"/>
    <s v="C"/>
    <s v="II"/>
    <s v="C"/>
    <x v="878"/>
    <n v="60"/>
    <n v="62"/>
    <x v="10"/>
  </r>
  <r>
    <n v="9"/>
    <s v="VI100501"/>
    <n v="1"/>
    <s v="SG3.1"/>
    <s v="DN"/>
    <n v="17"/>
    <s v="C"/>
    <s v="C"/>
    <s v="II"/>
    <s v="C"/>
    <x v="879"/>
    <n v="36"/>
    <n v="62"/>
    <x v="8"/>
  </r>
  <r>
    <n v="5"/>
    <s v="MT053343"/>
    <n v="1"/>
    <s v="BD2"/>
    <s v="LX"/>
    <n v="17"/>
    <s v="D"/>
    <s v="C"/>
    <s v="II"/>
    <s v="C"/>
    <x v="880"/>
    <n v="0"/>
    <n v="62"/>
    <x v="8"/>
  </r>
  <r>
    <n v="2"/>
    <s v="VI250024"/>
    <n v="1"/>
    <s v="MD"/>
    <s v="BD"/>
    <n v="18"/>
    <s v="C"/>
    <s v="C"/>
    <s v="I"/>
    <s v="C"/>
    <x v="881"/>
    <n v="91"/>
    <n v="61"/>
    <x v="4"/>
  </r>
  <r>
    <n v="1"/>
    <s v="CF220263"/>
    <n v="1"/>
    <s v="MT"/>
    <s v="LX"/>
    <n v="21"/>
    <s v="B"/>
    <s v="C"/>
    <s v="I"/>
    <s v="C"/>
    <x v="882"/>
    <n v="1452"/>
    <n v="60"/>
    <x v="1"/>
  </r>
  <r>
    <n v="5"/>
    <s v="MI090081"/>
    <n v="1"/>
    <s v="BD2"/>
    <s v="TD"/>
    <n v="15"/>
    <s v="A"/>
    <s v="C"/>
    <s v="III"/>
    <s v="C"/>
    <x v="883"/>
    <n v="265"/>
    <n v="60"/>
    <x v="5"/>
  </r>
  <r>
    <n v="9"/>
    <s v="MI100077"/>
    <n v="1"/>
    <s v="SG3.1"/>
    <s v="DN"/>
    <n v="15"/>
    <s v="B"/>
    <s v="C"/>
    <s v="III"/>
    <s v="C"/>
    <x v="884"/>
    <n v="165"/>
    <n v="60"/>
    <x v="5"/>
  </r>
  <r>
    <n v="8"/>
    <s v="CK190158"/>
    <n v="1"/>
    <s v="SG3.2"/>
    <s v="NH"/>
    <n v="20"/>
    <s v="B"/>
    <s v="C"/>
    <s v="II"/>
    <s v="C"/>
    <x v="885"/>
    <n v="164"/>
    <n v="60"/>
    <x v="11"/>
  </r>
  <r>
    <n v="12"/>
    <s v="CK150134"/>
    <n v="1"/>
    <s v="SG1.2"/>
    <s v="THB"/>
    <n v="20"/>
    <s v="B"/>
    <s v="C"/>
    <s v="II"/>
    <s v="C"/>
    <x v="886"/>
    <n v="152"/>
    <n v="60"/>
    <x v="11"/>
  </r>
  <r>
    <n v="10"/>
    <s v="FA010112"/>
    <n v="1"/>
    <s v="SG2.2"/>
    <s v="NTB"/>
    <n v="14"/>
    <s v="B"/>
    <s v="C"/>
    <s v="III"/>
    <s v="C"/>
    <x v="887"/>
    <n v="130"/>
    <n v="60"/>
    <x v="14"/>
  </r>
  <r>
    <n v="9"/>
    <s v="FA050087"/>
    <n v="1"/>
    <s v="SG3.1"/>
    <s v="NB"/>
    <n v="14"/>
    <s v="C"/>
    <s v="C"/>
    <s v="III"/>
    <s v="C"/>
    <x v="888"/>
    <n v="120"/>
    <n v="60"/>
    <x v="14"/>
  </r>
  <r>
    <n v="10"/>
    <s v="CK070076"/>
    <n v="1"/>
    <s v="SG2.2"/>
    <s v="TTH"/>
    <n v="20"/>
    <s v="B"/>
    <s v="C"/>
    <s v="II"/>
    <s v="C"/>
    <x v="889"/>
    <n v="110"/>
    <n v="60"/>
    <x v="11"/>
  </r>
  <r>
    <n v="12"/>
    <s v="MI140053"/>
    <n v="1"/>
    <s v="SG1.2"/>
    <s v="THB"/>
    <n v="15"/>
    <s v="C"/>
    <s v="C"/>
    <s v="III"/>
    <s v="C"/>
    <x v="890"/>
    <n v="110"/>
    <n v="60"/>
    <x v="5"/>
  </r>
  <r>
    <n v="10"/>
    <s v="CK040057"/>
    <n v="1"/>
    <s v="SG2.2"/>
    <s v="NTB"/>
    <n v="20"/>
    <s v="B"/>
    <s v="C"/>
    <s v="II"/>
    <s v="C"/>
    <x v="891"/>
    <n v="100"/>
    <n v="60"/>
    <x v="11"/>
  </r>
  <r>
    <n v="12"/>
    <s v="CK170143"/>
    <n v="1"/>
    <s v="SG1.2"/>
    <s v="THB"/>
    <n v="20"/>
    <s v="B"/>
    <s v="C"/>
    <s v="II"/>
    <s v="C"/>
    <x v="892"/>
    <n v="100"/>
    <n v="60"/>
    <x v="11"/>
  </r>
  <r>
    <n v="10"/>
    <s v="CK010213"/>
    <n v="1"/>
    <s v="SG2.2"/>
    <s v="NTB"/>
    <n v="20"/>
    <s v="B"/>
    <s v="C"/>
    <s v="II"/>
    <s v="C"/>
    <x v="893"/>
    <n v="100"/>
    <n v="60"/>
    <x v="11"/>
  </r>
  <r>
    <n v="11"/>
    <s v="CK020043"/>
    <n v="1"/>
    <s v="SG2.1"/>
    <s v="D1"/>
    <n v="20"/>
    <s v="B"/>
    <s v="C"/>
    <s v="II"/>
    <s v="C"/>
    <x v="894"/>
    <n v="100"/>
    <n v="60"/>
    <x v="11"/>
  </r>
  <r>
    <n v="12"/>
    <s v="CK170146"/>
    <n v="1"/>
    <s v="SG1.2"/>
    <s v="THB"/>
    <n v="20"/>
    <s v="B"/>
    <s v="C"/>
    <s v="II"/>
    <s v="C"/>
    <x v="895"/>
    <n v="100"/>
    <n v="60"/>
    <x v="11"/>
  </r>
  <r>
    <n v="6"/>
    <s v="FA200020"/>
    <n v="1"/>
    <s v="BD1"/>
    <s v="TDM"/>
    <n v="14"/>
    <s v="C"/>
    <s v="C"/>
    <s v="III"/>
    <s v="C"/>
    <x v="896"/>
    <n v="100"/>
    <n v="60"/>
    <x v="14"/>
  </r>
  <r>
    <n v="8"/>
    <s v="FA060166"/>
    <n v="1"/>
    <s v="SG3.2"/>
    <s v="RD"/>
    <n v="14"/>
    <s v="C"/>
    <s v="C"/>
    <s v="III"/>
    <s v="C"/>
    <x v="897"/>
    <n v="100"/>
    <n v="60"/>
    <x v="14"/>
  </r>
  <r>
    <n v="9"/>
    <s v="VI080178"/>
    <n v="1"/>
    <s v="SG3.1"/>
    <s v="NB"/>
    <n v="17"/>
    <s v="B"/>
    <s v="C"/>
    <s v="II"/>
    <s v="C"/>
    <x v="898"/>
    <n v="100"/>
    <n v="60"/>
    <x v="8"/>
  </r>
  <r>
    <n v="8"/>
    <s v="CK130253"/>
    <n v="1"/>
    <s v="SG3.2"/>
    <s v="RD"/>
    <n v="20"/>
    <s v="B"/>
    <s v="C"/>
    <s v="II"/>
    <s v="C"/>
    <x v="899"/>
    <n v="100"/>
    <n v="60"/>
    <x v="11"/>
  </r>
  <r>
    <n v="9"/>
    <s v="BS080074"/>
    <n v="1"/>
    <s v="SG3.1"/>
    <s v="NB"/>
    <n v="13"/>
    <s v="C"/>
    <s v="C"/>
    <s v="II"/>
    <s v="C"/>
    <x v="900"/>
    <n v="90"/>
    <n v="60"/>
    <x v="15"/>
  </r>
  <r>
    <n v="12"/>
    <s v="BS160020"/>
    <n v="1"/>
    <s v="SG1.2"/>
    <s v="THB"/>
    <n v="13"/>
    <s v="C"/>
    <s v="C"/>
    <s v="II"/>
    <s v="C"/>
    <x v="901"/>
    <n v="90"/>
    <n v="60"/>
    <x v="15"/>
  </r>
  <r>
    <n v="10"/>
    <s v="CK010031"/>
    <n v="1"/>
    <s v="SG2.2"/>
    <s v="NTB"/>
    <n v="20"/>
    <s v="C"/>
    <s v="C"/>
    <s v="II"/>
    <s v="C"/>
    <x v="902"/>
    <n v="90"/>
    <n v="60"/>
    <x v="11"/>
  </r>
  <r>
    <n v="10"/>
    <s v="CK010020"/>
    <n v="1"/>
    <s v="SG2.2"/>
    <s v="NTB"/>
    <n v="20"/>
    <s v="C"/>
    <s v="C"/>
    <s v="II"/>
    <s v="C"/>
    <x v="903"/>
    <n v="90"/>
    <n v="60"/>
    <x v="11"/>
  </r>
  <r>
    <n v="10"/>
    <s v="FA030104"/>
    <n v="1"/>
    <s v="SG2.2"/>
    <s v="NTB"/>
    <n v="14"/>
    <s v="C"/>
    <s v="C"/>
    <s v="III"/>
    <s v="C"/>
    <x v="904"/>
    <n v="90"/>
    <n v="60"/>
    <x v="14"/>
  </r>
  <r>
    <n v="10"/>
    <s v="FA030097"/>
    <n v="1"/>
    <s v="SG2.2"/>
    <s v="NTB"/>
    <n v="14"/>
    <s v="C"/>
    <s v="C"/>
    <s v="III"/>
    <s v="C"/>
    <x v="905"/>
    <n v="90"/>
    <n v="60"/>
    <x v="14"/>
  </r>
  <r>
    <n v="8"/>
    <s v="CK170152"/>
    <n v="1"/>
    <s v="SG3.2"/>
    <s v="NH"/>
    <n v="20"/>
    <s v="C"/>
    <s v="C"/>
    <s v="II"/>
    <s v="C"/>
    <x v="906"/>
    <n v="80"/>
    <n v="60"/>
    <x v="11"/>
  </r>
  <r>
    <n v="10"/>
    <s v="CK070097"/>
    <n v="1"/>
    <s v="SG2.2"/>
    <s v="TTH"/>
    <n v="20"/>
    <s v="C"/>
    <s v="C"/>
    <s v="II"/>
    <s v="C"/>
    <x v="907"/>
    <n v="80"/>
    <n v="60"/>
    <x v="11"/>
  </r>
  <r>
    <n v="10"/>
    <s v="CK010005"/>
    <n v="1"/>
    <s v="SG2.2"/>
    <s v="NTB"/>
    <n v="20"/>
    <s v="C"/>
    <s v="C"/>
    <s v="II"/>
    <s v="C"/>
    <x v="908"/>
    <n v="80"/>
    <n v="60"/>
    <x v="11"/>
  </r>
  <r>
    <n v="9"/>
    <s v="CK110116"/>
    <n v="1"/>
    <s v="SG3.1"/>
    <s v="DN"/>
    <n v="20"/>
    <s v="C"/>
    <s v="C"/>
    <s v="II"/>
    <s v="C"/>
    <x v="909"/>
    <n v="80"/>
    <n v="60"/>
    <x v="11"/>
  </r>
  <r>
    <n v="9"/>
    <s v="FA050090"/>
    <n v="1"/>
    <s v="SG3.1"/>
    <s v="NB"/>
    <n v="14"/>
    <s v="C"/>
    <s v="C"/>
    <s v="III"/>
    <s v="C"/>
    <x v="910"/>
    <n v="80"/>
    <n v="60"/>
    <x v="14"/>
  </r>
  <r>
    <n v="10"/>
    <s v="FA040096"/>
    <n v="1"/>
    <s v="SG2.2"/>
    <s v="NTB"/>
    <n v="14"/>
    <s v="C"/>
    <s v="C"/>
    <s v="III"/>
    <s v="C"/>
    <x v="911"/>
    <n v="80"/>
    <n v="60"/>
    <x v="14"/>
  </r>
  <r>
    <n v="12"/>
    <s v="BS030043"/>
    <n v="1"/>
    <s v="SG1.2"/>
    <s v="THB"/>
    <n v="13"/>
    <s v="C"/>
    <s v="C"/>
    <s v="II"/>
    <s v="C"/>
    <x v="912"/>
    <n v="78"/>
    <n v="60"/>
    <x v="15"/>
  </r>
  <r>
    <n v="1"/>
    <s v="MT123211"/>
    <n v="1"/>
    <s v="MT"/>
    <s v="BD"/>
    <n v="17"/>
    <s v="C"/>
    <s v="C"/>
    <s v="II"/>
    <s v="C"/>
    <x v="913"/>
    <n v="76"/>
    <n v="60"/>
    <x v="8"/>
  </r>
  <r>
    <n v="8"/>
    <s v="MI170029"/>
    <n v="1"/>
    <s v="SG3.2"/>
    <s v="NH"/>
    <n v="15"/>
    <s v="C"/>
    <s v="C"/>
    <s v="III"/>
    <s v="C"/>
    <x v="914"/>
    <n v="75"/>
    <n v="60"/>
    <x v="5"/>
  </r>
  <r>
    <n v="5"/>
    <s v="CF090077"/>
    <n v="1"/>
    <s v="BD2"/>
    <s v="TD"/>
    <n v="19"/>
    <s v="C"/>
    <s v="C"/>
    <s v="II"/>
    <s v="C"/>
    <x v="915"/>
    <n v="75"/>
    <n v="60"/>
    <x v="10"/>
  </r>
  <r>
    <n v="9"/>
    <s v="CK100109"/>
    <n v="1"/>
    <s v="SG3.1"/>
    <s v="DN"/>
    <n v="20"/>
    <s v="C"/>
    <s v="C"/>
    <s v="II"/>
    <s v="C"/>
    <x v="916"/>
    <n v="70"/>
    <n v="60"/>
    <x v="11"/>
  </r>
  <r>
    <n v="9"/>
    <s v="CK080098"/>
    <n v="1"/>
    <s v="SG3.1"/>
    <s v="NB"/>
    <n v="20"/>
    <s v="C"/>
    <s v="C"/>
    <s v="II"/>
    <s v="C"/>
    <x v="917"/>
    <n v="70"/>
    <n v="60"/>
    <x v="11"/>
  </r>
  <r>
    <n v="10"/>
    <s v="CK070085"/>
    <n v="1"/>
    <s v="SG2.2"/>
    <s v="TTH"/>
    <n v="20"/>
    <s v="C"/>
    <s v="C"/>
    <s v="II"/>
    <s v="C"/>
    <x v="918"/>
    <n v="70"/>
    <n v="60"/>
    <x v="11"/>
  </r>
  <r>
    <n v="10"/>
    <s v="CK010217"/>
    <n v="1"/>
    <s v="SG2.2"/>
    <s v="NTB"/>
    <n v="20"/>
    <s v="C"/>
    <s v="C"/>
    <s v="II"/>
    <s v="C"/>
    <x v="919"/>
    <n v="66"/>
    <n v="60"/>
    <x v="11"/>
  </r>
  <r>
    <n v="9"/>
    <s v="MI080157"/>
    <n v="1"/>
    <s v="SG3.1"/>
    <s v="NB"/>
    <n v="15"/>
    <s v="C"/>
    <s v="C"/>
    <s v="III"/>
    <s v="C"/>
    <x v="920"/>
    <n v="66"/>
    <n v="60"/>
    <x v="5"/>
  </r>
  <r>
    <n v="11"/>
    <s v="MI020142"/>
    <n v="1"/>
    <s v="SG2.1"/>
    <s v="CL"/>
    <n v="15"/>
    <s v="C"/>
    <s v="C"/>
    <s v="III"/>
    <s v="C"/>
    <x v="921"/>
    <n v="65"/>
    <n v="60"/>
    <x v="5"/>
  </r>
  <r>
    <n v="10"/>
    <s v="CK070092"/>
    <n v="1"/>
    <s v="SG2.2"/>
    <s v="TTH"/>
    <n v="20"/>
    <s v="C"/>
    <s v="C"/>
    <s v="II"/>
    <s v="C"/>
    <x v="922"/>
    <n v="60"/>
    <n v="60"/>
    <x v="11"/>
  </r>
  <r>
    <n v="8"/>
    <s v="CK060067"/>
    <n v="1"/>
    <s v="SG3.2"/>
    <s v="RD"/>
    <n v="20"/>
    <s v="C"/>
    <s v="C"/>
    <s v="II"/>
    <s v="C"/>
    <x v="923"/>
    <n v="60"/>
    <n v="60"/>
    <x v="11"/>
  </r>
  <r>
    <n v="9"/>
    <s v="FA050092"/>
    <n v="1"/>
    <s v="SG3.1"/>
    <s v="NB"/>
    <n v="14"/>
    <s v="C"/>
    <s v="C"/>
    <s v="III"/>
    <s v="C"/>
    <x v="924"/>
    <n v="60"/>
    <n v="60"/>
    <x v="14"/>
  </r>
  <r>
    <n v="9"/>
    <s v="FA050089"/>
    <n v="1"/>
    <s v="SG3.1"/>
    <s v="NB"/>
    <n v="14"/>
    <s v="C"/>
    <s v="C"/>
    <s v="III"/>
    <s v="C"/>
    <x v="925"/>
    <n v="60"/>
    <n v="60"/>
    <x v="14"/>
  </r>
  <r>
    <n v="11"/>
    <s v="FA140051"/>
    <n v="1"/>
    <s v="SG2.1"/>
    <s v="D1"/>
    <n v="14"/>
    <s v="C"/>
    <s v="C"/>
    <s v="III"/>
    <s v="C"/>
    <x v="926"/>
    <n v="60"/>
    <n v="60"/>
    <x v="14"/>
  </r>
  <r>
    <n v="8"/>
    <s v="FA080072"/>
    <n v="1"/>
    <s v="SG3.2"/>
    <s v="RD"/>
    <n v="14"/>
    <s v="C"/>
    <s v="C"/>
    <s v="III"/>
    <s v="C"/>
    <x v="927"/>
    <n v="60"/>
    <n v="60"/>
    <x v="14"/>
  </r>
  <r>
    <n v="11"/>
    <s v="FA020137"/>
    <n v="1"/>
    <s v="SG2.1"/>
    <s v="CL"/>
    <n v="14"/>
    <s v="C"/>
    <s v="C"/>
    <s v="III"/>
    <s v="C"/>
    <x v="928"/>
    <n v="60"/>
    <n v="60"/>
    <x v="14"/>
  </r>
  <r>
    <n v="11"/>
    <s v="FA140043"/>
    <n v="1"/>
    <s v="SG2.1"/>
    <s v="D1"/>
    <n v="14"/>
    <s v="C"/>
    <s v="C"/>
    <s v="III"/>
    <s v="C"/>
    <x v="929"/>
    <n v="60"/>
    <n v="60"/>
    <x v="14"/>
  </r>
  <r>
    <n v="10"/>
    <s v="MT103066"/>
    <n v="1"/>
    <s v="SG2.2"/>
    <s v="TTH"/>
    <n v="20"/>
    <s v="C"/>
    <s v="C"/>
    <s v="II"/>
    <s v="C"/>
    <x v="930"/>
    <n v="60"/>
    <n v="60"/>
    <x v="11"/>
  </r>
  <r>
    <n v="2"/>
    <s v="MT113155"/>
    <n v="1"/>
    <s v="MD"/>
    <s v="VT"/>
    <n v="14"/>
    <s v="C"/>
    <s v="C"/>
    <s v="III"/>
    <s v="C"/>
    <x v="931"/>
    <n v="60"/>
    <n v="60"/>
    <x v="14"/>
  </r>
  <r>
    <n v="8"/>
    <s v="BS170011"/>
    <n v="1"/>
    <s v="SG3.2"/>
    <s v="NH"/>
    <n v="13"/>
    <s v="C"/>
    <s v="C"/>
    <s v="II"/>
    <s v="C"/>
    <x v="932"/>
    <n v="54"/>
    <n v="60"/>
    <x v="15"/>
  </r>
  <r>
    <n v="9"/>
    <s v="VI110591"/>
    <n v="1"/>
    <s v="SG3.1"/>
    <s v="DN"/>
    <n v="17"/>
    <s v="C"/>
    <s v="C"/>
    <s v="II"/>
    <s v="C"/>
    <x v="933"/>
    <n v="52"/>
    <n v="60"/>
    <x v="8"/>
  </r>
  <r>
    <n v="8"/>
    <s v="FA060161"/>
    <n v="1"/>
    <s v="SG3.2"/>
    <s v="RD"/>
    <n v="14"/>
    <s v="C"/>
    <s v="C"/>
    <s v="III"/>
    <s v="C"/>
    <x v="934"/>
    <n v="50"/>
    <n v="60"/>
    <x v="14"/>
  </r>
  <r>
    <n v="9"/>
    <s v="FA050093"/>
    <n v="1"/>
    <s v="SG3.1"/>
    <s v="NB"/>
    <n v="14"/>
    <s v="C"/>
    <s v="C"/>
    <s v="III"/>
    <s v="C"/>
    <x v="935"/>
    <n v="50"/>
    <n v="60"/>
    <x v="14"/>
  </r>
  <r>
    <n v="11"/>
    <s v="FA140049"/>
    <n v="1"/>
    <s v="SG2.1"/>
    <s v="D1"/>
    <n v="14"/>
    <s v="C"/>
    <s v="C"/>
    <s v="III"/>
    <s v="C"/>
    <x v="936"/>
    <n v="50"/>
    <n v="60"/>
    <x v="14"/>
  </r>
  <r>
    <n v="11"/>
    <s v="FA140045"/>
    <n v="1"/>
    <s v="SG2.1"/>
    <s v="D1"/>
    <n v="14"/>
    <s v="C"/>
    <s v="C"/>
    <s v="III"/>
    <s v="C"/>
    <x v="937"/>
    <n v="50"/>
    <n v="60"/>
    <x v="14"/>
  </r>
  <r>
    <n v="11"/>
    <s v="FA020159"/>
    <n v="1"/>
    <s v="SG2.1"/>
    <s v="CL"/>
    <n v="14"/>
    <s v="C"/>
    <s v="C"/>
    <s v="III"/>
    <s v="C"/>
    <x v="938"/>
    <n v="50"/>
    <n v="60"/>
    <x v="14"/>
  </r>
  <r>
    <n v="5"/>
    <s v="BS180128"/>
    <n v="1"/>
    <s v="BD2"/>
    <s v="LX"/>
    <n v="13"/>
    <s v="C"/>
    <s v="C"/>
    <s v="II"/>
    <s v="C"/>
    <x v="939"/>
    <n v="42"/>
    <n v="60"/>
    <x v="15"/>
  </r>
  <r>
    <n v="11"/>
    <s v="FA140054"/>
    <n v="1"/>
    <s v="SG2.1"/>
    <s v="D1"/>
    <n v="14"/>
    <s v="C"/>
    <s v="C"/>
    <s v="III"/>
    <s v="C"/>
    <x v="940"/>
    <n v="40"/>
    <n v="60"/>
    <x v="14"/>
  </r>
  <r>
    <n v="1"/>
    <s v="MT043303"/>
    <n v="1"/>
    <s v="MT"/>
    <s v="BD"/>
    <n v="17"/>
    <s v="C"/>
    <s v="C"/>
    <s v="II"/>
    <s v="C"/>
    <x v="941"/>
    <n v="36"/>
    <n v="60"/>
    <x v="8"/>
  </r>
  <r>
    <n v="8"/>
    <s v="FA060080"/>
    <n v="1"/>
    <s v="SG3.2"/>
    <s v="RD"/>
    <n v="14"/>
    <s v="C"/>
    <s v="C"/>
    <s v="III"/>
    <s v="C"/>
    <x v="942"/>
    <n v="30"/>
    <n v="60"/>
    <x v="14"/>
  </r>
  <r>
    <n v="5"/>
    <s v="FA200039"/>
    <n v="1"/>
    <s v="BD2"/>
    <s v="LX"/>
    <n v="14"/>
    <s v="C"/>
    <s v="C"/>
    <s v="III"/>
    <s v="C"/>
    <x v="943"/>
    <n v="30"/>
    <n v="60"/>
    <x v="14"/>
  </r>
  <r>
    <n v="4"/>
    <s v="MT123191"/>
    <n v="1"/>
    <s v="DN1"/>
    <s v="AMA"/>
    <n v="17"/>
    <s v="C"/>
    <s v="C"/>
    <s v="II"/>
    <s v="C"/>
    <x v="944"/>
    <n v="30"/>
    <n v="60"/>
    <x v="8"/>
  </r>
  <r>
    <n v="12"/>
    <s v="CK170440"/>
    <n v="1"/>
    <s v="SG1.2"/>
    <s v="THB"/>
    <n v="20"/>
    <s v="C"/>
    <s v="C"/>
    <s v="II"/>
    <s v="C"/>
    <x v="945"/>
    <n v="20"/>
    <n v="60"/>
    <x v="11"/>
  </r>
  <r>
    <n v="10"/>
    <s v="MI030093"/>
    <n v="1"/>
    <s v="SG2.2"/>
    <s v="NTB"/>
    <n v="15"/>
    <s v="C"/>
    <s v="C"/>
    <s v="III"/>
    <s v="C"/>
    <x v="946"/>
    <n v="113"/>
    <n v="59"/>
    <x v="5"/>
  </r>
  <r>
    <n v="2"/>
    <s v="MT062595"/>
    <n v="1"/>
    <s v="MD"/>
    <s v="BD"/>
    <n v="17"/>
    <s v="C"/>
    <s v="C"/>
    <s v="II"/>
    <s v="C"/>
    <x v="947"/>
    <n v="16"/>
    <n v="59"/>
    <x v="8"/>
  </r>
  <r>
    <n v="2"/>
    <s v="MT013261"/>
    <n v="1"/>
    <s v="MD"/>
    <s v="BD"/>
    <n v="17"/>
    <s v="D"/>
    <s v="C"/>
    <s v="II"/>
    <s v="C"/>
    <x v="948"/>
    <n v="0"/>
    <n v="59"/>
    <x v="8"/>
  </r>
  <r>
    <n v="1"/>
    <s v="MT043292"/>
    <n v="1"/>
    <s v="MT"/>
    <s v="BD"/>
    <n v="17"/>
    <s v="B"/>
    <s v="C"/>
    <s v="II"/>
    <s v="C"/>
    <x v="949"/>
    <n v="143"/>
    <n v="58"/>
    <x v="8"/>
  </r>
  <r>
    <n v="10"/>
    <s v="CK070075"/>
    <n v="1"/>
    <s v="SG2.2"/>
    <s v="TTH"/>
    <n v="20"/>
    <s v="B"/>
    <s v="C"/>
    <s v="II"/>
    <s v="C"/>
    <x v="950"/>
    <n v="100"/>
    <n v="58"/>
    <x v="11"/>
  </r>
  <r>
    <n v="11"/>
    <s v="VI140231"/>
    <n v="1"/>
    <s v="SG2.1"/>
    <s v="D1"/>
    <n v="17"/>
    <s v="C"/>
    <s v="C"/>
    <s v="II"/>
    <s v="C"/>
    <x v="951"/>
    <n v="89"/>
    <n v="58"/>
    <x v="8"/>
  </r>
  <r>
    <n v="5"/>
    <s v="VI090463"/>
    <n v="1"/>
    <s v="BD2"/>
    <s v="TD"/>
    <n v="17"/>
    <s v="C"/>
    <s v="C"/>
    <s v="II"/>
    <s v="C"/>
    <x v="952"/>
    <n v="82"/>
    <n v="58"/>
    <x v="8"/>
  </r>
  <r>
    <n v="10"/>
    <s v="VI070379"/>
    <n v="1"/>
    <s v="SG2.2"/>
    <s v="TTH"/>
    <n v="17"/>
    <s v="C"/>
    <s v="C"/>
    <s v="II"/>
    <s v="C"/>
    <x v="953"/>
    <n v="64"/>
    <n v="58"/>
    <x v="8"/>
  </r>
  <r>
    <n v="2"/>
    <s v="VI250630"/>
    <n v="1"/>
    <s v="MD"/>
    <s v="BD"/>
    <n v="17"/>
    <s v="C"/>
    <s v="C"/>
    <s v="II"/>
    <s v="C"/>
    <x v="954"/>
    <n v="32"/>
    <n v="58"/>
    <x v="8"/>
  </r>
  <r>
    <n v="1"/>
    <s v="VI250002"/>
    <n v="1"/>
    <s v="MT"/>
    <s v="BD"/>
    <n v="18"/>
    <s v="C"/>
    <s v="C"/>
    <s v="I"/>
    <s v="C"/>
    <x v="955"/>
    <n v="26"/>
    <n v="58"/>
    <x v="4"/>
  </r>
  <r>
    <n v="1"/>
    <s v="MT013249"/>
    <n v="1"/>
    <s v="MT"/>
    <s v="CTH"/>
    <n v="20"/>
    <s v="C"/>
    <s v="C"/>
    <s v="II"/>
    <s v="C"/>
    <x v="956"/>
    <n v="24"/>
    <n v="58"/>
    <x v="11"/>
  </r>
  <r>
    <n v="8"/>
    <s v="MI170018"/>
    <n v="1"/>
    <s v="SG3.2"/>
    <s v="NH"/>
    <n v="15"/>
    <s v="C"/>
    <s v="C"/>
    <s v="III"/>
    <s v="C"/>
    <x v="957"/>
    <n v="76"/>
    <n v="57"/>
    <x v="5"/>
  </r>
  <r>
    <n v="2"/>
    <s v="VI250633"/>
    <n v="1"/>
    <s v="MD"/>
    <s v="BD"/>
    <n v="17"/>
    <s v="C"/>
    <s v="C"/>
    <s v="II"/>
    <s v="C"/>
    <x v="958"/>
    <n v="38"/>
    <n v="57"/>
    <x v="8"/>
  </r>
  <r>
    <n v="2"/>
    <s v="MT082959"/>
    <n v="1"/>
    <s v="MD"/>
    <s v="BD"/>
    <n v="17"/>
    <s v="D"/>
    <s v="C"/>
    <s v="II"/>
    <s v="C"/>
    <x v="959"/>
    <n v="0"/>
    <n v="57"/>
    <x v="8"/>
  </r>
  <r>
    <n v="9"/>
    <s v="CK050205"/>
    <n v="1"/>
    <s v="SG3.1"/>
    <s v="NB"/>
    <n v="20"/>
    <s v="B"/>
    <s v="C"/>
    <s v="II"/>
    <s v="C"/>
    <x v="960"/>
    <n v="192"/>
    <n v="56"/>
    <x v="11"/>
  </r>
  <r>
    <n v="11"/>
    <s v="CK140178"/>
    <n v="1"/>
    <s v="SG2.1"/>
    <s v="D1"/>
    <n v="20"/>
    <s v="C"/>
    <s v="C"/>
    <s v="II"/>
    <s v="C"/>
    <x v="961"/>
    <n v="82"/>
    <n v="56"/>
    <x v="11"/>
  </r>
  <r>
    <n v="12"/>
    <s v="VI170543"/>
    <n v="1"/>
    <s v="SG1.2"/>
    <s v="THB"/>
    <n v="17"/>
    <s v="C"/>
    <s v="C"/>
    <s v="II"/>
    <s v="C"/>
    <x v="962"/>
    <n v="62"/>
    <n v="56"/>
    <x v="8"/>
  </r>
  <r>
    <n v="11"/>
    <s v="CF090518"/>
    <n v="1"/>
    <s v="SG2.1"/>
    <s v="CL"/>
    <n v="19"/>
    <s v="C"/>
    <s v="C"/>
    <s v="II"/>
    <s v="C"/>
    <x v="963"/>
    <n v="60"/>
    <n v="56"/>
    <x v="10"/>
  </r>
  <r>
    <n v="5"/>
    <s v="VI090355"/>
    <n v="1"/>
    <s v="BD2"/>
    <s v="TD"/>
    <n v="17"/>
    <s v="C"/>
    <s v="C"/>
    <s v="II"/>
    <s v="C"/>
    <x v="964"/>
    <n v="52"/>
    <n v="56"/>
    <x v="8"/>
  </r>
  <r>
    <n v="13"/>
    <s v="CF120428"/>
    <n v="1"/>
    <s v="SG1.1"/>
    <s v="VL"/>
    <n v="19"/>
    <s v="C"/>
    <s v="C"/>
    <s v="II"/>
    <s v="C"/>
    <x v="965"/>
    <n v="45"/>
    <n v="56"/>
    <x v="10"/>
  </r>
  <r>
    <n v="2"/>
    <s v="MT062575"/>
    <n v="1"/>
    <s v="MD"/>
    <s v="BD"/>
    <n v="17"/>
    <s v="C"/>
    <s v="C"/>
    <s v="II"/>
    <s v="C"/>
    <x v="966"/>
    <n v="21"/>
    <n v="56"/>
    <x v="8"/>
  </r>
  <r>
    <n v="13"/>
    <s v="CF120521"/>
    <n v="1"/>
    <s v="SG1.1"/>
    <s v="TCH"/>
    <n v="19"/>
    <s v="D"/>
    <s v="C"/>
    <s v="II"/>
    <s v="C"/>
    <x v="967"/>
    <n v="0"/>
    <n v="56"/>
    <x v="10"/>
  </r>
  <r>
    <n v="5"/>
    <s v="MI180110"/>
    <n v="1"/>
    <s v="BD2"/>
    <s v="LX"/>
    <n v="15"/>
    <s v="C"/>
    <s v="C"/>
    <s v="III"/>
    <s v="C"/>
    <x v="968"/>
    <n v="120"/>
    <n v="55"/>
    <x v="5"/>
  </r>
  <r>
    <n v="12"/>
    <s v="MI170024"/>
    <n v="1"/>
    <s v="SG1.2"/>
    <s v="THB"/>
    <n v="15"/>
    <s v="C"/>
    <s v="C"/>
    <s v="III"/>
    <s v="C"/>
    <x v="969"/>
    <n v="65"/>
    <n v="55"/>
    <x v="5"/>
  </r>
  <r>
    <n v="11"/>
    <s v="CF090136"/>
    <n v="1"/>
    <s v="SG2.1"/>
    <s v="CL"/>
    <n v="19"/>
    <s v="C"/>
    <s v="C"/>
    <s v="II"/>
    <s v="C"/>
    <x v="970"/>
    <n v="60"/>
    <n v="55"/>
    <x v="10"/>
  </r>
  <r>
    <n v="13"/>
    <s v="VI120353"/>
    <n v="1"/>
    <s v="SG1.1"/>
    <s v="VL"/>
    <n v="17"/>
    <s v="B"/>
    <s v="C"/>
    <s v="II"/>
    <s v="C"/>
    <x v="971"/>
    <n v="155"/>
    <n v="54"/>
    <x v="8"/>
  </r>
  <r>
    <n v="1"/>
    <s v="CF250293"/>
    <n v="1"/>
    <s v="MT"/>
    <s v="LX"/>
    <n v="21"/>
    <s v="C"/>
    <s v="C"/>
    <s v="I"/>
    <s v="C"/>
    <x v="972"/>
    <n v="148"/>
    <n v="54"/>
    <x v="1"/>
  </r>
  <r>
    <n v="10"/>
    <s v="BS010026"/>
    <n v="1"/>
    <s v="SG2.2"/>
    <s v="NTB"/>
    <n v="13"/>
    <s v="C"/>
    <s v="C"/>
    <s v="II"/>
    <s v="C"/>
    <x v="973"/>
    <n v="84"/>
    <n v="54"/>
    <x v="15"/>
  </r>
  <r>
    <n v="2"/>
    <s v="MT062569"/>
    <n v="1"/>
    <s v="MD"/>
    <s v="BD"/>
    <n v="17"/>
    <s v="C"/>
    <s v="C"/>
    <s v="II"/>
    <s v="C"/>
    <x v="974"/>
    <n v="68"/>
    <n v="54"/>
    <x v="8"/>
  </r>
  <r>
    <n v="12"/>
    <s v="BS170018"/>
    <n v="1"/>
    <s v="SG1.2"/>
    <s v="THB"/>
    <n v="13"/>
    <s v="C"/>
    <s v="C"/>
    <s v="II"/>
    <s v="C"/>
    <x v="975"/>
    <n v="66"/>
    <n v="54"/>
    <x v="15"/>
  </r>
  <r>
    <n v="8"/>
    <s v="BS170105"/>
    <n v="1"/>
    <s v="SG3.2"/>
    <s v="NH"/>
    <n v="13"/>
    <s v="C"/>
    <s v="C"/>
    <s v="II"/>
    <s v="C"/>
    <x v="976"/>
    <n v="60"/>
    <n v="54"/>
    <x v="15"/>
  </r>
  <r>
    <n v="11"/>
    <s v="BS020087"/>
    <n v="1"/>
    <s v="SG2.1"/>
    <s v="CL"/>
    <n v="13"/>
    <s v="C"/>
    <s v="C"/>
    <s v="II"/>
    <s v="C"/>
    <x v="977"/>
    <n v="54"/>
    <n v="54"/>
    <x v="15"/>
  </r>
  <r>
    <n v="13"/>
    <s v="VI080204"/>
    <n v="1"/>
    <s v="SG1.1"/>
    <s v="VL"/>
    <n v="17"/>
    <s v="D"/>
    <s v="C"/>
    <s v="II"/>
    <s v="C"/>
    <x v="978"/>
    <n v="0"/>
    <n v="54"/>
    <x v="8"/>
  </r>
  <r>
    <n v="8"/>
    <s v="VI190516"/>
    <n v="1"/>
    <s v="SG3.2"/>
    <s v="NH"/>
    <n v="17"/>
    <s v="D"/>
    <s v="C"/>
    <s v="II"/>
    <s v="C"/>
    <x v="979"/>
    <n v="0"/>
    <n v="54"/>
    <x v="8"/>
  </r>
  <r>
    <n v="2"/>
    <s v="MT062607"/>
    <n v="1"/>
    <s v="MD"/>
    <s v="BD"/>
    <n v="17"/>
    <s v="C"/>
    <s v="C"/>
    <s v="II"/>
    <s v="C"/>
    <x v="980"/>
    <n v="62"/>
    <n v="53"/>
    <x v="8"/>
  </r>
  <r>
    <n v="10"/>
    <s v="MI070111"/>
    <n v="1"/>
    <s v="SG2.2"/>
    <s v="TTH"/>
    <n v="15"/>
    <s v="C"/>
    <s v="C"/>
    <s v="III"/>
    <s v="C"/>
    <x v="981"/>
    <n v="106"/>
    <n v="52"/>
    <x v="5"/>
  </r>
  <r>
    <n v="11"/>
    <s v="CK140123"/>
    <n v="1"/>
    <s v="SG2.1"/>
    <s v="D1"/>
    <n v="20"/>
    <s v="C"/>
    <s v="C"/>
    <s v="II"/>
    <s v="C"/>
    <x v="982"/>
    <n v="94"/>
    <n v="52"/>
    <x v="11"/>
  </r>
  <r>
    <n v="2"/>
    <s v="MT062546"/>
    <n v="1"/>
    <s v="MD"/>
    <s v="BD"/>
    <n v="17"/>
    <s v="C"/>
    <s v="C"/>
    <s v="II"/>
    <s v="C"/>
    <x v="983"/>
    <n v="86"/>
    <n v="52"/>
    <x v="8"/>
  </r>
  <r>
    <n v="8"/>
    <s v="VI190330"/>
    <n v="1"/>
    <s v="SG3.2"/>
    <s v="NH"/>
    <n v="17"/>
    <s v="C"/>
    <s v="C"/>
    <s v="II"/>
    <s v="C"/>
    <x v="984"/>
    <n v="82"/>
    <n v="52"/>
    <x v="8"/>
  </r>
  <r>
    <n v="5"/>
    <s v="VI180148"/>
    <n v="1"/>
    <s v="BD2"/>
    <s v="LX"/>
    <n v="17"/>
    <s v="C"/>
    <s v="C"/>
    <s v="II"/>
    <s v="C"/>
    <x v="985"/>
    <n v="50"/>
    <n v="52"/>
    <x v="8"/>
  </r>
  <r>
    <n v="2"/>
    <s v="VI250651"/>
    <n v="1"/>
    <s v="MD"/>
    <s v="BD"/>
    <n v="17"/>
    <s v="C"/>
    <s v="C"/>
    <s v="II"/>
    <s v="C"/>
    <x v="986"/>
    <n v="45"/>
    <n v="52"/>
    <x v="8"/>
  </r>
  <r>
    <n v="11"/>
    <s v="VI140481"/>
    <n v="1"/>
    <s v="SG2.1"/>
    <s v="D1"/>
    <n v="17"/>
    <s v="C"/>
    <s v="C"/>
    <s v="II"/>
    <s v="C"/>
    <x v="987"/>
    <n v="40"/>
    <n v="52"/>
    <x v="8"/>
  </r>
  <r>
    <n v="13"/>
    <s v="MT082910"/>
    <n v="1"/>
    <s v="SG1.1"/>
    <s v="TN"/>
    <n v="19"/>
    <s v="C"/>
    <s v="C"/>
    <s v="II"/>
    <s v="C"/>
    <x v="988"/>
    <n v="36"/>
    <n v="52"/>
    <x v="10"/>
  </r>
  <r>
    <n v="12"/>
    <s v="MT123234"/>
    <n v="1"/>
    <s v="SG1.2"/>
    <s v="THB"/>
    <n v="19"/>
    <s v="C"/>
    <s v="C"/>
    <s v="II"/>
    <s v="C"/>
    <x v="989"/>
    <n v="34"/>
    <n v="52"/>
    <x v="10"/>
  </r>
  <r>
    <n v="2"/>
    <s v="VI250658"/>
    <n v="1"/>
    <s v="MD"/>
    <s v="BD"/>
    <n v="17"/>
    <s v="D"/>
    <s v="C"/>
    <s v="II"/>
    <s v="C"/>
    <x v="990"/>
    <n v="0"/>
    <n v="52"/>
    <x v="8"/>
  </r>
  <r>
    <n v="2"/>
    <s v="MT053342"/>
    <n v="1"/>
    <s v="MD"/>
    <s v="LX"/>
    <n v="21"/>
    <s v="D"/>
    <s v="C"/>
    <s v="I"/>
    <s v="C"/>
    <x v="991"/>
    <n v="0"/>
    <n v="52"/>
    <x v="1"/>
  </r>
  <r>
    <n v="2"/>
    <s v="VI250044"/>
    <n v="1"/>
    <s v="MD"/>
    <s v="BD"/>
    <n v="18"/>
    <s v="C"/>
    <s v="C"/>
    <s v="I"/>
    <s v="C"/>
    <x v="992"/>
    <n v="126"/>
    <n v="51"/>
    <x v="4"/>
  </r>
  <r>
    <n v="2"/>
    <s v="MT062541"/>
    <n v="1"/>
    <s v="MD"/>
    <s v="BD"/>
    <n v="17"/>
    <s v="C"/>
    <s v="C"/>
    <s v="II"/>
    <s v="C"/>
    <x v="993"/>
    <n v="42"/>
    <n v="51"/>
    <x v="8"/>
  </r>
  <r>
    <n v="2"/>
    <s v="VI250631"/>
    <n v="1"/>
    <s v="MD"/>
    <s v="BD"/>
    <n v="17"/>
    <s v="C"/>
    <s v="C"/>
    <s v="II"/>
    <s v="C"/>
    <x v="994"/>
    <n v="16"/>
    <n v="51"/>
    <x v="8"/>
  </r>
  <r>
    <n v="5"/>
    <s v="CF200459"/>
    <n v="1"/>
    <s v="BD2"/>
    <s v="LX"/>
    <n v="19"/>
    <s v="D"/>
    <s v="C"/>
    <s v="II"/>
    <s v="C"/>
    <x v="995"/>
    <n v="0"/>
    <n v="51"/>
    <x v="10"/>
  </r>
  <r>
    <n v="10"/>
    <s v="CK010022"/>
    <n v="1"/>
    <s v="SG2.2"/>
    <s v="NTB"/>
    <n v="20"/>
    <s v="B"/>
    <s v="C"/>
    <s v="II"/>
    <s v="C"/>
    <x v="996"/>
    <n v="150"/>
    <n v="50"/>
    <x v="11"/>
  </r>
  <r>
    <n v="10"/>
    <s v="FA070077"/>
    <n v="1"/>
    <s v="SG2.2"/>
    <s v="TTH"/>
    <n v="14"/>
    <s v="C"/>
    <s v="C"/>
    <s v="III"/>
    <s v="C"/>
    <x v="997"/>
    <n v="120"/>
    <n v="50"/>
    <x v="14"/>
  </r>
  <r>
    <n v="11"/>
    <s v="CK140431"/>
    <n v="1"/>
    <s v="SG2.1"/>
    <s v="D1"/>
    <n v="20"/>
    <s v="B"/>
    <s v="C"/>
    <s v="II"/>
    <s v="C"/>
    <x v="998"/>
    <n v="110"/>
    <n v="50"/>
    <x v="11"/>
  </r>
  <r>
    <n v="6"/>
    <s v="ST260164"/>
    <n v="1"/>
    <s v="BD1"/>
    <s v="TDM"/>
    <n v="16"/>
    <s v="B"/>
    <s v="C"/>
    <s v="II"/>
    <s v="C"/>
    <x v="999"/>
    <n v="105"/>
    <n v="50"/>
    <x v="12"/>
  </r>
  <r>
    <n v="9"/>
    <s v="CK100107"/>
    <n v="1"/>
    <s v="SG3.1"/>
    <s v="DN"/>
    <n v="20"/>
    <s v="B"/>
    <s v="C"/>
    <s v="II"/>
    <s v="C"/>
    <x v="1000"/>
    <n v="100"/>
    <n v="50"/>
    <x v="11"/>
  </r>
  <r>
    <n v="12"/>
    <s v="CK150136"/>
    <n v="1"/>
    <s v="SG1.2"/>
    <s v="THB"/>
    <n v="20"/>
    <s v="B"/>
    <s v="C"/>
    <s v="II"/>
    <s v="C"/>
    <x v="1001"/>
    <n v="100"/>
    <n v="50"/>
    <x v="11"/>
  </r>
  <r>
    <n v="6"/>
    <s v="FA200018"/>
    <n v="1"/>
    <s v="BD1"/>
    <s v="TDM"/>
    <n v="14"/>
    <s v="C"/>
    <s v="C"/>
    <s v="III"/>
    <s v="C"/>
    <x v="1002"/>
    <n v="100"/>
    <n v="50"/>
    <x v="14"/>
  </r>
  <r>
    <n v="1"/>
    <s v="MT103101"/>
    <n v="1"/>
    <s v="MT"/>
    <s v="BD"/>
    <n v="17"/>
    <s v="B"/>
    <s v="C"/>
    <s v="II"/>
    <s v="C"/>
    <x v="1003"/>
    <n v="100"/>
    <n v="50"/>
    <x v="8"/>
  </r>
  <r>
    <n v="11"/>
    <s v="MI020146"/>
    <n v="1"/>
    <s v="SG2.1"/>
    <s v="CL"/>
    <n v="15"/>
    <s v="C"/>
    <s v="C"/>
    <s v="III"/>
    <s v="C"/>
    <x v="1004"/>
    <n v="95"/>
    <n v="50"/>
    <x v="5"/>
  </r>
  <r>
    <n v="12"/>
    <s v="CK160196"/>
    <n v="1"/>
    <s v="SG1.2"/>
    <s v="THB"/>
    <n v="20"/>
    <s v="C"/>
    <s v="C"/>
    <s v="II"/>
    <s v="C"/>
    <x v="1005"/>
    <n v="90"/>
    <n v="50"/>
    <x v="11"/>
  </r>
  <r>
    <n v="9"/>
    <s v="CK100112"/>
    <n v="1"/>
    <s v="SG3.1"/>
    <s v="DN"/>
    <n v="20"/>
    <s v="C"/>
    <s v="C"/>
    <s v="II"/>
    <s v="C"/>
    <x v="1006"/>
    <n v="90"/>
    <n v="50"/>
    <x v="11"/>
  </r>
  <r>
    <n v="8"/>
    <s v="CK060065"/>
    <n v="1"/>
    <s v="SG3.2"/>
    <s v="RD"/>
    <n v="20"/>
    <s v="C"/>
    <s v="C"/>
    <s v="II"/>
    <s v="C"/>
    <x v="1007"/>
    <n v="80"/>
    <n v="50"/>
    <x v="11"/>
  </r>
  <r>
    <n v="12"/>
    <s v="CK170175"/>
    <n v="1"/>
    <s v="SG1.2"/>
    <s v="THB"/>
    <n v="20"/>
    <s v="C"/>
    <s v="C"/>
    <s v="II"/>
    <s v="C"/>
    <x v="1008"/>
    <n v="80"/>
    <n v="50"/>
    <x v="11"/>
  </r>
  <r>
    <n v="11"/>
    <s v="FA140047"/>
    <n v="1"/>
    <s v="SG2.1"/>
    <s v="D1"/>
    <n v="14"/>
    <s v="C"/>
    <s v="C"/>
    <s v="III"/>
    <s v="C"/>
    <x v="1009"/>
    <n v="80"/>
    <n v="50"/>
    <x v="14"/>
  </r>
  <r>
    <n v="9"/>
    <s v="MI170115"/>
    <n v="1"/>
    <s v="SG3.1"/>
    <s v="DN"/>
    <n v="15"/>
    <s v="C"/>
    <s v="C"/>
    <s v="III"/>
    <s v="C"/>
    <x v="1010"/>
    <n v="75"/>
    <n v="50"/>
    <x v="5"/>
  </r>
  <r>
    <n v="11"/>
    <s v="CK140127"/>
    <n v="1"/>
    <s v="SG2.1"/>
    <s v="D1"/>
    <n v="20"/>
    <s v="C"/>
    <s v="C"/>
    <s v="II"/>
    <s v="C"/>
    <x v="1011"/>
    <n v="70"/>
    <n v="50"/>
    <x v="11"/>
  </r>
  <r>
    <n v="10"/>
    <s v="CK010202"/>
    <n v="1"/>
    <s v="SG2.2"/>
    <s v="NTB"/>
    <n v="20"/>
    <s v="C"/>
    <s v="C"/>
    <s v="II"/>
    <s v="C"/>
    <x v="1012"/>
    <n v="60"/>
    <n v="50"/>
    <x v="11"/>
  </r>
  <r>
    <n v="5"/>
    <s v="CK090102"/>
    <n v="1"/>
    <s v="BD2"/>
    <s v="TD"/>
    <n v="20"/>
    <s v="C"/>
    <s v="C"/>
    <s v="II"/>
    <s v="C"/>
    <x v="1013"/>
    <n v="60"/>
    <n v="50"/>
    <x v="11"/>
  </r>
  <r>
    <n v="10"/>
    <s v="CK010015"/>
    <n v="1"/>
    <s v="SG2.2"/>
    <s v="NTB"/>
    <n v="20"/>
    <s v="C"/>
    <s v="C"/>
    <s v="II"/>
    <s v="C"/>
    <x v="1014"/>
    <n v="60"/>
    <n v="50"/>
    <x v="11"/>
  </r>
  <r>
    <n v="6"/>
    <s v="FA200021"/>
    <n v="1"/>
    <s v="BD1"/>
    <s v="TDM"/>
    <n v="14"/>
    <s v="C"/>
    <s v="C"/>
    <s v="III"/>
    <s v="C"/>
    <x v="1015"/>
    <n v="60"/>
    <n v="50"/>
    <x v="14"/>
  </r>
  <r>
    <n v="9"/>
    <s v="FA170004"/>
    <n v="1"/>
    <s v="SG3.1"/>
    <s v="DN"/>
    <n v="14"/>
    <s v="C"/>
    <s v="C"/>
    <s v="III"/>
    <s v="C"/>
    <x v="1016"/>
    <n v="60"/>
    <n v="50"/>
    <x v="14"/>
  </r>
  <r>
    <n v="9"/>
    <s v="FA050084"/>
    <n v="1"/>
    <s v="SG3.1"/>
    <s v="NB"/>
    <n v="14"/>
    <s v="C"/>
    <s v="C"/>
    <s v="III"/>
    <s v="C"/>
    <x v="1017"/>
    <n v="60"/>
    <n v="50"/>
    <x v="14"/>
  </r>
  <r>
    <n v="11"/>
    <s v="FA020171"/>
    <n v="1"/>
    <s v="SG2.1"/>
    <s v="D1"/>
    <n v="14"/>
    <s v="C"/>
    <s v="C"/>
    <s v="III"/>
    <s v="C"/>
    <x v="1018"/>
    <n v="60"/>
    <n v="50"/>
    <x v="14"/>
  </r>
  <r>
    <n v="12"/>
    <s v="CK160435"/>
    <n v="1"/>
    <s v="SG1.2"/>
    <s v="THB"/>
    <n v="20"/>
    <s v="C"/>
    <s v="C"/>
    <s v="II"/>
    <s v="C"/>
    <x v="1019"/>
    <n v="60"/>
    <n v="50"/>
    <x v="11"/>
  </r>
  <r>
    <n v="2"/>
    <s v="MT062568"/>
    <n v="1"/>
    <s v="MD"/>
    <s v="BD"/>
    <n v="17"/>
    <s v="C"/>
    <s v="C"/>
    <s v="II"/>
    <s v="C"/>
    <x v="1020"/>
    <n v="52"/>
    <n v="50"/>
    <x v="8"/>
  </r>
  <r>
    <n v="10"/>
    <s v="FA010154"/>
    <n v="1"/>
    <s v="SG2.2"/>
    <s v="NTB"/>
    <n v="14"/>
    <s v="C"/>
    <s v="C"/>
    <s v="III"/>
    <s v="C"/>
    <x v="1021"/>
    <n v="50"/>
    <n v="50"/>
    <x v="14"/>
  </r>
  <r>
    <n v="10"/>
    <s v="FA010108"/>
    <n v="1"/>
    <s v="SG2.2"/>
    <s v="NTB"/>
    <n v="14"/>
    <s v="C"/>
    <s v="C"/>
    <s v="III"/>
    <s v="C"/>
    <x v="1022"/>
    <n v="50"/>
    <n v="50"/>
    <x v="14"/>
  </r>
  <r>
    <n v="9"/>
    <s v="FA050082"/>
    <n v="1"/>
    <s v="SG3.1"/>
    <s v="NB"/>
    <n v="14"/>
    <s v="C"/>
    <s v="C"/>
    <s v="III"/>
    <s v="C"/>
    <x v="1023"/>
    <n v="50"/>
    <n v="50"/>
    <x v="14"/>
  </r>
  <r>
    <n v="6"/>
    <s v="MT082988"/>
    <n v="1"/>
    <s v="BD1"/>
    <s v="ME"/>
    <n v="17"/>
    <s v="C"/>
    <s v="C"/>
    <s v="II"/>
    <s v="C"/>
    <x v="1024"/>
    <n v="50"/>
    <n v="50"/>
    <x v="8"/>
  </r>
  <r>
    <n v="13"/>
    <s v="FA150035"/>
    <n v="1"/>
    <s v="SG1.1"/>
    <s v="TCH"/>
    <n v="14"/>
    <s v="C"/>
    <s v="C"/>
    <s v="III"/>
    <s v="C"/>
    <x v="1025"/>
    <n v="40"/>
    <n v="50"/>
    <x v="14"/>
  </r>
  <r>
    <n v="13"/>
    <s v="FA150034"/>
    <n v="1"/>
    <s v="SG1.1"/>
    <s v="TN"/>
    <n v="14"/>
    <s v="C"/>
    <s v="C"/>
    <s v="III"/>
    <s v="C"/>
    <x v="1026"/>
    <n v="40"/>
    <n v="50"/>
    <x v="14"/>
  </r>
  <r>
    <n v="11"/>
    <s v="FA020133"/>
    <n v="1"/>
    <s v="SG2.1"/>
    <s v="D1"/>
    <n v="14"/>
    <s v="C"/>
    <s v="C"/>
    <s v="III"/>
    <s v="C"/>
    <x v="1027"/>
    <n v="40"/>
    <n v="50"/>
    <x v="14"/>
  </r>
  <r>
    <n v="5"/>
    <s v="CF090130"/>
    <n v="1"/>
    <s v="BD2"/>
    <s v="TD"/>
    <n v="19"/>
    <s v="C"/>
    <s v="C"/>
    <s v="II"/>
    <s v="C"/>
    <x v="1028"/>
    <n v="30"/>
    <n v="50"/>
    <x v="10"/>
  </r>
  <r>
    <n v="6"/>
    <s v="MT033285"/>
    <n v="1"/>
    <s v="BD1"/>
    <s v="TDM"/>
    <n v="14"/>
    <s v="C"/>
    <s v="C"/>
    <s v="III"/>
    <s v="C"/>
    <x v="1029"/>
    <n v="30"/>
    <n v="50"/>
    <x v="14"/>
  </r>
  <r>
    <n v="6"/>
    <s v="FA200006"/>
    <n v="1"/>
    <s v="BD1"/>
    <s v="ME"/>
    <n v="14"/>
    <s v="C"/>
    <s v="C"/>
    <s v="III"/>
    <s v="C"/>
    <x v="1030"/>
    <n v="20"/>
    <n v="50"/>
    <x v="14"/>
  </r>
  <r>
    <n v="5"/>
    <s v="MT113152"/>
    <n v="1"/>
    <s v="BD2"/>
    <s v="BD"/>
    <n v="14"/>
    <s v="C"/>
    <s v="C"/>
    <s v="III"/>
    <s v="C"/>
    <x v="1031"/>
    <n v="20"/>
    <n v="50"/>
    <x v="14"/>
  </r>
  <r>
    <n v="10"/>
    <s v="MT043316"/>
    <n v="1"/>
    <s v="SG2.2"/>
    <s v="TTH"/>
    <n v="14"/>
    <s v="C"/>
    <s v="C"/>
    <s v="III"/>
    <s v="C"/>
    <x v="1032"/>
    <n v="20"/>
    <n v="50"/>
    <x v="14"/>
  </r>
  <r>
    <n v="13"/>
    <s v="VI150280"/>
    <n v="1"/>
    <s v="SG1.1"/>
    <s v="TCH"/>
    <n v="17"/>
    <s v="D"/>
    <s v="C"/>
    <s v="II"/>
    <s v="C"/>
    <x v="1033"/>
    <n v="0"/>
    <n v="50"/>
    <x v="8"/>
  </r>
  <r>
    <n v="2"/>
    <s v="MT062566"/>
    <n v="1"/>
    <s v="MD"/>
    <s v="BD"/>
    <n v="17"/>
    <s v="C"/>
    <s v="C"/>
    <s v="II"/>
    <s v="C"/>
    <x v="1034"/>
    <n v="47"/>
    <n v="49"/>
    <x v="8"/>
  </r>
  <r>
    <n v="12"/>
    <s v="MI170027"/>
    <n v="1"/>
    <s v="SG1.2"/>
    <s v="THB"/>
    <n v="15"/>
    <s v="C"/>
    <s v="C"/>
    <s v="III"/>
    <s v="C"/>
    <x v="1035"/>
    <n v="95"/>
    <n v="48"/>
    <x v="5"/>
  </r>
  <r>
    <n v="5"/>
    <s v="BS180131"/>
    <n v="1"/>
    <s v="BD2"/>
    <s v="LX"/>
    <n v="13"/>
    <s v="C"/>
    <s v="C"/>
    <s v="II"/>
    <s v="C"/>
    <x v="1036"/>
    <n v="54"/>
    <n v="48"/>
    <x v="15"/>
  </r>
  <r>
    <n v="2"/>
    <s v="MT062554"/>
    <n v="1"/>
    <s v="MD"/>
    <s v="BD"/>
    <n v="17"/>
    <s v="C"/>
    <s v="C"/>
    <s v="II"/>
    <s v="C"/>
    <x v="1037"/>
    <n v="35"/>
    <n v="48"/>
    <x v="8"/>
  </r>
  <r>
    <n v="12"/>
    <s v="ST170001"/>
    <n v="1"/>
    <s v="SG1.2"/>
    <s v="THB"/>
    <n v="16"/>
    <s v="C"/>
    <s v="C"/>
    <s v="II"/>
    <s v="C"/>
    <x v="1038"/>
    <n v="13"/>
    <n v="48"/>
    <x v="12"/>
  </r>
  <r>
    <n v="12"/>
    <s v="VI140302"/>
    <n v="1"/>
    <s v="SG1.2"/>
    <s v="THB"/>
    <n v="17"/>
    <s v="D"/>
    <s v="C"/>
    <s v="II"/>
    <s v="C"/>
    <x v="1039"/>
    <n v="0"/>
    <n v="48"/>
    <x v="8"/>
  </r>
  <r>
    <n v="2"/>
    <s v="MT053323"/>
    <n v="1"/>
    <s v="MD"/>
    <s v="BD"/>
    <n v="17"/>
    <s v="D"/>
    <s v="C"/>
    <s v="II"/>
    <s v="C"/>
    <x v="1040"/>
    <n v="0"/>
    <n v="48"/>
    <x v="8"/>
  </r>
  <r>
    <n v="12"/>
    <s v="MI030090"/>
    <n v="1"/>
    <s v="SG1.2"/>
    <s v="THB"/>
    <n v="15"/>
    <s v="B"/>
    <s v="C"/>
    <s v="III"/>
    <s v="C"/>
    <x v="1041"/>
    <n v="135"/>
    <n v="47"/>
    <x v="5"/>
  </r>
  <r>
    <n v="5"/>
    <s v="CF180573"/>
    <n v="1"/>
    <s v="BD2"/>
    <s v="TB"/>
    <n v="19"/>
    <s v="C"/>
    <s v="C"/>
    <s v="II"/>
    <s v="C"/>
    <x v="1042"/>
    <n v="98"/>
    <n v="47"/>
    <x v="10"/>
  </r>
  <r>
    <n v="2"/>
    <s v="MT062564"/>
    <n v="1"/>
    <s v="MD"/>
    <s v="BD"/>
    <n v="17"/>
    <s v="C"/>
    <s v="C"/>
    <s v="II"/>
    <s v="C"/>
    <x v="1043"/>
    <n v="57"/>
    <n v="47"/>
    <x v="8"/>
  </r>
  <r>
    <n v="2"/>
    <s v="MT043319"/>
    <n v="1"/>
    <s v="MD"/>
    <s v="BD"/>
    <n v="17"/>
    <s v="D"/>
    <s v="C"/>
    <s v="II"/>
    <s v="C"/>
    <x v="1044"/>
    <n v="0"/>
    <n v="47"/>
    <x v="8"/>
  </r>
  <r>
    <n v="2"/>
    <s v="CK240170"/>
    <n v="1"/>
    <s v="MD"/>
    <s v="VT"/>
    <n v="20"/>
    <s v="A"/>
    <s v="C"/>
    <s v="II"/>
    <s v="C"/>
    <x v="1045"/>
    <n v="304"/>
    <n v="46"/>
    <x v="11"/>
  </r>
  <r>
    <n v="1"/>
    <s v="VI250622"/>
    <n v="1"/>
    <s v="MT"/>
    <s v="BD"/>
    <n v="17"/>
    <s v="C"/>
    <s v="C"/>
    <s v="II"/>
    <s v="C"/>
    <x v="1046"/>
    <n v="74"/>
    <n v="46"/>
    <x v="8"/>
  </r>
  <r>
    <n v="4"/>
    <s v="MT113178"/>
    <n v="1"/>
    <s v="DN1"/>
    <s v="LB"/>
    <n v="17"/>
    <s v="C"/>
    <s v="C"/>
    <s v="II"/>
    <s v="C"/>
    <x v="1047"/>
    <n v="72"/>
    <n v="46"/>
    <x v="8"/>
  </r>
  <r>
    <n v="8"/>
    <s v="VI190226"/>
    <n v="1"/>
    <s v="SG3.2"/>
    <s v="NH"/>
    <n v="17"/>
    <s v="C"/>
    <s v="C"/>
    <s v="II"/>
    <s v="C"/>
    <x v="1048"/>
    <n v="68"/>
    <n v="46"/>
    <x v="8"/>
  </r>
  <r>
    <n v="2"/>
    <s v="MT062557"/>
    <n v="1"/>
    <s v="MD"/>
    <s v="BD"/>
    <n v="17"/>
    <s v="C"/>
    <s v="C"/>
    <s v="II"/>
    <s v="C"/>
    <x v="1049"/>
    <n v="42"/>
    <n v="46"/>
    <x v="8"/>
  </r>
  <r>
    <n v="2"/>
    <s v="VI250693"/>
    <n v="1"/>
    <s v="MD"/>
    <s v="BD"/>
    <n v="17"/>
    <s v="C"/>
    <s v="C"/>
    <s v="II"/>
    <s v="C"/>
    <x v="1050"/>
    <n v="41"/>
    <n v="46"/>
    <x v="8"/>
  </r>
  <r>
    <n v="9"/>
    <s v="CF080194"/>
    <n v="1"/>
    <s v="SG3.1"/>
    <s v="NB"/>
    <n v="19"/>
    <s v="C"/>
    <s v="C"/>
    <s v="II"/>
    <s v="C"/>
    <x v="1051"/>
    <n v="27"/>
    <n v="46"/>
    <x v="10"/>
  </r>
  <r>
    <n v="5"/>
    <s v="MI200109"/>
    <n v="1"/>
    <s v="BD2"/>
    <s v="LX"/>
    <n v="15"/>
    <s v="B"/>
    <s v="C"/>
    <s v="III"/>
    <s v="C"/>
    <x v="1052"/>
    <n v="160"/>
    <n v="45"/>
    <x v="5"/>
  </r>
  <r>
    <n v="5"/>
    <s v="ST090181"/>
    <n v="1"/>
    <s v="BD2"/>
    <s v="TD"/>
    <n v="16"/>
    <s v="C"/>
    <s v="C"/>
    <s v="II"/>
    <s v="C"/>
    <x v="1053"/>
    <n v="90"/>
    <n v="45"/>
    <x v="12"/>
  </r>
  <r>
    <n v="2"/>
    <s v="VI250636"/>
    <n v="1"/>
    <s v="MD"/>
    <s v="BD"/>
    <n v="17"/>
    <s v="C"/>
    <s v="C"/>
    <s v="II"/>
    <s v="C"/>
    <x v="1054"/>
    <n v="66"/>
    <n v="45"/>
    <x v="8"/>
  </r>
  <r>
    <n v="8"/>
    <s v="CF190150"/>
    <n v="1"/>
    <s v="SG3.2"/>
    <s v="NH"/>
    <n v="19"/>
    <s v="C"/>
    <s v="C"/>
    <s v="II"/>
    <s v="C"/>
    <x v="1055"/>
    <n v="50"/>
    <n v="45"/>
    <x v="10"/>
  </r>
  <r>
    <n v="2"/>
    <s v="MT082958"/>
    <n v="1"/>
    <s v="MD"/>
    <s v="BD"/>
    <n v="17"/>
    <s v="C"/>
    <s v="C"/>
    <s v="II"/>
    <s v="C"/>
    <x v="1056"/>
    <n v="50"/>
    <n v="45"/>
    <x v="8"/>
  </r>
  <r>
    <n v="11"/>
    <s v="VS140039"/>
    <n v="1"/>
    <s v="SG2.1"/>
    <s v="D1"/>
    <n v="7"/>
    <s v="C"/>
    <s v="C"/>
    <s v="II"/>
    <s v="C"/>
    <x v="1057"/>
    <n v="35"/>
    <n v="45"/>
    <x v="13"/>
  </r>
  <r>
    <n v="8"/>
    <s v="ST060089"/>
    <n v="1"/>
    <s v="SG3.2"/>
    <s v="RD"/>
    <n v="16"/>
    <s v="C"/>
    <s v="C"/>
    <s v="II"/>
    <s v="C"/>
    <x v="1058"/>
    <n v="22"/>
    <n v="45"/>
    <x v="12"/>
  </r>
  <r>
    <n v="13"/>
    <s v="CF120177"/>
    <n v="1"/>
    <s v="SG1.1"/>
    <s v="TCH"/>
    <n v="19"/>
    <s v="D"/>
    <s v="C"/>
    <s v="II"/>
    <s v="C"/>
    <x v="1059"/>
    <n v="0"/>
    <n v="45"/>
    <x v="10"/>
  </r>
  <r>
    <n v="10"/>
    <s v="MT053331"/>
    <n v="1"/>
    <s v="SG2.2"/>
    <s v="NTB"/>
    <n v="16"/>
    <s v="D"/>
    <s v="C"/>
    <s v="II"/>
    <s v="C"/>
    <x v="1060"/>
    <n v="0"/>
    <n v="45"/>
    <x v="12"/>
  </r>
  <r>
    <n v="10"/>
    <s v="MT033284"/>
    <n v="1"/>
    <s v="SG2.2"/>
    <s v="TTH"/>
    <n v="20"/>
    <s v="A"/>
    <s v="C"/>
    <s v="II"/>
    <s v="C"/>
    <x v="1061"/>
    <n v="216"/>
    <n v="44"/>
    <x v="11"/>
  </r>
  <r>
    <n v="6"/>
    <s v="MT013250"/>
    <n v="1"/>
    <s v="BD1"/>
    <s v="ME"/>
    <n v="17"/>
    <s v="C"/>
    <s v="C"/>
    <s v="II"/>
    <s v="C"/>
    <x v="1062"/>
    <n v="82"/>
    <n v="44"/>
    <x v="8"/>
  </r>
  <r>
    <n v="10"/>
    <s v="MI030092"/>
    <n v="1"/>
    <s v="SG2.2"/>
    <s v="NTB"/>
    <n v="15"/>
    <s v="C"/>
    <s v="C"/>
    <s v="III"/>
    <s v="C"/>
    <x v="1063"/>
    <n v="69"/>
    <n v="44"/>
    <x v="5"/>
  </r>
  <r>
    <n v="8"/>
    <s v="CF130427"/>
    <n v="1"/>
    <s v="SG3.2"/>
    <s v="NH"/>
    <n v="19"/>
    <s v="D"/>
    <s v="C"/>
    <s v="II"/>
    <s v="C"/>
    <x v="1064"/>
    <n v="0"/>
    <n v="44"/>
    <x v="10"/>
  </r>
  <r>
    <n v="2"/>
    <s v="MT082967"/>
    <n v="1"/>
    <s v="MD"/>
    <s v="BD"/>
    <n v="17"/>
    <s v="C"/>
    <s v="C"/>
    <s v="II"/>
    <s v="C"/>
    <x v="1065"/>
    <n v="16"/>
    <n v="43"/>
    <x v="8"/>
  </r>
  <r>
    <n v="12"/>
    <s v="VI140066"/>
    <n v="1"/>
    <s v="SG1.2"/>
    <s v="THB"/>
    <n v="17"/>
    <s v="B"/>
    <s v="C"/>
    <s v="II"/>
    <s v="C"/>
    <x v="1066"/>
    <n v="110"/>
    <n v="42"/>
    <x v="8"/>
  </r>
  <r>
    <n v="13"/>
    <s v="BS120086"/>
    <n v="1"/>
    <s v="SG1.1"/>
    <s v="TCH"/>
    <n v="13"/>
    <s v="C"/>
    <s v="C"/>
    <s v="II"/>
    <s v="C"/>
    <x v="1067"/>
    <n v="72"/>
    <n v="42"/>
    <x v="15"/>
  </r>
  <r>
    <n v="2"/>
    <s v="MT082952"/>
    <n v="1"/>
    <s v="MD"/>
    <s v="BD"/>
    <n v="17"/>
    <s v="C"/>
    <s v="C"/>
    <s v="II"/>
    <s v="C"/>
    <x v="1068"/>
    <n v="63"/>
    <n v="42"/>
    <x v="8"/>
  </r>
  <r>
    <n v="2"/>
    <s v="MT062596"/>
    <n v="1"/>
    <s v="MD"/>
    <s v="BD"/>
    <n v="17"/>
    <s v="C"/>
    <s v="C"/>
    <s v="II"/>
    <s v="C"/>
    <x v="1069"/>
    <n v="41"/>
    <n v="42"/>
    <x v="8"/>
  </r>
  <r>
    <n v="5"/>
    <s v="CF090031"/>
    <n v="1"/>
    <s v="BD2"/>
    <s v="TD"/>
    <n v="19"/>
    <s v="C"/>
    <s v="C"/>
    <s v="II"/>
    <s v="C"/>
    <x v="1070"/>
    <n v="40"/>
    <n v="42"/>
    <x v="10"/>
  </r>
  <r>
    <n v="2"/>
    <s v="MT082953"/>
    <n v="1"/>
    <s v="MD"/>
    <s v="BD"/>
    <n v="17"/>
    <s v="C"/>
    <s v="C"/>
    <s v="II"/>
    <s v="C"/>
    <x v="1071"/>
    <n v="40"/>
    <n v="42"/>
    <x v="8"/>
  </r>
  <r>
    <n v="2"/>
    <s v="VI250664"/>
    <n v="1"/>
    <s v="MD"/>
    <s v="BD"/>
    <n v="17"/>
    <s v="C"/>
    <s v="C"/>
    <s v="II"/>
    <s v="C"/>
    <x v="1072"/>
    <n v="37"/>
    <n v="42"/>
    <x v="8"/>
  </r>
  <r>
    <n v="1"/>
    <s v="MT103095"/>
    <n v="1"/>
    <s v="MT"/>
    <s v="BD"/>
    <n v="17"/>
    <s v="C"/>
    <s v="C"/>
    <s v="II"/>
    <s v="C"/>
    <x v="1073"/>
    <n v="30"/>
    <n v="42"/>
    <x v="8"/>
  </r>
  <r>
    <n v="2"/>
    <s v="VI250691"/>
    <n v="1"/>
    <s v="MD"/>
    <s v="BD"/>
    <n v="17"/>
    <s v="D"/>
    <s v="C"/>
    <s v="II"/>
    <s v="C"/>
    <x v="1074"/>
    <n v="0"/>
    <n v="42"/>
    <x v="8"/>
  </r>
  <r>
    <n v="1"/>
    <s v="MT083003"/>
    <n v="1"/>
    <s v="MT"/>
    <s v="BD"/>
    <n v="17"/>
    <s v="D"/>
    <s v="C"/>
    <s v="II"/>
    <s v="C"/>
    <x v="1075"/>
    <n v="0"/>
    <n v="42"/>
    <x v="8"/>
  </r>
  <r>
    <n v="1"/>
    <s v="MT072739"/>
    <n v="1"/>
    <s v="MT"/>
    <s v="BD"/>
    <n v="17"/>
    <s v="B"/>
    <s v="C"/>
    <s v="II"/>
    <s v="C"/>
    <x v="1076"/>
    <n v="136"/>
    <n v="41"/>
    <x v="8"/>
  </r>
  <r>
    <n v="12"/>
    <s v="MI030091"/>
    <n v="1"/>
    <s v="SG1.2"/>
    <s v="THB"/>
    <n v="15"/>
    <s v="C"/>
    <s v="C"/>
    <s v="III"/>
    <s v="C"/>
    <x v="1077"/>
    <n v="97"/>
    <n v="41"/>
    <x v="5"/>
  </r>
  <r>
    <n v="8"/>
    <s v="CK130252"/>
    <n v="1"/>
    <s v="SG3.2"/>
    <s v="RD"/>
    <n v="20"/>
    <s v="A"/>
    <s v="C"/>
    <s v="II"/>
    <s v="C"/>
    <x v="1078"/>
    <n v="316"/>
    <n v="40"/>
    <x v="11"/>
  </r>
  <r>
    <n v="12"/>
    <s v="CK170147"/>
    <n v="1"/>
    <s v="SG1.2"/>
    <s v="THB"/>
    <n v="20"/>
    <s v="B"/>
    <s v="C"/>
    <s v="II"/>
    <s v="C"/>
    <x v="1079"/>
    <n v="140"/>
    <n v="40"/>
    <x v="11"/>
  </r>
  <r>
    <n v="12"/>
    <s v="CK150138"/>
    <n v="1"/>
    <s v="SG1.2"/>
    <s v="THB"/>
    <n v="20"/>
    <s v="B"/>
    <s v="C"/>
    <s v="II"/>
    <s v="C"/>
    <x v="1080"/>
    <n v="130"/>
    <n v="40"/>
    <x v="11"/>
  </r>
  <r>
    <n v="5"/>
    <s v="MI180144"/>
    <n v="1"/>
    <s v="BD2"/>
    <s v="LX"/>
    <n v="15"/>
    <s v="C"/>
    <s v="C"/>
    <s v="III"/>
    <s v="C"/>
    <x v="1081"/>
    <n v="119"/>
    <n v="40"/>
    <x v="5"/>
  </r>
  <r>
    <n v="10"/>
    <s v="CK010028"/>
    <n v="1"/>
    <s v="SG2.2"/>
    <s v="NTB"/>
    <n v="20"/>
    <s v="B"/>
    <s v="C"/>
    <s v="II"/>
    <s v="C"/>
    <x v="1082"/>
    <n v="100"/>
    <n v="40"/>
    <x v="11"/>
  </r>
  <r>
    <n v="11"/>
    <s v="CK140195"/>
    <n v="1"/>
    <s v="SG2.1"/>
    <s v="D1"/>
    <n v="20"/>
    <s v="B"/>
    <s v="C"/>
    <s v="II"/>
    <s v="C"/>
    <x v="1083"/>
    <n v="100"/>
    <n v="40"/>
    <x v="11"/>
  </r>
  <r>
    <n v="11"/>
    <s v="FA140048"/>
    <n v="1"/>
    <s v="SG2.1"/>
    <s v="D1"/>
    <n v="14"/>
    <s v="C"/>
    <s v="C"/>
    <s v="III"/>
    <s v="C"/>
    <x v="1084"/>
    <n v="100"/>
    <n v="40"/>
    <x v="14"/>
  </r>
  <r>
    <n v="10"/>
    <s v="CK010424"/>
    <n v="1"/>
    <s v="SG2.2"/>
    <s v="NTB"/>
    <n v="20"/>
    <s v="B"/>
    <s v="C"/>
    <s v="II"/>
    <s v="C"/>
    <x v="1085"/>
    <n v="100"/>
    <n v="40"/>
    <x v="11"/>
  </r>
  <r>
    <n v="13"/>
    <s v="VI120307"/>
    <n v="1"/>
    <s v="SG1.1"/>
    <s v="TCH"/>
    <n v="17"/>
    <s v="C"/>
    <s v="C"/>
    <s v="II"/>
    <s v="C"/>
    <x v="1086"/>
    <n v="94"/>
    <n v="40"/>
    <x v="8"/>
  </r>
  <r>
    <n v="11"/>
    <s v="CK020044"/>
    <n v="1"/>
    <s v="SG2.1"/>
    <s v="D1"/>
    <n v="20"/>
    <s v="C"/>
    <s v="C"/>
    <s v="II"/>
    <s v="C"/>
    <x v="1087"/>
    <n v="92"/>
    <n v="40"/>
    <x v="11"/>
  </r>
  <r>
    <n v="10"/>
    <s v="CK030049"/>
    <n v="1"/>
    <s v="SG2.2"/>
    <s v="NTB"/>
    <n v="20"/>
    <s v="C"/>
    <s v="C"/>
    <s v="II"/>
    <s v="C"/>
    <x v="1088"/>
    <n v="90"/>
    <n v="40"/>
    <x v="11"/>
  </r>
  <r>
    <n v="9"/>
    <s v="FA100064"/>
    <n v="1"/>
    <s v="SG3.1"/>
    <s v="DN"/>
    <n v="14"/>
    <s v="C"/>
    <s v="C"/>
    <s v="III"/>
    <s v="C"/>
    <x v="1089"/>
    <n v="90"/>
    <n v="40"/>
    <x v="14"/>
  </r>
  <r>
    <n v="9"/>
    <s v="CK110118"/>
    <n v="1"/>
    <s v="SG3.1"/>
    <s v="DN"/>
    <n v="20"/>
    <s v="C"/>
    <s v="C"/>
    <s v="II"/>
    <s v="C"/>
    <x v="1090"/>
    <n v="80"/>
    <n v="40"/>
    <x v="11"/>
  </r>
  <r>
    <n v="9"/>
    <s v="CK100115"/>
    <n v="1"/>
    <s v="SG3.1"/>
    <s v="DN"/>
    <n v="20"/>
    <s v="C"/>
    <s v="C"/>
    <s v="II"/>
    <s v="C"/>
    <x v="1091"/>
    <n v="80"/>
    <n v="40"/>
    <x v="11"/>
  </r>
  <r>
    <n v="5"/>
    <s v="CK180154"/>
    <n v="1"/>
    <s v="BD2"/>
    <s v="LX"/>
    <n v="20"/>
    <s v="C"/>
    <s v="C"/>
    <s v="II"/>
    <s v="C"/>
    <x v="1092"/>
    <n v="80"/>
    <n v="40"/>
    <x v="11"/>
  </r>
  <r>
    <n v="5"/>
    <s v="FA180158"/>
    <n v="1"/>
    <s v="BD2"/>
    <s v="LX"/>
    <n v="14"/>
    <s v="C"/>
    <s v="C"/>
    <s v="III"/>
    <s v="C"/>
    <x v="1093"/>
    <n v="80"/>
    <n v="40"/>
    <x v="14"/>
  </r>
  <r>
    <n v="6"/>
    <s v="FA200022"/>
    <n v="1"/>
    <s v="BD1"/>
    <s v="ME"/>
    <n v="14"/>
    <s v="C"/>
    <s v="C"/>
    <s v="III"/>
    <s v="C"/>
    <x v="1094"/>
    <n v="80"/>
    <n v="40"/>
    <x v="14"/>
  </r>
  <r>
    <n v="13"/>
    <s v="FA120063"/>
    <n v="1"/>
    <s v="SG1.1"/>
    <s v="VL"/>
    <n v="14"/>
    <s v="C"/>
    <s v="C"/>
    <s v="III"/>
    <s v="C"/>
    <x v="1095"/>
    <n v="80"/>
    <n v="40"/>
    <x v="14"/>
  </r>
  <r>
    <n v="10"/>
    <s v="FA030098"/>
    <n v="1"/>
    <s v="SG2.2"/>
    <s v="NTB"/>
    <n v="14"/>
    <s v="C"/>
    <s v="C"/>
    <s v="III"/>
    <s v="C"/>
    <x v="1096"/>
    <n v="80"/>
    <n v="40"/>
    <x v="14"/>
  </r>
  <r>
    <n v="12"/>
    <s v="FA150167"/>
    <n v="1"/>
    <s v="SG1.2"/>
    <s v="THB"/>
    <n v="14"/>
    <s v="C"/>
    <s v="C"/>
    <s v="III"/>
    <s v="C"/>
    <x v="1097"/>
    <n v="80"/>
    <n v="40"/>
    <x v="14"/>
  </r>
  <r>
    <n v="8"/>
    <s v="CF130531"/>
    <n v="1"/>
    <s v="SG3.2"/>
    <s v="RD"/>
    <n v="19"/>
    <s v="C"/>
    <s v="C"/>
    <s v="II"/>
    <s v="C"/>
    <x v="1098"/>
    <n v="80"/>
    <n v="40"/>
    <x v="10"/>
  </r>
  <r>
    <n v="11"/>
    <s v="VI090214"/>
    <n v="1"/>
    <s v="SG2.1"/>
    <s v="CL"/>
    <n v="17"/>
    <s v="C"/>
    <s v="C"/>
    <s v="II"/>
    <s v="C"/>
    <x v="1099"/>
    <n v="78"/>
    <n v="40"/>
    <x v="8"/>
  </r>
  <r>
    <n v="10"/>
    <s v="CK070084"/>
    <n v="1"/>
    <s v="SG2.2"/>
    <s v="TTH"/>
    <n v="20"/>
    <s v="C"/>
    <s v="C"/>
    <s v="II"/>
    <s v="C"/>
    <x v="1100"/>
    <n v="70"/>
    <n v="40"/>
    <x v="11"/>
  </r>
  <r>
    <n v="9"/>
    <s v="CK100114"/>
    <n v="1"/>
    <s v="SG3.1"/>
    <s v="DN"/>
    <n v="20"/>
    <s v="C"/>
    <s v="C"/>
    <s v="II"/>
    <s v="C"/>
    <x v="1101"/>
    <n v="70"/>
    <n v="40"/>
    <x v="11"/>
  </r>
  <r>
    <n v="5"/>
    <s v="FA180008"/>
    <n v="1"/>
    <s v="BD2"/>
    <s v="LX"/>
    <n v="14"/>
    <s v="C"/>
    <s v="C"/>
    <s v="III"/>
    <s v="C"/>
    <x v="1102"/>
    <n v="70"/>
    <n v="40"/>
    <x v="14"/>
  </r>
  <r>
    <n v="12"/>
    <s v="MI170017"/>
    <n v="1"/>
    <s v="SG1.2"/>
    <s v="THB"/>
    <n v="15"/>
    <s v="C"/>
    <s v="C"/>
    <s v="III"/>
    <s v="C"/>
    <x v="1103"/>
    <n v="65"/>
    <n v="40"/>
    <x v="5"/>
  </r>
  <r>
    <n v="12"/>
    <s v="MT113179"/>
    <n v="1"/>
    <s v="SG1.2"/>
    <s v="THB"/>
    <n v="19"/>
    <s v="C"/>
    <s v="C"/>
    <s v="II"/>
    <s v="C"/>
    <x v="1104"/>
    <n v="65"/>
    <n v="40"/>
    <x v="10"/>
  </r>
  <r>
    <n v="10"/>
    <s v="CK010009"/>
    <n v="1"/>
    <s v="SG2.2"/>
    <s v="NTB"/>
    <n v="20"/>
    <s v="C"/>
    <s v="C"/>
    <s v="II"/>
    <s v="C"/>
    <x v="1105"/>
    <n v="60"/>
    <n v="40"/>
    <x v="11"/>
  </r>
  <r>
    <n v="10"/>
    <s v="FA010116"/>
    <n v="1"/>
    <s v="SG2.2"/>
    <s v="NTB"/>
    <n v="14"/>
    <s v="C"/>
    <s v="C"/>
    <s v="III"/>
    <s v="C"/>
    <x v="1106"/>
    <n v="60"/>
    <n v="40"/>
    <x v="14"/>
  </r>
  <r>
    <n v="9"/>
    <s v="VI110067"/>
    <n v="1"/>
    <s v="SG3.1"/>
    <s v="DN"/>
    <n v="17"/>
    <s v="C"/>
    <s v="C"/>
    <s v="II"/>
    <s v="C"/>
    <x v="1107"/>
    <n v="54"/>
    <n v="40"/>
    <x v="8"/>
  </r>
  <r>
    <n v="11"/>
    <s v="ST140065"/>
    <n v="1"/>
    <s v="SG2.1"/>
    <s v="D1"/>
    <n v="16"/>
    <s v="C"/>
    <s v="C"/>
    <s v="II"/>
    <s v="C"/>
    <x v="1108"/>
    <n v="53"/>
    <n v="40"/>
    <x v="12"/>
  </r>
  <r>
    <n v="10"/>
    <s v="FA010128"/>
    <n v="1"/>
    <s v="SG2.2"/>
    <s v="NTB"/>
    <n v="14"/>
    <s v="C"/>
    <s v="C"/>
    <s v="III"/>
    <s v="C"/>
    <x v="1109"/>
    <n v="50"/>
    <n v="40"/>
    <x v="14"/>
  </r>
  <r>
    <n v="9"/>
    <s v="FA100068"/>
    <n v="1"/>
    <s v="SG3.1"/>
    <s v="DN"/>
    <n v="14"/>
    <s v="C"/>
    <s v="C"/>
    <s v="III"/>
    <s v="C"/>
    <x v="1110"/>
    <n v="50"/>
    <n v="40"/>
    <x v="14"/>
  </r>
  <r>
    <n v="10"/>
    <s v="FA010114"/>
    <n v="1"/>
    <s v="SG2.2"/>
    <s v="NTB"/>
    <n v="14"/>
    <s v="C"/>
    <s v="C"/>
    <s v="III"/>
    <s v="C"/>
    <x v="1111"/>
    <n v="50"/>
    <n v="40"/>
    <x v="14"/>
  </r>
  <r>
    <n v="11"/>
    <s v="FA020151"/>
    <n v="1"/>
    <s v="SG2.1"/>
    <s v="CL"/>
    <n v="14"/>
    <s v="C"/>
    <s v="C"/>
    <s v="III"/>
    <s v="C"/>
    <x v="1112"/>
    <n v="50"/>
    <n v="40"/>
    <x v="14"/>
  </r>
  <r>
    <n v="11"/>
    <s v="FA140044"/>
    <n v="1"/>
    <s v="SG2.1"/>
    <s v="D1"/>
    <n v="14"/>
    <s v="C"/>
    <s v="C"/>
    <s v="III"/>
    <s v="C"/>
    <x v="1113"/>
    <n v="50"/>
    <n v="40"/>
    <x v="14"/>
  </r>
  <r>
    <n v="8"/>
    <s v="FA130131"/>
    <n v="1"/>
    <s v="SG3.2"/>
    <s v="RD"/>
    <n v="14"/>
    <s v="C"/>
    <s v="C"/>
    <s v="III"/>
    <s v="C"/>
    <x v="1114"/>
    <n v="50"/>
    <n v="40"/>
    <x v="14"/>
  </r>
  <r>
    <n v="12"/>
    <s v="MI170026"/>
    <n v="1"/>
    <s v="SG1.2"/>
    <s v="THB"/>
    <n v="15"/>
    <s v="C"/>
    <s v="C"/>
    <s v="III"/>
    <s v="C"/>
    <x v="1115"/>
    <n v="50"/>
    <n v="40"/>
    <x v="5"/>
  </r>
  <r>
    <n v="10"/>
    <s v="FA070141"/>
    <n v="1"/>
    <s v="SG2.2"/>
    <s v="TTH"/>
    <n v="14"/>
    <s v="C"/>
    <s v="C"/>
    <s v="III"/>
    <s v="C"/>
    <x v="1116"/>
    <n v="40"/>
    <n v="40"/>
    <x v="14"/>
  </r>
  <r>
    <n v="6"/>
    <s v="FA200019"/>
    <n v="1"/>
    <s v="BD1"/>
    <s v="TDM"/>
    <n v="14"/>
    <s v="C"/>
    <s v="C"/>
    <s v="III"/>
    <s v="C"/>
    <x v="1117"/>
    <n v="40"/>
    <n v="40"/>
    <x v="14"/>
  </r>
  <r>
    <n v="12"/>
    <s v="FA160027"/>
    <n v="1"/>
    <s v="SG1.2"/>
    <s v="THB"/>
    <n v="14"/>
    <s v="C"/>
    <s v="C"/>
    <s v="III"/>
    <s v="C"/>
    <x v="1118"/>
    <n v="40"/>
    <n v="40"/>
    <x v="14"/>
  </r>
  <r>
    <n v="12"/>
    <s v="FA170005"/>
    <n v="1"/>
    <s v="SG1.2"/>
    <s v="THB"/>
    <n v="14"/>
    <s v="C"/>
    <s v="C"/>
    <s v="III"/>
    <s v="C"/>
    <x v="1119"/>
    <n v="40"/>
    <n v="40"/>
    <x v="14"/>
  </r>
  <r>
    <n v="9"/>
    <s v="FA080070"/>
    <n v="1"/>
    <s v="SG3.1"/>
    <s v="NB"/>
    <n v="14"/>
    <s v="C"/>
    <s v="C"/>
    <s v="III"/>
    <s v="C"/>
    <x v="1120"/>
    <n v="40"/>
    <n v="40"/>
    <x v="14"/>
  </r>
  <r>
    <n v="10"/>
    <s v="FA010106"/>
    <n v="1"/>
    <s v="SG2.2"/>
    <s v="NTB"/>
    <n v="14"/>
    <s v="C"/>
    <s v="C"/>
    <s v="III"/>
    <s v="C"/>
    <x v="1121"/>
    <n v="40"/>
    <n v="40"/>
    <x v="14"/>
  </r>
  <r>
    <n v="11"/>
    <s v="VI180440"/>
    <n v="1"/>
    <s v="SG2.1"/>
    <s v="D1"/>
    <n v="17"/>
    <s v="C"/>
    <s v="C"/>
    <s v="II"/>
    <s v="C"/>
    <x v="1122"/>
    <n v="40"/>
    <n v="40"/>
    <x v="8"/>
  </r>
  <r>
    <n v="10"/>
    <s v="VI070612"/>
    <n v="1"/>
    <s v="SG2.2"/>
    <s v="TTH"/>
    <n v="17"/>
    <s v="C"/>
    <s v="C"/>
    <s v="II"/>
    <s v="C"/>
    <x v="1123"/>
    <n v="40"/>
    <n v="40"/>
    <x v="8"/>
  </r>
  <r>
    <n v="2"/>
    <s v="VI250659"/>
    <n v="1"/>
    <s v="MD"/>
    <s v="BD"/>
    <n v="17"/>
    <s v="C"/>
    <s v="C"/>
    <s v="II"/>
    <s v="C"/>
    <x v="1124"/>
    <n v="37"/>
    <n v="40"/>
    <x v="8"/>
  </r>
  <r>
    <n v="8"/>
    <s v="FA060079"/>
    <n v="1"/>
    <s v="SG3.2"/>
    <s v="RD"/>
    <n v="14"/>
    <s v="C"/>
    <s v="C"/>
    <s v="III"/>
    <s v="C"/>
    <x v="1125"/>
    <n v="30"/>
    <n v="40"/>
    <x v="14"/>
  </r>
  <r>
    <n v="6"/>
    <s v="FA200164"/>
    <n v="1"/>
    <s v="BD1"/>
    <s v="ME"/>
    <n v="14"/>
    <s v="C"/>
    <s v="C"/>
    <s v="III"/>
    <s v="C"/>
    <x v="1126"/>
    <n v="30"/>
    <n v="40"/>
    <x v="14"/>
  </r>
  <r>
    <n v="11"/>
    <s v="MT123203"/>
    <n v="1"/>
    <s v="SG2.1"/>
    <s v="D1"/>
    <n v="15"/>
    <s v="C"/>
    <s v="C"/>
    <s v="III"/>
    <s v="C"/>
    <x v="1127"/>
    <n v="30"/>
    <n v="40"/>
    <x v="5"/>
  </r>
  <r>
    <n v="10"/>
    <s v="MT043317"/>
    <n v="1"/>
    <s v="SG2.2"/>
    <s v="NTB"/>
    <n v="14"/>
    <s v="C"/>
    <s v="C"/>
    <s v="III"/>
    <s v="C"/>
    <x v="1128"/>
    <n v="30"/>
    <n v="40"/>
    <x v="14"/>
  </r>
  <r>
    <n v="2"/>
    <s v="VI250686"/>
    <n v="1"/>
    <s v="MD"/>
    <s v="BD"/>
    <n v="17"/>
    <s v="C"/>
    <s v="C"/>
    <s v="II"/>
    <s v="C"/>
    <x v="1129"/>
    <n v="27"/>
    <n v="40"/>
    <x v="8"/>
  </r>
  <r>
    <n v="10"/>
    <s v="FA010109"/>
    <n v="1"/>
    <s v="SG2.2"/>
    <s v="NTB"/>
    <n v="14"/>
    <s v="C"/>
    <s v="C"/>
    <s v="III"/>
    <s v="C"/>
    <x v="1130"/>
    <n v="20"/>
    <n v="40"/>
    <x v="14"/>
  </r>
  <r>
    <n v="2"/>
    <s v="VI250670"/>
    <n v="1"/>
    <s v="MD"/>
    <s v="BD"/>
    <n v="17"/>
    <s v="C"/>
    <s v="C"/>
    <s v="II"/>
    <s v="C"/>
    <x v="1131"/>
    <n v="10"/>
    <n v="40"/>
    <x v="8"/>
  </r>
  <r>
    <n v="12"/>
    <s v="CF030572"/>
    <n v="1"/>
    <s v="SG1.2"/>
    <s v="THB"/>
    <n v="19"/>
    <s v="D"/>
    <s v="C"/>
    <s v="II"/>
    <s v="C"/>
    <x v="1132"/>
    <n v="0"/>
    <n v="40"/>
    <x v="10"/>
  </r>
  <r>
    <n v="6"/>
    <s v="MT053324"/>
    <n v="1"/>
    <s v="BD1"/>
    <s v="TDM"/>
    <n v="14"/>
    <s v="D"/>
    <s v="C"/>
    <s v="III"/>
    <s v="C"/>
    <x v="1133"/>
    <n v="0"/>
    <n v="40"/>
    <x v="14"/>
  </r>
  <r>
    <n v="4"/>
    <s v="MT053345"/>
    <n v="1"/>
    <s v="DN1"/>
    <s v="LB"/>
    <n v="17"/>
    <s v="D"/>
    <s v="C"/>
    <s v="II"/>
    <s v="C"/>
    <x v="1134"/>
    <n v="0"/>
    <n v="40"/>
    <x v="8"/>
  </r>
  <r>
    <n v="2"/>
    <s v="CK240169"/>
    <n v="1"/>
    <s v="MD"/>
    <s v="VT"/>
    <n v="20"/>
    <s v="B"/>
    <s v="C"/>
    <s v="II"/>
    <s v="C"/>
    <x v="1135"/>
    <n v="170"/>
    <n v="38"/>
    <x v="11"/>
  </r>
  <r>
    <n v="1"/>
    <s v="VI250680"/>
    <n v="1"/>
    <s v="MT"/>
    <s v="BD"/>
    <n v="17"/>
    <s v="C"/>
    <s v="C"/>
    <s v="II"/>
    <s v="C"/>
    <x v="1136"/>
    <n v="38"/>
    <n v="38"/>
    <x v="8"/>
  </r>
  <r>
    <n v="9"/>
    <s v="MT103068"/>
    <n v="1"/>
    <s v="SG3.1"/>
    <s v="NB"/>
    <n v="17"/>
    <s v="D"/>
    <s v="C"/>
    <s v="II"/>
    <s v="C"/>
    <x v="1137"/>
    <n v="0"/>
    <n v="38"/>
    <x v="8"/>
  </r>
  <r>
    <n v="2"/>
    <s v="VI250030"/>
    <n v="1"/>
    <s v="MD"/>
    <s v="BD"/>
    <n v="18"/>
    <s v="C"/>
    <s v="C"/>
    <s v="I"/>
    <s v="C"/>
    <x v="1138"/>
    <n v="74"/>
    <n v="37"/>
    <x v="4"/>
  </r>
  <r>
    <n v="2"/>
    <s v="VI250643"/>
    <n v="1"/>
    <s v="MD"/>
    <s v="BD"/>
    <n v="17"/>
    <s v="C"/>
    <s v="C"/>
    <s v="II"/>
    <s v="C"/>
    <x v="1139"/>
    <n v="47"/>
    <n v="37"/>
    <x v="8"/>
  </r>
  <r>
    <n v="2"/>
    <s v="MT082971"/>
    <n v="1"/>
    <s v="MD"/>
    <s v="BD"/>
    <n v="17"/>
    <s v="C"/>
    <s v="C"/>
    <s v="II"/>
    <s v="C"/>
    <x v="1140"/>
    <n v="37"/>
    <n v="37"/>
    <x v="8"/>
  </r>
  <r>
    <n v="2"/>
    <s v="MT062578"/>
    <n v="1"/>
    <s v="MD"/>
    <s v="BD"/>
    <n v="17"/>
    <s v="D"/>
    <s v="C"/>
    <s v="II"/>
    <s v="C"/>
    <x v="1141"/>
    <n v="0"/>
    <n v="37"/>
    <x v="8"/>
  </r>
  <r>
    <n v="12"/>
    <s v="VI150279"/>
    <n v="1"/>
    <s v="SG1.2"/>
    <s v="THB"/>
    <n v="17"/>
    <s v="B"/>
    <s v="C"/>
    <s v="II"/>
    <s v="C"/>
    <x v="1142"/>
    <n v="104"/>
    <n v="36"/>
    <x v="8"/>
  </r>
  <r>
    <n v="1"/>
    <s v="MT103097"/>
    <n v="1"/>
    <s v="MT"/>
    <s v="BD"/>
    <n v="17"/>
    <s v="C"/>
    <s v="C"/>
    <s v="II"/>
    <s v="C"/>
    <x v="1143"/>
    <n v="78"/>
    <n v="36"/>
    <x v="8"/>
  </r>
  <r>
    <n v="1"/>
    <s v="MT113145"/>
    <n v="1"/>
    <s v="MT"/>
    <s v="BD"/>
    <n v="17"/>
    <s v="C"/>
    <s v="C"/>
    <s v="II"/>
    <s v="C"/>
    <x v="1144"/>
    <n v="78"/>
    <n v="36"/>
    <x v="8"/>
  </r>
  <r>
    <n v="10"/>
    <s v="VI040427"/>
    <n v="1"/>
    <s v="SG2.2"/>
    <s v="NTB"/>
    <n v="17"/>
    <s v="C"/>
    <s v="C"/>
    <s v="II"/>
    <s v="C"/>
    <x v="1145"/>
    <n v="64"/>
    <n v="36"/>
    <x v="8"/>
  </r>
  <r>
    <n v="12"/>
    <s v="BS030042"/>
    <n v="1"/>
    <s v="SG1.2"/>
    <s v="THB"/>
    <n v="13"/>
    <s v="C"/>
    <s v="C"/>
    <s v="II"/>
    <s v="C"/>
    <x v="1146"/>
    <n v="60"/>
    <n v="36"/>
    <x v="15"/>
  </r>
  <r>
    <n v="2"/>
    <s v="MT062580"/>
    <n v="1"/>
    <s v="MD"/>
    <s v="BD"/>
    <n v="17"/>
    <s v="C"/>
    <s v="C"/>
    <s v="II"/>
    <s v="C"/>
    <x v="1147"/>
    <n v="52"/>
    <n v="36"/>
    <x v="8"/>
  </r>
  <r>
    <n v="9"/>
    <s v="ST110024"/>
    <n v="1"/>
    <s v="SG3.1"/>
    <s v="DN"/>
    <n v="16"/>
    <s v="C"/>
    <s v="C"/>
    <s v="II"/>
    <s v="C"/>
    <x v="1148"/>
    <n v="36"/>
    <n v="36"/>
    <x v="12"/>
  </r>
  <r>
    <n v="12"/>
    <s v="VI170181"/>
    <n v="1"/>
    <s v="SG1.2"/>
    <s v="THB"/>
    <n v="17"/>
    <s v="C"/>
    <s v="C"/>
    <s v="II"/>
    <s v="C"/>
    <x v="1149"/>
    <n v="36"/>
    <n v="36"/>
    <x v="8"/>
  </r>
  <r>
    <n v="2"/>
    <s v="VI250661"/>
    <n v="1"/>
    <s v="MD"/>
    <s v="BD"/>
    <n v="17"/>
    <s v="C"/>
    <s v="C"/>
    <s v="II"/>
    <s v="C"/>
    <x v="1150"/>
    <n v="30"/>
    <n v="36"/>
    <x v="8"/>
  </r>
  <r>
    <n v="2"/>
    <s v="MT072752"/>
    <n v="1"/>
    <s v="MD"/>
    <s v="BD"/>
    <n v="17"/>
    <s v="C"/>
    <s v="C"/>
    <s v="II"/>
    <s v="C"/>
    <x v="1151"/>
    <n v="21"/>
    <n v="36"/>
    <x v="8"/>
  </r>
  <r>
    <n v="11"/>
    <s v="CF140412"/>
    <n v="1"/>
    <s v="SG2.1"/>
    <s v="D1"/>
    <n v="19"/>
    <s v="C"/>
    <s v="C"/>
    <s v="II"/>
    <s v="C"/>
    <x v="1152"/>
    <n v="12"/>
    <n v="36"/>
    <x v="10"/>
  </r>
  <r>
    <n v="1"/>
    <s v="MT072682"/>
    <n v="1"/>
    <s v="MT"/>
    <s v="BD"/>
    <n v="17"/>
    <s v="D"/>
    <s v="C"/>
    <s v="II"/>
    <s v="C"/>
    <x v="1153"/>
    <n v="0"/>
    <n v="36"/>
    <x v="8"/>
  </r>
  <r>
    <n v="5"/>
    <s v="MT103078"/>
    <n v="1"/>
    <s v="BD2"/>
    <s v="LX"/>
    <n v="17"/>
    <s v="D"/>
    <s v="C"/>
    <s v="II"/>
    <s v="C"/>
    <x v="1154"/>
    <n v="0"/>
    <n v="36"/>
    <x v="8"/>
  </r>
  <r>
    <n v="1"/>
    <s v="MT053336"/>
    <n v="1"/>
    <s v="MT"/>
    <s v="BD"/>
    <n v="17"/>
    <s v="D"/>
    <s v="C"/>
    <s v="II"/>
    <s v="C"/>
    <x v="1155"/>
    <n v="0"/>
    <n v="36"/>
    <x v="8"/>
  </r>
  <r>
    <n v="11"/>
    <s v="MI140044"/>
    <n v="1"/>
    <s v="SG2.1"/>
    <s v="D1"/>
    <n v="15"/>
    <s v="C"/>
    <s v="C"/>
    <s v="III"/>
    <s v="C"/>
    <x v="1156"/>
    <n v="65"/>
    <n v="35"/>
    <x v="5"/>
  </r>
  <r>
    <n v="10"/>
    <s v="ST070128"/>
    <n v="1"/>
    <s v="SG2.2"/>
    <s v="TTH"/>
    <n v="16"/>
    <s v="C"/>
    <s v="C"/>
    <s v="II"/>
    <s v="C"/>
    <x v="1157"/>
    <n v="20"/>
    <n v="35"/>
    <x v="12"/>
  </r>
  <r>
    <n v="5"/>
    <s v="VI090492"/>
    <n v="1"/>
    <s v="BD2"/>
    <s v="TD"/>
    <n v="17"/>
    <s v="D"/>
    <s v="C"/>
    <s v="II"/>
    <s v="C"/>
    <x v="1158"/>
    <n v="0"/>
    <n v="34"/>
    <x v="8"/>
  </r>
  <r>
    <n v="13"/>
    <s v="VI120109"/>
    <n v="1"/>
    <s v="SG1.1"/>
    <s v="VL"/>
    <n v="17"/>
    <s v="B"/>
    <s v="C"/>
    <s v="II"/>
    <s v="C"/>
    <x v="1159"/>
    <n v="136"/>
    <n v="32"/>
    <x v="8"/>
  </r>
  <r>
    <n v="5"/>
    <s v="MT043294"/>
    <n v="1"/>
    <s v="BD2"/>
    <s v="BD"/>
    <n v="17"/>
    <s v="C"/>
    <s v="C"/>
    <s v="II"/>
    <s v="C"/>
    <x v="1160"/>
    <n v="98"/>
    <n v="32"/>
    <x v="8"/>
  </r>
  <r>
    <n v="2"/>
    <s v="VI250657"/>
    <n v="1"/>
    <s v="MD"/>
    <s v="BD"/>
    <n v="17"/>
    <s v="C"/>
    <s v="C"/>
    <s v="II"/>
    <s v="C"/>
    <x v="1161"/>
    <n v="64"/>
    <n v="32"/>
    <x v="8"/>
  </r>
  <r>
    <n v="8"/>
    <s v="VI130343"/>
    <n v="1"/>
    <s v="SG3.2"/>
    <s v="NH"/>
    <n v="17"/>
    <s v="C"/>
    <s v="C"/>
    <s v="II"/>
    <s v="C"/>
    <x v="1162"/>
    <n v="50"/>
    <n v="32"/>
    <x v="8"/>
  </r>
  <r>
    <n v="2"/>
    <s v="MT062591"/>
    <n v="1"/>
    <s v="MD"/>
    <s v="BD"/>
    <n v="17"/>
    <s v="C"/>
    <s v="C"/>
    <s v="II"/>
    <s v="C"/>
    <x v="1163"/>
    <n v="45"/>
    <n v="32"/>
    <x v="8"/>
  </r>
  <r>
    <n v="2"/>
    <s v="MT103115"/>
    <n v="1"/>
    <s v="MD"/>
    <s v="BD"/>
    <n v="17"/>
    <s v="C"/>
    <s v="C"/>
    <s v="II"/>
    <s v="C"/>
    <x v="1164"/>
    <n v="42"/>
    <n v="32"/>
    <x v="8"/>
  </r>
  <r>
    <n v="2"/>
    <s v="MT062604"/>
    <n v="1"/>
    <s v="MD"/>
    <s v="BD"/>
    <n v="17"/>
    <s v="C"/>
    <s v="C"/>
    <s v="II"/>
    <s v="C"/>
    <x v="1165"/>
    <n v="38"/>
    <n v="32"/>
    <x v="8"/>
  </r>
  <r>
    <n v="13"/>
    <s v="ST120126"/>
    <n v="1"/>
    <s v="SG1.1"/>
    <s v="TCH"/>
    <n v="16"/>
    <s v="C"/>
    <s v="C"/>
    <s v="II"/>
    <s v="C"/>
    <x v="1166"/>
    <n v="33"/>
    <n v="32"/>
    <x v="12"/>
  </r>
  <r>
    <n v="5"/>
    <s v="VI180262"/>
    <n v="1"/>
    <s v="BD2"/>
    <s v="LX"/>
    <n v="17"/>
    <s v="C"/>
    <s v="C"/>
    <s v="II"/>
    <s v="C"/>
    <x v="1167"/>
    <n v="30"/>
    <n v="32"/>
    <x v="8"/>
  </r>
  <r>
    <n v="1"/>
    <s v="MT113144"/>
    <n v="1"/>
    <s v="MT"/>
    <s v="BD"/>
    <n v="17"/>
    <s v="C"/>
    <s v="C"/>
    <s v="II"/>
    <s v="C"/>
    <x v="1168"/>
    <n v="30"/>
    <n v="32"/>
    <x v="8"/>
  </r>
  <r>
    <n v="2"/>
    <s v="MT053332"/>
    <n v="1"/>
    <s v="MD"/>
    <s v="VT"/>
    <n v="20"/>
    <s v="D"/>
    <s v="C"/>
    <s v="II"/>
    <s v="C"/>
    <x v="1169"/>
    <n v="0"/>
    <n v="32"/>
    <x v="11"/>
  </r>
  <r>
    <n v="2"/>
    <s v="MT053338"/>
    <n v="1"/>
    <s v="MD"/>
    <s v="VT"/>
    <n v="20"/>
    <s v="D"/>
    <s v="C"/>
    <s v="II"/>
    <s v="C"/>
    <x v="1170"/>
    <n v="0"/>
    <n v="32"/>
    <x v="11"/>
  </r>
  <r>
    <n v="2"/>
    <s v="MT062545"/>
    <n v="1"/>
    <s v="MD"/>
    <s v="BD"/>
    <n v="17"/>
    <s v="C"/>
    <s v="C"/>
    <s v="II"/>
    <s v="C"/>
    <x v="1171"/>
    <n v="64"/>
    <n v="31"/>
    <x v="8"/>
  </r>
  <r>
    <n v="9"/>
    <s v="MI050152"/>
    <n v="1"/>
    <s v="SG3.1"/>
    <s v="NB"/>
    <n v="15"/>
    <s v="A"/>
    <s v="C"/>
    <s v="III"/>
    <s v="C"/>
    <x v="1172"/>
    <n v="205"/>
    <n v="30"/>
    <x v="5"/>
  </r>
  <r>
    <n v="5"/>
    <s v="CK090106"/>
    <n v="1"/>
    <s v="BD2"/>
    <s v="TD"/>
    <n v="20"/>
    <s v="B"/>
    <s v="C"/>
    <s v="II"/>
    <s v="C"/>
    <x v="1173"/>
    <n v="100"/>
    <n v="30"/>
    <x v="11"/>
  </r>
  <r>
    <n v="12"/>
    <s v="CK140126"/>
    <n v="1"/>
    <s v="SG1.2"/>
    <s v="THB"/>
    <n v="20"/>
    <s v="C"/>
    <s v="C"/>
    <s v="II"/>
    <s v="C"/>
    <x v="1174"/>
    <n v="90"/>
    <n v="30"/>
    <x v="11"/>
  </r>
  <r>
    <n v="10"/>
    <s v="CK010008"/>
    <n v="1"/>
    <s v="SG2.2"/>
    <s v="NTB"/>
    <n v="20"/>
    <s v="C"/>
    <s v="C"/>
    <s v="II"/>
    <s v="C"/>
    <x v="1175"/>
    <n v="80"/>
    <n v="30"/>
    <x v="11"/>
  </r>
  <r>
    <n v="12"/>
    <s v="CK140125"/>
    <n v="1"/>
    <s v="SG1.2"/>
    <s v="THB"/>
    <n v="20"/>
    <s v="C"/>
    <s v="C"/>
    <s v="II"/>
    <s v="C"/>
    <x v="1176"/>
    <n v="80"/>
    <n v="30"/>
    <x v="11"/>
  </r>
  <r>
    <n v="10"/>
    <s v="CK010004"/>
    <n v="1"/>
    <s v="SG2.2"/>
    <s v="NTB"/>
    <n v="20"/>
    <s v="C"/>
    <s v="C"/>
    <s v="II"/>
    <s v="C"/>
    <x v="1177"/>
    <n v="70"/>
    <n v="30"/>
    <x v="11"/>
  </r>
  <r>
    <n v="10"/>
    <s v="CK070089"/>
    <n v="1"/>
    <s v="SG2.2"/>
    <s v="TTH"/>
    <n v="20"/>
    <s v="C"/>
    <s v="C"/>
    <s v="II"/>
    <s v="C"/>
    <x v="1178"/>
    <n v="70"/>
    <n v="30"/>
    <x v="11"/>
  </r>
  <r>
    <n v="2"/>
    <s v="MT072683"/>
    <n v="1"/>
    <s v="MD"/>
    <s v="BD"/>
    <n v="17"/>
    <s v="C"/>
    <s v="C"/>
    <s v="II"/>
    <s v="C"/>
    <x v="1179"/>
    <n v="68"/>
    <n v="30"/>
    <x v="8"/>
  </r>
  <r>
    <n v="1"/>
    <s v="MT103091"/>
    <n v="1"/>
    <s v="MT"/>
    <s v="BD"/>
    <n v="17"/>
    <s v="C"/>
    <s v="C"/>
    <s v="II"/>
    <s v="C"/>
    <x v="1180"/>
    <n v="66"/>
    <n v="30"/>
    <x v="8"/>
  </r>
  <r>
    <n v="9"/>
    <s v="VI080366"/>
    <n v="1"/>
    <s v="SG3.1"/>
    <s v="NB"/>
    <n v="17"/>
    <s v="C"/>
    <s v="C"/>
    <s v="II"/>
    <s v="C"/>
    <x v="1181"/>
    <n v="62"/>
    <n v="30"/>
    <x v="8"/>
  </r>
  <r>
    <n v="9"/>
    <s v="BS050004"/>
    <n v="1"/>
    <s v="SG3.1"/>
    <s v="NB"/>
    <n v="13"/>
    <s v="C"/>
    <s v="C"/>
    <s v="II"/>
    <s v="C"/>
    <x v="1182"/>
    <n v="60"/>
    <n v="30"/>
    <x v="15"/>
  </r>
  <r>
    <n v="9"/>
    <s v="CK080101"/>
    <n v="1"/>
    <s v="SG3.1"/>
    <s v="NB"/>
    <n v="20"/>
    <s v="C"/>
    <s v="C"/>
    <s v="II"/>
    <s v="C"/>
    <x v="1183"/>
    <n v="60"/>
    <n v="30"/>
    <x v="11"/>
  </r>
  <r>
    <n v="5"/>
    <s v="FA090155"/>
    <n v="1"/>
    <s v="BD2"/>
    <s v="TD"/>
    <n v="14"/>
    <s v="C"/>
    <s v="C"/>
    <s v="III"/>
    <s v="C"/>
    <x v="1184"/>
    <n v="60"/>
    <n v="30"/>
    <x v="14"/>
  </r>
  <r>
    <n v="9"/>
    <s v="FA080170"/>
    <n v="1"/>
    <s v="SG3.1"/>
    <s v="NB"/>
    <n v="14"/>
    <s v="C"/>
    <s v="C"/>
    <s v="III"/>
    <s v="C"/>
    <x v="1185"/>
    <n v="60"/>
    <n v="30"/>
    <x v="14"/>
  </r>
  <r>
    <n v="11"/>
    <s v="VI140277"/>
    <n v="1"/>
    <s v="SG2.1"/>
    <s v="D1"/>
    <n v="17"/>
    <s v="C"/>
    <s v="C"/>
    <s v="II"/>
    <s v="C"/>
    <x v="1186"/>
    <n v="52"/>
    <n v="30"/>
    <x v="8"/>
  </r>
  <r>
    <n v="13"/>
    <s v="FA150037"/>
    <n v="1"/>
    <s v="SG1.1"/>
    <s v="TCH"/>
    <n v="14"/>
    <s v="C"/>
    <s v="C"/>
    <s v="III"/>
    <s v="C"/>
    <x v="1187"/>
    <n v="50"/>
    <n v="30"/>
    <x v="14"/>
  </r>
  <r>
    <n v="9"/>
    <s v="FA100067"/>
    <n v="1"/>
    <s v="SG3.1"/>
    <s v="DN"/>
    <n v="14"/>
    <s v="C"/>
    <s v="C"/>
    <s v="III"/>
    <s v="C"/>
    <x v="1188"/>
    <n v="50"/>
    <n v="30"/>
    <x v="14"/>
  </r>
  <r>
    <n v="10"/>
    <s v="FA020055"/>
    <n v="1"/>
    <s v="SG2.2"/>
    <s v="NTB"/>
    <n v="14"/>
    <s v="C"/>
    <s v="C"/>
    <s v="III"/>
    <s v="C"/>
    <x v="1189"/>
    <n v="50"/>
    <n v="30"/>
    <x v="14"/>
  </r>
  <r>
    <n v="12"/>
    <s v="FA170002"/>
    <n v="1"/>
    <s v="SG1.2"/>
    <s v="THB"/>
    <n v="14"/>
    <s v="C"/>
    <s v="C"/>
    <s v="III"/>
    <s v="C"/>
    <x v="1190"/>
    <n v="50"/>
    <n v="30"/>
    <x v="14"/>
  </r>
  <r>
    <n v="10"/>
    <s v="CI070014"/>
    <n v="1"/>
    <s v="SG2.2"/>
    <s v="TTH"/>
    <n v="9"/>
    <s v="C"/>
    <s v="C"/>
    <s v="I"/>
    <s v="C"/>
    <x v="1191"/>
    <n v="48"/>
    <n v="30"/>
    <x v="7"/>
  </r>
  <r>
    <n v="9"/>
    <s v="FA050135"/>
    <n v="1"/>
    <s v="SG3.1"/>
    <s v="NB"/>
    <n v="14"/>
    <s v="C"/>
    <s v="C"/>
    <s v="III"/>
    <s v="C"/>
    <x v="1192"/>
    <n v="40"/>
    <n v="30"/>
    <x v="14"/>
  </r>
  <r>
    <n v="11"/>
    <s v="FA020060"/>
    <n v="1"/>
    <s v="SG2.1"/>
    <s v="D1"/>
    <n v="14"/>
    <s v="C"/>
    <s v="C"/>
    <s v="III"/>
    <s v="C"/>
    <x v="1193"/>
    <n v="40"/>
    <n v="30"/>
    <x v="14"/>
  </r>
  <r>
    <n v="13"/>
    <s v="FA120157"/>
    <n v="1"/>
    <s v="SG1.1"/>
    <s v="TCH"/>
    <n v="14"/>
    <s v="C"/>
    <s v="C"/>
    <s v="III"/>
    <s v="C"/>
    <x v="1194"/>
    <n v="40"/>
    <n v="30"/>
    <x v="14"/>
  </r>
  <r>
    <n v="9"/>
    <s v="MI110068"/>
    <n v="1"/>
    <s v="SG3.1"/>
    <s v="DN"/>
    <n v="15"/>
    <s v="C"/>
    <s v="C"/>
    <s v="III"/>
    <s v="C"/>
    <x v="1195"/>
    <n v="40"/>
    <n v="30"/>
    <x v="5"/>
  </r>
  <r>
    <n v="9"/>
    <s v="CF080201"/>
    <n v="1"/>
    <s v="SG3.1"/>
    <s v="VPX"/>
    <n v="19"/>
    <s v="C"/>
    <s v="C"/>
    <s v="II"/>
    <s v="C"/>
    <x v="1196"/>
    <n v="40"/>
    <n v="30"/>
    <x v="10"/>
  </r>
  <r>
    <n v="10"/>
    <s v="VI070038"/>
    <n v="1"/>
    <s v="SG2.2"/>
    <s v="TTH"/>
    <n v="18"/>
    <s v="C"/>
    <s v="C"/>
    <s v="I"/>
    <s v="C"/>
    <x v="1197"/>
    <n v="36"/>
    <n v="30"/>
    <x v="4"/>
  </r>
  <r>
    <n v="6"/>
    <s v="MT043296"/>
    <n v="1"/>
    <s v="BD1"/>
    <s v="ME"/>
    <n v="14"/>
    <s v="C"/>
    <s v="C"/>
    <s v="III"/>
    <s v="C"/>
    <x v="1198"/>
    <n v="30"/>
    <n v="30"/>
    <x v="14"/>
  </r>
  <r>
    <n v="12"/>
    <s v="FA030099"/>
    <n v="1"/>
    <s v="SG1.2"/>
    <s v="THB"/>
    <n v="14"/>
    <s v="C"/>
    <s v="C"/>
    <s v="III"/>
    <s v="C"/>
    <x v="1199"/>
    <n v="20"/>
    <n v="30"/>
    <x v="14"/>
  </r>
  <r>
    <n v="10"/>
    <s v="FA010130"/>
    <n v="1"/>
    <s v="SG2.2"/>
    <s v="NTB"/>
    <n v="14"/>
    <s v="C"/>
    <s v="C"/>
    <s v="III"/>
    <s v="C"/>
    <x v="1200"/>
    <n v="10"/>
    <n v="30"/>
    <x v="14"/>
  </r>
  <r>
    <n v="13"/>
    <s v="VI130234"/>
    <n v="1"/>
    <s v="SG1.1"/>
    <s v="VL"/>
    <n v="17"/>
    <s v="D"/>
    <s v="C"/>
    <s v="II"/>
    <s v="C"/>
    <x v="1201"/>
    <n v="0"/>
    <n v="30"/>
    <x v="8"/>
  </r>
  <r>
    <n v="8"/>
    <s v="VI130551"/>
    <n v="1"/>
    <s v="SG3.2"/>
    <s v="RD"/>
    <n v="17"/>
    <s v="D"/>
    <s v="C"/>
    <s v="II"/>
    <s v="C"/>
    <x v="1202"/>
    <n v="0"/>
    <n v="30"/>
    <x v="8"/>
  </r>
  <r>
    <n v="9"/>
    <s v="MI100072"/>
    <n v="1"/>
    <s v="SG3.1"/>
    <s v="DN"/>
    <n v="15"/>
    <s v="C"/>
    <s v="C"/>
    <s v="III"/>
    <s v="C"/>
    <x v="1203"/>
    <n v="64"/>
    <n v="28"/>
    <x v="5"/>
  </r>
  <r>
    <n v="5"/>
    <s v="MI200015"/>
    <n v="1"/>
    <s v="BD2"/>
    <s v="LX"/>
    <n v="15"/>
    <s v="C"/>
    <s v="C"/>
    <s v="III"/>
    <s v="C"/>
    <x v="1204"/>
    <n v="91"/>
    <n v="27"/>
    <x v="5"/>
  </r>
  <r>
    <n v="2"/>
    <s v="VI250647"/>
    <n v="1"/>
    <s v="MD"/>
    <s v="BD"/>
    <n v="17"/>
    <s v="C"/>
    <s v="C"/>
    <s v="II"/>
    <s v="C"/>
    <x v="1205"/>
    <n v="16"/>
    <n v="27"/>
    <x v="8"/>
  </r>
  <r>
    <n v="2"/>
    <s v="MT043293"/>
    <n v="1"/>
    <s v="MD"/>
    <s v="BD"/>
    <n v="17"/>
    <s v="B"/>
    <s v="C"/>
    <s v="II"/>
    <s v="C"/>
    <x v="1206"/>
    <n v="174"/>
    <n v="26"/>
    <x v="8"/>
  </r>
  <r>
    <n v="2"/>
    <s v="CK240180"/>
    <n v="1"/>
    <s v="MD"/>
    <s v="VT"/>
    <n v="20"/>
    <s v="B"/>
    <s v="C"/>
    <s v="II"/>
    <s v="C"/>
    <x v="1207"/>
    <n v="108"/>
    <n v="26"/>
    <x v="11"/>
  </r>
  <r>
    <n v="1"/>
    <s v="MT043290"/>
    <n v="1"/>
    <s v="MT"/>
    <s v="BD"/>
    <n v="17"/>
    <s v="C"/>
    <s v="C"/>
    <s v="II"/>
    <s v="C"/>
    <x v="1208"/>
    <n v="90"/>
    <n v="26"/>
    <x v="8"/>
  </r>
  <r>
    <n v="5"/>
    <s v="VI180068"/>
    <n v="1"/>
    <s v="BD2"/>
    <s v="LX"/>
    <n v="17"/>
    <s v="C"/>
    <s v="C"/>
    <s v="II"/>
    <s v="C"/>
    <x v="1209"/>
    <n v="78"/>
    <n v="26"/>
    <x v="8"/>
  </r>
  <r>
    <n v="2"/>
    <s v="MT062563"/>
    <n v="1"/>
    <s v="MD"/>
    <s v="BD"/>
    <n v="17"/>
    <s v="C"/>
    <s v="C"/>
    <s v="II"/>
    <s v="C"/>
    <x v="1210"/>
    <n v="58"/>
    <n v="26"/>
    <x v="8"/>
  </r>
  <r>
    <n v="2"/>
    <s v="MT082918"/>
    <n v="1"/>
    <s v="MD"/>
    <s v="BD"/>
    <n v="17"/>
    <s v="C"/>
    <s v="C"/>
    <s v="II"/>
    <s v="C"/>
    <x v="1211"/>
    <n v="42"/>
    <n v="26"/>
    <x v="8"/>
  </r>
  <r>
    <n v="2"/>
    <s v="VI250635"/>
    <n v="1"/>
    <s v="MD"/>
    <s v="BD"/>
    <n v="17"/>
    <s v="D"/>
    <s v="C"/>
    <s v="II"/>
    <s v="C"/>
    <x v="1212"/>
    <n v="0"/>
    <n v="26"/>
    <x v="8"/>
  </r>
  <r>
    <n v="2"/>
    <s v="MT072658"/>
    <n v="1"/>
    <s v="MD"/>
    <s v="BD"/>
    <n v="17"/>
    <s v="D"/>
    <s v="C"/>
    <s v="II"/>
    <s v="C"/>
    <x v="1213"/>
    <n v="0"/>
    <n v="26"/>
    <x v="8"/>
  </r>
  <r>
    <n v="8"/>
    <s v="MI190067"/>
    <n v="1"/>
    <s v="SG3.2"/>
    <s v="NH"/>
    <n v="15"/>
    <s v="C"/>
    <s v="C"/>
    <s v="III"/>
    <s v="C"/>
    <x v="1214"/>
    <n v="90"/>
    <n v="25"/>
    <x v="5"/>
  </r>
  <r>
    <n v="8"/>
    <s v="MT033275"/>
    <n v="1"/>
    <s v="SG3.2"/>
    <s v="NH"/>
    <n v="19"/>
    <s v="C"/>
    <s v="C"/>
    <s v="II"/>
    <s v="C"/>
    <x v="1215"/>
    <n v="10"/>
    <n v="25"/>
    <x v="10"/>
  </r>
  <r>
    <n v="2"/>
    <s v="VI250671"/>
    <n v="1"/>
    <s v="MD"/>
    <s v="BD"/>
    <n v="17"/>
    <s v="D"/>
    <s v="C"/>
    <s v="II"/>
    <s v="C"/>
    <x v="1216"/>
    <n v="0"/>
    <n v="25"/>
    <x v="8"/>
  </r>
  <r>
    <n v="1"/>
    <s v="VI250685"/>
    <n v="1"/>
    <s v="MT"/>
    <s v="BD"/>
    <n v="17"/>
    <s v="C"/>
    <s v="C"/>
    <s v="II"/>
    <s v="C"/>
    <x v="1217"/>
    <n v="88"/>
    <n v="24"/>
    <x v="8"/>
  </r>
  <r>
    <n v="13"/>
    <s v="VI130210"/>
    <n v="1"/>
    <s v="SG1.1"/>
    <s v="VL"/>
    <n v="17"/>
    <s v="C"/>
    <s v="C"/>
    <s v="II"/>
    <s v="C"/>
    <x v="1218"/>
    <n v="62"/>
    <n v="24"/>
    <x v="8"/>
  </r>
  <r>
    <n v="12"/>
    <s v="BS140129"/>
    <n v="1"/>
    <s v="SG1.2"/>
    <s v="THB"/>
    <n v="13"/>
    <s v="C"/>
    <s v="C"/>
    <s v="II"/>
    <s v="C"/>
    <x v="1219"/>
    <n v="48"/>
    <n v="24"/>
    <x v="15"/>
  </r>
  <r>
    <n v="5"/>
    <s v="VI090275"/>
    <n v="1"/>
    <s v="BD2"/>
    <s v="TD"/>
    <n v="17"/>
    <s v="C"/>
    <s v="C"/>
    <s v="II"/>
    <s v="C"/>
    <x v="1220"/>
    <n v="26"/>
    <n v="24"/>
    <x v="8"/>
  </r>
  <r>
    <n v="8"/>
    <s v="VI060260"/>
    <n v="1"/>
    <s v="SG3.2"/>
    <s v="RD"/>
    <n v="17"/>
    <s v="D"/>
    <s v="C"/>
    <s v="II"/>
    <s v="C"/>
    <x v="1221"/>
    <n v="0"/>
    <n v="24"/>
    <x v="8"/>
  </r>
  <r>
    <n v="5"/>
    <s v="VI090533"/>
    <n v="1"/>
    <s v="BD2"/>
    <s v="TD"/>
    <n v="17"/>
    <s v="D"/>
    <s v="C"/>
    <s v="II"/>
    <s v="C"/>
    <x v="1222"/>
    <n v="0"/>
    <n v="24"/>
    <x v="8"/>
  </r>
  <r>
    <n v="8"/>
    <s v="MT103069"/>
    <n v="1"/>
    <s v="SG3.2"/>
    <s v="NH"/>
    <n v="17"/>
    <s v="D"/>
    <s v="C"/>
    <s v="II"/>
    <s v="C"/>
    <x v="1223"/>
    <n v="0"/>
    <n v="24"/>
    <x v="8"/>
  </r>
  <r>
    <n v="4"/>
    <s v="MT053340"/>
    <n v="1"/>
    <s v="DN1"/>
    <s v="LB"/>
    <n v="17"/>
    <s v="D"/>
    <s v="C"/>
    <s v="II"/>
    <s v="C"/>
    <x v="1224"/>
    <n v="0"/>
    <n v="24"/>
    <x v="8"/>
  </r>
  <r>
    <n v="2"/>
    <s v="CK240443"/>
    <n v="1"/>
    <s v="MD"/>
    <s v="VT"/>
    <n v="20"/>
    <s v="B"/>
    <s v="C"/>
    <s v="II"/>
    <s v="C"/>
    <x v="1225"/>
    <n v="170"/>
    <n v="22"/>
    <x v="11"/>
  </r>
  <r>
    <n v="13"/>
    <s v="VI120175"/>
    <n v="1"/>
    <s v="SG1.1"/>
    <s v="TCH"/>
    <n v="17"/>
    <s v="C"/>
    <s v="C"/>
    <s v="II"/>
    <s v="C"/>
    <x v="1226"/>
    <n v="96"/>
    <n v="22"/>
    <x v="8"/>
  </r>
  <r>
    <n v="8"/>
    <s v="ST130171"/>
    <n v="1"/>
    <s v="SG3.2"/>
    <s v="NH"/>
    <n v="16"/>
    <s v="C"/>
    <s v="C"/>
    <s v="II"/>
    <s v="C"/>
    <x v="1227"/>
    <n v="48"/>
    <n v="22"/>
    <x v="12"/>
  </r>
  <r>
    <n v="2"/>
    <s v="MT082920"/>
    <n v="1"/>
    <s v="MD"/>
    <s v="BD"/>
    <n v="17"/>
    <s v="C"/>
    <s v="C"/>
    <s v="II"/>
    <s v="C"/>
    <x v="1228"/>
    <n v="31"/>
    <n v="22"/>
    <x v="8"/>
  </r>
  <r>
    <n v="1"/>
    <s v="MT113140"/>
    <n v="1"/>
    <s v="MT"/>
    <s v="BD"/>
    <n v="17"/>
    <s v="C"/>
    <s v="C"/>
    <s v="II"/>
    <s v="C"/>
    <x v="1229"/>
    <n v="30"/>
    <n v="22"/>
    <x v="8"/>
  </r>
  <r>
    <n v="9"/>
    <s v="VI100135"/>
    <n v="1"/>
    <s v="SG3.1"/>
    <s v="DN"/>
    <n v="17"/>
    <s v="C"/>
    <s v="C"/>
    <s v="II"/>
    <s v="C"/>
    <x v="1230"/>
    <n v="10"/>
    <n v="22"/>
    <x v="8"/>
  </r>
  <r>
    <n v="8"/>
    <s v="VI130098"/>
    <n v="1"/>
    <s v="SG3.2"/>
    <s v="RD"/>
    <n v="17"/>
    <s v="D"/>
    <s v="C"/>
    <s v="II"/>
    <s v="C"/>
    <x v="1231"/>
    <n v="0"/>
    <n v="22"/>
    <x v="8"/>
  </r>
  <r>
    <n v="10"/>
    <s v="VI040391"/>
    <n v="1"/>
    <s v="SG2.2"/>
    <s v="NTB"/>
    <n v="17"/>
    <s v="D"/>
    <s v="C"/>
    <s v="II"/>
    <s v="C"/>
    <x v="1232"/>
    <n v="0"/>
    <n v="22"/>
    <x v="8"/>
  </r>
  <r>
    <n v="2"/>
    <s v="MT062582"/>
    <n v="1"/>
    <s v="MD"/>
    <s v="BD"/>
    <n v="17"/>
    <s v="C"/>
    <s v="C"/>
    <s v="II"/>
    <s v="C"/>
    <x v="1233"/>
    <n v="64"/>
    <n v="21"/>
    <x v="8"/>
  </r>
  <r>
    <n v="2"/>
    <s v="VI250655"/>
    <n v="1"/>
    <s v="MD"/>
    <s v="BD"/>
    <n v="17"/>
    <s v="C"/>
    <s v="C"/>
    <s v="II"/>
    <s v="C"/>
    <x v="1234"/>
    <n v="63"/>
    <n v="21"/>
    <x v="8"/>
  </r>
  <r>
    <n v="2"/>
    <s v="MT062588"/>
    <n v="1"/>
    <s v="MD"/>
    <s v="BD"/>
    <n v="17"/>
    <s v="C"/>
    <s v="C"/>
    <s v="II"/>
    <s v="C"/>
    <x v="1235"/>
    <n v="41"/>
    <n v="21"/>
    <x v="8"/>
  </r>
  <r>
    <n v="2"/>
    <s v="MT062547"/>
    <n v="1"/>
    <s v="MD"/>
    <s v="BD"/>
    <n v="17"/>
    <s v="C"/>
    <s v="C"/>
    <s v="II"/>
    <s v="C"/>
    <x v="1236"/>
    <n v="32"/>
    <n v="21"/>
    <x v="8"/>
  </r>
  <r>
    <n v="2"/>
    <s v="MT072661"/>
    <n v="1"/>
    <s v="MD"/>
    <s v="BD"/>
    <n v="17"/>
    <s v="C"/>
    <s v="C"/>
    <s v="II"/>
    <s v="C"/>
    <x v="1237"/>
    <n v="26"/>
    <n v="21"/>
    <x v="8"/>
  </r>
  <r>
    <n v="2"/>
    <s v="MT062548"/>
    <n v="1"/>
    <s v="MD"/>
    <s v="BD"/>
    <n v="17"/>
    <s v="C"/>
    <s v="C"/>
    <s v="II"/>
    <s v="C"/>
    <x v="1238"/>
    <n v="10"/>
    <n v="21"/>
    <x v="8"/>
  </r>
  <r>
    <n v="2"/>
    <s v="MT082919"/>
    <n v="1"/>
    <s v="MD"/>
    <s v="BD"/>
    <n v="17"/>
    <s v="D"/>
    <s v="C"/>
    <s v="II"/>
    <s v="C"/>
    <x v="1239"/>
    <n v="0"/>
    <n v="21"/>
    <x v="8"/>
  </r>
  <r>
    <n v="12"/>
    <s v="VI150398"/>
    <n v="1"/>
    <s v="SG1.2"/>
    <s v="THB"/>
    <n v="17"/>
    <s v="B"/>
    <s v="C"/>
    <s v="II"/>
    <s v="C"/>
    <x v="1240"/>
    <n v="114"/>
    <n v="20"/>
    <x v="8"/>
  </r>
  <r>
    <n v="11"/>
    <s v="VI180505"/>
    <n v="1"/>
    <s v="SG2.1"/>
    <s v="D1"/>
    <n v="17"/>
    <s v="C"/>
    <s v="C"/>
    <s v="II"/>
    <s v="C"/>
    <x v="1241"/>
    <n v="98"/>
    <n v="20"/>
    <x v="8"/>
  </r>
  <r>
    <n v="10"/>
    <s v="VI070049"/>
    <n v="1"/>
    <s v="SG2.2"/>
    <s v="TTH"/>
    <n v="18"/>
    <s v="C"/>
    <s v="C"/>
    <s v="I"/>
    <s v="C"/>
    <x v="1242"/>
    <n v="84"/>
    <n v="20"/>
    <x v="4"/>
  </r>
  <r>
    <n v="2"/>
    <s v="VI250652"/>
    <n v="1"/>
    <s v="MD"/>
    <s v="BD"/>
    <n v="17"/>
    <s v="C"/>
    <s v="C"/>
    <s v="II"/>
    <s v="C"/>
    <x v="1243"/>
    <n v="84"/>
    <n v="20"/>
    <x v="8"/>
  </r>
  <r>
    <n v="10"/>
    <s v="VI070336"/>
    <n v="1"/>
    <s v="SG2.2"/>
    <s v="TTH"/>
    <n v="17"/>
    <s v="C"/>
    <s v="C"/>
    <s v="II"/>
    <s v="C"/>
    <x v="1244"/>
    <n v="80"/>
    <n v="20"/>
    <x v="8"/>
  </r>
  <r>
    <n v="10"/>
    <s v="FA030101"/>
    <n v="1"/>
    <s v="SG2.2"/>
    <s v="NTB"/>
    <n v="14"/>
    <s v="C"/>
    <s v="C"/>
    <s v="III"/>
    <s v="C"/>
    <x v="1245"/>
    <n v="70"/>
    <n v="20"/>
    <x v="14"/>
  </r>
  <r>
    <n v="10"/>
    <s v="ST070007"/>
    <n v="1"/>
    <s v="SG2.2"/>
    <s v="TTH"/>
    <n v="16"/>
    <s v="C"/>
    <s v="C"/>
    <s v="II"/>
    <s v="C"/>
    <x v="1246"/>
    <n v="70"/>
    <n v="20"/>
    <x v="12"/>
  </r>
  <r>
    <n v="11"/>
    <s v="CK140188"/>
    <n v="1"/>
    <s v="SG2.1"/>
    <s v="D1"/>
    <n v="20"/>
    <s v="C"/>
    <s v="C"/>
    <s v="II"/>
    <s v="C"/>
    <x v="1247"/>
    <n v="60"/>
    <n v="20"/>
    <x v="11"/>
  </r>
  <r>
    <n v="12"/>
    <s v="CK160140"/>
    <n v="1"/>
    <s v="SG1.2"/>
    <s v="THB"/>
    <n v="20"/>
    <s v="C"/>
    <s v="C"/>
    <s v="II"/>
    <s v="C"/>
    <x v="1248"/>
    <n v="60"/>
    <n v="20"/>
    <x v="11"/>
  </r>
  <r>
    <n v="12"/>
    <s v="CF140119"/>
    <n v="1"/>
    <s v="SG1.2"/>
    <s v="THB"/>
    <n v="19"/>
    <s v="C"/>
    <s v="C"/>
    <s v="II"/>
    <s v="C"/>
    <x v="1249"/>
    <n v="55"/>
    <n v="20"/>
    <x v="10"/>
  </r>
  <r>
    <n v="9"/>
    <s v="FA050094"/>
    <n v="1"/>
    <s v="SG3.1"/>
    <s v="NB"/>
    <n v="14"/>
    <s v="C"/>
    <s v="C"/>
    <s v="III"/>
    <s v="C"/>
    <x v="1250"/>
    <n v="50"/>
    <n v="20"/>
    <x v="14"/>
  </r>
  <r>
    <n v="2"/>
    <s v="MT123202"/>
    <n v="1"/>
    <s v="MD"/>
    <s v="VT"/>
    <n v="14"/>
    <s v="C"/>
    <s v="C"/>
    <s v="III"/>
    <s v="C"/>
    <x v="1251"/>
    <n v="50"/>
    <n v="20"/>
    <x v="14"/>
  </r>
  <r>
    <n v="12"/>
    <s v="VI150269"/>
    <n v="1"/>
    <s v="SG1.2"/>
    <s v="THB"/>
    <n v="17"/>
    <s v="C"/>
    <s v="C"/>
    <s v="II"/>
    <s v="C"/>
    <x v="1252"/>
    <n v="42"/>
    <n v="20"/>
    <x v="8"/>
  </r>
  <r>
    <n v="2"/>
    <s v="MT043301"/>
    <n v="1"/>
    <s v="MD"/>
    <s v="BD"/>
    <n v="17"/>
    <s v="C"/>
    <s v="C"/>
    <s v="II"/>
    <s v="C"/>
    <x v="1253"/>
    <n v="42"/>
    <n v="20"/>
    <x v="8"/>
  </r>
  <r>
    <n v="10"/>
    <s v="CK070086"/>
    <n v="1"/>
    <s v="SG2.2"/>
    <s v="TTH"/>
    <n v="20"/>
    <s v="C"/>
    <s v="C"/>
    <s v="II"/>
    <s v="C"/>
    <x v="1254"/>
    <n v="40"/>
    <n v="20"/>
    <x v="11"/>
  </r>
  <r>
    <n v="10"/>
    <s v="CK010001"/>
    <n v="1"/>
    <s v="SG2.2"/>
    <s v="NTB"/>
    <n v="20"/>
    <s v="C"/>
    <s v="C"/>
    <s v="II"/>
    <s v="C"/>
    <x v="1255"/>
    <n v="40"/>
    <n v="20"/>
    <x v="11"/>
  </r>
  <r>
    <n v="10"/>
    <s v="CK010041"/>
    <n v="1"/>
    <s v="SG2.2"/>
    <s v="NTB"/>
    <n v="20"/>
    <s v="C"/>
    <s v="C"/>
    <s v="II"/>
    <s v="C"/>
    <x v="1256"/>
    <n v="40"/>
    <n v="20"/>
    <x v="11"/>
  </r>
  <r>
    <n v="9"/>
    <s v="CK170144"/>
    <n v="1"/>
    <s v="SG3.1"/>
    <s v="DN"/>
    <n v="20"/>
    <s v="C"/>
    <s v="C"/>
    <s v="II"/>
    <s v="C"/>
    <x v="1257"/>
    <n v="40"/>
    <n v="20"/>
    <x v="11"/>
  </r>
  <r>
    <n v="9"/>
    <s v="CK100063"/>
    <n v="1"/>
    <s v="SG3.1"/>
    <s v="NB"/>
    <n v="20"/>
    <s v="C"/>
    <s v="C"/>
    <s v="II"/>
    <s v="C"/>
    <x v="1258"/>
    <n v="40"/>
    <n v="20"/>
    <x v="11"/>
  </r>
  <r>
    <n v="10"/>
    <s v="FA030103"/>
    <n v="1"/>
    <s v="SG2.2"/>
    <s v="NTB"/>
    <n v="14"/>
    <s v="C"/>
    <s v="C"/>
    <s v="III"/>
    <s v="C"/>
    <x v="1259"/>
    <n v="40"/>
    <n v="20"/>
    <x v="14"/>
  </r>
  <r>
    <n v="2"/>
    <s v="CK240191"/>
    <n v="1"/>
    <s v="MD"/>
    <s v="VT"/>
    <n v="20"/>
    <s v="C"/>
    <s v="C"/>
    <s v="II"/>
    <s v="C"/>
    <x v="1260"/>
    <n v="30"/>
    <n v="20"/>
    <x v="11"/>
  </r>
  <r>
    <n v="10"/>
    <s v="CK030181"/>
    <n v="1"/>
    <s v="SG2.2"/>
    <s v="NTB"/>
    <n v="20"/>
    <s v="C"/>
    <s v="C"/>
    <s v="II"/>
    <s v="C"/>
    <x v="1261"/>
    <n v="30"/>
    <n v="20"/>
    <x v="11"/>
  </r>
  <r>
    <n v="2"/>
    <s v="FA240147"/>
    <n v="1"/>
    <s v="MD"/>
    <s v="VT"/>
    <n v="14"/>
    <s v="C"/>
    <s v="C"/>
    <s v="III"/>
    <s v="C"/>
    <x v="1262"/>
    <n v="30"/>
    <n v="20"/>
    <x v="14"/>
  </r>
  <r>
    <n v="5"/>
    <s v="CF090526"/>
    <n v="1"/>
    <s v="BD2"/>
    <s v="TD"/>
    <n v="19"/>
    <s v="C"/>
    <s v="C"/>
    <s v="II"/>
    <s v="C"/>
    <x v="1263"/>
    <n v="30"/>
    <n v="20"/>
    <x v="10"/>
  </r>
  <r>
    <n v="10"/>
    <s v="CF070187"/>
    <n v="1"/>
    <s v="SG2.2"/>
    <s v="TTH"/>
    <n v="19"/>
    <s v="C"/>
    <s v="C"/>
    <s v="II"/>
    <s v="C"/>
    <x v="1264"/>
    <n v="22"/>
    <n v="20"/>
    <x v="10"/>
  </r>
  <r>
    <n v="10"/>
    <s v="CK010012"/>
    <n v="1"/>
    <s v="SG2.2"/>
    <s v="NTB"/>
    <n v="20"/>
    <s v="C"/>
    <s v="C"/>
    <s v="II"/>
    <s v="C"/>
    <x v="1265"/>
    <n v="20"/>
    <n v="20"/>
    <x v="11"/>
  </r>
  <r>
    <n v="10"/>
    <s v="CK010421"/>
    <n v="1"/>
    <s v="SG2.2"/>
    <s v="NTB"/>
    <n v="20"/>
    <s v="C"/>
    <s v="C"/>
    <s v="II"/>
    <s v="C"/>
    <x v="1266"/>
    <n v="20"/>
    <n v="20"/>
    <x v="11"/>
  </r>
  <r>
    <n v="2"/>
    <s v="MT082921"/>
    <n v="1"/>
    <s v="MD"/>
    <s v="BD"/>
    <n v="17"/>
    <s v="C"/>
    <s v="C"/>
    <s v="II"/>
    <s v="C"/>
    <x v="1267"/>
    <n v="20"/>
    <n v="20"/>
    <x v="8"/>
  </r>
  <r>
    <n v="2"/>
    <s v="MT082972"/>
    <n v="1"/>
    <s v="MD"/>
    <s v="BD"/>
    <n v="17"/>
    <s v="C"/>
    <s v="C"/>
    <s v="II"/>
    <s v="C"/>
    <x v="1268"/>
    <n v="12"/>
    <n v="20"/>
    <x v="8"/>
  </r>
  <r>
    <n v="13"/>
    <s v="CF120134"/>
    <n v="1"/>
    <s v="SG1.1"/>
    <s v="TCH"/>
    <n v="19"/>
    <s v="D"/>
    <s v="C"/>
    <s v="II"/>
    <s v="C"/>
    <x v="1269"/>
    <n v="0"/>
    <n v="20"/>
    <x v="10"/>
  </r>
  <r>
    <n v="13"/>
    <s v="CF120481"/>
    <n v="1"/>
    <s v="SG1.1"/>
    <s v="TCH"/>
    <n v="19"/>
    <s v="D"/>
    <s v="C"/>
    <s v="II"/>
    <s v="C"/>
    <x v="1270"/>
    <n v="0"/>
    <n v="20"/>
    <x v="10"/>
  </r>
  <r>
    <n v="2"/>
    <s v="VI250644"/>
    <n v="1"/>
    <s v="MD"/>
    <s v="BD"/>
    <n v="17"/>
    <s v="D"/>
    <s v="C"/>
    <s v="II"/>
    <s v="C"/>
    <x v="1271"/>
    <n v="0"/>
    <n v="20"/>
    <x v="8"/>
  </r>
  <r>
    <n v="2"/>
    <s v="MT082968"/>
    <n v="1"/>
    <s v="MD"/>
    <s v="BD"/>
    <n v="17"/>
    <s v="D"/>
    <s v="C"/>
    <s v="II"/>
    <s v="C"/>
    <x v="1272"/>
    <n v="0"/>
    <n v="20"/>
    <x v="8"/>
  </r>
  <r>
    <n v="8"/>
    <s v="MT053339"/>
    <n v="1"/>
    <s v="SG3.2"/>
    <s v="RD"/>
    <n v="14"/>
    <s v="D"/>
    <s v="C"/>
    <s v="III"/>
    <s v="C"/>
    <x v="1273"/>
    <n v="0"/>
    <n v="20"/>
    <x v="14"/>
  </r>
  <r>
    <n v="2"/>
    <s v="MT072685"/>
    <n v="1"/>
    <s v="MD"/>
    <s v="BD"/>
    <n v="17"/>
    <s v="C"/>
    <s v="C"/>
    <s v="II"/>
    <s v="C"/>
    <x v="1274"/>
    <n v="90"/>
    <n v="18"/>
    <x v="8"/>
  </r>
  <r>
    <n v="12"/>
    <s v="VI150290"/>
    <n v="1"/>
    <s v="SG1.2"/>
    <s v="THB"/>
    <n v="17"/>
    <s v="C"/>
    <s v="C"/>
    <s v="II"/>
    <s v="C"/>
    <x v="1275"/>
    <n v="66"/>
    <n v="18"/>
    <x v="8"/>
  </r>
  <r>
    <n v="11"/>
    <s v="VI140572"/>
    <n v="1"/>
    <s v="SG2.1"/>
    <s v="D1"/>
    <n v="17"/>
    <s v="C"/>
    <s v="C"/>
    <s v="II"/>
    <s v="C"/>
    <x v="1276"/>
    <n v="40"/>
    <n v="18"/>
    <x v="8"/>
  </r>
  <r>
    <n v="10"/>
    <s v="CF070198"/>
    <n v="1"/>
    <s v="SG2.2"/>
    <s v="TTH"/>
    <n v="19"/>
    <s v="C"/>
    <s v="C"/>
    <s v="II"/>
    <s v="C"/>
    <x v="1277"/>
    <n v="36"/>
    <n v="18"/>
    <x v="10"/>
  </r>
  <r>
    <n v="8"/>
    <s v="VI130628"/>
    <n v="1"/>
    <s v="SG3.2"/>
    <s v="RD"/>
    <n v="17"/>
    <s v="C"/>
    <s v="C"/>
    <s v="II"/>
    <s v="C"/>
    <x v="1278"/>
    <n v="32"/>
    <n v="18"/>
    <x v="8"/>
  </r>
  <r>
    <n v="1"/>
    <s v="MT113154"/>
    <n v="1"/>
    <s v="MT"/>
    <s v="BD"/>
    <n v="17"/>
    <s v="C"/>
    <s v="C"/>
    <s v="II"/>
    <s v="C"/>
    <x v="1279"/>
    <n v="24"/>
    <n v="18"/>
    <x v="8"/>
  </r>
  <r>
    <n v="13"/>
    <s v="VI150158"/>
    <n v="1"/>
    <s v="SG1.1"/>
    <s v="TCH"/>
    <n v="17"/>
    <s v="C"/>
    <s v="C"/>
    <s v="II"/>
    <s v="C"/>
    <x v="1280"/>
    <n v="18"/>
    <n v="18"/>
    <x v="8"/>
  </r>
  <r>
    <n v="4"/>
    <s v="MT103100"/>
    <n v="1"/>
    <s v="DN1"/>
    <s v="AMA"/>
    <n v="17"/>
    <s v="D"/>
    <s v="C"/>
    <s v="II"/>
    <s v="C"/>
    <x v="1281"/>
    <n v="0"/>
    <n v="18"/>
    <x v="8"/>
  </r>
  <r>
    <n v="5"/>
    <s v="CK090104"/>
    <n v="1"/>
    <s v="BD2"/>
    <s v="TD"/>
    <n v="20"/>
    <s v="B"/>
    <s v="C"/>
    <s v="II"/>
    <s v="C"/>
    <x v="1282"/>
    <n v="100"/>
    <n v="16"/>
    <x v="11"/>
  </r>
  <r>
    <n v="8"/>
    <s v="CK190164"/>
    <n v="1"/>
    <s v="SG3.2"/>
    <s v="NH"/>
    <n v="20"/>
    <s v="C"/>
    <s v="C"/>
    <s v="II"/>
    <s v="C"/>
    <x v="1283"/>
    <n v="96"/>
    <n v="16"/>
    <x v="11"/>
  </r>
  <r>
    <n v="9"/>
    <s v="MT053334"/>
    <n v="1"/>
    <s v="SG3.1"/>
    <s v="NB"/>
    <n v="19"/>
    <s v="D"/>
    <s v="C"/>
    <s v="II"/>
    <s v="C"/>
    <x v="1284"/>
    <n v="0"/>
    <n v="16"/>
    <x v="10"/>
  </r>
  <r>
    <n v="2"/>
    <s v="MT062585"/>
    <n v="1"/>
    <s v="MD"/>
    <s v="BD"/>
    <n v="17"/>
    <s v="C"/>
    <s v="C"/>
    <s v="II"/>
    <s v="C"/>
    <x v="1285"/>
    <n v="21"/>
    <n v="15"/>
    <x v="8"/>
  </r>
  <r>
    <n v="13"/>
    <s v="CF120096"/>
    <n v="1"/>
    <s v="SG1.1"/>
    <s v="VL"/>
    <n v="19"/>
    <s v="D"/>
    <s v="C"/>
    <s v="II"/>
    <s v="C"/>
    <x v="1286"/>
    <n v="0"/>
    <n v="15"/>
    <x v="10"/>
  </r>
  <r>
    <n v="11"/>
    <s v="CF180113"/>
    <n v="1"/>
    <s v="SG2.1"/>
    <s v="D1"/>
    <n v="19"/>
    <s v="D"/>
    <s v="C"/>
    <s v="II"/>
    <s v="C"/>
    <x v="1287"/>
    <n v="0"/>
    <n v="15"/>
    <x v="10"/>
  </r>
  <r>
    <n v="2"/>
    <s v="MT043311"/>
    <n v="1"/>
    <s v="MD"/>
    <s v="VT"/>
    <n v="20"/>
    <s v="C"/>
    <s v="C"/>
    <s v="II"/>
    <s v="C"/>
    <x v="1288"/>
    <n v="76"/>
    <n v="12"/>
    <x v="11"/>
  </r>
  <r>
    <n v="10"/>
    <s v="ST070184"/>
    <n v="1"/>
    <s v="SG2.2"/>
    <s v="TTH"/>
    <n v="16"/>
    <s v="C"/>
    <s v="C"/>
    <s v="II"/>
    <s v="C"/>
    <x v="1289"/>
    <n v="58"/>
    <n v="12"/>
    <x v="12"/>
  </r>
  <r>
    <n v="9"/>
    <s v="CF170468"/>
    <n v="1"/>
    <s v="SG3.1"/>
    <s v="DN"/>
    <n v="19"/>
    <s v="C"/>
    <s v="C"/>
    <s v="II"/>
    <s v="C"/>
    <x v="1290"/>
    <n v="50"/>
    <n v="10"/>
    <x v="10"/>
  </r>
  <r>
    <n v="2"/>
    <s v="MT082993"/>
    <n v="1"/>
    <s v="MD"/>
    <s v="BD"/>
    <n v="17"/>
    <s v="C"/>
    <s v="C"/>
    <s v="II"/>
    <s v="C"/>
    <x v="1291"/>
    <n v="38"/>
    <n v="10"/>
    <x v="8"/>
  </r>
  <r>
    <n v="2"/>
    <s v="MT043291"/>
    <n v="1"/>
    <s v="MD"/>
    <s v="BD"/>
    <n v="17"/>
    <s v="C"/>
    <s v="C"/>
    <s v="II"/>
    <s v="C"/>
    <x v="1292"/>
    <n v="37"/>
    <n v="10"/>
    <x v="8"/>
  </r>
  <r>
    <n v="2"/>
    <s v="VI250690"/>
    <n v="1"/>
    <s v="MD"/>
    <s v="BD"/>
    <n v="17"/>
    <s v="C"/>
    <s v="C"/>
    <s v="II"/>
    <s v="C"/>
    <x v="1293"/>
    <n v="36"/>
    <n v="10"/>
    <x v="8"/>
  </r>
  <r>
    <n v="11"/>
    <s v="FA020059"/>
    <n v="1"/>
    <s v="SG2.1"/>
    <s v="D1"/>
    <n v="14"/>
    <s v="C"/>
    <s v="C"/>
    <s v="III"/>
    <s v="C"/>
    <x v="1294"/>
    <n v="20"/>
    <n v="10"/>
    <x v="14"/>
  </r>
  <r>
    <n v="13"/>
    <s v="CF120094"/>
    <n v="1"/>
    <s v="SG1.1"/>
    <s v="TCH"/>
    <n v="19"/>
    <s v="C"/>
    <s v="C"/>
    <s v="II"/>
    <s v="C"/>
    <x v="1295"/>
    <n v="10"/>
    <n v="10"/>
    <x v="10"/>
  </r>
  <r>
    <n v="5"/>
    <s v="CF200397"/>
    <n v="1"/>
    <s v="BD2"/>
    <s v="BD"/>
    <n v="19"/>
    <s v="D"/>
    <s v="C"/>
    <s v="II"/>
    <s v="C"/>
    <x v="1296"/>
    <n v="0"/>
    <n v="10"/>
    <x v="10"/>
  </r>
  <r>
    <n v="12"/>
    <s v="CF160446"/>
    <n v="1"/>
    <s v="SG1.2"/>
    <s v="THB"/>
    <n v="19"/>
    <s v="D"/>
    <s v="C"/>
    <s v="II"/>
    <s v="C"/>
    <x v="1297"/>
    <n v="0"/>
    <n v="10"/>
    <x v="10"/>
  </r>
  <r>
    <n v="10"/>
    <s v="CF070175"/>
    <n v="1"/>
    <s v="SG2.2"/>
    <s v="TTH"/>
    <n v="19"/>
    <s v="D"/>
    <s v="C"/>
    <s v="II"/>
    <s v="C"/>
    <x v="1298"/>
    <n v="0"/>
    <n v="10"/>
    <x v="10"/>
  </r>
  <r>
    <n v="11"/>
    <s v="CF180515"/>
    <n v="1"/>
    <s v="SG2.1"/>
    <s v="D1"/>
    <n v="19"/>
    <s v="D"/>
    <s v="C"/>
    <s v="II"/>
    <s v="C"/>
    <x v="1299"/>
    <n v="0"/>
    <n v="10"/>
    <x v="10"/>
  </r>
  <r>
    <n v="2"/>
    <s v="MT062603"/>
    <n v="1"/>
    <s v="MD"/>
    <s v="BD"/>
    <n v="17"/>
    <s v="D"/>
    <s v="C"/>
    <s v="II"/>
    <s v="C"/>
    <x v="1300"/>
    <n v="0"/>
    <n v="10"/>
    <x v="8"/>
  </r>
  <r>
    <n v="2"/>
    <s v="MT103119"/>
    <n v="1"/>
    <s v="MD"/>
    <s v="BD"/>
    <n v="17"/>
    <s v="D"/>
    <s v="C"/>
    <s v="II"/>
    <s v="C"/>
    <x v="1301"/>
    <n v="0"/>
    <n v="6"/>
    <x v="8"/>
  </r>
  <r>
    <n v="2"/>
    <s v="MT062551"/>
    <n v="1"/>
    <s v="MD"/>
    <s v="BD"/>
    <n v="17"/>
    <s v="D"/>
    <s v="C"/>
    <s v="II"/>
    <s v="C"/>
    <x v="1302"/>
    <n v="0"/>
    <n v="5"/>
    <x v="8"/>
  </r>
  <r>
    <n v="2"/>
    <s v="CK240184"/>
    <n v="1"/>
    <s v="MD"/>
    <s v="VT"/>
    <n v="20"/>
    <s v="B"/>
    <s v="D"/>
    <s v="II"/>
    <s v="D"/>
    <x v="1303"/>
    <n v="112"/>
    <n v="0"/>
    <x v="11"/>
  </r>
  <r>
    <n v="2"/>
    <s v="VI250639"/>
    <n v="1"/>
    <s v="MD"/>
    <s v="BD"/>
    <n v="17"/>
    <s v="B"/>
    <s v="D"/>
    <s v="II"/>
    <s v="D"/>
    <x v="1304"/>
    <n v="111"/>
    <n v="0"/>
    <x v="8"/>
  </r>
  <r>
    <n v="10"/>
    <s v="CK040054"/>
    <n v="1"/>
    <s v="SG2.2"/>
    <s v="NTB"/>
    <n v="20"/>
    <s v="B"/>
    <s v="D"/>
    <s v="II"/>
    <s v="D"/>
    <x v="1305"/>
    <n v="110"/>
    <n v="0"/>
    <x v="11"/>
  </r>
  <r>
    <n v="2"/>
    <s v="CK240167"/>
    <n v="1"/>
    <s v="MD"/>
    <s v="VT"/>
    <n v="20"/>
    <s v="B"/>
    <s v="D"/>
    <s v="II"/>
    <s v="D"/>
    <x v="1306"/>
    <n v="106"/>
    <n v="0"/>
    <x v="11"/>
  </r>
  <r>
    <n v="12"/>
    <s v="BS170036"/>
    <n v="1"/>
    <s v="SG1.2"/>
    <s v="THB"/>
    <n v="13"/>
    <s v="C"/>
    <s v="D"/>
    <s v="II"/>
    <s v="D"/>
    <x v="1307"/>
    <n v="72"/>
    <n v="0"/>
    <x v="15"/>
  </r>
  <r>
    <n v="12"/>
    <s v="BS170053"/>
    <n v="1"/>
    <s v="SG1.2"/>
    <s v="THB"/>
    <n v="13"/>
    <s v="C"/>
    <s v="D"/>
    <s v="II"/>
    <s v="D"/>
    <x v="1308"/>
    <n v="72"/>
    <n v="0"/>
    <x v="15"/>
  </r>
  <r>
    <n v="10"/>
    <s v="CK030047"/>
    <n v="1"/>
    <s v="SG2.2"/>
    <s v="NTB"/>
    <n v="20"/>
    <s v="C"/>
    <s v="D"/>
    <s v="II"/>
    <s v="D"/>
    <x v="1309"/>
    <n v="70"/>
    <n v="0"/>
    <x v="11"/>
  </r>
  <r>
    <n v="13"/>
    <s v="VI170550"/>
    <n v="1"/>
    <s v="SG1.1"/>
    <s v="TCH"/>
    <n v="17"/>
    <s v="C"/>
    <s v="D"/>
    <s v="II"/>
    <s v="D"/>
    <x v="1310"/>
    <n v="66"/>
    <n v="0"/>
    <x v="8"/>
  </r>
  <r>
    <n v="2"/>
    <s v="MT082951"/>
    <n v="1"/>
    <s v="MD"/>
    <s v="BD"/>
    <n v="17"/>
    <s v="C"/>
    <s v="D"/>
    <s v="II"/>
    <s v="D"/>
    <x v="1311"/>
    <n v="61"/>
    <n v="0"/>
    <x v="8"/>
  </r>
  <r>
    <n v="10"/>
    <s v="CK010190"/>
    <n v="1"/>
    <s v="SG2.2"/>
    <s v="NTB"/>
    <n v="20"/>
    <s v="C"/>
    <s v="D"/>
    <s v="II"/>
    <s v="D"/>
    <x v="1312"/>
    <n v="60"/>
    <n v="0"/>
    <x v="11"/>
  </r>
  <r>
    <n v="2"/>
    <s v="CK240172"/>
    <n v="1"/>
    <s v="MD"/>
    <s v="VT"/>
    <n v="20"/>
    <s v="C"/>
    <s v="D"/>
    <s v="II"/>
    <s v="D"/>
    <x v="1313"/>
    <n v="60"/>
    <n v="0"/>
    <x v="11"/>
  </r>
  <r>
    <n v="9"/>
    <s v="CK050061"/>
    <n v="1"/>
    <s v="SG3.1"/>
    <s v="NB"/>
    <n v="20"/>
    <s v="C"/>
    <s v="D"/>
    <s v="II"/>
    <s v="D"/>
    <x v="1314"/>
    <n v="60"/>
    <n v="0"/>
    <x v="11"/>
  </r>
  <r>
    <n v="5"/>
    <s v="CK180157"/>
    <n v="1"/>
    <s v="BD2"/>
    <s v="LX"/>
    <n v="20"/>
    <s v="C"/>
    <s v="D"/>
    <s v="II"/>
    <s v="D"/>
    <x v="1315"/>
    <n v="60"/>
    <n v="0"/>
    <x v="11"/>
  </r>
  <r>
    <n v="11"/>
    <s v="MT103114"/>
    <n v="1"/>
    <s v="SG2.1"/>
    <s v="CL"/>
    <n v="15"/>
    <s v="C"/>
    <s v="D"/>
    <s v="III"/>
    <s v="D"/>
    <x v="1316"/>
    <n v="58"/>
    <n v="0"/>
    <x v="5"/>
  </r>
  <r>
    <n v="10"/>
    <s v="CF070234"/>
    <n v="1"/>
    <s v="SG2.2"/>
    <s v="TTH"/>
    <n v="21"/>
    <s v="C"/>
    <s v="D"/>
    <s v="I"/>
    <s v="D"/>
    <x v="1317"/>
    <n v="52"/>
    <n v="0"/>
    <x v="1"/>
  </r>
  <r>
    <n v="5"/>
    <s v="VI180475"/>
    <n v="1"/>
    <s v="BD2"/>
    <s v="LX"/>
    <n v="17"/>
    <s v="C"/>
    <s v="D"/>
    <s v="II"/>
    <s v="D"/>
    <x v="1318"/>
    <n v="52"/>
    <n v="0"/>
    <x v="8"/>
  </r>
  <r>
    <n v="10"/>
    <s v="CK040058"/>
    <n v="1"/>
    <s v="SG2.2"/>
    <s v="NTB"/>
    <n v="20"/>
    <s v="C"/>
    <s v="D"/>
    <s v="II"/>
    <s v="D"/>
    <x v="1319"/>
    <n v="50"/>
    <n v="0"/>
    <x v="11"/>
  </r>
  <r>
    <n v="2"/>
    <s v="CK240173"/>
    <n v="1"/>
    <s v="MD"/>
    <s v="VT"/>
    <n v="20"/>
    <s v="C"/>
    <s v="D"/>
    <s v="II"/>
    <s v="D"/>
    <x v="1320"/>
    <n v="50"/>
    <n v="0"/>
    <x v="11"/>
  </r>
  <r>
    <n v="10"/>
    <s v="ST030080"/>
    <n v="1"/>
    <s v="SG2.2"/>
    <s v="NTB"/>
    <n v="16"/>
    <s v="C"/>
    <s v="D"/>
    <s v="II"/>
    <s v="D"/>
    <x v="1321"/>
    <n v="48"/>
    <n v="0"/>
    <x v="12"/>
  </r>
  <r>
    <n v="5"/>
    <s v="VI090315"/>
    <n v="1"/>
    <s v="BD2"/>
    <s v="TD"/>
    <n v="17"/>
    <s v="C"/>
    <s v="D"/>
    <s v="II"/>
    <s v="D"/>
    <x v="1322"/>
    <n v="48"/>
    <n v="0"/>
    <x v="8"/>
  </r>
  <r>
    <n v="1"/>
    <s v="MT103086"/>
    <n v="1"/>
    <s v="MT"/>
    <s v="BD"/>
    <n v="17"/>
    <s v="C"/>
    <s v="D"/>
    <s v="II"/>
    <s v="D"/>
    <x v="1323"/>
    <n v="48"/>
    <n v="0"/>
    <x v="8"/>
  </r>
  <r>
    <n v="8"/>
    <s v="VI190257"/>
    <n v="1"/>
    <s v="SG3.2"/>
    <s v="NH"/>
    <n v="17"/>
    <s v="C"/>
    <s v="D"/>
    <s v="II"/>
    <s v="D"/>
    <x v="1324"/>
    <n v="46"/>
    <n v="0"/>
    <x v="8"/>
  </r>
  <r>
    <n v="11"/>
    <s v="VI180215"/>
    <n v="1"/>
    <s v="SG2.1"/>
    <s v="D1"/>
    <n v="17"/>
    <s v="C"/>
    <s v="D"/>
    <s v="II"/>
    <s v="D"/>
    <x v="1325"/>
    <n v="42"/>
    <n v="0"/>
    <x v="8"/>
  </r>
  <r>
    <n v="2"/>
    <s v="FA240014"/>
    <n v="1"/>
    <s v="MD"/>
    <s v="VT"/>
    <n v="14"/>
    <s v="C"/>
    <s v="D"/>
    <s v="III"/>
    <s v="D"/>
    <x v="1326"/>
    <n v="40"/>
    <n v="0"/>
    <x v="14"/>
  </r>
  <r>
    <n v="11"/>
    <s v="FA020056"/>
    <n v="1"/>
    <s v="SG2.1"/>
    <s v="CL"/>
    <n v="14"/>
    <s v="C"/>
    <s v="D"/>
    <s v="III"/>
    <s v="D"/>
    <x v="1327"/>
    <n v="40"/>
    <n v="0"/>
    <x v="14"/>
  </r>
  <r>
    <n v="5"/>
    <s v="CF180168"/>
    <n v="1"/>
    <s v="BD2"/>
    <s v="LX"/>
    <n v="19"/>
    <s v="C"/>
    <s v="D"/>
    <s v="II"/>
    <s v="D"/>
    <x v="1328"/>
    <n v="40"/>
    <n v="0"/>
    <x v="10"/>
  </r>
  <r>
    <n v="8"/>
    <s v="VI190213"/>
    <n v="1"/>
    <s v="SG3.2"/>
    <s v="NH"/>
    <n v="17"/>
    <s v="C"/>
    <s v="D"/>
    <s v="II"/>
    <s v="D"/>
    <x v="1329"/>
    <n v="38"/>
    <n v="0"/>
    <x v="8"/>
  </r>
  <r>
    <n v="2"/>
    <s v="MT062602"/>
    <n v="1"/>
    <s v="MD"/>
    <s v="BD"/>
    <n v="17"/>
    <s v="C"/>
    <s v="D"/>
    <s v="II"/>
    <s v="D"/>
    <x v="1330"/>
    <n v="37"/>
    <n v="0"/>
    <x v="8"/>
  </r>
  <r>
    <n v="2"/>
    <s v="MT082960"/>
    <n v="1"/>
    <s v="MD"/>
    <s v="BD"/>
    <n v="17"/>
    <s v="C"/>
    <s v="D"/>
    <s v="II"/>
    <s v="D"/>
    <x v="1331"/>
    <n v="37"/>
    <n v="0"/>
    <x v="8"/>
  </r>
  <r>
    <n v="2"/>
    <s v="MT043300"/>
    <n v="1"/>
    <s v="MD"/>
    <s v="BD"/>
    <n v="17"/>
    <s v="C"/>
    <s v="D"/>
    <s v="II"/>
    <s v="D"/>
    <x v="1332"/>
    <n v="37"/>
    <n v="0"/>
    <x v="8"/>
  </r>
  <r>
    <n v="11"/>
    <s v="VI180335"/>
    <n v="1"/>
    <s v="SG2.1"/>
    <s v="D1"/>
    <n v="17"/>
    <s v="C"/>
    <s v="D"/>
    <s v="II"/>
    <s v="D"/>
    <x v="1333"/>
    <n v="36"/>
    <n v="0"/>
    <x v="8"/>
  </r>
  <r>
    <n v="8"/>
    <s v="VI130443"/>
    <n v="1"/>
    <s v="SG3.2"/>
    <s v="RD"/>
    <n v="17"/>
    <s v="C"/>
    <s v="D"/>
    <s v="II"/>
    <s v="D"/>
    <x v="1334"/>
    <n v="36"/>
    <n v="0"/>
    <x v="8"/>
  </r>
  <r>
    <n v="1"/>
    <s v="VI250673"/>
    <n v="1"/>
    <s v="MT"/>
    <s v="BD"/>
    <n v="17"/>
    <s v="C"/>
    <s v="D"/>
    <s v="II"/>
    <s v="D"/>
    <x v="1335"/>
    <n v="36"/>
    <n v="0"/>
    <x v="8"/>
  </r>
  <r>
    <n v="8"/>
    <s v="VI130096"/>
    <n v="1"/>
    <s v="SG3.2"/>
    <s v="RD"/>
    <n v="17"/>
    <s v="C"/>
    <s v="D"/>
    <s v="II"/>
    <s v="D"/>
    <x v="1336"/>
    <n v="34"/>
    <n v="0"/>
    <x v="8"/>
  </r>
  <r>
    <n v="11"/>
    <s v="CK020177"/>
    <n v="1"/>
    <s v="SG2.1"/>
    <s v="CL"/>
    <n v="20"/>
    <s v="C"/>
    <s v="D"/>
    <s v="II"/>
    <s v="D"/>
    <x v="1337"/>
    <n v="30"/>
    <n v="0"/>
    <x v="11"/>
  </r>
  <r>
    <n v="5"/>
    <s v="FA200040"/>
    <n v="1"/>
    <s v="BD2"/>
    <s v="LX"/>
    <n v="14"/>
    <s v="C"/>
    <s v="D"/>
    <s v="III"/>
    <s v="D"/>
    <x v="1338"/>
    <n v="30"/>
    <n v="0"/>
    <x v="14"/>
  </r>
  <r>
    <n v="8"/>
    <s v="CF170478"/>
    <n v="1"/>
    <s v="SG3.2"/>
    <s v="NH"/>
    <n v="21"/>
    <s v="C"/>
    <s v="D"/>
    <s v="I"/>
    <s v="D"/>
    <x v="1339"/>
    <n v="30"/>
    <n v="0"/>
    <x v="1"/>
  </r>
  <r>
    <n v="13"/>
    <s v="CF120529"/>
    <n v="1"/>
    <s v="SG1.1"/>
    <s v="VL"/>
    <n v="19"/>
    <s v="C"/>
    <s v="D"/>
    <s v="II"/>
    <s v="D"/>
    <x v="1340"/>
    <n v="30"/>
    <n v="0"/>
    <x v="10"/>
  </r>
  <r>
    <n v="12"/>
    <s v="ST140066"/>
    <n v="1"/>
    <s v="SG1.2"/>
    <s v="THB"/>
    <n v="16"/>
    <s v="C"/>
    <s v="D"/>
    <s v="II"/>
    <s v="D"/>
    <x v="1341"/>
    <n v="26"/>
    <n v="0"/>
    <x v="12"/>
  </r>
  <r>
    <n v="13"/>
    <s v="CF150501"/>
    <n v="1"/>
    <s v="SG1.1"/>
    <s v="TCH"/>
    <n v="19"/>
    <s v="C"/>
    <s v="D"/>
    <s v="II"/>
    <s v="D"/>
    <x v="1342"/>
    <n v="25"/>
    <n v="0"/>
    <x v="10"/>
  </r>
  <r>
    <n v="11"/>
    <s v="CF020110"/>
    <n v="1"/>
    <s v="SG2.1"/>
    <s v="CL"/>
    <n v="19"/>
    <s v="C"/>
    <s v="D"/>
    <s v="II"/>
    <s v="D"/>
    <x v="1343"/>
    <n v="24"/>
    <n v="0"/>
    <x v="10"/>
  </r>
  <r>
    <n v="11"/>
    <s v="VI090490"/>
    <n v="1"/>
    <s v="SG2.1"/>
    <s v="CL"/>
    <n v="17"/>
    <s v="C"/>
    <s v="D"/>
    <s v="II"/>
    <s v="D"/>
    <x v="1344"/>
    <n v="22"/>
    <n v="0"/>
    <x v="8"/>
  </r>
  <r>
    <n v="9"/>
    <s v="VI110547"/>
    <n v="1"/>
    <s v="SG3.1"/>
    <s v="DN"/>
    <n v="17"/>
    <s v="C"/>
    <s v="D"/>
    <s v="II"/>
    <s v="D"/>
    <x v="1345"/>
    <n v="22"/>
    <n v="0"/>
    <x v="8"/>
  </r>
  <r>
    <n v="11"/>
    <s v="FA020062"/>
    <n v="1"/>
    <s v="SG2.1"/>
    <s v="D1"/>
    <n v="14"/>
    <s v="C"/>
    <s v="D"/>
    <s v="III"/>
    <s v="D"/>
    <x v="1346"/>
    <n v="20"/>
    <n v="0"/>
    <x v="14"/>
  </r>
  <r>
    <n v="12"/>
    <s v="VS140007"/>
    <n v="1"/>
    <s v="SG1.2"/>
    <s v="THB"/>
    <n v="7"/>
    <s v="C"/>
    <s v="D"/>
    <s v="II"/>
    <s v="D"/>
    <x v="1347"/>
    <n v="20"/>
    <n v="0"/>
    <x v="13"/>
  </r>
  <r>
    <n v="11"/>
    <s v="MI090138"/>
    <n v="1"/>
    <s v="SG2.1"/>
    <s v="CL"/>
    <n v="15"/>
    <s v="C"/>
    <s v="D"/>
    <s v="III"/>
    <s v="D"/>
    <x v="1348"/>
    <n v="20"/>
    <n v="0"/>
    <x v="5"/>
  </r>
  <r>
    <n v="10"/>
    <s v="CK010423"/>
    <n v="1"/>
    <s v="SG2.2"/>
    <s v="NTB"/>
    <n v="20"/>
    <s v="C"/>
    <s v="D"/>
    <s v="II"/>
    <s v="D"/>
    <x v="1349"/>
    <n v="20"/>
    <n v="0"/>
    <x v="11"/>
  </r>
  <r>
    <n v="1"/>
    <s v="MT113136"/>
    <n v="1"/>
    <s v="MT"/>
    <s v="BD"/>
    <n v="17"/>
    <s v="C"/>
    <s v="D"/>
    <s v="II"/>
    <s v="D"/>
    <x v="1350"/>
    <n v="20"/>
    <n v="0"/>
    <x v="8"/>
  </r>
  <r>
    <n v="12"/>
    <s v="CF140078"/>
    <n v="1"/>
    <s v="SG1.2"/>
    <s v="THB"/>
    <n v="19"/>
    <s v="C"/>
    <s v="D"/>
    <s v="II"/>
    <s v="D"/>
    <x v="1351"/>
    <n v="18"/>
    <n v="0"/>
    <x v="10"/>
  </r>
  <r>
    <n v="8"/>
    <s v="VI190381"/>
    <n v="1"/>
    <s v="SG3.2"/>
    <s v="NH"/>
    <n v="17"/>
    <s v="C"/>
    <s v="D"/>
    <s v="II"/>
    <s v="D"/>
    <x v="1352"/>
    <n v="18"/>
    <n v="0"/>
    <x v="8"/>
  </r>
  <r>
    <n v="12"/>
    <s v="VI170472"/>
    <n v="1"/>
    <s v="SG1.2"/>
    <s v="THB"/>
    <n v="17"/>
    <s v="C"/>
    <s v="D"/>
    <s v="II"/>
    <s v="D"/>
    <x v="1353"/>
    <n v="18"/>
    <n v="0"/>
    <x v="8"/>
  </r>
  <r>
    <n v="12"/>
    <s v="VI170565"/>
    <n v="1"/>
    <s v="SG1.2"/>
    <s v="THB"/>
    <n v="17"/>
    <s v="C"/>
    <s v="D"/>
    <s v="II"/>
    <s v="D"/>
    <x v="1354"/>
    <n v="18"/>
    <n v="0"/>
    <x v="8"/>
  </r>
  <r>
    <n v="8"/>
    <s v="VI190576"/>
    <n v="1"/>
    <s v="SG3.2"/>
    <s v="NH"/>
    <n v="17"/>
    <s v="C"/>
    <s v="D"/>
    <s v="II"/>
    <s v="D"/>
    <x v="1355"/>
    <n v="18"/>
    <n v="0"/>
    <x v="8"/>
  </r>
  <r>
    <n v="8"/>
    <s v="VI060317"/>
    <n v="1"/>
    <s v="SG3.2"/>
    <s v="RD"/>
    <n v="17"/>
    <s v="C"/>
    <s v="D"/>
    <s v="II"/>
    <s v="D"/>
    <x v="1356"/>
    <n v="16"/>
    <n v="0"/>
    <x v="8"/>
  </r>
  <r>
    <n v="2"/>
    <s v="MT072664"/>
    <n v="1"/>
    <s v="MD"/>
    <s v="BD"/>
    <n v="17"/>
    <s v="C"/>
    <s v="D"/>
    <s v="II"/>
    <s v="D"/>
    <x v="1357"/>
    <n v="16"/>
    <n v="0"/>
    <x v="8"/>
  </r>
  <r>
    <n v="2"/>
    <s v="VI250648"/>
    <n v="1"/>
    <s v="MD"/>
    <s v="BD"/>
    <n v="17"/>
    <s v="C"/>
    <s v="D"/>
    <s v="II"/>
    <s v="D"/>
    <x v="1358"/>
    <n v="16"/>
    <n v="0"/>
    <x v="8"/>
  </r>
  <r>
    <n v="11"/>
    <s v="CF180092"/>
    <n v="1"/>
    <s v="SG2.1"/>
    <s v="D1"/>
    <n v="19"/>
    <s v="C"/>
    <s v="D"/>
    <s v="II"/>
    <s v="D"/>
    <x v="1359"/>
    <n v="15"/>
    <n v="0"/>
    <x v="10"/>
  </r>
  <r>
    <n v="13"/>
    <s v="CF120530"/>
    <n v="1"/>
    <s v="SG1.1"/>
    <s v="VL"/>
    <n v="19"/>
    <s v="C"/>
    <s v="D"/>
    <s v="II"/>
    <s v="D"/>
    <x v="1360"/>
    <n v="15"/>
    <n v="0"/>
    <x v="10"/>
  </r>
  <r>
    <n v="8"/>
    <s v="CF190492"/>
    <n v="1"/>
    <s v="SG3.2"/>
    <s v="NH"/>
    <n v="19"/>
    <s v="C"/>
    <s v="D"/>
    <s v="II"/>
    <s v="D"/>
    <x v="1361"/>
    <n v="12"/>
    <n v="0"/>
    <x v="10"/>
  </r>
  <r>
    <n v="5"/>
    <s v="VI090359"/>
    <n v="1"/>
    <s v="BD2"/>
    <s v="TD"/>
    <n v="17"/>
    <s v="C"/>
    <s v="D"/>
    <s v="II"/>
    <s v="D"/>
    <x v="1362"/>
    <n v="12"/>
    <n v="0"/>
    <x v="8"/>
  </r>
  <r>
    <n v="8"/>
    <s v="CF190106"/>
    <n v="1"/>
    <s v="SG3.2"/>
    <s v="NH"/>
    <n v="19"/>
    <s v="C"/>
    <s v="D"/>
    <s v="II"/>
    <s v="D"/>
    <x v="1363"/>
    <n v="10"/>
    <n v="0"/>
    <x v="10"/>
  </r>
  <r>
    <n v="10"/>
    <s v="CK030182"/>
    <n v="1"/>
    <s v="SG2.2"/>
    <s v="NTB"/>
    <n v="20"/>
    <s v="C"/>
    <s v="D"/>
    <s v="II"/>
    <s v="D"/>
    <x v="1364"/>
    <n v="10"/>
    <n v="0"/>
    <x v="11"/>
  </r>
  <r>
    <n v="9"/>
    <s v="CF050010"/>
    <n v="1"/>
    <s v="SG3.1"/>
    <s v="NB"/>
    <n v="19"/>
    <s v="C"/>
    <s v="D"/>
    <s v="II"/>
    <s v="D"/>
    <x v="1365"/>
    <n v="10"/>
    <n v="0"/>
    <x v="10"/>
  </r>
  <r>
    <n v="11"/>
    <s v="FA140165"/>
    <n v="1"/>
    <s v="SG2.1"/>
    <s v="D1"/>
    <n v="14"/>
    <s v="C"/>
    <s v="D"/>
    <s v="III"/>
    <s v="D"/>
    <x v="1366"/>
    <n v="10"/>
    <n v="0"/>
    <x v="14"/>
  </r>
  <r>
    <n v="2"/>
    <s v="CK240427"/>
    <n v="1"/>
    <s v="MD"/>
    <s v="VT"/>
    <n v="20"/>
    <s v="C"/>
    <s v="D"/>
    <s v="II"/>
    <s v="D"/>
    <x v="1367"/>
    <n v="10"/>
    <n v="0"/>
    <x v="11"/>
  </r>
  <r>
    <n v="2"/>
    <s v="MT062606"/>
    <n v="1"/>
    <s v="MD"/>
    <s v="BD"/>
    <n v="17"/>
    <s v="C"/>
    <s v="D"/>
    <s v="II"/>
    <s v="D"/>
    <x v="1368"/>
    <n v="10"/>
    <n v="0"/>
    <x v="8"/>
  </r>
  <r>
    <n v="9"/>
    <s v="MT103070"/>
    <n v="1"/>
    <s v="SG3.1"/>
    <s v="DN"/>
    <n v="17"/>
    <s v="C"/>
    <s v="D"/>
    <s v="II"/>
    <s v="D"/>
    <x v="1369"/>
    <n v="10"/>
    <n v="0"/>
    <x v="8"/>
  </r>
  <r>
    <n v="8"/>
    <s v="BS170023"/>
    <n v="1"/>
    <s v="SG3.2"/>
    <s v="NH"/>
    <n v="13"/>
    <s v="D"/>
    <s v="D"/>
    <s v="II"/>
    <s v="D"/>
    <x v="1370"/>
    <n v="0"/>
    <n v="0"/>
    <x v="15"/>
  </r>
  <r>
    <n v="8"/>
    <s v="BS170098"/>
    <n v="1"/>
    <s v="SG3.2"/>
    <s v="NH"/>
    <n v="13"/>
    <s v="D"/>
    <s v="D"/>
    <s v="II"/>
    <s v="D"/>
    <x v="1371"/>
    <n v="0"/>
    <n v="0"/>
    <x v="15"/>
  </r>
  <r>
    <n v="5"/>
    <s v="BS090091"/>
    <n v="1"/>
    <s v="BD2"/>
    <s v="TD"/>
    <n v="13"/>
    <s v="D"/>
    <s v="D"/>
    <s v="II"/>
    <s v="D"/>
    <x v="1372"/>
    <n v="0"/>
    <n v="0"/>
    <x v="15"/>
  </r>
  <r>
    <n v="9"/>
    <s v="BS080095"/>
    <n v="1"/>
    <s v="SG3.1"/>
    <s v="NB"/>
    <n v="13"/>
    <s v="D"/>
    <s v="D"/>
    <s v="II"/>
    <s v="D"/>
    <x v="1373"/>
    <n v="0"/>
    <n v="0"/>
    <x v="15"/>
  </r>
  <r>
    <n v="9"/>
    <s v="BS170024"/>
    <n v="1"/>
    <s v="SG3.1"/>
    <s v="DN"/>
    <n v="13"/>
    <s v="D"/>
    <s v="D"/>
    <s v="II"/>
    <s v="D"/>
    <x v="1374"/>
    <n v="0"/>
    <n v="0"/>
    <x v="15"/>
  </r>
  <r>
    <n v="10"/>
    <s v="CI070006"/>
    <n v="1"/>
    <s v="SG2.2"/>
    <s v="TTH"/>
    <n v="9"/>
    <s v="D"/>
    <s v="D"/>
    <s v="I"/>
    <s v="D"/>
    <x v="1375"/>
    <n v="0"/>
    <n v="0"/>
    <x v="7"/>
  </r>
  <r>
    <n v="2"/>
    <s v="CI250019"/>
    <n v="1"/>
    <s v="MD"/>
    <s v="TTH"/>
    <n v="9"/>
    <s v="D"/>
    <s v="D"/>
    <s v="I"/>
    <s v="D"/>
    <x v="1376"/>
    <n v="0"/>
    <n v="0"/>
    <x v="7"/>
  </r>
  <r>
    <n v="10"/>
    <s v="CI070009"/>
    <n v="1"/>
    <s v="SG2.2"/>
    <s v="TTH"/>
    <n v="9"/>
    <s v="D"/>
    <s v="D"/>
    <s v="I"/>
    <s v="D"/>
    <x v="1377"/>
    <n v="0"/>
    <n v="0"/>
    <x v="7"/>
  </r>
  <r>
    <n v="9"/>
    <s v="CF080001"/>
    <n v="1"/>
    <s v="SG3.1"/>
    <s v="NB"/>
    <n v="19"/>
    <s v="D"/>
    <s v="D"/>
    <s v="II"/>
    <s v="D"/>
    <x v="1378"/>
    <n v="0"/>
    <n v="0"/>
    <x v="10"/>
  </r>
  <r>
    <n v="13"/>
    <s v="CF130002"/>
    <n v="1"/>
    <s v="SG1.1"/>
    <s v="VL"/>
    <n v="19"/>
    <s v="D"/>
    <s v="D"/>
    <s v="II"/>
    <s v="D"/>
    <x v="1379"/>
    <n v="0"/>
    <n v="0"/>
    <x v="10"/>
  </r>
  <r>
    <n v="11"/>
    <s v="CF140004"/>
    <n v="1"/>
    <s v="SG2.1"/>
    <s v="D1"/>
    <n v="19"/>
    <s v="D"/>
    <s v="D"/>
    <s v="II"/>
    <s v="D"/>
    <x v="1380"/>
    <n v="0"/>
    <n v="0"/>
    <x v="10"/>
  </r>
  <r>
    <n v="8"/>
    <s v="CF170205"/>
    <n v="1"/>
    <s v="SG3.2"/>
    <s v="NH"/>
    <n v="19"/>
    <s v="D"/>
    <s v="D"/>
    <s v="II"/>
    <s v="D"/>
    <x v="1381"/>
    <n v="0"/>
    <n v="0"/>
    <x v="10"/>
  </r>
  <r>
    <n v="11"/>
    <s v="VS180006"/>
    <n v="1"/>
    <s v="SG2.1"/>
    <s v="D1"/>
    <n v="7"/>
    <s v="D"/>
    <s v="D"/>
    <s v="II"/>
    <s v="D"/>
    <x v="1382"/>
    <n v="0"/>
    <n v="0"/>
    <x v="13"/>
  </r>
  <r>
    <n v="11"/>
    <s v="CK140128"/>
    <n v="1"/>
    <s v="SG2.1"/>
    <s v="D1"/>
    <n v="20"/>
    <s v="D"/>
    <s v="D"/>
    <s v="II"/>
    <s v="D"/>
    <x v="1383"/>
    <n v="0"/>
    <n v="0"/>
    <x v="11"/>
  </r>
  <r>
    <n v="12"/>
    <s v="CK030052"/>
    <n v="1"/>
    <s v="SG1.2"/>
    <s v="THB"/>
    <n v="20"/>
    <s v="D"/>
    <s v="D"/>
    <s v="II"/>
    <s v="D"/>
    <x v="1384"/>
    <n v="0"/>
    <n v="0"/>
    <x v="11"/>
  </r>
  <r>
    <n v="10"/>
    <s v="CK070090"/>
    <n v="1"/>
    <s v="SG2.2"/>
    <s v="TTH"/>
    <n v="20"/>
    <s v="D"/>
    <s v="D"/>
    <s v="II"/>
    <s v="D"/>
    <x v="1385"/>
    <n v="0"/>
    <n v="0"/>
    <x v="11"/>
  </r>
  <r>
    <n v="10"/>
    <s v="CK010033"/>
    <n v="1"/>
    <s v="SG2.2"/>
    <s v="NTB"/>
    <n v="20"/>
    <s v="D"/>
    <s v="D"/>
    <s v="II"/>
    <s v="D"/>
    <x v="1386"/>
    <n v="0"/>
    <n v="0"/>
    <x v="11"/>
  </r>
  <r>
    <n v="10"/>
    <s v="CK040056"/>
    <n v="1"/>
    <s v="SG2.2"/>
    <s v="NTB"/>
    <n v="20"/>
    <s v="D"/>
    <s v="D"/>
    <s v="II"/>
    <s v="D"/>
    <x v="1387"/>
    <n v="0"/>
    <n v="0"/>
    <x v="11"/>
  </r>
  <r>
    <n v="10"/>
    <s v="CK010007"/>
    <n v="1"/>
    <s v="SG2.2"/>
    <s v="NTB"/>
    <n v="20"/>
    <s v="D"/>
    <s v="D"/>
    <s v="II"/>
    <s v="D"/>
    <x v="1388"/>
    <n v="0"/>
    <n v="0"/>
    <x v="11"/>
  </r>
  <r>
    <n v="9"/>
    <s v="CK050062"/>
    <n v="1"/>
    <s v="SG3.1"/>
    <s v="NB"/>
    <n v="20"/>
    <s v="D"/>
    <s v="D"/>
    <s v="II"/>
    <s v="D"/>
    <x v="1389"/>
    <n v="0"/>
    <n v="0"/>
    <x v="11"/>
  </r>
  <r>
    <n v="9"/>
    <s v="CK050059"/>
    <n v="1"/>
    <s v="SG3.1"/>
    <s v="NB"/>
    <n v="20"/>
    <s v="D"/>
    <s v="D"/>
    <s v="II"/>
    <s v="D"/>
    <x v="1390"/>
    <n v="0"/>
    <n v="0"/>
    <x v="11"/>
  </r>
  <r>
    <n v="10"/>
    <s v="CK070081"/>
    <n v="1"/>
    <s v="SG2.2"/>
    <s v="TTH"/>
    <n v="20"/>
    <s v="D"/>
    <s v="D"/>
    <s v="II"/>
    <s v="D"/>
    <x v="1391"/>
    <n v="0"/>
    <n v="0"/>
    <x v="11"/>
  </r>
  <r>
    <n v="10"/>
    <s v="CK010030"/>
    <n v="1"/>
    <s v="SG2.2"/>
    <s v="NTB"/>
    <n v="20"/>
    <s v="D"/>
    <s v="D"/>
    <s v="II"/>
    <s v="D"/>
    <x v="1392"/>
    <n v="0"/>
    <n v="0"/>
    <x v="11"/>
  </r>
  <r>
    <n v="12"/>
    <s v="CF150265"/>
    <n v="1"/>
    <s v="SG1.2"/>
    <s v="THB"/>
    <n v="19"/>
    <s v="D"/>
    <s v="D"/>
    <s v="II"/>
    <s v="D"/>
    <x v="1393"/>
    <n v="0"/>
    <n v="0"/>
    <x v="10"/>
  </r>
  <r>
    <n v="9"/>
    <s v="CF080341"/>
    <n v="1"/>
    <s v="SG3.1"/>
    <s v="NB"/>
    <n v="19"/>
    <s v="D"/>
    <s v="D"/>
    <s v="II"/>
    <s v="D"/>
    <x v="1394"/>
    <n v="0"/>
    <n v="0"/>
    <x v="10"/>
  </r>
  <r>
    <n v="5"/>
    <s v="CF180014"/>
    <n v="1"/>
    <s v="BD2"/>
    <s v="LX"/>
    <n v="19"/>
    <s v="D"/>
    <s v="D"/>
    <s v="II"/>
    <s v="D"/>
    <x v="1395"/>
    <n v="0"/>
    <n v="0"/>
    <x v="10"/>
  </r>
  <r>
    <n v="13"/>
    <s v="CF120015"/>
    <n v="1"/>
    <s v="SG1.1"/>
    <s v="TCH"/>
    <n v="19"/>
    <s v="D"/>
    <s v="D"/>
    <s v="II"/>
    <s v="D"/>
    <x v="1396"/>
    <n v="0"/>
    <n v="0"/>
    <x v="10"/>
  </r>
  <r>
    <n v="8"/>
    <s v="CF130016"/>
    <n v="1"/>
    <s v="SG3.2"/>
    <s v="RD"/>
    <n v="19"/>
    <s v="D"/>
    <s v="D"/>
    <s v="II"/>
    <s v="D"/>
    <x v="1397"/>
    <n v="0"/>
    <n v="0"/>
    <x v="10"/>
  </r>
  <r>
    <n v="10"/>
    <s v="CF040017"/>
    <n v="1"/>
    <s v="SG2.2"/>
    <s v="NTB"/>
    <n v="19"/>
    <s v="D"/>
    <s v="D"/>
    <s v="II"/>
    <s v="D"/>
    <x v="1398"/>
    <n v="0"/>
    <n v="0"/>
    <x v="10"/>
  </r>
  <r>
    <n v="13"/>
    <s v="CF170018"/>
    <n v="1"/>
    <s v="SG1.1"/>
    <s v="TCH"/>
    <n v="19"/>
    <s v="D"/>
    <s v="D"/>
    <s v="II"/>
    <s v="D"/>
    <x v="1399"/>
    <n v="0"/>
    <n v="0"/>
    <x v="10"/>
  </r>
  <r>
    <n v="6"/>
    <s v="CF260331"/>
    <n v="1"/>
    <s v="BD1"/>
    <s v="TDM"/>
    <n v="19"/>
    <s v="D"/>
    <s v="D"/>
    <s v="II"/>
    <s v="D"/>
    <x v="1400"/>
    <n v="0"/>
    <n v="0"/>
    <x v="10"/>
  </r>
  <r>
    <n v="11"/>
    <s v="CF140019"/>
    <n v="1"/>
    <s v="SG2.1"/>
    <s v="D1"/>
    <n v="19"/>
    <s v="D"/>
    <s v="D"/>
    <s v="II"/>
    <s v="D"/>
    <x v="1401"/>
    <n v="0"/>
    <n v="0"/>
    <x v="10"/>
  </r>
  <r>
    <n v="5"/>
    <s v="CF090364"/>
    <n v="1"/>
    <s v="BD2"/>
    <s v="TD"/>
    <n v="19"/>
    <s v="D"/>
    <s v="D"/>
    <s v="II"/>
    <s v="D"/>
    <x v="1402"/>
    <n v="0"/>
    <n v="0"/>
    <x v="10"/>
  </r>
  <r>
    <n v="5"/>
    <s v="CF180020"/>
    <n v="1"/>
    <s v="BD2"/>
    <s v="LX"/>
    <n v="19"/>
    <s v="D"/>
    <s v="D"/>
    <s v="II"/>
    <s v="D"/>
    <x v="1403"/>
    <n v="0"/>
    <n v="0"/>
    <x v="10"/>
  </r>
  <r>
    <n v="11"/>
    <s v="CF140021"/>
    <n v="1"/>
    <s v="SG2.1"/>
    <s v="D1"/>
    <n v="19"/>
    <s v="D"/>
    <s v="D"/>
    <s v="II"/>
    <s v="D"/>
    <x v="1404"/>
    <n v="0"/>
    <n v="0"/>
    <x v="10"/>
  </r>
  <r>
    <n v="12"/>
    <s v="CF160022"/>
    <n v="1"/>
    <s v="SG1.2"/>
    <s v="THB"/>
    <n v="19"/>
    <s v="D"/>
    <s v="D"/>
    <s v="II"/>
    <s v="D"/>
    <x v="1405"/>
    <n v="0"/>
    <n v="0"/>
    <x v="10"/>
  </r>
  <r>
    <n v="5"/>
    <s v="CF090026"/>
    <n v="1"/>
    <s v="BD2"/>
    <s v="TD"/>
    <n v="19"/>
    <s v="D"/>
    <s v="D"/>
    <s v="II"/>
    <s v="D"/>
    <x v="1406"/>
    <n v="0"/>
    <n v="0"/>
    <x v="10"/>
  </r>
  <r>
    <n v="5"/>
    <s v="CF180027"/>
    <n v="1"/>
    <s v="BD2"/>
    <s v="LX"/>
    <n v="19"/>
    <s v="D"/>
    <s v="D"/>
    <s v="II"/>
    <s v="D"/>
    <x v="1407"/>
    <n v="0"/>
    <n v="0"/>
    <x v="10"/>
  </r>
  <r>
    <n v="13"/>
    <s v="CF130367"/>
    <n v="1"/>
    <s v="SG1.1"/>
    <s v="VL"/>
    <n v="19"/>
    <s v="D"/>
    <s v="D"/>
    <s v="II"/>
    <s v="D"/>
    <x v="1408"/>
    <n v="0"/>
    <n v="0"/>
    <x v="10"/>
  </r>
  <r>
    <n v="10"/>
    <s v="CF070375"/>
    <n v="1"/>
    <s v="SG2.2"/>
    <s v="TTH"/>
    <n v="19"/>
    <s v="D"/>
    <s v="D"/>
    <s v="II"/>
    <s v="D"/>
    <x v="1409"/>
    <n v="0"/>
    <n v="0"/>
    <x v="10"/>
  </r>
  <r>
    <n v="12"/>
    <s v="CF170037"/>
    <n v="1"/>
    <s v="SG1.2"/>
    <s v="THB"/>
    <n v="19"/>
    <s v="D"/>
    <s v="D"/>
    <s v="II"/>
    <s v="D"/>
    <x v="1410"/>
    <n v="0"/>
    <n v="0"/>
    <x v="10"/>
  </r>
  <r>
    <n v="9"/>
    <s v="CF110038"/>
    <n v="1"/>
    <s v="SG3.1"/>
    <s v="DN"/>
    <n v="19"/>
    <s v="D"/>
    <s v="D"/>
    <s v="II"/>
    <s v="D"/>
    <x v="1411"/>
    <n v="0"/>
    <n v="0"/>
    <x v="10"/>
  </r>
  <r>
    <n v="9"/>
    <s v="CF080040"/>
    <n v="1"/>
    <s v="SG3.1"/>
    <s v="NB"/>
    <n v="19"/>
    <s v="D"/>
    <s v="D"/>
    <s v="II"/>
    <s v="D"/>
    <x v="1412"/>
    <n v="0"/>
    <n v="0"/>
    <x v="10"/>
  </r>
  <r>
    <n v="8"/>
    <s v="CF060336"/>
    <n v="1"/>
    <s v="SG3.2"/>
    <s v="RD"/>
    <n v="19"/>
    <s v="D"/>
    <s v="D"/>
    <s v="II"/>
    <s v="D"/>
    <x v="1413"/>
    <n v="0"/>
    <n v="0"/>
    <x v="10"/>
  </r>
  <r>
    <n v="13"/>
    <s v="CF130043"/>
    <n v="1"/>
    <s v="SG1.1"/>
    <s v="VL"/>
    <n v="19"/>
    <s v="D"/>
    <s v="D"/>
    <s v="II"/>
    <s v="D"/>
    <x v="1414"/>
    <n v="0"/>
    <n v="0"/>
    <x v="10"/>
  </r>
  <r>
    <n v="10"/>
    <s v="CF040046"/>
    <n v="1"/>
    <s v="SG2.2"/>
    <s v="NTB"/>
    <n v="19"/>
    <s v="D"/>
    <s v="D"/>
    <s v="II"/>
    <s v="D"/>
    <x v="1415"/>
    <n v="0"/>
    <n v="0"/>
    <x v="10"/>
  </r>
  <r>
    <n v="7"/>
    <s v="CF260056"/>
    <n v="1"/>
    <s v="SG4"/>
    <s v="XA"/>
    <n v="19"/>
    <s v="D"/>
    <s v="D"/>
    <s v="II"/>
    <s v="D"/>
    <x v="1416"/>
    <n v="0"/>
    <n v="0"/>
    <x v="10"/>
  </r>
  <r>
    <n v="11"/>
    <s v="CF140376"/>
    <n v="1"/>
    <s v="SG2.1"/>
    <s v="D1"/>
    <n v="19"/>
    <s v="D"/>
    <s v="D"/>
    <s v="II"/>
    <s v="D"/>
    <x v="1417"/>
    <n v="0"/>
    <n v="0"/>
    <x v="10"/>
  </r>
  <r>
    <n v="13"/>
    <s v="CF130366"/>
    <n v="1"/>
    <s v="SG1.1"/>
    <s v="VL"/>
    <n v="19"/>
    <s v="D"/>
    <s v="D"/>
    <s v="II"/>
    <s v="D"/>
    <x v="1418"/>
    <n v="0"/>
    <n v="0"/>
    <x v="10"/>
  </r>
  <r>
    <n v="12"/>
    <s v="CF150084"/>
    <n v="1"/>
    <s v="SG1.2"/>
    <s v="THB"/>
    <n v="19"/>
    <s v="D"/>
    <s v="D"/>
    <s v="II"/>
    <s v="D"/>
    <x v="1419"/>
    <n v="0"/>
    <n v="0"/>
    <x v="10"/>
  </r>
  <r>
    <n v="8"/>
    <s v="CF190086"/>
    <n v="1"/>
    <s v="SG3.2"/>
    <s v="NH"/>
    <n v="19"/>
    <s v="D"/>
    <s v="D"/>
    <s v="II"/>
    <s v="D"/>
    <x v="1420"/>
    <n v="0"/>
    <n v="0"/>
    <x v="10"/>
  </r>
  <r>
    <n v="11"/>
    <s v="CF140089"/>
    <n v="1"/>
    <s v="SG2.1"/>
    <s v="D1"/>
    <n v="19"/>
    <s v="D"/>
    <s v="D"/>
    <s v="II"/>
    <s v="D"/>
    <x v="1421"/>
    <n v="0"/>
    <n v="0"/>
    <x v="10"/>
  </r>
  <r>
    <n v="8"/>
    <s v="CF170091"/>
    <n v="1"/>
    <s v="SG3.2"/>
    <s v="NH"/>
    <n v="19"/>
    <s v="D"/>
    <s v="D"/>
    <s v="II"/>
    <s v="D"/>
    <x v="1422"/>
    <n v="0"/>
    <n v="0"/>
    <x v="10"/>
  </r>
  <r>
    <n v="11"/>
    <s v="CF020374"/>
    <n v="1"/>
    <s v="SG2.1"/>
    <s v="D1"/>
    <n v="19"/>
    <s v="D"/>
    <s v="D"/>
    <s v="II"/>
    <s v="D"/>
    <x v="1423"/>
    <n v="0"/>
    <n v="0"/>
    <x v="10"/>
  </r>
  <r>
    <n v="8"/>
    <s v="CF170093"/>
    <n v="1"/>
    <s v="SG3.2"/>
    <s v="NH"/>
    <n v="19"/>
    <s v="D"/>
    <s v="D"/>
    <s v="II"/>
    <s v="D"/>
    <x v="1424"/>
    <n v="0"/>
    <n v="0"/>
    <x v="10"/>
  </r>
  <r>
    <n v="13"/>
    <s v="CF120377"/>
    <n v="1"/>
    <s v="SG1.1"/>
    <s v="TCH"/>
    <n v="19"/>
    <s v="D"/>
    <s v="D"/>
    <s v="II"/>
    <s v="D"/>
    <x v="1425"/>
    <n v="0"/>
    <n v="0"/>
    <x v="10"/>
  </r>
  <r>
    <n v="11"/>
    <s v="CF020099"/>
    <n v="1"/>
    <s v="SG2.1"/>
    <s v="D1"/>
    <n v="19"/>
    <s v="D"/>
    <s v="D"/>
    <s v="II"/>
    <s v="D"/>
    <x v="1426"/>
    <n v="0"/>
    <n v="0"/>
    <x v="10"/>
  </r>
  <r>
    <n v="12"/>
    <s v="CF150101"/>
    <n v="1"/>
    <s v="SG1.2"/>
    <s v="THB"/>
    <n v="19"/>
    <s v="D"/>
    <s v="D"/>
    <s v="II"/>
    <s v="D"/>
    <x v="1427"/>
    <n v="0"/>
    <n v="0"/>
    <x v="10"/>
  </r>
  <r>
    <n v="13"/>
    <s v="CF120310"/>
    <n v="1"/>
    <s v="SG1.1"/>
    <s v="TN"/>
    <n v="19"/>
    <s v="D"/>
    <s v="D"/>
    <s v="II"/>
    <s v="D"/>
    <x v="1428"/>
    <n v="0"/>
    <n v="0"/>
    <x v="10"/>
  </r>
  <r>
    <n v="10"/>
    <s v="CF040109"/>
    <n v="1"/>
    <s v="SG2.2"/>
    <s v="NTB"/>
    <n v="19"/>
    <s v="D"/>
    <s v="D"/>
    <s v="II"/>
    <s v="D"/>
    <x v="1429"/>
    <n v="0"/>
    <n v="0"/>
    <x v="10"/>
  </r>
  <r>
    <n v="6"/>
    <s v="CF200337"/>
    <n v="1"/>
    <s v="BD1"/>
    <s v="ME"/>
    <n v="19"/>
    <s v="D"/>
    <s v="D"/>
    <s v="II"/>
    <s v="D"/>
    <x v="1430"/>
    <n v="0"/>
    <n v="0"/>
    <x v="10"/>
  </r>
  <r>
    <n v="8"/>
    <s v="CF130112"/>
    <n v="1"/>
    <s v="SG3.2"/>
    <s v="RD"/>
    <n v="19"/>
    <s v="D"/>
    <s v="D"/>
    <s v="II"/>
    <s v="D"/>
    <x v="1431"/>
    <n v="0"/>
    <n v="0"/>
    <x v="10"/>
  </r>
  <r>
    <n v="8"/>
    <s v="CF190118"/>
    <n v="1"/>
    <s v="SG3.2"/>
    <s v="NH"/>
    <n v="19"/>
    <s v="D"/>
    <s v="D"/>
    <s v="II"/>
    <s v="D"/>
    <x v="1432"/>
    <n v="0"/>
    <n v="0"/>
    <x v="10"/>
  </r>
  <r>
    <n v="9"/>
    <s v="CF100122"/>
    <n v="1"/>
    <s v="SG3.1"/>
    <s v="DN"/>
    <n v="19"/>
    <s v="D"/>
    <s v="D"/>
    <s v="II"/>
    <s v="D"/>
    <x v="1433"/>
    <n v="0"/>
    <n v="0"/>
    <x v="10"/>
  </r>
  <r>
    <n v="6"/>
    <s v="CF260128"/>
    <n v="1"/>
    <s v="BD1"/>
    <s v="TDM"/>
    <n v="19"/>
    <s v="D"/>
    <s v="D"/>
    <s v="II"/>
    <s v="D"/>
    <x v="1434"/>
    <n v="0"/>
    <n v="0"/>
    <x v="10"/>
  </r>
  <r>
    <n v="10"/>
    <s v="CF070138"/>
    <n v="1"/>
    <s v="SG2.2"/>
    <s v="TTH"/>
    <n v="19"/>
    <s v="D"/>
    <s v="D"/>
    <s v="II"/>
    <s v="D"/>
    <x v="1435"/>
    <n v="0"/>
    <n v="0"/>
    <x v="10"/>
  </r>
  <r>
    <n v="13"/>
    <s v="CF120309"/>
    <n v="1"/>
    <s v="SG1.1"/>
    <s v="TCH"/>
    <n v="19"/>
    <s v="D"/>
    <s v="D"/>
    <s v="II"/>
    <s v="D"/>
    <x v="1436"/>
    <n v="0"/>
    <n v="0"/>
    <x v="10"/>
  </r>
  <r>
    <n v="11"/>
    <s v="CF140140"/>
    <n v="1"/>
    <s v="SG2.1"/>
    <s v="D1"/>
    <n v="19"/>
    <s v="D"/>
    <s v="D"/>
    <s v="II"/>
    <s v="D"/>
    <x v="1437"/>
    <n v="0"/>
    <n v="0"/>
    <x v="10"/>
  </r>
  <r>
    <n v="13"/>
    <s v="CF150142"/>
    <n v="1"/>
    <s v="SG1.1"/>
    <s v="TCH"/>
    <n v="19"/>
    <s v="D"/>
    <s v="D"/>
    <s v="II"/>
    <s v="D"/>
    <x v="1438"/>
    <n v="0"/>
    <n v="0"/>
    <x v="10"/>
  </r>
  <r>
    <n v="5"/>
    <s v="CF180143"/>
    <n v="1"/>
    <s v="BD2"/>
    <s v="TB"/>
    <n v="19"/>
    <s v="D"/>
    <s v="D"/>
    <s v="II"/>
    <s v="D"/>
    <x v="1439"/>
    <n v="0"/>
    <n v="0"/>
    <x v="10"/>
  </r>
  <r>
    <n v="7"/>
    <s v="CF260144"/>
    <n v="1"/>
    <s v="SG4"/>
    <s v="XA"/>
    <n v="19"/>
    <s v="D"/>
    <s v="D"/>
    <s v="II"/>
    <s v="D"/>
    <x v="1440"/>
    <n v="0"/>
    <n v="0"/>
    <x v="10"/>
  </r>
  <r>
    <n v="8"/>
    <s v="CF190145"/>
    <n v="1"/>
    <s v="SG3.2"/>
    <s v="RD"/>
    <n v="19"/>
    <s v="D"/>
    <s v="D"/>
    <s v="II"/>
    <s v="D"/>
    <x v="1441"/>
    <n v="0"/>
    <n v="0"/>
    <x v="10"/>
  </r>
  <r>
    <n v="10"/>
    <s v="CF070151"/>
    <n v="1"/>
    <s v="SG2.2"/>
    <s v="TTH"/>
    <n v="19"/>
    <s v="D"/>
    <s v="D"/>
    <s v="II"/>
    <s v="D"/>
    <x v="1442"/>
    <n v="0"/>
    <n v="0"/>
    <x v="10"/>
  </r>
  <r>
    <n v="9"/>
    <s v="CF080153"/>
    <n v="1"/>
    <s v="SG3.1"/>
    <s v="NB"/>
    <n v="19"/>
    <s v="D"/>
    <s v="D"/>
    <s v="II"/>
    <s v="D"/>
    <x v="1443"/>
    <n v="0"/>
    <n v="0"/>
    <x v="10"/>
  </r>
  <r>
    <n v="12"/>
    <s v="CF140159"/>
    <n v="1"/>
    <s v="SG1.2"/>
    <s v="THB"/>
    <n v="19"/>
    <s v="D"/>
    <s v="D"/>
    <s v="II"/>
    <s v="D"/>
    <x v="1444"/>
    <n v="0"/>
    <n v="0"/>
    <x v="10"/>
  </r>
  <r>
    <n v="11"/>
    <s v="CF020152"/>
    <n v="1"/>
    <s v="SG2.1"/>
    <s v="CL"/>
    <n v="19"/>
    <s v="D"/>
    <s v="D"/>
    <s v="II"/>
    <s v="D"/>
    <x v="1445"/>
    <n v="0"/>
    <n v="0"/>
    <x v="10"/>
  </r>
  <r>
    <n v="9"/>
    <s v="CF080368"/>
    <n v="1"/>
    <s v="SG3.1"/>
    <s v="NB"/>
    <n v="19"/>
    <s v="D"/>
    <s v="D"/>
    <s v="II"/>
    <s v="D"/>
    <x v="1446"/>
    <n v="0"/>
    <n v="0"/>
    <x v="10"/>
  </r>
  <r>
    <n v="11"/>
    <s v="CF140165"/>
    <n v="1"/>
    <s v="SG2.1"/>
    <s v="D1"/>
    <n v="19"/>
    <s v="D"/>
    <s v="D"/>
    <s v="II"/>
    <s v="D"/>
    <x v="1447"/>
    <n v="0"/>
    <n v="0"/>
    <x v="10"/>
  </r>
  <r>
    <n v="5"/>
    <s v="CF180305"/>
    <n v="1"/>
    <s v="BD2"/>
    <s v="LX"/>
    <n v="19"/>
    <s v="D"/>
    <s v="D"/>
    <s v="II"/>
    <s v="D"/>
    <x v="1448"/>
    <n v="0"/>
    <n v="0"/>
    <x v="10"/>
  </r>
  <r>
    <n v="5"/>
    <s v="CF090172"/>
    <n v="1"/>
    <s v="BD2"/>
    <s v="TD"/>
    <n v="19"/>
    <s v="D"/>
    <s v="D"/>
    <s v="II"/>
    <s v="D"/>
    <x v="1449"/>
    <n v="0"/>
    <n v="0"/>
    <x v="10"/>
  </r>
  <r>
    <n v="7"/>
    <s v="CF260174"/>
    <n v="1"/>
    <s v="SG4"/>
    <s v="XA"/>
    <n v="19"/>
    <s v="D"/>
    <s v="D"/>
    <s v="II"/>
    <s v="D"/>
    <x v="1450"/>
    <n v="0"/>
    <n v="0"/>
    <x v="10"/>
  </r>
  <r>
    <n v="9"/>
    <s v="CF080257"/>
    <n v="1"/>
    <s v="SG3.1"/>
    <s v="NB"/>
    <n v="19"/>
    <s v="D"/>
    <s v="D"/>
    <s v="II"/>
    <s v="D"/>
    <x v="1451"/>
    <n v="0"/>
    <n v="0"/>
    <x v="10"/>
  </r>
  <r>
    <n v="12"/>
    <s v="CF030060"/>
    <n v="1"/>
    <s v="SG1.2"/>
    <s v="THB"/>
    <n v="19"/>
    <s v="D"/>
    <s v="D"/>
    <s v="II"/>
    <s v="D"/>
    <x v="1452"/>
    <n v="0"/>
    <n v="0"/>
    <x v="10"/>
  </r>
  <r>
    <n v="9"/>
    <s v="CF080073"/>
    <n v="1"/>
    <s v="SG3.1"/>
    <s v="NB"/>
    <n v="19"/>
    <s v="D"/>
    <s v="D"/>
    <s v="II"/>
    <s v="D"/>
    <x v="1453"/>
    <n v="0"/>
    <n v="0"/>
    <x v="10"/>
  </r>
  <r>
    <n v="10"/>
    <s v="CF070195"/>
    <n v="1"/>
    <s v="SG2.2"/>
    <s v="TTH"/>
    <n v="19"/>
    <s v="D"/>
    <s v="D"/>
    <s v="II"/>
    <s v="D"/>
    <x v="1454"/>
    <n v="0"/>
    <n v="0"/>
    <x v="10"/>
  </r>
  <r>
    <n v="9"/>
    <s v="CF100335"/>
    <n v="1"/>
    <s v="SG3.1"/>
    <s v="DN"/>
    <n v="19"/>
    <s v="D"/>
    <s v="D"/>
    <s v="II"/>
    <s v="D"/>
    <x v="1455"/>
    <n v="0"/>
    <n v="0"/>
    <x v="10"/>
  </r>
  <r>
    <n v="10"/>
    <s v="CF040256"/>
    <n v="1"/>
    <s v="SG2.2"/>
    <s v="NTB"/>
    <n v="19"/>
    <s v="D"/>
    <s v="D"/>
    <s v="II"/>
    <s v="D"/>
    <x v="1456"/>
    <n v="0"/>
    <n v="0"/>
    <x v="10"/>
  </r>
  <r>
    <n v="5"/>
    <s v="CF180058"/>
    <n v="1"/>
    <s v="BD2"/>
    <s v="LX"/>
    <n v="19"/>
    <s v="D"/>
    <s v="D"/>
    <s v="II"/>
    <s v="D"/>
    <x v="1457"/>
    <n v="0"/>
    <n v="0"/>
    <x v="10"/>
  </r>
  <r>
    <n v="9"/>
    <s v="CF080007"/>
    <n v="1"/>
    <s v="SG3.1"/>
    <s v="NB"/>
    <n v="19"/>
    <s v="D"/>
    <s v="D"/>
    <s v="II"/>
    <s v="D"/>
    <x v="1458"/>
    <n v="0"/>
    <n v="0"/>
    <x v="10"/>
  </r>
  <r>
    <n v="10"/>
    <s v="CF010009"/>
    <n v="1"/>
    <s v="SG2.2"/>
    <s v="NTB"/>
    <n v="19"/>
    <s v="D"/>
    <s v="D"/>
    <s v="II"/>
    <s v="D"/>
    <x v="1459"/>
    <n v="0"/>
    <n v="0"/>
    <x v="10"/>
  </r>
  <r>
    <n v="9"/>
    <s v="CF050242"/>
    <n v="1"/>
    <s v="SG3.1"/>
    <s v="NB"/>
    <n v="21"/>
    <s v="D"/>
    <s v="D"/>
    <s v="I"/>
    <s v="D"/>
    <x v="1460"/>
    <n v="0"/>
    <n v="0"/>
    <x v="1"/>
  </r>
  <r>
    <n v="6"/>
    <s v="FA200162"/>
    <n v="1"/>
    <s v="BD1"/>
    <s v="TDM"/>
    <n v="14"/>
    <s v="D"/>
    <s v="D"/>
    <s v="III"/>
    <s v="D"/>
    <x v="1461"/>
    <n v="0"/>
    <n v="0"/>
    <x v="14"/>
  </r>
  <r>
    <n v="9"/>
    <s v="FA100069"/>
    <n v="1"/>
    <s v="SG3.1"/>
    <s v="DN"/>
    <n v="14"/>
    <s v="D"/>
    <s v="D"/>
    <s v="III"/>
    <s v="D"/>
    <x v="1462"/>
    <n v="0"/>
    <n v="0"/>
    <x v="14"/>
  </r>
  <r>
    <n v="10"/>
    <s v="FA070078"/>
    <n v="1"/>
    <s v="SG2.2"/>
    <s v="TTH"/>
    <n v="14"/>
    <s v="D"/>
    <s v="D"/>
    <s v="III"/>
    <s v="D"/>
    <x v="1463"/>
    <n v="0"/>
    <n v="0"/>
    <x v="14"/>
  </r>
  <r>
    <n v="8"/>
    <s v="FA130150"/>
    <n v="1"/>
    <s v="SG3.2"/>
    <s v="RD"/>
    <n v="14"/>
    <s v="D"/>
    <s v="D"/>
    <s v="III"/>
    <s v="D"/>
    <x v="1464"/>
    <n v="0"/>
    <n v="0"/>
    <x v="14"/>
  </r>
  <r>
    <n v="10"/>
    <s v="FA010126"/>
    <n v="1"/>
    <s v="SG2.2"/>
    <s v="NTB"/>
    <n v="14"/>
    <s v="D"/>
    <s v="D"/>
    <s v="III"/>
    <s v="D"/>
    <x v="1465"/>
    <n v="0"/>
    <n v="0"/>
    <x v="14"/>
  </r>
  <r>
    <n v="10"/>
    <s v="FA010125"/>
    <n v="1"/>
    <s v="SG2.2"/>
    <s v="NTB"/>
    <n v="14"/>
    <s v="D"/>
    <s v="D"/>
    <s v="III"/>
    <s v="D"/>
    <x v="1466"/>
    <n v="0"/>
    <n v="0"/>
    <x v="14"/>
  </r>
  <r>
    <n v="10"/>
    <s v="FA010124"/>
    <n v="1"/>
    <s v="SG2.2"/>
    <s v="NTB"/>
    <n v="14"/>
    <s v="D"/>
    <s v="D"/>
    <s v="III"/>
    <s v="D"/>
    <x v="1467"/>
    <n v="0"/>
    <n v="0"/>
    <x v="14"/>
  </r>
  <r>
    <n v="2"/>
    <s v="FA240013"/>
    <n v="1"/>
    <s v="MD"/>
    <s v="VT"/>
    <n v="14"/>
    <s v="D"/>
    <s v="D"/>
    <s v="III"/>
    <s v="D"/>
    <x v="1468"/>
    <n v="0"/>
    <n v="0"/>
    <x v="14"/>
  </r>
  <r>
    <n v="12"/>
    <s v="FA160028"/>
    <n v="1"/>
    <s v="SG1.2"/>
    <s v="THB"/>
    <n v="14"/>
    <s v="D"/>
    <s v="D"/>
    <s v="III"/>
    <s v="D"/>
    <x v="1469"/>
    <n v="0"/>
    <n v="0"/>
    <x v="14"/>
  </r>
  <r>
    <n v="10"/>
    <s v="FA010123"/>
    <n v="1"/>
    <s v="SG2.2"/>
    <s v="NTB"/>
    <n v="14"/>
    <s v="D"/>
    <s v="D"/>
    <s v="III"/>
    <s v="D"/>
    <x v="1470"/>
    <n v="0"/>
    <n v="0"/>
    <x v="14"/>
  </r>
  <r>
    <n v="10"/>
    <s v="FA010122"/>
    <n v="1"/>
    <s v="SG2.2"/>
    <s v="NTB"/>
    <n v="14"/>
    <s v="D"/>
    <s v="D"/>
    <s v="III"/>
    <s v="D"/>
    <x v="1471"/>
    <n v="0"/>
    <n v="0"/>
    <x v="14"/>
  </r>
  <r>
    <n v="10"/>
    <s v="FA010121"/>
    <n v="1"/>
    <s v="SG2.2"/>
    <s v="NTB"/>
    <n v="14"/>
    <s v="D"/>
    <s v="D"/>
    <s v="III"/>
    <s v="D"/>
    <x v="1472"/>
    <n v="0"/>
    <n v="0"/>
    <x v="14"/>
  </r>
  <r>
    <n v="11"/>
    <s v="FA140053"/>
    <n v="1"/>
    <s v="SG2.1"/>
    <s v="D1"/>
    <n v="14"/>
    <s v="D"/>
    <s v="D"/>
    <s v="III"/>
    <s v="D"/>
    <x v="1473"/>
    <n v="0"/>
    <n v="0"/>
    <x v="14"/>
  </r>
  <r>
    <n v="2"/>
    <s v="FA240144"/>
    <n v="1"/>
    <s v="MD"/>
    <s v="VT"/>
    <n v="14"/>
    <s v="D"/>
    <s v="D"/>
    <s v="III"/>
    <s v="D"/>
    <x v="1474"/>
    <n v="0"/>
    <n v="0"/>
    <x v="14"/>
  </r>
  <r>
    <n v="10"/>
    <s v="FA010120"/>
    <n v="1"/>
    <s v="SG2.2"/>
    <s v="NTB"/>
    <n v="14"/>
    <s v="D"/>
    <s v="D"/>
    <s v="III"/>
    <s v="D"/>
    <x v="1475"/>
    <n v="0"/>
    <n v="0"/>
    <x v="14"/>
  </r>
  <r>
    <n v="10"/>
    <s v="FA040153"/>
    <n v="1"/>
    <s v="SG2.2"/>
    <s v="NTB"/>
    <n v="14"/>
    <s v="D"/>
    <s v="D"/>
    <s v="III"/>
    <s v="D"/>
    <x v="1476"/>
    <n v="0"/>
    <n v="0"/>
    <x v="14"/>
  </r>
  <r>
    <n v="2"/>
    <s v="FA240012"/>
    <n v="1"/>
    <s v="MD"/>
    <s v="VT"/>
    <n v="14"/>
    <s v="D"/>
    <s v="D"/>
    <s v="III"/>
    <s v="D"/>
    <x v="1477"/>
    <n v="0"/>
    <n v="0"/>
    <x v="14"/>
  </r>
  <r>
    <n v="10"/>
    <s v="FA010160"/>
    <n v="1"/>
    <s v="SG2.2"/>
    <s v="NTB"/>
    <n v="14"/>
    <s v="D"/>
    <s v="D"/>
    <s v="III"/>
    <s v="D"/>
    <x v="1478"/>
    <n v="0"/>
    <n v="0"/>
    <x v="14"/>
  </r>
  <r>
    <n v="10"/>
    <s v="FA010119"/>
    <n v="1"/>
    <s v="SG2.2"/>
    <s v="NTB"/>
    <n v="14"/>
    <s v="D"/>
    <s v="D"/>
    <s v="III"/>
    <s v="D"/>
    <x v="1479"/>
    <n v="0"/>
    <n v="0"/>
    <x v="14"/>
  </r>
  <r>
    <n v="10"/>
    <s v="FA070149"/>
    <n v="1"/>
    <s v="SG2.2"/>
    <s v="TTH"/>
    <n v="14"/>
    <s v="D"/>
    <s v="D"/>
    <s v="III"/>
    <s v="D"/>
    <x v="1480"/>
    <n v="0"/>
    <n v="0"/>
    <x v="14"/>
  </r>
  <r>
    <n v="10"/>
    <s v="FA010115"/>
    <n v="1"/>
    <s v="SG2.2"/>
    <s v="NTB"/>
    <n v="14"/>
    <s v="D"/>
    <s v="D"/>
    <s v="III"/>
    <s v="D"/>
    <x v="1481"/>
    <n v="0"/>
    <n v="0"/>
    <x v="14"/>
  </r>
  <r>
    <n v="8"/>
    <s v="FA060081"/>
    <n v="1"/>
    <s v="SG3.2"/>
    <s v="RD"/>
    <n v="14"/>
    <s v="D"/>
    <s v="D"/>
    <s v="III"/>
    <s v="D"/>
    <x v="1482"/>
    <n v="0"/>
    <n v="0"/>
    <x v="14"/>
  </r>
  <r>
    <n v="12"/>
    <s v="FA160026"/>
    <n v="1"/>
    <s v="SG1.2"/>
    <s v="THB"/>
    <n v="14"/>
    <s v="D"/>
    <s v="D"/>
    <s v="III"/>
    <s v="D"/>
    <x v="1483"/>
    <n v="0"/>
    <n v="0"/>
    <x v="14"/>
  </r>
  <r>
    <n v="2"/>
    <s v="FA240143"/>
    <n v="1"/>
    <s v="MD"/>
    <s v="VT"/>
    <n v="14"/>
    <s v="D"/>
    <s v="D"/>
    <s v="III"/>
    <s v="D"/>
    <x v="1484"/>
    <n v="0"/>
    <n v="0"/>
    <x v="14"/>
  </r>
  <r>
    <n v="9"/>
    <s v="FA100066"/>
    <n v="1"/>
    <s v="SG3.1"/>
    <s v="DN"/>
    <n v="14"/>
    <s v="D"/>
    <s v="D"/>
    <s v="III"/>
    <s v="D"/>
    <x v="1485"/>
    <n v="0"/>
    <n v="0"/>
    <x v="14"/>
  </r>
  <r>
    <n v="11"/>
    <s v="FA140046"/>
    <n v="1"/>
    <s v="SG2.1"/>
    <s v="D1"/>
    <n v="14"/>
    <s v="D"/>
    <s v="D"/>
    <s v="III"/>
    <s v="D"/>
    <x v="1486"/>
    <n v="0"/>
    <n v="0"/>
    <x v="14"/>
  </r>
  <r>
    <n v="10"/>
    <s v="FA010113"/>
    <n v="1"/>
    <s v="SG2.2"/>
    <s v="NTB"/>
    <n v="14"/>
    <s v="D"/>
    <s v="D"/>
    <s v="III"/>
    <s v="D"/>
    <x v="1487"/>
    <n v="0"/>
    <n v="0"/>
    <x v="14"/>
  </r>
  <r>
    <n v="8"/>
    <s v="FA060152"/>
    <n v="1"/>
    <s v="SG3.2"/>
    <s v="RD"/>
    <n v="14"/>
    <s v="D"/>
    <s v="D"/>
    <s v="III"/>
    <s v="D"/>
    <x v="1488"/>
    <n v="0"/>
    <n v="0"/>
    <x v="14"/>
  </r>
  <r>
    <n v="9"/>
    <s v="FA050086"/>
    <n v="1"/>
    <s v="SG3.1"/>
    <s v="NB"/>
    <n v="14"/>
    <s v="D"/>
    <s v="D"/>
    <s v="III"/>
    <s v="D"/>
    <x v="1489"/>
    <n v="0"/>
    <n v="0"/>
    <x v="14"/>
  </r>
  <r>
    <n v="5"/>
    <s v="FA180010"/>
    <n v="1"/>
    <s v="BD2"/>
    <s v="LX"/>
    <n v="14"/>
    <s v="D"/>
    <s v="D"/>
    <s v="III"/>
    <s v="D"/>
    <x v="1490"/>
    <n v="0"/>
    <n v="0"/>
    <x v="14"/>
  </r>
  <r>
    <n v="2"/>
    <s v="FA240142"/>
    <n v="1"/>
    <s v="MD"/>
    <s v="VT"/>
    <n v="14"/>
    <s v="D"/>
    <s v="D"/>
    <s v="III"/>
    <s v="D"/>
    <x v="1491"/>
    <n v="0"/>
    <n v="0"/>
    <x v="14"/>
  </r>
  <r>
    <n v="10"/>
    <s v="FA010111"/>
    <n v="1"/>
    <s v="SG2.2"/>
    <s v="NTB"/>
    <n v="14"/>
    <s v="D"/>
    <s v="D"/>
    <s v="III"/>
    <s v="D"/>
    <x v="1492"/>
    <n v="0"/>
    <n v="0"/>
    <x v="14"/>
  </r>
  <r>
    <n v="10"/>
    <s v="FA010110"/>
    <n v="1"/>
    <s v="SG2.2"/>
    <s v="NTB"/>
    <n v="14"/>
    <s v="D"/>
    <s v="D"/>
    <s v="III"/>
    <s v="D"/>
    <x v="1493"/>
    <n v="0"/>
    <n v="0"/>
    <x v="14"/>
  </r>
  <r>
    <n v="12"/>
    <s v="FA150032"/>
    <n v="1"/>
    <s v="SG1.2"/>
    <s v="THB"/>
    <n v="14"/>
    <s v="D"/>
    <s v="D"/>
    <s v="III"/>
    <s v="D"/>
    <x v="1494"/>
    <n v="0"/>
    <n v="0"/>
    <x v="14"/>
  </r>
  <r>
    <n v="10"/>
    <s v="FA070074"/>
    <n v="1"/>
    <s v="SG2.2"/>
    <s v="TTH"/>
    <n v="14"/>
    <s v="D"/>
    <s v="D"/>
    <s v="III"/>
    <s v="D"/>
    <x v="1495"/>
    <n v="0"/>
    <n v="0"/>
    <x v="14"/>
  </r>
  <r>
    <n v="9"/>
    <s v="FA080134"/>
    <n v="1"/>
    <s v="SG3.1"/>
    <s v="NB"/>
    <n v="14"/>
    <s v="D"/>
    <s v="D"/>
    <s v="III"/>
    <s v="D"/>
    <x v="1496"/>
    <n v="0"/>
    <n v="0"/>
    <x v="14"/>
  </r>
  <r>
    <n v="9"/>
    <s v="FA050085"/>
    <n v="1"/>
    <s v="SG3.1"/>
    <s v="NB"/>
    <n v="14"/>
    <s v="D"/>
    <s v="D"/>
    <s v="III"/>
    <s v="D"/>
    <x v="1497"/>
    <n v="0"/>
    <n v="0"/>
    <x v="14"/>
  </r>
  <r>
    <n v="9"/>
    <s v="FA050083"/>
    <n v="1"/>
    <s v="SG3.1"/>
    <s v="NB"/>
    <n v="14"/>
    <s v="D"/>
    <s v="D"/>
    <s v="III"/>
    <s v="D"/>
    <x v="1498"/>
    <n v="0"/>
    <n v="0"/>
    <x v="14"/>
  </r>
  <r>
    <n v="9"/>
    <s v="FA100065"/>
    <n v="1"/>
    <s v="SG3.1"/>
    <s v="DN"/>
    <n v="14"/>
    <s v="D"/>
    <s v="D"/>
    <s v="III"/>
    <s v="D"/>
    <x v="1499"/>
    <n v="0"/>
    <n v="0"/>
    <x v="14"/>
  </r>
  <r>
    <n v="12"/>
    <s v="FA160024"/>
    <n v="1"/>
    <s v="SG1.2"/>
    <s v="THB"/>
    <n v="14"/>
    <s v="D"/>
    <s v="D"/>
    <s v="III"/>
    <s v="D"/>
    <x v="1500"/>
    <n v="0"/>
    <n v="0"/>
    <x v="14"/>
  </r>
  <r>
    <n v="9"/>
    <s v="FA080071"/>
    <n v="1"/>
    <s v="SG3.1"/>
    <s v="NB"/>
    <n v="14"/>
    <s v="D"/>
    <s v="D"/>
    <s v="III"/>
    <s v="D"/>
    <x v="1501"/>
    <n v="0"/>
    <n v="0"/>
    <x v="14"/>
  </r>
  <r>
    <n v="2"/>
    <s v="FA240011"/>
    <n v="1"/>
    <s v="MD"/>
    <s v="VT"/>
    <n v="14"/>
    <s v="D"/>
    <s v="D"/>
    <s v="III"/>
    <s v="D"/>
    <x v="1502"/>
    <n v="0"/>
    <n v="0"/>
    <x v="14"/>
  </r>
  <r>
    <n v="11"/>
    <s v="FA020058"/>
    <n v="1"/>
    <s v="SG2.1"/>
    <s v="D1"/>
    <n v="14"/>
    <s v="D"/>
    <s v="D"/>
    <s v="III"/>
    <s v="D"/>
    <x v="1503"/>
    <n v="0"/>
    <n v="0"/>
    <x v="14"/>
  </r>
  <r>
    <n v="2"/>
    <s v="FA240146"/>
    <n v="1"/>
    <s v="MD"/>
    <s v="VT"/>
    <n v="14"/>
    <s v="D"/>
    <s v="D"/>
    <s v="III"/>
    <s v="D"/>
    <x v="1504"/>
    <n v="0"/>
    <n v="0"/>
    <x v="14"/>
  </r>
  <r>
    <n v="2"/>
    <s v="FA240145"/>
    <n v="1"/>
    <s v="MD"/>
    <s v="VT"/>
    <n v="14"/>
    <s v="D"/>
    <s v="D"/>
    <s v="III"/>
    <s v="D"/>
    <x v="1505"/>
    <n v="0"/>
    <n v="0"/>
    <x v="14"/>
  </r>
  <r>
    <n v="10"/>
    <s v="FA070140"/>
    <n v="1"/>
    <s v="SG2.2"/>
    <s v="TTH"/>
    <n v="14"/>
    <s v="D"/>
    <s v="D"/>
    <s v="III"/>
    <s v="D"/>
    <x v="1506"/>
    <n v="0"/>
    <n v="0"/>
    <x v="14"/>
  </r>
  <r>
    <n v="5"/>
    <s v="FA180007"/>
    <n v="1"/>
    <s v="BD2"/>
    <s v="LX"/>
    <n v="14"/>
    <s v="D"/>
    <s v="D"/>
    <s v="III"/>
    <s v="D"/>
    <x v="1507"/>
    <n v="0"/>
    <n v="0"/>
    <x v="14"/>
  </r>
  <r>
    <n v="10"/>
    <s v="FO040014"/>
    <n v="1"/>
    <s v="SG2.2"/>
    <s v="NTB"/>
    <n v="5"/>
    <s v="D"/>
    <s v="D"/>
    <s v="III"/>
    <s v="D"/>
    <x v="1508"/>
    <n v="0"/>
    <n v="0"/>
    <x v="17"/>
  </r>
  <r>
    <n v="12"/>
    <s v="FO030002"/>
    <n v="1"/>
    <s v="SG1.2"/>
    <s v="THB"/>
    <n v="5"/>
    <s v="D"/>
    <s v="D"/>
    <s v="III"/>
    <s v="D"/>
    <x v="1509"/>
    <n v="0"/>
    <n v="0"/>
    <x v="17"/>
  </r>
  <r>
    <n v="10"/>
    <s v="FO010008"/>
    <n v="1"/>
    <s v="SG2.2"/>
    <s v="NTB"/>
    <n v="5"/>
    <s v="D"/>
    <s v="D"/>
    <s v="III"/>
    <s v="D"/>
    <x v="1510"/>
    <n v="0"/>
    <n v="0"/>
    <x v="17"/>
  </r>
  <r>
    <n v="9"/>
    <s v="FO050005"/>
    <n v="1"/>
    <s v="SG3.1"/>
    <s v="NB"/>
    <n v="5"/>
    <s v="D"/>
    <s v="D"/>
    <s v="III"/>
    <s v="D"/>
    <x v="1511"/>
    <n v="0"/>
    <n v="0"/>
    <x v="17"/>
  </r>
  <r>
    <n v="9"/>
    <s v="FO050004"/>
    <n v="1"/>
    <s v="SG3.1"/>
    <s v="NB"/>
    <n v="5"/>
    <s v="D"/>
    <s v="D"/>
    <s v="III"/>
    <s v="D"/>
    <x v="1512"/>
    <n v="0"/>
    <n v="0"/>
    <x v="17"/>
  </r>
  <r>
    <n v="5"/>
    <s v="FO180010"/>
    <n v="1"/>
    <s v="BD2"/>
    <s v="LX"/>
    <n v="5"/>
    <s v="D"/>
    <s v="D"/>
    <s v="III"/>
    <s v="D"/>
    <x v="1513"/>
    <n v="0"/>
    <n v="0"/>
    <x v="17"/>
  </r>
  <r>
    <n v="10"/>
    <s v="FO010009"/>
    <n v="1"/>
    <s v="SG2.2"/>
    <s v="NTB"/>
    <n v="5"/>
    <s v="D"/>
    <s v="D"/>
    <s v="III"/>
    <s v="D"/>
    <x v="1514"/>
    <n v="0"/>
    <n v="0"/>
    <x v="17"/>
  </r>
  <r>
    <n v="10"/>
    <s v="FO070003"/>
    <n v="1"/>
    <s v="SG2.2"/>
    <s v="TTH"/>
    <n v="5"/>
    <s v="D"/>
    <s v="D"/>
    <s v="III"/>
    <s v="D"/>
    <x v="1515"/>
    <n v="0"/>
    <n v="0"/>
    <x v="17"/>
  </r>
  <r>
    <n v="5"/>
    <s v="MI090080"/>
    <n v="1"/>
    <s v="BD2"/>
    <s v="TD"/>
    <n v="15"/>
    <s v="D"/>
    <s v="D"/>
    <s v="III"/>
    <s v="D"/>
    <x v="1516"/>
    <n v="0"/>
    <n v="0"/>
    <x v="5"/>
  </r>
  <r>
    <n v="5"/>
    <s v="MI180016"/>
    <n v="1"/>
    <s v="BD2"/>
    <s v="LX"/>
    <n v="15"/>
    <s v="D"/>
    <s v="D"/>
    <s v="III"/>
    <s v="D"/>
    <x v="1517"/>
    <n v="0"/>
    <n v="0"/>
    <x v="5"/>
  </r>
  <r>
    <n v="12"/>
    <s v="MI170005"/>
    <n v="1"/>
    <s v="SG1.2"/>
    <s v="THB"/>
    <n v="15"/>
    <s v="D"/>
    <s v="D"/>
    <s v="III"/>
    <s v="D"/>
    <x v="1518"/>
    <n v="0"/>
    <n v="0"/>
    <x v="5"/>
  </r>
  <r>
    <n v="10"/>
    <s v="MI010105"/>
    <n v="1"/>
    <s v="SG2.2"/>
    <s v="NTB"/>
    <n v="15"/>
    <s v="D"/>
    <s v="D"/>
    <s v="III"/>
    <s v="D"/>
    <x v="1519"/>
    <n v="0"/>
    <n v="0"/>
    <x v="5"/>
  </r>
  <r>
    <n v="12"/>
    <s v="MI140002"/>
    <n v="1"/>
    <s v="SG1.2"/>
    <s v="THB"/>
    <n v="15"/>
    <s v="D"/>
    <s v="D"/>
    <s v="III"/>
    <s v="D"/>
    <x v="1520"/>
    <n v="0"/>
    <n v="0"/>
    <x v="5"/>
  </r>
  <r>
    <n v="10"/>
    <s v="MI010104"/>
    <n v="1"/>
    <s v="SG2.2"/>
    <s v="NTB"/>
    <n v="15"/>
    <s v="D"/>
    <s v="D"/>
    <s v="III"/>
    <s v="D"/>
    <x v="1521"/>
    <n v="0"/>
    <n v="0"/>
    <x v="5"/>
  </r>
  <r>
    <n v="11"/>
    <s v="MI140060"/>
    <n v="1"/>
    <s v="SG2.1"/>
    <s v="D1"/>
    <n v="15"/>
    <s v="D"/>
    <s v="D"/>
    <s v="III"/>
    <s v="D"/>
    <x v="1522"/>
    <n v="0"/>
    <n v="0"/>
    <x v="5"/>
  </r>
  <r>
    <n v="8"/>
    <s v="MI190014"/>
    <n v="1"/>
    <s v="SG3.2"/>
    <s v="NH"/>
    <n v="15"/>
    <s v="D"/>
    <s v="D"/>
    <s v="III"/>
    <s v="D"/>
    <x v="1523"/>
    <n v="0"/>
    <n v="0"/>
    <x v="5"/>
  </r>
  <r>
    <n v="8"/>
    <s v="MI170030"/>
    <n v="1"/>
    <s v="SG3.2"/>
    <s v="NH"/>
    <n v="15"/>
    <s v="D"/>
    <s v="D"/>
    <s v="III"/>
    <s v="D"/>
    <x v="1524"/>
    <n v="0"/>
    <n v="0"/>
    <x v="5"/>
  </r>
  <r>
    <n v="9"/>
    <s v="MI110066"/>
    <n v="1"/>
    <s v="SG3.1"/>
    <s v="DN"/>
    <n v="15"/>
    <s v="D"/>
    <s v="D"/>
    <s v="III"/>
    <s v="D"/>
    <x v="1525"/>
    <n v="0"/>
    <n v="0"/>
    <x v="5"/>
  </r>
  <r>
    <n v="12"/>
    <s v="MI140057"/>
    <n v="1"/>
    <s v="SG1.2"/>
    <s v="THB"/>
    <n v="15"/>
    <s v="D"/>
    <s v="D"/>
    <s v="III"/>
    <s v="D"/>
    <x v="1526"/>
    <n v="0"/>
    <n v="0"/>
    <x v="5"/>
  </r>
  <r>
    <n v="10"/>
    <s v="MI010102"/>
    <n v="1"/>
    <s v="SG2.2"/>
    <s v="NTB"/>
    <n v="15"/>
    <s v="D"/>
    <s v="D"/>
    <s v="III"/>
    <s v="D"/>
    <x v="1527"/>
    <n v="0"/>
    <n v="0"/>
    <x v="5"/>
  </r>
  <r>
    <n v="9"/>
    <s v="MI110118"/>
    <n v="1"/>
    <s v="SG3.1"/>
    <s v="DN"/>
    <n v="15"/>
    <s v="D"/>
    <s v="D"/>
    <s v="III"/>
    <s v="D"/>
    <x v="1528"/>
    <n v="0"/>
    <n v="0"/>
    <x v="5"/>
  </r>
  <r>
    <n v="11"/>
    <s v="MI140056"/>
    <n v="1"/>
    <s v="SG2.1"/>
    <s v="D1"/>
    <n v="15"/>
    <s v="D"/>
    <s v="D"/>
    <s v="III"/>
    <s v="D"/>
    <x v="1529"/>
    <n v="0"/>
    <n v="0"/>
    <x v="5"/>
  </r>
  <r>
    <n v="9"/>
    <s v="MI110106"/>
    <n v="1"/>
    <s v="SG3.1"/>
    <s v="DN"/>
    <n v="15"/>
    <s v="D"/>
    <s v="D"/>
    <s v="III"/>
    <s v="D"/>
    <x v="1530"/>
    <n v="0"/>
    <n v="0"/>
    <x v="5"/>
  </r>
  <r>
    <n v="10"/>
    <s v="MI010129"/>
    <n v="1"/>
    <s v="SG2.2"/>
    <s v="NTB"/>
    <n v="15"/>
    <s v="D"/>
    <s v="D"/>
    <s v="III"/>
    <s v="D"/>
    <x v="1531"/>
    <n v="0"/>
    <n v="0"/>
    <x v="5"/>
  </r>
  <r>
    <n v="9"/>
    <s v="MI100074"/>
    <n v="1"/>
    <s v="SG3.1"/>
    <s v="DN"/>
    <n v="15"/>
    <s v="D"/>
    <s v="D"/>
    <s v="III"/>
    <s v="D"/>
    <x v="1532"/>
    <n v="0"/>
    <n v="0"/>
    <x v="5"/>
  </r>
  <r>
    <n v="10"/>
    <s v="MI010114"/>
    <n v="1"/>
    <s v="SG2.2"/>
    <s v="NTB"/>
    <n v="15"/>
    <s v="D"/>
    <s v="D"/>
    <s v="III"/>
    <s v="D"/>
    <x v="1533"/>
    <n v="0"/>
    <n v="0"/>
    <x v="5"/>
  </r>
  <r>
    <n v="12"/>
    <s v="MI150040"/>
    <n v="1"/>
    <s v="SG1.2"/>
    <s v="THB"/>
    <n v="15"/>
    <s v="D"/>
    <s v="D"/>
    <s v="III"/>
    <s v="D"/>
    <x v="1534"/>
    <n v="0"/>
    <n v="0"/>
    <x v="5"/>
  </r>
  <r>
    <n v="5"/>
    <s v="MI180120"/>
    <n v="1"/>
    <s v="BD2"/>
    <s v="LX"/>
    <n v="15"/>
    <s v="D"/>
    <s v="D"/>
    <s v="III"/>
    <s v="D"/>
    <x v="1535"/>
    <n v="0"/>
    <n v="0"/>
    <x v="5"/>
  </r>
  <r>
    <n v="11"/>
    <s v="MI020098"/>
    <n v="1"/>
    <s v="SG2.1"/>
    <s v="D1"/>
    <n v="15"/>
    <s v="D"/>
    <s v="D"/>
    <s v="III"/>
    <s v="D"/>
    <x v="1536"/>
    <n v="0"/>
    <n v="0"/>
    <x v="5"/>
  </r>
  <r>
    <n v="10"/>
    <s v="MI070083"/>
    <n v="1"/>
    <s v="SG2.2"/>
    <s v="TTH"/>
    <n v="15"/>
    <s v="D"/>
    <s v="D"/>
    <s v="III"/>
    <s v="D"/>
    <x v="1537"/>
    <n v="0"/>
    <n v="0"/>
    <x v="5"/>
  </r>
  <r>
    <n v="10"/>
    <s v="MI070084"/>
    <n v="1"/>
    <s v="SG2.2"/>
    <s v="TTH"/>
    <n v="15"/>
    <s v="D"/>
    <s v="D"/>
    <s v="III"/>
    <s v="D"/>
    <x v="1538"/>
    <n v="0"/>
    <n v="0"/>
    <x v="5"/>
  </r>
  <r>
    <n v="11"/>
    <s v="MI020125"/>
    <n v="1"/>
    <s v="SG2.1"/>
    <s v="D1"/>
    <n v="15"/>
    <s v="D"/>
    <s v="D"/>
    <s v="III"/>
    <s v="D"/>
    <x v="1539"/>
    <n v="0"/>
    <n v="0"/>
    <x v="5"/>
  </r>
  <r>
    <n v="8"/>
    <s v="MI190012"/>
    <n v="1"/>
    <s v="SG3.2"/>
    <s v="NH"/>
    <n v="15"/>
    <s v="D"/>
    <s v="D"/>
    <s v="III"/>
    <s v="D"/>
    <x v="1540"/>
    <n v="0"/>
    <n v="0"/>
    <x v="5"/>
  </r>
  <r>
    <n v="12"/>
    <s v="MI170035"/>
    <n v="1"/>
    <s v="SG1.2"/>
    <s v="THB"/>
    <n v="15"/>
    <s v="D"/>
    <s v="D"/>
    <s v="III"/>
    <s v="D"/>
    <x v="1541"/>
    <n v="0"/>
    <n v="0"/>
    <x v="5"/>
  </r>
  <r>
    <n v="10"/>
    <s v="MI030089"/>
    <n v="1"/>
    <s v="SG2.2"/>
    <s v="NTB"/>
    <n v="15"/>
    <s v="D"/>
    <s v="D"/>
    <s v="III"/>
    <s v="D"/>
    <x v="1542"/>
    <n v="0"/>
    <n v="0"/>
    <x v="5"/>
  </r>
  <r>
    <n v="10"/>
    <s v="MI070001"/>
    <n v="1"/>
    <s v="SG2.2"/>
    <s v="TTH"/>
    <n v="15"/>
    <s v="D"/>
    <s v="D"/>
    <s v="III"/>
    <s v="D"/>
    <x v="1543"/>
    <n v="0"/>
    <n v="0"/>
    <x v="5"/>
  </r>
  <r>
    <n v="10"/>
    <s v="MI010126"/>
    <n v="1"/>
    <s v="SG2.2"/>
    <s v="NTB"/>
    <n v="15"/>
    <s v="D"/>
    <s v="D"/>
    <s v="III"/>
    <s v="D"/>
    <x v="1544"/>
    <n v="0"/>
    <n v="0"/>
    <x v="5"/>
  </r>
  <r>
    <n v="10"/>
    <s v="MI040086"/>
    <n v="1"/>
    <s v="SG2.2"/>
    <s v="NTB"/>
    <n v="15"/>
    <s v="D"/>
    <s v="D"/>
    <s v="III"/>
    <s v="D"/>
    <x v="1545"/>
    <n v="0"/>
    <n v="0"/>
    <x v="5"/>
  </r>
  <r>
    <n v="8"/>
    <s v="ST130130"/>
    <n v="1"/>
    <s v="SG3.2"/>
    <s v="NH"/>
    <n v="16"/>
    <s v="D"/>
    <s v="D"/>
    <s v="II"/>
    <s v="D"/>
    <x v="1546"/>
    <n v="0"/>
    <n v="0"/>
    <x v="12"/>
  </r>
  <r>
    <n v="7"/>
    <s v="ST260137"/>
    <n v="1"/>
    <s v="SG4"/>
    <s v="XA"/>
    <n v="16"/>
    <s v="D"/>
    <s v="D"/>
    <s v="II"/>
    <s v="D"/>
    <x v="1547"/>
    <n v="0"/>
    <n v="0"/>
    <x v="12"/>
  </r>
  <r>
    <n v="13"/>
    <s v="ST150060"/>
    <n v="1"/>
    <s v="SG1.1"/>
    <s v="TN"/>
    <n v="16"/>
    <s v="D"/>
    <s v="D"/>
    <s v="II"/>
    <s v="D"/>
    <x v="1548"/>
    <n v="0"/>
    <n v="0"/>
    <x v="12"/>
  </r>
  <r>
    <n v="8"/>
    <s v="ST170051"/>
    <n v="1"/>
    <s v="SG3.2"/>
    <s v="NH"/>
    <n v="16"/>
    <s v="D"/>
    <s v="D"/>
    <s v="II"/>
    <s v="D"/>
    <x v="1549"/>
    <n v="0"/>
    <n v="0"/>
    <x v="12"/>
  </r>
  <r>
    <n v="5"/>
    <s v="ST180034"/>
    <n v="1"/>
    <s v="BD2"/>
    <s v="LX"/>
    <n v="16"/>
    <s v="D"/>
    <s v="D"/>
    <s v="II"/>
    <s v="D"/>
    <x v="1550"/>
    <n v="0"/>
    <n v="0"/>
    <x v="12"/>
  </r>
  <r>
    <n v="13"/>
    <s v="ST120144"/>
    <n v="1"/>
    <s v="SG1.1"/>
    <s v="TCH"/>
    <n v="16"/>
    <s v="D"/>
    <s v="D"/>
    <s v="II"/>
    <s v="D"/>
    <x v="1551"/>
    <n v="0"/>
    <n v="0"/>
    <x v="12"/>
  </r>
  <r>
    <n v="10"/>
    <s v="ST070046"/>
    <n v="1"/>
    <s v="SG2.2"/>
    <s v="TTH"/>
    <n v="16"/>
    <s v="D"/>
    <s v="D"/>
    <s v="II"/>
    <s v="D"/>
    <x v="1552"/>
    <n v="0"/>
    <n v="0"/>
    <x v="12"/>
  </r>
  <r>
    <n v="11"/>
    <s v="ST140064"/>
    <n v="1"/>
    <s v="SG2.1"/>
    <s v="D1"/>
    <n v="16"/>
    <s v="D"/>
    <s v="D"/>
    <s v="II"/>
    <s v="D"/>
    <x v="1553"/>
    <n v="0"/>
    <n v="0"/>
    <x v="12"/>
  </r>
  <r>
    <n v="10"/>
    <s v="ST070139"/>
    <n v="1"/>
    <s v="SG2.2"/>
    <s v="TTH"/>
    <n v="16"/>
    <s v="D"/>
    <s v="D"/>
    <s v="II"/>
    <s v="D"/>
    <x v="1554"/>
    <n v="0"/>
    <n v="0"/>
    <x v="12"/>
  </r>
  <r>
    <n v="9"/>
    <s v="ST080111"/>
    <n v="1"/>
    <s v="SG3.1"/>
    <s v="NB"/>
    <n v="16"/>
    <s v="D"/>
    <s v="D"/>
    <s v="II"/>
    <s v="D"/>
    <x v="1555"/>
    <n v="0"/>
    <n v="0"/>
    <x v="12"/>
  </r>
  <r>
    <n v="5"/>
    <s v="ST180029"/>
    <n v="1"/>
    <s v="BD2"/>
    <s v="LX"/>
    <n v="16"/>
    <s v="D"/>
    <s v="D"/>
    <s v="II"/>
    <s v="D"/>
    <x v="1556"/>
    <n v="0"/>
    <n v="0"/>
    <x v="12"/>
  </r>
  <r>
    <n v="5"/>
    <s v="ST180028"/>
    <n v="1"/>
    <s v="BD2"/>
    <s v="LX"/>
    <n v="16"/>
    <s v="D"/>
    <s v="D"/>
    <s v="II"/>
    <s v="D"/>
    <x v="1557"/>
    <n v="0"/>
    <n v="0"/>
    <x v="12"/>
  </r>
  <r>
    <n v="10"/>
    <s v="ST040083"/>
    <n v="1"/>
    <s v="SG2.2"/>
    <s v="NTB"/>
    <n v="16"/>
    <s v="D"/>
    <s v="D"/>
    <s v="II"/>
    <s v="D"/>
    <x v="1558"/>
    <n v="0"/>
    <n v="0"/>
    <x v="12"/>
  </r>
  <r>
    <n v="8"/>
    <s v="ST190092"/>
    <n v="1"/>
    <s v="SG3.2"/>
    <s v="NH"/>
    <n v="16"/>
    <s v="D"/>
    <s v="D"/>
    <s v="II"/>
    <s v="D"/>
    <x v="1559"/>
    <n v="0"/>
    <n v="0"/>
    <x v="12"/>
  </r>
  <r>
    <n v="13"/>
    <s v="ST150055"/>
    <n v="1"/>
    <s v="SG1.1"/>
    <s v="TN"/>
    <n v="16"/>
    <s v="D"/>
    <s v="D"/>
    <s v="II"/>
    <s v="D"/>
    <x v="1560"/>
    <n v="0"/>
    <n v="0"/>
    <x v="12"/>
  </r>
  <r>
    <n v="7"/>
    <s v="ST260127"/>
    <n v="1"/>
    <s v="SG4"/>
    <s v="XA"/>
    <n v="16"/>
    <s v="D"/>
    <s v="D"/>
    <s v="II"/>
    <s v="D"/>
    <x v="1561"/>
    <n v="0"/>
    <n v="0"/>
    <x v="12"/>
  </r>
  <r>
    <n v="13"/>
    <s v="ST120045"/>
    <n v="1"/>
    <s v="SG1.1"/>
    <s v="TCH"/>
    <n v="16"/>
    <s v="D"/>
    <s v="D"/>
    <s v="II"/>
    <s v="D"/>
    <x v="1562"/>
    <n v="0"/>
    <n v="0"/>
    <x v="12"/>
  </r>
  <r>
    <n v="9"/>
    <s v="ST080088"/>
    <n v="1"/>
    <s v="SG3.1"/>
    <s v="NB"/>
    <n v="16"/>
    <s v="D"/>
    <s v="D"/>
    <s v="II"/>
    <s v="D"/>
    <x v="1563"/>
    <n v="0"/>
    <n v="0"/>
    <x v="12"/>
  </r>
  <r>
    <n v="8"/>
    <s v="ST130076"/>
    <n v="1"/>
    <s v="SG3.2"/>
    <s v="NH"/>
    <n v="16"/>
    <s v="D"/>
    <s v="D"/>
    <s v="II"/>
    <s v="D"/>
    <x v="1564"/>
    <n v="0"/>
    <n v="0"/>
    <x v="12"/>
  </r>
  <r>
    <n v="12"/>
    <s v="ST150003"/>
    <n v="1"/>
    <s v="SG1.2"/>
    <s v="THB"/>
    <n v="16"/>
    <s v="D"/>
    <s v="D"/>
    <s v="II"/>
    <s v="D"/>
    <x v="1565"/>
    <n v="0"/>
    <n v="0"/>
    <x v="12"/>
  </r>
  <r>
    <n v="9"/>
    <s v="ST100096"/>
    <n v="1"/>
    <s v="SG3.1"/>
    <s v="DN"/>
    <n v="16"/>
    <s v="D"/>
    <s v="D"/>
    <s v="II"/>
    <s v="D"/>
    <x v="1566"/>
    <n v="0"/>
    <n v="0"/>
    <x v="12"/>
  </r>
  <r>
    <n v="5"/>
    <s v="ST180032"/>
    <n v="1"/>
    <s v="BD2"/>
    <s v="LX"/>
    <n v="16"/>
    <s v="D"/>
    <s v="D"/>
    <s v="II"/>
    <s v="D"/>
    <x v="1567"/>
    <n v="0"/>
    <n v="0"/>
    <x v="12"/>
  </r>
  <r>
    <n v="9"/>
    <s v="ST110025"/>
    <n v="1"/>
    <s v="SG3.1"/>
    <s v="DN"/>
    <n v="16"/>
    <s v="D"/>
    <s v="D"/>
    <s v="II"/>
    <s v="D"/>
    <x v="1568"/>
    <n v="0"/>
    <n v="0"/>
    <x v="12"/>
  </r>
  <r>
    <n v="11"/>
    <s v="ST140067"/>
    <n v="1"/>
    <s v="SG2.1"/>
    <s v="D1"/>
    <n v="16"/>
    <s v="D"/>
    <s v="D"/>
    <s v="II"/>
    <s v="D"/>
    <x v="1569"/>
    <n v="0"/>
    <n v="0"/>
    <x v="12"/>
  </r>
  <r>
    <n v="13"/>
    <s v="ST130155"/>
    <n v="1"/>
    <s v="SG1.1"/>
    <s v="VL"/>
    <n v="16"/>
    <s v="D"/>
    <s v="D"/>
    <s v="II"/>
    <s v="D"/>
    <x v="1570"/>
    <n v="0"/>
    <n v="0"/>
    <x v="12"/>
  </r>
  <r>
    <n v="11"/>
    <s v="ST140004"/>
    <n v="1"/>
    <s v="SG2.1"/>
    <s v="D1"/>
    <n v="16"/>
    <s v="D"/>
    <s v="D"/>
    <s v="II"/>
    <s v="D"/>
    <x v="1571"/>
    <n v="0"/>
    <n v="0"/>
    <x v="12"/>
  </r>
  <r>
    <n v="9"/>
    <s v="ST050095"/>
    <n v="1"/>
    <s v="SG3.1"/>
    <s v="NB"/>
    <n v="16"/>
    <s v="D"/>
    <s v="D"/>
    <s v="II"/>
    <s v="D"/>
    <x v="1572"/>
    <n v="0"/>
    <n v="0"/>
    <x v="12"/>
  </r>
  <r>
    <n v="5"/>
    <s v="ST090146"/>
    <n v="1"/>
    <s v="BD2"/>
    <s v="TD"/>
    <n v="16"/>
    <s v="D"/>
    <s v="D"/>
    <s v="II"/>
    <s v="D"/>
    <x v="1573"/>
    <n v="0"/>
    <n v="0"/>
    <x v="12"/>
  </r>
  <r>
    <n v="11"/>
    <s v="ST140070"/>
    <n v="1"/>
    <s v="SG2.1"/>
    <s v="D1"/>
    <n v="16"/>
    <s v="D"/>
    <s v="D"/>
    <s v="II"/>
    <s v="D"/>
    <x v="1574"/>
    <n v="0"/>
    <n v="0"/>
    <x v="12"/>
  </r>
  <r>
    <n v="11"/>
    <s v="ST020101"/>
    <n v="1"/>
    <s v="SG2.1"/>
    <s v="CL"/>
    <n v="16"/>
    <s v="D"/>
    <s v="D"/>
    <s v="II"/>
    <s v="D"/>
    <x v="1575"/>
    <n v="0"/>
    <n v="0"/>
    <x v="12"/>
  </r>
  <r>
    <n v="13"/>
    <s v="ST120038"/>
    <n v="1"/>
    <s v="SG1.1"/>
    <s v="TCH"/>
    <n v="16"/>
    <s v="D"/>
    <s v="D"/>
    <s v="II"/>
    <s v="D"/>
    <x v="1576"/>
    <n v="0"/>
    <n v="0"/>
    <x v="12"/>
  </r>
  <r>
    <n v="10"/>
    <s v="ST010014"/>
    <n v="1"/>
    <s v="SG2.2"/>
    <s v="NTB"/>
    <n v="16"/>
    <s v="D"/>
    <s v="D"/>
    <s v="II"/>
    <s v="D"/>
    <x v="1577"/>
    <n v="0"/>
    <n v="0"/>
    <x v="12"/>
  </r>
  <r>
    <n v="9"/>
    <s v="ST050085"/>
    <n v="1"/>
    <s v="SG3.1"/>
    <s v="NB"/>
    <n v="16"/>
    <s v="D"/>
    <s v="D"/>
    <s v="II"/>
    <s v="D"/>
    <x v="1578"/>
    <n v="0"/>
    <n v="0"/>
    <x v="12"/>
  </r>
  <r>
    <n v="12"/>
    <s v="ST140072"/>
    <n v="1"/>
    <s v="SG1.2"/>
    <s v="THB"/>
    <n v="16"/>
    <s v="D"/>
    <s v="D"/>
    <s v="II"/>
    <s v="D"/>
    <x v="1579"/>
    <n v="0"/>
    <n v="0"/>
    <x v="12"/>
  </r>
  <r>
    <n v="10"/>
    <s v="ST010012"/>
    <n v="1"/>
    <s v="SG2.2"/>
    <s v="NTB"/>
    <n v="16"/>
    <s v="D"/>
    <s v="D"/>
    <s v="II"/>
    <s v="D"/>
    <x v="1580"/>
    <n v="0"/>
    <n v="0"/>
    <x v="12"/>
  </r>
  <r>
    <n v="9"/>
    <s v="ST110022"/>
    <n v="1"/>
    <s v="SG3.1"/>
    <s v="DN"/>
    <n v="16"/>
    <s v="D"/>
    <s v="D"/>
    <s v="II"/>
    <s v="D"/>
    <x v="1581"/>
    <n v="0"/>
    <n v="0"/>
    <x v="12"/>
  </r>
  <r>
    <n v="12"/>
    <s v="ST140021"/>
    <n v="1"/>
    <s v="SG1.2"/>
    <s v="THB"/>
    <n v="16"/>
    <s v="D"/>
    <s v="D"/>
    <s v="II"/>
    <s v="D"/>
    <x v="1582"/>
    <n v="0"/>
    <n v="0"/>
    <x v="12"/>
  </r>
  <r>
    <n v="5"/>
    <s v="ST090149"/>
    <n v="1"/>
    <s v="BD2"/>
    <s v="TD"/>
    <n v="16"/>
    <s v="D"/>
    <s v="D"/>
    <s v="II"/>
    <s v="D"/>
    <x v="1583"/>
    <n v="0"/>
    <n v="0"/>
    <x v="12"/>
  </r>
  <r>
    <n v="10"/>
    <s v="ST040140"/>
    <n v="1"/>
    <s v="SG2.2"/>
    <s v="NTB"/>
    <n v="16"/>
    <s v="D"/>
    <s v="D"/>
    <s v="II"/>
    <s v="D"/>
    <x v="1584"/>
    <n v="0"/>
    <n v="0"/>
    <x v="12"/>
  </r>
  <r>
    <n v="9"/>
    <s v="ST080086"/>
    <n v="1"/>
    <s v="SG3.1"/>
    <s v="NB"/>
    <n v="16"/>
    <s v="D"/>
    <s v="D"/>
    <s v="II"/>
    <s v="D"/>
    <x v="1585"/>
    <n v="0"/>
    <n v="0"/>
    <x v="12"/>
  </r>
  <r>
    <n v="8"/>
    <s v="ST060090"/>
    <n v="1"/>
    <s v="SG3.2"/>
    <s v="RD"/>
    <n v="16"/>
    <s v="D"/>
    <s v="D"/>
    <s v="II"/>
    <s v="D"/>
    <x v="1586"/>
    <n v="0"/>
    <n v="0"/>
    <x v="12"/>
  </r>
  <r>
    <n v="9"/>
    <s v="ST170113"/>
    <n v="1"/>
    <s v="SG3.1"/>
    <s v="DN"/>
    <n v="16"/>
    <s v="D"/>
    <s v="D"/>
    <s v="II"/>
    <s v="D"/>
    <x v="1587"/>
    <n v="0"/>
    <n v="0"/>
    <x v="12"/>
  </r>
  <r>
    <n v="5"/>
    <s v="ST180105"/>
    <n v="1"/>
    <s v="BD2"/>
    <s v="TB"/>
    <n v="16"/>
    <s v="D"/>
    <s v="D"/>
    <s v="II"/>
    <s v="D"/>
    <x v="1588"/>
    <n v="0"/>
    <n v="0"/>
    <x v="12"/>
  </r>
  <r>
    <n v="13"/>
    <s v="ST150059"/>
    <n v="1"/>
    <s v="SG1.1"/>
    <s v="TN"/>
    <n v="16"/>
    <s v="D"/>
    <s v="D"/>
    <s v="II"/>
    <s v="D"/>
    <x v="1589"/>
    <n v="0"/>
    <n v="0"/>
    <x v="12"/>
  </r>
  <r>
    <n v="8"/>
    <s v="ST060142"/>
    <n v="1"/>
    <s v="SG3.2"/>
    <s v="RD"/>
    <n v="16"/>
    <s v="D"/>
    <s v="D"/>
    <s v="II"/>
    <s v="D"/>
    <x v="1590"/>
    <n v="0"/>
    <n v="0"/>
    <x v="12"/>
  </r>
  <r>
    <n v="13"/>
    <s v="ST120040"/>
    <n v="1"/>
    <s v="SG1.1"/>
    <s v="TN"/>
    <n v="16"/>
    <s v="D"/>
    <s v="D"/>
    <s v="II"/>
    <s v="D"/>
    <x v="1591"/>
    <n v="0"/>
    <n v="0"/>
    <x v="12"/>
  </r>
  <r>
    <n v="8"/>
    <s v="ST190093"/>
    <n v="1"/>
    <s v="SG3.2"/>
    <s v="NH"/>
    <n v="16"/>
    <s v="D"/>
    <s v="D"/>
    <s v="II"/>
    <s v="D"/>
    <x v="1592"/>
    <n v="0"/>
    <n v="0"/>
    <x v="12"/>
  </r>
  <r>
    <n v="5"/>
    <s v="ST090053"/>
    <n v="1"/>
    <s v="BD2"/>
    <s v="TD"/>
    <n v="16"/>
    <s v="D"/>
    <s v="D"/>
    <s v="II"/>
    <s v="D"/>
    <x v="1593"/>
    <n v="0"/>
    <n v="0"/>
    <x v="12"/>
  </r>
  <r>
    <n v="5"/>
    <s v="ST180106"/>
    <n v="1"/>
    <s v="BD2"/>
    <s v="LX"/>
    <n v="16"/>
    <s v="D"/>
    <s v="D"/>
    <s v="II"/>
    <s v="D"/>
    <x v="1594"/>
    <n v="0"/>
    <n v="0"/>
    <x v="12"/>
  </r>
  <r>
    <n v="13"/>
    <s v="ST130077"/>
    <n v="1"/>
    <s v="SG1.1"/>
    <s v="VL"/>
    <n v="16"/>
    <s v="D"/>
    <s v="D"/>
    <s v="II"/>
    <s v="D"/>
    <x v="1595"/>
    <n v="0"/>
    <n v="0"/>
    <x v="12"/>
  </r>
  <r>
    <n v="8"/>
    <s v="ST190091"/>
    <n v="1"/>
    <s v="SG3.2"/>
    <s v="NH"/>
    <n v="16"/>
    <s v="D"/>
    <s v="D"/>
    <s v="II"/>
    <s v="D"/>
    <x v="1596"/>
    <n v="0"/>
    <n v="0"/>
    <x v="12"/>
  </r>
  <r>
    <n v="9"/>
    <s v="ST110026"/>
    <n v="1"/>
    <s v="SG3.1"/>
    <s v="DN"/>
    <n v="16"/>
    <s v="D"/>
    <s v="D"/>
    <s v="II"/>
    <s v="D"/>
    <x v="1597"/>
    <n v="0"/>
    <n v="0"/>
    <x v="12"/>
  </r>
  <r>
    <n v="13"/>
    <s v="ST120135"/>
    <n v="1"/>
    <s v="SG1.1"/>
    <s v="TCH"/>
    <n v="16"/>
    <s v="D"/>
    <s v="D"/>
    <s v="II"/>
    <s v="D"/>
    <x v="1598"/>
    <n v="0"/>
    <n v="0"/>
    <x v="12"/>
  </r>
  <r>
    <n v="13"/>
    <s v="ST170048"/>
    <n v="1"/>
    <s v="SG1.1"/>
    <s v="TCH"/>
    <n v="16"/>
    <s v="D"/>
    <s v="D"/>
    <s v="II"/>
    <s v="D"/>
    <x v="1599"/>
    <n v="0"/>
    <n v="0"/>
    <x v="12"/>
  </r>
  <r>
    <n v="11"/>
    <s v="ST020136"/>
    <n v="1"/>
    <s v="SG2.1"/>
    <s v="CL"/>
    <n v="16"/>
    <s v="D"/>
    <s v="D"/>
    <s v="II"/>
    <s v="D"/>
    <x v="1600"/>
    <n v="0"/>
    <n v="0"/>
    <x v="12"/>
  </r>
  <r>
    <n v="13"/>
    <s v="ST120041"/>
    <n v="1"/>
    <s v="SG1.1"/>
    <s v="TCH"/>
    <n v="16"/>
    <s v="D"/>
    <s v="D"/>
    <s v="II"/>
    <s v="D"/>
    <x v="1601"/>
    <n v="0"/>
    <n v="0"/>
    <x v="12"/>
  </r>
  <r>
    <n v="13"/>
    <s v="ST120044"/>
    <n v="1"/>
    <s v="SG1.1"/>
    <s v="TCH"/>
    <n v="16"/>
    <s v="D"/>
    <s v="D"/>
    <s v="II"/>
    <s v="D"/>
    <x v="1602"/>
    <n v="0"/>
    <n v="0"/>
    <x v="12"/>
  </r>
  <r>
    <n v="13"/>
    <s v="ST120043"/>
    <n v="1"/>
    <s v="SG1.1"/>
    <s v="VL"/>
    <n v="16"/>
    <s v="D"/>
    <s v="D"/>
    <s v="II"/>
    <s v="D"/>
    <x v="1603"/>
    <n v="0"/>
    <n v="0"/>
    <x v="12"/>
  </r>
  <r>
    <n v="11"/>
    <s v="ST020150"/>
    <n v="1"/>
    <s v="SG2.1"/>
    <s v="CL"/>
    <n v="16"/>
    <s v="D"/>
    <s v="D"/>
    <s v="II"/>
    <s v="D"/>
    <x v="1604"/>
    <n v="0"/>
    <n v="0"/>
    <x v="12"/>
  </r>
  <r>
    <n v="5"/>
    <s v="ST090052"/>
    <n v="1"/>
    <s v="BD2"/>
    <s v="TD"/>
    <n v="16"/>
    <s v="D"/>
    <s v="D"/>
    <s v="II"/>
    <s v="D"/>
    <x v="1605"/>
    <n v="0"/>
    <n v="0"/>
    <x v="12"/>
  </r>
  <r>
    <n v="10"/>
    <s v="ST010018"/>
    <n v="1"/>
    <s v="SG2.2"/>
    <s v="NTB"/>
    <n v="16"/>
    <s v="D"/>
    <s v="D"/>
    <s v="II"/>
    <s v="D"/>
    <x v="1606"/>
    <n v="0"/>
    <n v="0"/>
    <x v="12"/>
  </r>
  <r>
    <n v="13"/>
    <s v="ST120148"/>
    <n v="1"/>
    <s v="SG1.1"/>
    <s v="TCH"/>
    <n v="16"/>
    <s v="D"/>
    <s v="D"/>
    <s v="II"/>
    <s v="D"/>
    <x v="1607"/>
    <n v="0"/>
    <n v="0"/>
    <x v="12"/>
  </r>
  <r>
    <n v="8"/>
    <s v="ST130073"/>
    <n v="1"/>
    <s v="SG3.2"/>
    <s v="RD"/>
    <n v="16"/>
    <s v="D"/>
    <s v="D"/>
    <s v="II"/>
    <s v="D"/>
    <x v="1608"/>
    <n v="0"/>
    <n v="0"/>
    <x v="12"/>
  </r>
  <r>
    <n v="13"/>
    <s v="ST150061"/>
    <n v="1"/>
    <s v="SG1.1"/>
    <s v="TN"/>
    <n v="16"/>
    <s v="D"/>
    <s v="D"/>
    <s v="II"/>
    <s v="D"/>
    <x v="1609"/>
    <n v="0"/>
    <n v="0"/>
    <x v="12"/>
  </r>
  <r>
    <n v="7"/>
    <s v="ST260157"/>
    <n v="1"/>
    <s v="SG4"/>
    <s v="XA"/>
    <n v="16"/>
    <s v="D"/>
    <s v="D"/>
    <s v="II"/>
    <s v="D"/>
    <x v="1610"/>
    <n v="0"/>
    <n v="0"/>
    <x v="12"/>
  </r>
  <r>
    <n v="13"/>
    <s v="ST120103"/>
    <n v="1"/>
    <s v="SG1.1"/>
    <s v="TCH"/>
    <n v="16"/>
    <s v="D"/>
    <s v="D"/>
    <s v="II"/>
    <s v="D"/>
    <x v="1611"/>
    <n v="0"/>
    <n v="0"/>
    <x v="12"/>
  </r>
  <r>
    <n v="9"/>
    <s v="ST080125"/>
    <n v="1"/>
    <s v="SG3.1"/>
    <s v="NB"/>
    <n v="16"/>
    <s v="D"/>
    <s v="D"/>
    <s v="II"/>
    <s v="D"/>
    <x v="1612"/>
    <n v="0"/>
    <n v="0"/>
    <x v="12"/>
  </r>
  <r>
    <n v="9"/>
    <s v="ST050084"/>
    <n v="1"/>
    <s v="SG3.1"/>
    <s v="NB"/>
    <n v="16"/>
    <s v="D"/>
    <s v="D"/>
    <s v="II"/>
    <s v="D"/>
    <x v="1613"/>
    <n v="0"/>
    <n v="0"/>
    <x v="12"/>
  </r>
  <r>
    <n v="10"/>
    <s v="ST070008"/>
    <n v="1"/>
    <s v="SG2.2"/>
    <s v="TTH"/>
    <n v="16"/>
    <s v="D"/>
    <s v="D"/>
    <s v="II"/>
    <s v="D"/>
    <x v="1614"/>
    <n v="0"/>
    <n v="0"/>
    <x v="12"/>
  </r>
  <r>
    <n v="10"/>
    <s v="ST040082"/>
    <n v="1"/>
    <s v="SG2.2"/>
    <s v="NTB"/>
    <n v="16"/>
    <s v="D"/>
    <s v="D"/>
    <s v="II"/>
    <s v="D"/>
    <x v="1615"/>
    <n v="0"/>
    <n v="0"/>
    <x v="12"/>
  </r>
  <r>
    <n v="5"/>
    <s v="ST180027"/>
    <n v="1"/>
    <s v="BD2"/>
    <s v="LX"/>
    <n v="16"/>
    <s v="D"/>
    <s v="D"/>
    <s v="II"/>
    <s v="D"/>
    <x v="1616"/>
    <n v="0"/>
    <n v="0"/>
    <x v="12"/>
  </r>
  <r>
    <n v="8"/>
    <s v="ST130074"/>
    <n v="1"/>
    <s v="SG3.2"/>
    <s v="RD"/>
    <n v="16"/>
    <s v="D"/>
    <s v="D"/>
    <s v="II"/>
    <s v="D"/>
    <x v="1617"/>
    <n v="0"/>
    <n v="0"/>
    <x v="12"/>
  </r>
  <r>
    <n v="7"/>
    <s v="ST260124"/>
    <n v="1"/>
    <s v="SG4"/>
    <s v="XA"/>
    <n v="16"/>
    <s v="D"/>
    <s v="D"/>
    <s v="II"/>
    <s v="D"/>
    <x v="1618"/>
    <n v="0"/>
    <n v="0"/>
    <x v="12"/>
  </r>
  <r>
    <n v="13"/>
    <s v="ST150063"/>
    <n v="1"/>
    <s v="SG1.1"/>
    <s v="TN"/>
    <n v="16"/>
    <s v="D"/>
    <s v="D"/>
    <s v="II"/>
    <s v="D"/>
    <x v="1619"/>
    <n v="0"/>
    <n v="0"/>
    <x v="12"/>
  </r>
  <r>
    <n v="8"/>
    <s v="ST060102"/>
    <n v="1"/>
    <s v="SG3.2"/>
    <s v="RD"/>
    <n v="16"/>
    <s v="D"/>
    <s v="D"/>
    <s v="II"/>
    <s v="D"/>
    <x v="1620"/>
    <n v="0"/>
    <n v="0"/>
    <x v="12"/>
  </r>
  <r>
    <n v="13"/>
    <s v="ST120112"/>
    <n v="1"/>
    <s v="SG1.1"/>
    <s v="TN"/>
    <n v="16"/>
    <s v="D"/>
    <s v="D"/>
    <s v="II"/>
    <s v="D"/>
    <x v="1621"/>
    <n v="0"/>
    <n v="0"/>
    <x v="12"/>
  </r>
  <r>
    <n v="5"/>
    <s v="ST090016"/>
    <n v="1"/>
    <s v="BD2"/>
    <s v="TD"/>
    <n v="16"/>
    <s v="D"/>
    <s v="D"/>
    <s v="II"/>
    <s v="D"/>
    <x v="1622"/>
    <n v="0"/>
    <n v="0"/>
    <x v="12"/>
  </r>
  <r>
    <n v="8"/>
    <s v="ST170151"/>
    <n v="1"/>
    <s v="SG3.2"/>
    <s v="NH"/>
    <n v="16"/>
    <s v="D"/>
    <s v="D"/>
    <s v="II"/>
    <s v="D"/>
    <x v="1623"/>
    <n v="0"/>
    <n v="0"/>
    <x v="12"/>
  </r>
  <r>
    <n v="10"/>
    <s v="ST070097"/>
    <n v="1"/>
    <s v="SG2.2"/>
    <s v="TTH"/>
    <n v="16"/>
    <s v="D"/>
    <s v="D"/>
    <s v="II"/>
    <s v="D"/>
    <x v="1624"/>
    <n v="0"/>
    <n v="0"/>
    <x v="12"/>
  </r>
  <r>
    <n v="10"/>
    <s v="ST030079"/>
    <n v="1"/>
    <s v="SG2.2"/>
    <s v="NTB"/>
    <n v="16"/>
    <s v="D"/>
    <s v="D"/>
    <s v="II"/>
    <s v="D"/>
    <x v="1625"/>
    <n v="0"/>
    <n v="0"/>
    <x v="12"/>
  </r>
  <r>
    <n v="13"/>
    <s v="ST120122"/>
    <n v="1"/>
    <s v="SG1.1"/>
    <s v="TCH"/>
    <n v="16"/>
    <s v="D"/>
    <s v="D"/>
    <s v="II"/>
    <s v="D"/>
    <x v="1626"/>
    <n v="0"/>
    <n v="0"/>
    <x v="12"/>
  </r>
  <r>
    <n v="13"/>
    <s v="ST120121"/>
    <n v="1"/>
    <s v="SG1.1"/>
    <s v="TCH"/>
    <n v="16"/>
    <s v="D"/>
    <s v="D"/>
    <s v="II"/>
    <s v="D"/>
    <x v="1627"/>
    <n v="0"/>
    <n v="0"/>
    <x v="12"/>
  </r>
  <r>
    <n v="10"/>
    <s v="ST040015"/>
    <n v="1"/>
    <s v="SG2.2"/>
    <s v="NTB"/>
    <n v="16"/>
    <s v="D"/>
    <s v="D"/>
    <s v="II"/>
    <s v="D"/>
    <x v="1628"/>
    <n v="0"/>
    <n v="0"/>
    <x v="12"/>
  </r>
  <r>
    <n v="5"/>
    <s v="ST180035"/>
    <n v="1"/>
    <s v="BD2"/>
    <s v="LX"/>
    <n v="16"/>
    <s v="D"/>
    <s v="D"/>
    <s v="II"/>
    <s v="D"/>
    <x v="1629"/>
    <n v="0"/>
    <n v="0"/>
    <x v="12"/>
  </r>
  <r>
    <n v="13"/>
    <s v="ST150062"/>
    <n v="1"/>
    <s v="SG1.1"/>
    <s v="TCH"/>
    <n v="16"/>
    <s v="D"/>
    <s v="D"/>
    <s v="II"/>
    <s v="D"/>
    <x v="1630"/>
    <n v="0"/>
    <n v="0"/>
    <x v="12"/>
  </r>
  <r>
    <n v="11"/>
    <s v="ST140068"/>
    <n v="1"/>
    <s v="SG2.1"/>
    <s v="D1"/>
    <n v="16"/>
    <s v="D"/>
    <s v="D"/>
    <s v="II"/>
    <s v="D"/>
    <x v="1631"/>
    <n v="0"/>
    <n v="0"/>
    <x v="12"/>
  </r>
  <r>
    <n v="12"/>
    <s v="ST140071"/>
    <n v="1"/>
    <s v="SG1.2"/>
    <s v="THB"/>
    <n v="16"/>
    <s v="D"/>
    <s v="D"/>
    <s v="II"/>
    <s v="D"/>
    <x v="1632"/>
    <n v="0"/>
    <n v="0"/>
    <x v="12"/>
  </r>
  <r>
    <n v="10"/>
    <s v="ST040011"/>
    <n v="1"/>
    <s v="SG2.2"/>
    <s v="NTB"/>
    <n v="16"/>
    <s v="D"/>
    <s v="D"/>
    <s v="II"/>
    <s v="D"/>
    <x v="1633"/>
    <n v="0"/>
    <n v="0"/>
    <x v="12"/>
  </r>
  <r>
    <n v="12"/>
    <s v="ST140069"/>
    <n v="1"/>
    <s v="SG1.2"/>
    <s v="THB"/>
    <n v="16"/>
    <s v="D"/>
    <s v="D"/>
    <s v="II"/>
    <s v="D"/>
    <x v="1634"/>
    <n v="0"/>
    <n v="0"/>
    <x v="12"/>
  </r>
  <r>
    <n v="13"/>
    <s v="ST120042"/>
    <n v="1"/>
    <s v="SG1.1"/>
    <s v="TCH"/>
    <n v="16"/>
    <s v="D"/>
    <s v="D"/>
    <s v="II"/>
    <s v="D"/>
    <x v="1635"/>
    <n v="0"/>
    <n v="0"/>
    <x v="12"/>
  </r>
  <r>
    <n v="13"/>
    <s v="ST150056"/>
    <n v="1"/>
    <s v="SG1.1"/>
    <s v="TCH"/>
    <n v="16"/>
    <s v="D"/>
    <s v="D"/>
    <s v="II"/>
    <s v="D"/>
    <x v="1636"/>
    <n v="0"/>
    <n v="0"/>
    <x v="12"/>
  </r>
  <r>
    <n v="8"/>
    <s v="ST080134"/>
    <n v="1"/>
    <s v="SG3.2"/>
    <s v="RD"/>
    <n v="16"/>
    <s v="D"/>
    <s v="D"/>
    <s v="II"/>
    <s v="D"/>
    <x v="1637"/>
    <n v="0"/>
    <n v="0"/>
    <x v="12"/>
  </r>
  <r>
    <n v="12"/>
    <s v="ST150058"/>
    <n v="1"/>
    <s v="SG1.2"/>
    <s v="THB"/>
    <n v="16"/>
    <s v="D"/>
    <s v="D"/>
    <s v="II"/>
    <s v="D"/>
    <x v="1638"/>
    <n v="0"/>
    <n v="0"/>
    <x v="12"/>
  </r>
  <r>
    <n v="9"/>
    <s v="ST080006"/>
    <n v="1"/>
    <s v="SG3.1"/>
    <s v="NB"/>
    <n v="16"/>
    <s v="D"/>
    <s v="D"/>
    <s v="II"/>
    <s v="D"/>
    <x v="1639"/>
    <n v="0"/>
    <n v="0"/>
    <x v="12"/>
  </r>
  <r>
    <n v="13"/>
    <s v="ST150057"/>
    <n v="1"/>
    <s v="SG1.1"/>
    <s v="TCH"/>
    <n v="16"/>
    <s v="D"/>
    <s v="D"/>
    <s v="II"/>
    <s v="D"/>
    <x v="1640"/>
    <n v="0"/>
    <n v="0"/>
    <x v="12"/>
  </r>
  <r>
    <n v="10"/>
    <s v="ST070009"/>
    <n v="1"/>
    <s v="SG2.2"/>
    <s v="TTH"/>
    <n v="16"/>
    <s v="D"/>
    <s v="D"/>
    <s v="II"/>
    <s v="D"/>
    <x v="1641"/>
    <n v="0"/>
    <n v="0"/>
    <x v="12"/>
  </r>
  <r>
    <n v="5"/>
    <s v="ST180031"/>
    <n v="1"/>
    <s v="BD2"/>
    <s v="LX"/>
    <n v="16"/>
    <s v="D"/>
    <s v="D"/>
    <s v="II"/>
    <s v="D"/>
    <x v="1642"/>
    <n v="0"/>
    <n v="0"/>
    <x v="12"/>
  </r>
  <r>
    <n v="10"/>
    <s v="ST070099"/>
    <n v="1"/>
    <s v="SG2.2"/>
    <s v="TTH"/>
    <n v="16"/>
    <s v="D"/>
    <s v="D"/>
    <s v="II"/>
    <s v="D"/>
    <x v="1643"/>
    <n v="0"/>
    <n v="0"/>
    <x v="12"/>
  </r>
  <r>
    <n v="5"/>
    <s v="ST180037"/>
    <n v="1"/>
    <s v="BD2"/>
    <s v="LX"/>
    <n v="16"/>
    <s v="D"/>
    <s v="D"/>
    <s v="II"/>
    <s v="D"/>
    <x v="1644"/>
    <n v="0"/>
    <n v="0"/>
    <x v="12"/>
  </r>
  <r>
    <n v="5"/>
    <s v="ST180030"/>
    <n v="1"/>
    <s v="BD2"/>
    <s v="LX"/>
    <n v="16"/>
    <s v="D"/>
    <s v="D"/>
    <s v="II"/>
    <s v="D"/>
    <x v="1645"/>
    <n v="0"/>
    <n v="0"/>
    <x v="12"/>
  </r>
  <r>
    <n v="13"/>
    <s v="ST120005"/>
    <n v="1"/>
    <s v="SG1.1"/>
    <s v="TCH"/>
    <n v="16"/>
    <s v="D"/>
    <s v="D"/>
    <s v="II"/>
    <s v="D"/>
    <x v="1646"/>
    <n v="0"/>
    <n v="0"/>
    <x v="12"/>
  </r>
  <r>
    <n v="13"/>
    <s v="ST120147"/>
    <n v="1"/>
    <s v="SG1.1"/>
    <s v="TN"/>
    <n v="16"/>
    <s v="D"/>
    <s v="D"/>
    <s v="II"/>
    <s v="D"/>
    <x v="1647"/>
    <n v="0"/>
    <n v="0"/>
    <x v="12"/>
  </r>
  <r>
    <n v="6"/>
    <s v="ST260163"/>
    <n v="1"/>
    <s v="BD1"/>
    <s v="TDM"/>
    <n v="16"/>
    <s v="D"/>
    <s v="D"/>
    <s v="II"/>
    <s v="D"/>
    <x v="1648"/>
    <n v="0"/>
    <n v="0"/>
    <x v="12"/>
  </r>
  <r>
    <n v="7"/>
    <s v="ST260120"/>
    <n v="1"/>
    <s v="SG4"/>
    <s v="XA"/>
    <n v="16"/>
    <s v="D"/>
    <s v="D"/>
    <s v="II"/>
    <s v="D"/>
    <x v="1649"/>
    <n v="0"/>
    <n v="0"/>
    <x v="12"/>
  </r>
  <r>
    <n v="13"/>
    <s v="ST170049"/>
    <n v="1"/>
    <s v="SG1.1"/>
    <s v="TCH"/>
    <n v="16"/>
    <s v="D"/>
    <s v="D"/>
    <s v="II"/>
    <s v="D"/>
    <x v="1650"/>
    <n v="0"/>
    <n v="0"/>
    <x v="12"/>
  </r>
  <r>
    <n v="8"/>
    <s v="ST130019"/>
    <n v="1"/>
    <s v="SG3.2"/>
    <s v="RD"/>
    <n v="16"/>
    <s v="D"/>
    <s v="D"/>
    <s v="II"/>
    <s v="D"/>
    <x v="1651"/>
    <n v="0"/>
    <n v="0"/>
    <x v="12"/>
  </r>
  <r>
    <n v="9"/>
    <s v="ST050010"/>
    <n v="1"/>
    <s v="SG3.1"/>
    <s v="NB"/>
    <n v="16"/>
    <s v="D"/>
    <s v="D"/>
    <s v="II"/>
    <s v="D"/>
    <x v="1652"/>
    <n v="0"/>
    <n v="0"/>
    <x v="12"/>
  </r>
  <r>
    <n v="7"/>
    <s v="ST260119"/>
    <n v="1"/>
    <s v="SG4"/>
    <s v="XA"/>
    <n v="16"/>
    <s v="D"/>
    <s v="D"/>
    <s v="II"/>
    <s v="D"/>
    <x v="1653"/>
    <n v="0"/>
    <n v="0"/>
    <x v="12"/>
  </r>
  <r>
    <n v="9"/>
    <s v="ST080087"/>
    <n v="1"/>
    <s v="SG3.1"/>
    <s v="NB"/>
    <n v="16"/>
    <s v="D"/>
    <s v="D"/>
    <s v="II"/>
    <s v="D"/>
    <x v="1654"/>
    <n v="0"/>
    <n v="0"/>
    <x v="12"/>
  </r>
  <r>
    <n v="11"/>
    <s v="ST090143"/>
    <n v="1"/>
    <s v="SG2.1"/>
    <s v="CL"/>
    <n v="16"/>
    <s v="D"/>
    <s v="D"/>
    <s v="II"/>
    <s v="D"/>
    <x v="1655"/>
    <n v="0"/>
    <n v="0"/>
    <x v="12"/>
  </r>
  <r>
    <n v="13"/>
    <s v="ST120118"/>
    <n v="1"/>
    <s v="SG1.1"/>
    <s v="VL"/>
    <n v="16"/>
    <s v="D"/>
    <s v="D"/>
    <s v="II"/>
    <s v="D"/>
    <x v="1656"/>
    <n v="0"/>
    <n v="0"/>
    <x v="12"/>
  </r>
  <r>
    <n v="12"/>
    <s v="ST150104"/>
    <n v="1"/>
    <s v="SG1.2"/>
    <s v="THB"/>
    <n v="16"/>
    <s v="D"/>
    <s v="D"/>
    <s v="II"/>
    <s v="D"/>
    <x v="1657"/>
    <n v="0"/>
    <n v="0"/>
    <x v="12"/>
  </r>
  <r>
    <n v="9"/>
    <s v="ST080094"/>
    <n v="1"/>
    <s v="SG3.1"/>
    <s v="NB"/>
    <n v="16"/>
    <s v="D"/>
    <s v="D"/>
    <s v="II"/>
    <s v="D"/>
    <x v="1658"/>
    <n v="0"/>
    <n v="0"/>
    <x v="12"/>
  </r>
  <r>
    <n v="9"/>
    <s v="ST100138"/>
    <n v="1"/>
    <s v="SG3.1"/>
    <s v="DN"/>
    <n v="16"/>
    <s v="D"/>
    <s v="D"/>
    <s v="II"/>
    <s v="D"/>
    <x v="1659"/>
    <n v="0"/>
    <n v="0"/>
    <x v="12"/>
  </r>
  <r>
    <n v="10"/>
    <s v="ST070098"/>
    <n v="1"/>
    <s v="SG2.2"/>
    <s v="TTH"/>
    <n v="16"/>
    <s v="D"/>
    <s v="D"/>
    <s v="II"/>
    <s v="D"/>
    <x v="1660"/>
    <n v="0"/>
    <n v="0"/>
    <x v="12"/>
  </r>
  <r>
    <n v="5"/>
    <s v="ST090054"/>
    <n v="1"/>
    <s v="BD2"/>
    <s v="TD"/>
    <n v="16"/>
    <s v="D"/>
    <s v="D"/>
    <s v="II"/>
    <s v="D"/>
    <x v="1661"/>
    <n v="0"/>
    <n v="0"/>
    <x v="12"/>
  </r>
  <r>
    <n v="9"/>
    <s v="ST170050"/>
    <n v="1"/>
    <s v="SG3.1"/>
    <s v="DN"/>
    <n v="16"/>
    <s v="D"/>
    <s v="D"/>
    <s v="II"/>
    <s v="D"/>
    <x v="1662"/>
    <n v="0"/>
    <n v="0"/>
    <x v="12"/>
  </r>
  <r>
    <n v="13"/>
    <s v="ST150116"/>
    <n v="1"/>
    <s v="SG1.1"/>
    <s v="TCH"/>
    <n v="16"/>
    <s v="D"/>
    <s v="D"/>
    <s v="II"/>
    <s v="D"/>
    <x v="1663"/>
    <n v="0"/>
    <n v="0"/>
    <x v="12"/>
  </r>
  <r>
    <n v="13"/>
    <s v="ST120145"/>
    <n v="1"/>
    <s v="SG1.1"/>
    <s v="TCH"/>
    <n v="16"/>
    <s v="D"/>
    <s v="D"/>
    <s v="II"/>
    <s v="D"/>
    <x v="1664"/>
    <n v="0"/>
    <n v="0"/>
    <x v="12"/>
  </r>
  <r>
    <n v="11"/>
    <s v="ST020115"/>
    <n v="1"/>
    <s v="SG2.1"/>
    <s v="CL"/>
    <n v="16"/>
    <s v="D"/>
    <s v="D"/>
    <s v="II"/>
    <s v="D"/>
    <x v="1665"/>
    <n v="0"/>
    <n v="0"/>
    <x v="12"/>
  </r>
  <r>
    <n v="8"/>
    <s v="ST130167"/>
    <n v="1"/>
    <s v="SG3.2"/>
    <s v="RD"/>
    <n v="16"/>
    <s v="D"/>
    <s v="D"/>
    <s v="II"/>
    <s v="D"/>
    <x v="1666"/>
    <n v="0"/>
    <n v="0"/>
    <x v="12"/>
  </r>
  <r>
    <n v="9"/>
    <s v="ST080114"/>
    <n v="1"/>
    <s v="SG3.1"/>
    <s v="VPX"/>
    <n v="16"/>
    <s v="D"/>
    <s v="D"/>
    <s v="II"/>
    <s v="D"/>
    <x v="1667"/>
    <n v="0"/>
    <n v="0"/>
    <x v="12"/>
  </r>
  <r>
    <n v="13"/>
    <s v="ST130141"/>
    <n v="1"/>
    <s v="SG1.1"/>
    <s v="VL"/>
    <n v="16"/>
    <s v="D"/>
    <s v="D"/>
    <s v="II"/>
    <s v="D"/>
    <x v="1668"/>
    <n v="0"/>
    <n v="0"/>
    <x v="12"/>
  </r>
  <r>
    <n v="9"/>
    <s v="ST080154"/>
    <n v="1"/>
    <s v="SG3.1"/>
    <s v="VPX"/>
    <n v="16"/>
    <s v="D"/>
    <s v="D"/>
    <s v="II"/>
    <s v="D"/>
    <x v="1669"/>
    <n v="0"/>
    <n v="0"/>
    <x v="12"/>
  </r>
  <r>
    <n v="13"/>
    <s v="ST130075"/>
    <n v="1"/>
    <s v="SG1.1"/>
    <s v="VL"/>
    <n v="16"/>
    <s v="D"/>
    <s v="D"/>
    <s v="II"/>
    <s v="D"/>
    <x v="1670"/>
    <n v="0"/>
    <n v="0"/>
    <x v="12"/>
  </r>
  <r>
    <n v="11"/>
    <s v="ST180033"/>
    <n v="1"/>
    <s v="SG2.1"/>
    <s v="D1"/>
    <n v="16"/>
    <s v="D"/>
    <s v="D"/>
    <s v="II"/>
    <s v="D"/>
    <x v="1671"/>
    <n v="0"/>
    <n v="0"/>
    <x v="12"/>
  </r>
  <r>
    <n v="13"/>
    <s v="ST120039"/>
    <n v="1"/>
    <s v="SG1.1"/>
    <s v="TCH"/>
    <n v="16"/>
    <s v="D"/>
    <s v="D"/>
    <s v="II"/>
    <s v="D"/>
    <x v="1672"/>
    <n v="0"/>
    <n v="0"/>
    <x v="12"/>
  </r>
  <r>
    <n v="10"/>
    <s v="ST070133"/>
    <n v="1"/>
    <s v="SG2.2"/>
    <s v="TTH"/>
    <n v="16"/>
    <s v="D"/>
    <s v="D"/>
    <s v="II"/>
    <s v="D"/>
    <x v="1673"/>
    <n v="0"/>
    <n v="0"/>
    <x v="12"/>
  </r>
  <r>
    <n v="12"/>
    <s v="VS160024"/>
    <n v="1"/>
    <s v="SG1.2"/>
    <s v="THB"/>
    <n v="7"/>
    <s v="D"/>
    <s v="D"/>
    <s v="II"/>
    <s v="D"/>
    <x v="1674"/>
    <n v="0"/>
    <n v="0"/>
    <x v="13"/>
  </r>
  <r>
    <n v="12"/>
    <s v="VS160012"/>
    <n v="1"/>
    <s v="SG1.2"/>
    <s v="THB"/>
    <n v="7"/>
    <s v="D"/>
    <s v="D"/>
    <s v="II"/>
    <s v="D"/>
    <x v="1675"/>
    <n v="0"/>
    <n v="0"/>
    <x v="13"/>
  </r>
  <r>
    <n v="8"/>
    <s v="VS190035"/>
    <n v="1"/>
    <s v="SG3.2"/>
    <s v="NH"/>
    <n v="7"/>
    <s v="D"/>
    <s v="D"/>
    <s v="II"/>
    <s v="D"/>
    <x v="1676"/>
    <n v="0"/>
    <n v="0"/>
    <x v="13"/>
  </r>
  <r>
    <n v="13"/>
    <s v="VS150026"/>
    <n v="1"/>
    <s v="SG1.1"/>
    <s v="TN"/>
    <n v="7"/>
    <s v="D"/>
    <s v="D"/>
    <s v="II"/>
    <s v="D"/>
    <x v="1677"/>
    <n v="0"/>
    <n v="0"/>
    <x v="13"/>
  </r>
  <r>
    <n v="11"/>
    <s v="VS180034"/>
    <n v="1"/>
    <s v="SG2.1"/>
    <s v="D1"/>
    <n v="7"/>
    <s v="D"/>
    <s v="D"/>
    <s v="II"/>
    <s v="D"/>
    <x v="1678"/>
    <n v="0"/>
    <n v="0"/>
    <x v="13"/>
  </r>
  <r>
    <n v="13"/>
    <s v="VS150005"/>
    <n v="1"/>
    <s v="SG1.1"/>
    <s v="TCH"/>
    <n v="7"/>
    <s v="D"/>
    <s v="D"/>
    <s v="II"/>
    <s v="D"/>
    <x v="1679"/>
    <n v="0"/>
    <n v="0"/>
    <x v="13"/>
  </r>
  <r>
    <n v="10"/>
    <s v="VS010033"/>
    <n v="1"/>
    <s v="SG2.2"/>
    <s v="NTB"/>
    <n v="7"/>
    <s v="D"/>
    <s v="D"/>
    <s v="II"/>
    <s v="D"/>
    <x v="1680"/>
    <n v="0"/>
    <n v="0"/>
    <x v="13"/>
  </r>
  <r>
    <n v="12"/>
    <s v="VS150014"/>
    <n v="1"/>
    <s v="SG1.2"/>
    <s v="THB"/>
    <n v="7"/>
    <s v="D"/>
    <s v="D"/>
    <s v="II"/>
    <s v="D"/>
    <x v="1681"/>
    <n v="0"/>
    <n v="0"/>
    <x v="13"/>
  </r>
  <r>
    <n v="9"/>
    <s v="VS170004"/>
    <n v="1"/>
    <s v="SG3.1"/>
    <s v="DN"/>
    <n v="7"/>
    <s v="D"/>
    <s v="D"/>
    <s v="II"/>
    <s v="D"/>
    <x v="1682"/>
    <n v="0"/>
    <n v="0"/>
    <x v="13"/>
  </r>
  <r>
    <n v="6"/>
    <s v="VS200032"/>
    <n v="1"/>
    <s v="BD1"/>
    <s v="TDM"/>
    <n v="7"/>
    <s v="D"/>
    <s v="D"/>
    <s v="II"/>
    <s v="D"/>
    <x v="1683"/>
    <n v="0"/>
    <n v="0"/>
    <x v="13"/>
  </r>
  <r>
    <n v="12"/>
    <s v="VS140008"/>
    <n v="1"/>
    <s v="SG1.2"/>
    <s v="THB"/>
    <n v="7"/>
    <s v="D"/>
    <s v="D"/>
    <s v="II"/>
    <s v="D"/>
    <x v="1684"/>
    <n v="0"/>
    <n v="0"/>
    <x v="13"/>
  </r>
  <r>
    <n v="13"/>
    <s v="VS150031"/>
    <n v="1"/>
    <s v="SG1.1"/>
    <s v="TCH"/>
    <n v="7"/>
    <s v="D"/>
    <s v="D"/>
    <s v="II"/>
    <s v="D"/>
    <x v="1685"/>
    <n v="0"/>
    <n v="0"/>
    <x v="13"/>
  </r>
  <r>
    <n v="10"/>
    <s v="VS070010"/>
    <n v="1"/>
    <s v="SG2.2"/>
    <s v="TTH"/>
    <n v="7"/>
    <s v="D"/>
    <s v="D"/>
    <s v="II"/>
    <s v="D"/>
    <x v="1686"/>
    <n v="0"/>
    <n v="0"/>
    <x v="13"/>
  </r>
  <r>
    <n v="8"/>
    <s v="VS190030"/>
    <n v="1"/>
    <s v="SG3.2"/>
    <s v="NH"/>
    <n v="7"/>
    <s v="D"/>
    <s v="D"/>
    <s v="II"/>
    <s v="D"/>
    <x v="1687"/>
    <n v="0"/>
    <n v="0"/>
    <x v="13"/>
  </r>
  <r>
    <n v="11"/>
    <s v="VS020002"/>
    <n v="1"/>
    <s v="SG2.1"/>
    <s v="CL"/>
    <n v="7"/>
    <s v="D"/>
    <s v="D"/>
    <s v="II"/>
    <s v="D"/>
    <x v="1688"/>
    <n v="0"/>
    <n v="0"/>
    <x v="13"/>
  </r>
  <r>
    <n v="8"/>
    <s v="VS130015"/>
    <n v="1"/>
    <s v="SG3.2"/>
    <s v="RD"/>
    <n v="7"/>
    <s v="D"/>
    <s v="D"/>
    <s v="II"/>
    <s v="D"/>
    <x v="1689"/>
    <n v="0"/>
    <n v="0"/>
    <x v="13"/>
  </r>
  <r>
    <n v="9"/>
    <s v="VS110011"/>
    <n v="1"/>
    <s v="SG3.1"/>
    <s v="DN"/>
    <n v="7"/>
    <s v="D"/>
    <s v="D"/>
    <s v="II"/>
    <s v="D"/>
    <x v="1690"/>
    <n v="0"/>
    <n v="0"/>
    <x v="13"/>
  </r>
  <r>
    <n v="11"/>
    <s v="VS020013"/>
    <n v="1"/>
    <s v="SG2.1"/>
    <s v="D1"/>
    <n v="7"/>
    <s v="D"/>
    <s v="D"/>
    <s v="II"/>
    <s v="D"/>
    <x v="1691"/>
    <n v="0"/>
    <n v="0"/>
    <x v="13"/>
  </r>
  <r>
    <n v="11"/>
    <s v="VS140029"/>
    <n v="1"/>
    <s v="SG2.1"/>
    <s v="D1"/>
    <n v="7"/>
    <s v="D"/>
    <s v="D"/>
    <s v="II"/>
    <s v="D"/>
    <x v="1692"/>
    <n v="0"/>
    <n v="0"/>
    <x v="13"/>
  </r>
  <r>
    <n v="12"/>
    <s v="VS170022"/>
    <n v="1"/>
    <s v="SG1.2"/>
    <s v="THB"/>
    <n v="7"/>
    <s v="D"/>
    <s v="D"/>
    <s v="II"/>
    <s v="D"/>
    <x v="1693"/>
    <n v="0"/>
    <n v="0"/>
    <x v="13"/>
  </r>
  <r>
    <n v="12"/>
    <s v="VS160020"/>
    <n v="1"/>
    <s v="SG1.2"/>
    <s v="THB"/>
    <n v="7"/>
    <s v="D"/>
    <s v="D"/>
    <s v="II"/>
    <s v="D"/>
    <x v="1694"/>
    <n v="0"/>
    <n v="0"/>
    <x v="13"/>
  </r>
  <r>
    <n v="13"/>
    <s v="VS170023"/>
    <n v="1"/>
    <s v="SG1.1"/>
    <s v="TCH"/>
    <n v="7"/>
    <s v="D"/>
    <s v="D"/>
    <s v="II"/>
    <s v="D"/>
    <x v="1695"/>
    <n v="0"/>
    <n v="0"/>
    <x v="13"/>
  </r>
  <r>
    <n v="11"/>
    <s v="VS020003"/>
    <n v="1"/>
    <s v="SG2.1"/>
    <s v="CL"/>
    <n v="7"/>
    <s v="D"/>
    <s v="D"/>
    <s v="II"/>
    <s v="D"/>
    <x v="1696"/>
    <n v="0"/>
    <n v="0"/>
    <x v="13"/>
  </r>
  <r>
    <n v="5"/>
    <s v="CF180378"/>
    <n v="1"/>
    <s v="BD2"/>
    <s v="TB"/>
    <n v="19"/>
    <s v="D"/>
    <s v="D"/>
    <s v="II"/>
    <s v="D"/>
    <x v="1697"/>
    <n v="0"/>
    <n v="0"/>
    <x v="10"/>
  </r>
  <r>
    <n v="11"/>
    <s v="CF140379"/>
    <n v="1"/>
    <s v="SG2.1"/>
    <s v="D1"/>
    <n v="19"/>
    <s v="D"/>
    <s v="D"/>
    <s v="II"/>
    <s v="D"/>
    <x v="1698"/>
    <n v="0"/>
    <n v="0"/>
    <x v="10"/>
  </r>
  <r>
    <n v="12"/>
    <s v="CF150147"/>
    <n v="1"/>
    <s v="SG1.2"/>
    <s v="THB"/>
    <n v="19"/>
    <s v="D"/>
    <s v="D"/>
    <s v="II"/>
    <s v="D"/>
    <x v="1699"/>
    <n v="0"/>
    <n v="0"/>
    <x v="10"/>
  </r>
  <r>
    <n v="11"/>
    <s v="CF180389"/>
    <n v="1"/>
    <s v="SG2.1"/>
    <s v="D1"/>
    <n v="19"/>
    <s v="D"/>
    <s v="D"/>
    <s v="II"/>
    <s v="D"/>
    <x v="1700"/>
    <n v="0"/>
    <n v="0"/>
    <x v="10"/>
  </r>
  <r>
    <n v="9"/>
    <s v="CK080222"/>
    <n v="1"/>
    <s v="SG3.1"/>
    <s v="NB"/>
    <n v="20"/>
    <s v="D"/>
    <s v="D"/>
    <s v="II"/>
    <s v="D"/>
    <x v="1701"/>
    <n v="0"/>
    <n v="0"/>
    <x v="11"/>
  </r>
  <r>
    <n v="11"/>
    <s v="ST140153"/>
    <n v="1"/>
    <s v="SG2.1"/>
    <s v="D1"/>
    <n v="16"/>
    <s v="D"/>
    <s v="D"/>
    <s v="II"/>
    <s v="D"/>
    <x v="1702"/>
    <n v="0"/>
    <n v="0"/>
    <x v="12"/>
  </r>
  <r>
    <n v="10"/>
    <s v="CF070390"/>
    <n v="1"/>
    <s v="SG2.2"/>
    <s v="TTH"/>
    <n v="19"/>
    <s v="D"/>
    <s v="D"/>
    <s v="II"/>
    <s v="D"/>
    <x v="1703"/>
    <n v="0"/>
    <n v="0"/>
    <x v="10"/>
  </r>
  <r>
    <n v="8"/>
    <s v="CF190197"/>
    <n v="1"/>
    <s v="SG3.2"/>
    <s v="NH"/>
    <n v="19"/>
    <s v="D"/>
    <s v="D"/>
    <s v="II"/>
    <s v="D"/>
    <x v="1704"/>
    <n v="0"/>
    <n v="0"/>
    <x v="10"/>
  </r>
  <r>
    <n v="5"/>
    <s v="ST180156"/>
    <n v="1"/>
    <s v="BD2"/>
    <s v="TB"/>
    <n v="16"/>
    <s v="D"/>
    <s v="D"/>
    <s v="II"/>
    <s v="D"/>
    <x v="1705"/>
    <n v="0"/>
    <n v="0"/>
    <x v="12"/>
  </r>
  <r>
    <n v="6"/>
    <s v="CF200395"/>
    <n v="1"/>
    <s v="BD1"/>
    <s v="TDM"/>
    <n v="19"/>
    <s v="D"/>
    <s v="D"/>
    <s v="II"/>
    <s v="D"/>
    <x v="1706"/>
    <n v="0"/>
    <n v="0"/>
    <x v="10"/>
  </r>
  <r>
    <n v="5"/>
    <s v="CF200396"/>
    <n v="1"/>
    <s v="BD2"/>
    <s v="BD"/>
    <n v="19"/>
    <s v="D"/>
    <s v="D"/>
    <s v="II"/>
    <s v="D"/>
    <x v="1707"/>
    <n v="0"/>
    <n v="0"/>
    <x v="10"/>
  </r>
  <r>
    <n v="7"/>
    <s v="CF260422"/>
    <n v="1"/>
    <s v="SG4"/>
    <s v="XA"/>
    <n v="19"/>
    <s v="D"/>
    <s v="D"/>
    <s v="II"/>
    <s v="D"/>
    <x v="1708"/>
    <n v="0"/>
    <n v="0"/>
    <x v="10"/>
  </r>
  <r>
    <n v="12"/>
    <s v="CF160387"/>
    <n v="1"/>
    <s v="SG1.2"/>
    <s v="THB"/>
    <n v="19"/>
    <s v="D"/>
    <s v="D"/>
    <s v="II"/>
    <s v="D"/>
    <x v="1709"/>
    <n v="0"/>
    <n v="0"/>
    <x v="10"/>
  </r>
  <r>
    <n v="9"/>
    <s v="CF080178"/>
    <n v="1"/>
    <s v="SG3.1"/>
    <s v="VPX"/>
    <n v="19"/>
    <s v="D"/>
    <s v="D"/>
    <s v="II"/>
    <s v="D"/>
    <x v="1710"/>
    <n v="0"/>
    <n v="0"/>
    <x v="10"/>
  </r>
  <r>
    <n v="10"/>
    <s v="CF070033"/>
    <n v="1"/>
    <s v="SG2.2"/>
    <s v="TTH"/>
    <n v="19"/>
    <s v="D"/>
    <s v="D"/>
    <s v="II"/>
    <s v="D"/>
    <x v="1711"/>
    <n v="0"/>
    <n v="0"/>
    <x v="10"/>
  </r>
  <r>
    <n v="8"/>
    <s v="CF190090"/>
    <n v="1"/>
    <s v="SG3.2"/>
    <s v="NH"/>
    <n v="19"/>
    <s v="D"/>
    <s v="D"/>
    <s v="II"/>
    <s v="D"/>
    <x v="1712"/>
    <n v="0"/>
    <n v="0"/>
    <x v="10"/>
  </r>
  <r>
    <n v="12"/>
    <s v="CF140388"/>
    <n v="1"/>
    <s v="SG1.2"/>
    <s v="THB"/>
    <n v="19"/>
    <s v="D"/>
    <s v="D"/>
    <s v="II"/>
    <s v="D"/>
    <x v="1713"/>
    <n v="0"/>
    <n v="0"/>
    <x v="10"/>
  </r>
  <r>
    <n v="10"/>
    <s v="CF070028"/>
    <n v="1"/>
    <s v="SG2.2"/>
    <s v="TTH"/>
    <n v="19"/>
    <s v="D"/>
    <s v="D"/>
    <s v="II"/>
    <s v="D"/>
    <x v="1714"/>
    <n v="0"/>
    <n v="0"/>
    <x v="10"/>
  </r>
  <r>
    <n v="8"/>
    <s v="CF130048"/>
    <n v="1"/>
    <s v="SG3.2"/>
    <s v="RD"/>
    <n v="19"/>
    <s v="D"/>
    <s v="D"/>
    <s v="II"/>
    <s v="D"/>
    <x v="1715"/>
    <n v="0"/>
    <n v="0"/>
    <x v="10"/>
  </r>
  <r>
    <n v="10"/>
    <s v="MI020133"/>
    <n v="1"/>
    <s v="SG2.2"/>
    <s v="NTB"/>
    <n v="15"/>
    <s v="D"/>
    <s v="D"/>
    <s v="III"/>
    <s v="D"/>
    <x v="1716"/>
    <n v="0"/>
    <n v="0"/>
    <x v="5"/>
  </r>
  <r>
    <n v="13"/>
    <s v="CF120121"/>
    <n v="1"/>
    <s v="SG1.1"/>
    <s v="VL"/>
    <n v="19"/>
    <s v="D"/>
    <s v="D"/>
    <s v="II"/>
    <s v="D"/>
    <x v="1717"/>
    <n v="0"/>
    <n v="0"/>
    <x v="10"/>
  </r>
  <r>
    <n v="8"/>
    <s v="CF130394"/>
    <n v="1"/>
    <s v="SG3.2"/>
    <s v="RD"/>
    <n v="19"/>
    <s v="D"/>
    <s v="D"/>
    <s v="II"/>
    <s v="D"/>
    <x v="1718"/>
    <n v="0"/>
    <n v="0"/>
    <x v="10"/>
  </r>
  <r>
    <n v="13"/>
    <s v="CF120382"/>
    <n v="1"/>
    <s v="SG1.1"/>
    <s v="TCH"/>
    <n v="19"/>
    <s v="D"/>
    <s v="D"/>
    <s v="II"/>
    <s v="D"/>
    <x v="1719"/>
    <n v="0"/>
    <n v="0"/>
    <x v="10"/>
  </r>
  <r>
    <n v="12"/>
    <s v="CF150386"/>
    <n v="1"/>
    <s v="SG1.2"/>
    <s v="THB"/>
    <n v="19"/>
    <s v="D"/>
    <s v="D"/>
    <s v="II"/>
    <s v="D"/>
    <x v="1720"/>
    <n v="0"/>
    <n v="0"/>
    <x v="10"/>
  </r>
  <r>
    <n v="13"/>
    <s v="CF120383"/>
    <n v="1"/>
    <s v="SG1.1"/>
    <s v="TCH"/>
    <n v="19"/>
    <s v="D"/>
    <s v="D"/>
    <s v="II"/>
    <s v="D"/>
    <x v="1721"/>
    <n v="0"/>
    <n v="0"/>
    <x v="10"/>
  </r>
  <r>
    <n v="8"/>
    <s v="CF060392"/>
    <n v="1"/>
    <s v="SG3.2"/>
    <s v="RD"/>
    <n v="19"/>
    <s v="D"/>
    <s v="D"/>
    <s v="II"/>
    <s v="D"/>
    <x v="1722"/>
    <n v="0"/>
    <n v="0"/>
    <x v="10"/>
  </r>
  <r>
    <n v="5"/>
    <s v="VS180036"/>
    <n v="1"/>
    <s v="BD2"/>
    <s v="LX"/>
    <n v="7"/>
    <s v="D"/>
    <s v="D"/>
    <s v="II"/>
    <s v="D"/>
    <x v="1723"/>
    <n v="0"/>
    <n v="0"/>
    <x v="13"/>
  </r>
  <r>
    <n v="13"/>
    <s v="CF150385"/>
    <n v="1"/>
    <s v="SG1.1"/>
    <s v="TCH"/>
    <n v="19"/>
    <s v="D"/>
    <s v="D"/>
    <s v="II"/>
    <s v="D"/>
    <x v="1724"/>
    <n v="0"/>
    <n v="0"/>
    <x v="10"/>
  </r>
  <r>
    <n v="9"/>
    <s v="ST170152"/>
    <n v="1"/>
    <s v="SG3.1"/>
    <s v="DN"/>
    <n v="16"/>
    <s v="D"/>
    <s v="D"/>
    <s v="II"/>
    <s v="D"/>
    <x v="1725"/>
    <n v="0"/>
    <n v="0"/>
    <x v="12"/>
  </r>
  <r>
    <n v="13"/>
    <s v="CF120384"/>
    <n v="1"/>
    <s v="SG1.1"/>
    <s v="TCH"/>
    <n v="19"/>
    <s v="D"/>
    <s v="D"/>
    <s v="II"/>
    <s v="D"/>
    <x v="1726"/>
    <n v="0"/>
    <n v="0"/>
    <x v="10"/>
  </r>
  <r>
    <n v="13"/>
    <s v="CF120074"/>
    <n v="1"/>
    <s v="SG1.1"/>
    <s v="TCH"/>
    <n v="19"/>
    <s v="D"/>
    <s v="D"/>
    <s v="II"/>
    <s v="D"/>
    <x v="1727"/>
    <n v="0"/>
    <n v="0"/>
    <x v="10"/>
  </r>
  <r>
    <n v="5"/>
    <s v="ST090162"/>
    <n v="1"/>
    <s v="BD2"/>
    <s v="TD"/>
    <n v="16"/>
    <s v="D"/>
    <s v="D"/>
    <s v="II"/>
    <s v="D"/>
    <x v="1728"/>
    <n v="0"/>
    <n v="0"/>
    <x v="12"/>
  </r>
  <r>
    <n v="5"/>
    <s v="CF180420"/>
    <n v="1"/>
    <s v="BD2"/>
    <s v="LX"/>
    <n v="19"/>
    <s v="D"/>
    <s v="D"/>
    <s v="II"/>
    <s v="D"/>
    <x v="1729"/>
    <n v="0"/>
    <n v="0"/>
    <x v="10"/>
  </r>
  <r>
    <n v="8"/>
    <s v="ST190159"/>
    <n v="1"/>
    <s v="SG3.2"/>
    <s v="NH"/>
    <n v="16"/>
    <s v="D"/>
    <s v="D"/>
    <s v="II"/>
    <s v="D"/>
    <x v="1730"/>
    <n v="0"/>
    <n v="0"/>
    <x v="12"/>
  </r>
  <r>
    <n v="13"/>
    <s v="CF120104"/>
    <n v="1"/>
    <s v="SG1.1"/>
    <s v="TCH"/>
    <n v="19"/>
    <s v="D"/>
    <s v="D"/>
    <s v="II"/>
    <s v="D"/>
    <x v="1731"/>
    <n v="0"/>
    <n v="0"/>
    <x v="10"/>
  </r>
  <r>
    <n v="10"/>
    <s v="CF070068"/>
    <n v="1"/>
    <s v="SG2.2"/>
    <s v="TTH"/>
    <n v="19"/>
    <s v="D"/>
    <s v="D"/>
    <s v="II"/>
    <s v="D"/>
    <x v="1732"/>
    <n v="0"/>
    <n v="0"/>
    <x v="10"/>
  </r>
  <r>
    <n v="10"/>
    <s v="CF070053"/>
    <n v="1"/>
    <s v="SG2.2"/>
    <s v="TTH"/>
    <n v="19"/>
    <s v="D"/>
    <s v="D"/>
    <s v="II"/>
    <s v="D"/>
    <x v="1733"/>
    <n v="0"/>
    <n v="0"/>
    <x v="10"/>
  </r>
  <r>
    <n v="13"/>
    <s v="CF130409"/>
    <n v="1"/>
    <s v="SG1.1"/>
    <s v="VL"/>
    <n v="19"/>
    <s v="D"/>
    <s v="D"/>
    <s v="II"/>
    <s v="D"/>
    <x v="1734"/>
    <n v="0"/>
    <n v="0"/>
    <x v="10"/>
  </r>
  <r>
    <n v="10"/>
    <s v="CF070406"/>
    <n v="1"/>
    <s v="SG2.2"/>
    <s v="TTH"/>
    <n v="19"/>
    <s v="D"/>
    <s v="D"/>
    <s v="II"/>
    <s v="D"/>
    <x v="1735"/>
    <n v="0"/>
    <n v="0"/>
    <x v="10"/>
  </r>
  <r>
    <n v="11"/>
    <s v="CF140411"/>
    <n v="1"/>
    <s v="SG2.1"/>
    <s v="D1"/>
    <n v="19"/>
    <s v="D"/>
    <s v="D"/>
    <s v="II"/>
    <s v="D"/>
    <x v="1736"/>
    <n v="0"/>
    <n v="0"/>
    <x v="10"/>
  </r>
  <r>
    <n v="10"/>
    <s v="CF070047"/>
    <n v="1"/>
    <s v="SG2.2"/>
    <s v="TTH"/>
    <n v="19"/>
    <s v="D"/>
    <s v="D"/>
    <s v="II"/>
    <s v="D"/>
    <x v="1737"/>
    <n v="0"/>
    <n v="0"/>
    <x v="10"/>
  </r>
  <r>
    <n v="8"/>
    <s v="ST190160"/>
    <n v="1"/>
    <s v="SG3.2"/>
    <s v="NH"/>
    <n v="16"/>
    <s v="D"/>
    <s v="D"/>
    <s v="II"/>
    <s v="D"/>
    <x v="1738"/>
    <n v="0"/>
    <n v="0"/>
    <x v="12"/>
  </r>
  <r>
    <n v="5"/>
    <s v="CF200418"/>
    <n v="1"/>
    <s v="BD2"/>
    <s v="BD"/>
    <n v="19"/>
    <s v="D"/>
    <s v="D"/>
    <s v="II"/>
    <s v="D"/>
    <x v="1739"/>
    <n v="0"/>
    <n v="0"/>
    <x v="10"/>
  </r>
  <r>
    <n v="13"/>
    <s v="ST120158"/>
    <n v="1"/>
    <s v="SG1.1"/>
    <s v="TCH"/>
    <n v="16"/>
    <s v="D"/>
    <s v="D"/>
    <s v="II"/>
    <s v="D"/>
    <x v="1740"/>
    <n v="0"/>
    <n v="0"/>
    <x v="12"/>
  </r>
  <r>
    <n v="7"/>
    <s v="ST260165"/>
    <n v="1"/>
    <s v="SG4"/>
    <s v="XA"/>
    <n v="16"/>
    <s v="D"/>
    <s v="D"/>
    <s v="II"/>
    <s v="D"/>
    <x v="1741"/>
    <n v="0"/>
    <n v="0"/>
    <x v="12"/>
  </r>
  <r>
    <n v="5"/>
    <s v="CF200419"/>
    <n v="1"/>
    <s v="BD2"/>
    <s v="BD"/>
    <n v="19"/>
    <s v="D"/>
    <s v="D"/>
    <s v="II"/>
    <s v="D"/>
    <x v="1742"/>
    <n v="0"/>
    <n v="0"/>
    <x v="10"/>
  </r>
  <r>
    <n v="8"/>
    <s v="ST190161"/>
    <n v="1"/>
    <s v="SG3.2"/>
    <s v="NH"/>
    <n v="16"/>
    <s v="D"/>
    <s v="D"/>
    <s v="II"/>
    <s v="D"/>
    <x v="1743"/>
    <n v="0"/>
    <n v="0"/>
    <x v="12"/>
  </r>
  <r>
    <n v="12"/>
    <s v="FA150168"/>
    <n v="1"/>
    <s v="SG1.2"/>
    <s v="THB"/>
    <n v="14"/>
    <s v="D"/>
    <s v="D"/>
    <s v="III"/>
    <s v="D"/>
    <x v="1744"/>
    <n v="0"/>
    <n v="0"/>
    <x v="14"/>
  </r>
  <r>
    <n v="8"/>
    <s v="CF130123"/>
    <n v="1"/>
    <s v="SG3.2"/>
    <s v="RD"/>
    <n v="19"/>
    <s v="D"/>
    <s v="D"/>
    <s v="II"/>
    <s v="D"/>
    <x v="1745"/>
    <n v="0"/>
    <n v="0"/>
    <x v="10"/>
  </r>
  <r>
    <n v="13"/>
    <s v="CF120407"/>
    <n v="1"/>
    <s v="SG1.1"/>
    <s v="TN"/>
    <n v="19"/>
    <s v="D"/>
    <s v="D"/>
    <s v="II"/>
    <s v="D"/>
    <x v="1746"/>
    <n v="0"/>
    <n v="0"/>
    <x v="10"/>
  </r>
  <r>
    <n v="1"/>
    <s v="CK220418"/>
    <n v="1"/>
    <s v="MT"/>
    <s v="CTH"/>
    <n v="20"/>
    <s v="D"/>
    <s v="D"/>
    <s v="II"/>
    <s v="D"/>
    <x v="1747"/>
    <n v="0"/>
    <n v="0"/>
    <x v="11"/>
  </r>
  <r>
    <n v="6"/>
    <s v="ST260166"/>
    <n v="1"/>
    <s v="BD1"/>
    <s v="TDM"/>
    <n v="16"/>
    <s v="D"/>
    <s v="D"/>
    <s v="II"/>
    <s v="D"/>
    <x v="1748"/>
    <n v="0"/>
    <n v="0"/>
    <x v="12"/>
  </r>
  <r>
    <n v="13"/>
    <s v="CF120408"/>
    <n v="1"/>
    <s v="SG1.1"/>
    <s v="TCH"/>
    <n v="19"/>
    <s v="D"/>
    <s v="D"/>
    <s v="II"/>
    <s v="D"/>
    <x v="1749"/>
    <n v="0"/>
    <n v="0"/>
    <x v="10"/>
  </r>
  <r>
    <n v="9"/>
    <s v="CF080157"/>
    <n v="1"/>
    <s v="SG3.1"/>
    <s v="NB"/>
    <n v="19"/>
    <s v="D"/>
    <s v="D"/>
    <s v="II"/>
    <s v="D"/>
    <x v="1750"/>
    <n v="0"/>
    <n v="0"/>
    <x v="10"/>
  </r>
  <r>
    <n v="13"/>
    <s v="CF150127"/>
    <n v="1"/>
    <s v="SG1.1"/>
    <s v="TCH"/>
    <n v="19"/>
    <s v="D"/>
    <s v="D"/>
    <s v="II"/>
    <s v="D"/>
    <x v="1751"/>
    <n v="0"/>
    <n v="0"/>
    <x v="10"/>
  </r>
  <r>
    <n v="11"/>
    <s v="FA140169"/>
    <n v="1"/>
    <s v="SG2.1"/>
    <s v="D1"/>
    <n v="14"/>
    <s v="D"/>
    <s v="D"/>
    <s v="III"/>
    <s v="D"/>
    <x v="1752"/>
    <n v="0"/>
    <n v="0"/>
    <x v="14"/>
  </r>
  <r>
    <n v="10"/>
    <s v="CK070420"/>
    <n v="1"/>
    <s v="SG2.2"/>
    <s v="TTH"/>
    <n v="20"/>
    <s v="D"/>
    <s v="D"/>
    <s v="II"/>
    <s v="D"/>
    <x v="1753"/>
    <n v="0"/>
    <n v="0"/>
    <x v="11"/>
  </r>
  <r>
    <n v="5"/>
    <s v="CF180207"/>
    <n v="1"/>
    <s v="BD2"/>
    <s v="LX"/>
    <n v="19"/>
    <s v="D"/>
    <s v="D"/>
    <s v="II"/>
    <s v="D"/>
    <x v="1754"/>
    <n v="0"/>
    <n v="0"/>
    <x v="10"/>
  </r>
  <r>
    <n v="8"/>
    <s v="CF190072"/>
    <n v="1"/>
    <s v="SG3.2"/>
    <s v="NH"/>
    <n v="19"/>
    <s v="D"/>
    <s v="D"/>
    <s v="II"/>
    <s v="D"/>
    <x v="1755"/>
    <n v="0"/>
    <n v="0"/>
    <x v="10"/>
  </r>
  <r>
    <n v="5"/>
    <s v="ST090168"/>
    <n v="1"/>
    <s v="BD2"/>
    <s v="TD"/>
    <n v="16"/>
    <s v="D"/>
    <s v="D"/>
    <s v="II"/>
    <s v="D"/>
    <x v="1756"/>
    <n v="0"/>
    <n v="0"/>
    <x v="12"/>
  </r>
  <r>
    <n v="13"/>
    <s v="CF150430"/>
    <n v="1"/>
    <s v="SG1.1"/>
    <s v="TCH"/>
    <n v="19"/>
    <s v="D"/>
    <s v="D"/>
    <s v="II"/>
    <s v="D"/>
    <x v="1757"/>
    <n v="0"/>
    <n v="0"/>
    <x v="10"/>
  </r>
  <r>
    <n v="6"/>
    <s v="CF200431"/>
    <n v="1"/>
    <s v="BD1"/>
    <s v="ME"/>
    <n v="19"/>
    <s v="D"/>
    <s v="D"/>
    <s v="II"/>
    <s v="D"/>
    <x v="1758"/>
    <n v="0"/>
    <n v="0"/>
    <x v="10"/>
  </r>
  <r>
    <n v="5"/>
    <s v="CF200433"/>
    <n v="1"/>
    <s v="BD2"/>
    <s v="BD"/>
    <n v="19"/>
    <s v="D"/>
    <s v="D"/>
    <s v="II"/>
    <s v="D"/>
    <x v="1759"/>
    <n v="0"/>
    <n v="0"/>
    <x v="10"/>
  </r>
  <r>
    <n v="5"/>
    <s v="VS090037"/>
    <n v="1"/>
    <s v="BD2"/>
    <s v="TD"/>
    <n v="7"/>
    <s v="D"/>
    <s v="D"/>
    <s v="II"/>
    <s v="D"/>
    <x v="1760"/>
    <n v="0"/>
    <n v="0"/>
    <x v="13"/>
  </r>
  <r>
    <n v="6"/>
    <s v="CF200434"/>
    <n v="1"/>
    <s v="BD1"/>
    <s v="ME"/>
    <n v="19"/>
    <s v="D"/>
    <s v="D"/>
    <s v="II"/>
    <s v="D"/>
    <x v="1761"/>
    <n v="0"/>
    <n v="0"/>
    <x v="10"/>
  </r>
  <r>
    <n v="5"/>
    <s v="CF180435"/>
    <n v="1"/>
    <s v="BD2"/>
    <s v="TB"/>
    <n v="19"/>
    <s v="D"/>
    <s v="D"/>
    <s v="II"/>
    <s v="D"/>
    <x v="1762"/>
    <n v="0"/>
    <n v="0"/>
    <x v="10"/>
  </r>
  <r>
    <n v="7"/>
    <s v="ST260176"/>
    <n v="1"/>
    <s v="SG4"/>
    <s v="XA"/>
    <n v="16"/>
    <s v="D"/>
    <s v="D"/>
    <s v="II"/>
    <s v="D"/>
    <x v="1763"/>
    <n v="0"/>
    <n v="0"/>
    <x v="12"/>
  </r>
  <r>
    <n v="5"/>
    <s v="MI090145"/>
    <n v="1"/>
    <s v="BD2"/>
    <s v="TD"/>
    <n v="15"/>
    <s v="D"/>
    <s v="D"/>
    <s v="III"/>
    <s v="D"/>
    <x v="1764"/>
    <n v="0"/>
    <n v="0"/>
    <x v="5"/>
  </r>
  <r>
    <n v="11"/>
    <s v="CF090473"/>
    <n v="1"/>
    <s v="SG2.1"/>
    <s v="CL"/>
    <n v="19"/>
    <s v="D"/>
    <s v="D"/>
    <s v="II"/>
    <s v="D"/>
    <x v="1765"/>
    <n v="0"/>
    <n v="0"/>
    <x v="10"/>
  </r>
  <r>
    <n v="5"/>
    <s v="CF200477"/>
    <n v="1"/>
    <s v="BD2"/>
    <s v="BD"/>
    <n v="19"/>
    <s v="D"/>
    <s v="D"/>
    <s v="II"/>
    <s v="D"/>
    <x v="1766"/>
    <n v="0"/>
    <n v="0"/>
    <x v="10"/>
  </r>
  <r>
    <n v="8"/>
    <s v="CF130476"/>
    <n v="1"/>
    <s v="SG3.2"/>
    <s v="RD"/>
    <n v="19"/>
    <s v="D"/>
    <s v="D"/>
    <s v="II"/>
    <s v="D"/>
    <x v="1767"/>
    <n v="0"/>
    <n v="0"/>
    <x v="10"/>
  </r>
  <r>
    <n v="13"/>
    <s v="CF130482"/>
    <n v="1"/>
    <s v="SG1.1"/>
    <s v="VL"/>
    <n v="19"/>
    <s v="D"/>
    <s v="D"/>
    <s v="II"/>
    <s v="D"/>
    <x v="1768"/>
    <n v="0"/>
    <n v="0"/>
    <x v="10"/>
  </r>
  <r>
    <n v="5"/>
    <s v="CF200436"/>
    <n v="1"/>
    <s v="BD2"/>
    <s v="BD"/>
    <n v="19"/>
    <s v="D"/>
    <s v="D"/>
    <s v="II"/>
    <s v="D"/>
    <x v="1769"/>
    <n v="0"/>
    <n v="0"/>
    <x v="10"/>
  </r>
  <r>
    <n v="13"/>
    <s v="CF150437"/>
    <n v="1"/>
    <s v="SG1.1"/>
    <s v="TN"/>
    <n v="19"/>
    <s v="D"/>
    <s v="D"/>
    <s v="II"/>
    <s v="D"/>
    <x v="1770"/>
    <n v="0"/>
    <n v="0"/>
    <x v="10"/>
  </r>
  <r>
    <n v="5"/>
    <s v="CF180199"/>
    <n v="1"/>
    <s v="BD2"/>
    <s v="LX"/>
    <n v="19"/>
    <s v="D"/>
    <s v="D"/>
    <s v="II"/>
    <s v="D"/>
    <x v="1771"/>
    <n v="0"/>
    <n v="0"/>
    <x v="10"/>
  </r>
  <r>
    <n v="1"/>
    <s v="CF220438"/>
    <n v="1"/>
    <s v="MT"/>
    <s v="LX"/>
    <n v="19"/>
    <s v="D"/>
    <s v="D"/>
    <s v="II"/>
    <s v="D"/>
    <x v="1772"/>
    <n v="0"/>
    <n v="0"/>
    <x v="10"/>
  </r>
  <r>
    <n v="11"/>
    <s v="CF140440"/>
    <n v="1"/>
    <s v="SG2.1"/>
    <s v="D1"/>
    <n v="19"/>
    <s v="D"/>
    <s v="D"/>
    <s v="II"/>
    <s v="D"/>
    <x v="1773"/>
    <n v="0"/>
    <n v="0"/>
    <x v="10"/>
  </r>
  <r>
    <n v="6"/>
    <s v="CF200116"/>
    <n v="1"/>
    <s v="BD1"/>
    <s v="TDM"/>
    <n v="19"/>
    <s v="D"/>
    <s v="D"/>
    <s v="II"/>
    <s v="D"/>
    <x v="1774"/>
    <n v="0"/>
    <n v="0"/>
    <x v="10"/>
  </r>
  <r>
    <n v="11"/>
    <s v="CF020441"/>
    <n v="1"/>
    <s v="SG2.1"/>
    <s v="CL"/>
    <n v="19"/>
    <s v="D"/>
    <s v="D"/>
    <s v="II"/>
    <s v="D"/>
    <x v="1775"/>
    <n v="0"/>
    <n v="0"/>
    <x v="10"/>
  </r>
  <r>
    <n v="13"/>
    <s v="CF150470"/>
    <n v="1"/>
    <s v="SG1.1"/>
    <s v="TN"/>
    <n v="19"/>
    <s v="D"/>
    <s v="D"/>
    <s v="II"/>
    <s v="D"/>
    <x v="1776"/>
    <n v="0"/>
    <n v="0"/>
    <x v="10"/>
  </r>
  <r>
    <n v="1"/>
    <s v="CF250471"/>
    <n v="1"/>
    <s v="MT"/>
    <s v="LX"/>
    <n v="19"/>
    <s v="D"/>
    <s v="D"/>
    <s v="II"/>
    <s v="D"/>
    <x v="1777"/>
    <n v="0"/>
    <n v="0"/>
    <x v="10"/>
  </r>
  <r>
    <n v="1"/>
    <s v="CF250474"/>
    <n v="1"/>
    <s v="MT"/>
    <s v="LX"/>
    <n v="19"/>
    <s v="D"/>
    <s v="D"/>
    <s v="II"/>
    <s v="D"/>
    <x v="1778"/>
    <n v="0"/>
    <n v="0"/>
    <x v="10"/>
  </r>
  <r>
    <n v="10"/>
    <s v="CF010062"/>
    <n v="1"/>
    <s v="SG2.2"/>
    <s v="NTB"/>
    <n v="19"/>
    <s v="D"/>
    <s v="D"/>
    <s v="II"/>
    <s v="D"/>
    <x v="1779"/>
    <n v="0"/>
    <n v="0"/>
    <x v="10"/>
  </r>
  <r>
    <n v="12"/>
    <s v="MI170149"/>
    <n v="1"/>
    <s v="SG1.2"/>
    <s v="THB"/>
    <n v="15"/>
    <s v="D"/>
    <s v="D"/>
    <s v="III"/>
    <s v="D"/>
    <x v="1780"/>
    <n v="0"/>
    <n v="0"/>
    <x v="5"/>
  </r>
  <r>
    <n v="13"/>
    <s v="ST130177"/>
    <n v="1"/>
    <s v="SG1.1"/>
    <s v="VL"/>
    <n v="16"/>
    <s v="D"/>
    <s v="D"/>
    <s v="II"/>
    <s v="D"/>
    <x v="1781"/>
    <n v="0"/>
    <n v="0"/>
    <x v="12"/>
  </r>
  <r>
    <n v="8"/>
    <s v="CF130133"/>
    <n v="1"/>
    <s v="SG3.2"/>
    <s v="RD"/>
    <n v="19"/>
    <s v="D"/>
    <s v="D"/>
    <s v="II"/>
    <s v="D"/>
    <x v="1782"/>
    <n v="0"/>
    <n v="0"/>
    <x v="10"/>
  </r>
  <r>
    <n v="13"/>
    <s v="CF130181"/>
    <n v="1"/>
    <s v="SG1.1"/>
    <s v="VL"/>
    <n v="19"/>
    <s v="D"/>
    <s v="D"/>
    <s v="II"/>
    <s v="D"/>
    <x v="1783"/>
    <n v="0"/>
    <n v="0"/>
    <x v="10"/>
  </r>
  <r>
    <n v="5"/>
    <s v="CF090125"/>
    <n v="1"/>
    <s v="BD2"/>
    <s v="TD"/>
    <n v="19"/>
    <s v="D"/>
    <s v="D"/>
    <s v="II"/>
    <s v="D"/>
    <x v="1784"/>
    <n v="0"/>
    <n v="0"/>
    <x v="10"/>
  </r>
  <r>
    <n v="8"/>
    <s v="CF170059"/>
    <n v="1"/>
    <s v="SG3.2"/>
    <s v="NH"/>
    <n v="19"/>
    <s v="D"/>
    <s v="D"/>
    <s v="II"/>
    <s v="D"/>
    <x v="1785"/>
    <n v="0"/>
    <n v="0"/>
    <x v="10"/>
  </r>
  <r>
    <n v="8"/>
    <s v="CF190044"/>
    <n v="1"/>
    <s v="SG3.2"/>
    <s v="NH"/>
    <n v="19"/>
    <s v="D"/>
    <s v="D"/>
    <s v="II"/>
    <s v="D"/>
    <x v="1786"/>
    <n v="0"/>
    <n v="0"/>
    <x v="10"/>
  </r>
  <r>
    <n v="10"/>
    <s v="SE070002"/>
    <n v="1"/>
    <s v="SG2.2"/>
    <s v="TTH"/>
    <n v="10"/>
    <s v="D"/>
    <s v="D"/>
    <s v="III"/>
    <s v="D"/>
    <x v="1787"/>
    <n v="0"/>
    <n v="0"/>
    <x v="3"/>
  </r>
  <r>
    <n v="9"/>
    <s v="CF100444"/>
    <n v="1"/>
    <s v="SG3.1"/>
    <s v="DN"/>
    <n v="21"/>
    <s v="D"/>
    <s v="D"/>
    <s v="I"/>
    <s v="D"/>
    <x v="1788"/>
    <n v="0"/>
    <n v="0"/>
    <x v="1"/>
  </r>
  <r>
    <n v="8"/>
    <s v="CF080114"/>
    <n v="1"/>
    <s v="SG3.2"/>
    <s v="RD"/>
    <n v="19"/>
    <s v="D"/>
    <s v="D"/>
    <s v="II"/>
    <s v="D"/>
    <x v="1789"/>
    <n v="0"/>
    <n v="0"/>
    <x v="10"/>
  </r>
  <r>
    <n v="1"/>
    <s v="CF220445"/>
    <n v="1"/>
    <s v="MT"/>
    <s v="LX"/>
    <n v="19"/>
    <s v="D"/>
    <s v="D"/>
    <s v="II"/>
    <s v="D"/>
    <x v="1790"/>
    <n v="0"/>
    <n v="0"/>
    <x v="10"/>
  </r>
  <r>
    <n v="6"/>
    <s v="CF200447"/>
    <n v="1"/>
    <s v="BD1"/>
    <s v="ME"/>
    <n v="19"/>
    <s v="D"/>
    <s v="D"/>
    <s v="II"/>
    <s v="D"/>
    <x v="1791"/>
    <n v="0"/>
    <n v="0"/>
    <x v="10"/>
  </r>
  <r>
    <n v="12"/>
    <s v="ST160169"/>
    <n v="1"/>
    <s v="SG1.2"/>
    <s v="THB"/>
    <n v="16"/>
    <s v="D"/>
    <s v="D"/>
    <s v="II"/>
    <s v="D"/>
    <x v="1792"/>
    <n v="0"/>
    <n v="0"/>
    <x v="12"/>
  </r>
  <r>
    <n v="5"/>
    <s v="CF090569"/>
    <n v="1"/>
    <s v="BD2"/>
    <s v="TD"/>
    <n v="19"/>
    <s v="D"/>
    <s v="D"/>
    <s v="II"/>
    <s v="D"/>
    <x v="1793"/>
    <n v="0"/>
    <n v="0"/>
    <x v="10"/>
  </r>
  <r>
    <n v="13"/>
    <s v="CF130450"/>
    <n v="1"/>
    <s v="SG1.1"/>
    <s v="VL"/>
    <n v="19"/>
    <s v="D"/>
    <s v="D"/>
    <s v="II"/>
    <s v="D"/>
    <x v="1794"/>
    <n v="0"/>
    <n v="0"/>
    <x v="10"/>
  </r>
  <r>
    <n v="1"/>
    <s v="CF250451"/>
    <n v="1"/>
    <s v="MT"/>
    <s v="LX"/>
    <n v="19"/>
    <s v="D"/>
    <s v="D"/>
    <s v="II"/>
    <s v="D"/>
    <x v="1795"/>
    <n v="0"/>
    <n v="0"/>
    <x v="10"/>
  </r>
  <r>
    <n v="5"/>
    <s v="CF200452"/>
    <n v="1"/>
    <s v="BD2"/>
    <s v="BD"/>
    <n v="19"/>
    <s v="D"/>
    <s v="D"/>
    <s v="II"/>
    <s v="D"/>
    <x v="1796"/>
    <n v="0"/>
    <n v="0"/>
    <x v="10"/>
  </r>
  <r>
    <n v="5"/>
    <s v="CF200453"/>
    <n v="1"/>
    <s v="BD2"/>
    <s v="BD"/>
    <n v="19"/>
    <s v="D"/>
    <s v="D"/>
    <s v="II"/>
    <s v="D"/>
    <x v="1797"/>
    <n v="0"/>
    <n v="0"/>
    <x v="10"/>
  </r>
  <r>
    <n v="4"/>
    <s v="CF210454"/>
    <n v="1"/>
    <s v="DN1"/>
    <s v="AMA"/>
    <n v="19"/>
    <s v="D"/>
    <s v="D"/>
    <s v="II"/>
    <s v="D"/>
    <x v="1798"/>
    <n v="0"/>
    <n v="0"/>
    <x v="10"/>
  </r>
  <r>
    <n v="9"/>
    <s v="CF050024"/>
    <n v="1"/>
    <s v="SG3.1"/>
    <s v="NB"/>
    <n v="19"/>
    <s v="D"/>
    <s v="D"/>
    <s v="II"/>
    <s v="D"/>
    <x v="1799"/>
    <n v="0"/>
    <n v="0"/>
    <x v="10"/>
  </r>
  <r>
    <n v="10"/>
    <s v="CF070196"/>
    <n v="1"/>
    <s v="SG2.2"/>
    <s v="TTH"/>
    <n v="19"/>
    <s v="D"/>
    <s v="D"/>
    <s v="II"/>
    <s v="D"/>
    <x v="1800"/>
    <n v="0"/>
    <n v="0"/>
    <x v="10"/>
  </r>
  <r>
    <n v="11"/>
    <s v="CF140100"/>
    <n v="1"/>
    <s v="SG2.1"/>
    <s v="D1"/>
    <n v="19"/>
    <s v="D"/>
    <s v="D"/>
    <s v="II"/>
    <s v="D"/>
    <x v="1801"/>
    <n v="0"/>
    <n v="0"/>
    <x v="10"/>
  </r>
  <r>
    <n v="12"/>
    <s v="VI150022"/>
    <n v="1"/>
    <s v="SG1.2"/>
    <s v="THB"/>
    <n v="18"/>
    <s v="D"/>
    <s v="D"/>
    <s v="I"/>
    <s v="D"/>
    <x v="1802"/>
    <n v="0"/>
    <n v="0"/>
    <x v="4"/>
  </r>
  <r>
    <n v="8"/>
    <s v="CF170456"/>
    <n v="1"/>
    <s v="SG3.2"/>
    <s v="NH"/>
    <n v="19"/>
    <s v="D"/>
    <s v="D"/>
    <s v="II"/>
    <s v="D"/>
    <x v="1803"/>
    <n v="0"/>
    <n v="0"/>
    <x v="10"/>
  </r>
  <r>
    <n v="12"/>
    <s v="VI170027"/>
    <n v="1"/>
    <s v="SG1.2"/>
    <s v="THB"/>
    <n v="18"/>
    <s v="D"/>
    <s v="D"/>
    <s v="I"/>
    <s v="D"/>
    <x v="1804"/>
    <n v="0"/>
    <n v="0"/>
    <x v="4"/>
  </r>
  <r>
    <n v="13"/>
    <s v="CF130180"/>
    <n v="1"/>
    <s v="SG1.1"/>
    <s v="VL"/>
    <n v="19"/>
    <s v="D"/>
    <s v="D"/>
    <s v="II"/>
    <s v="D"/>
    <x v="1805"/>
    <n v="0"/>
    <n v="0"/>
    <x v="10"/>
  </r>
  <r>
    <n v="8"/>
    <s v="ST130170"/>
    <n v="1"/>
    <s v="SG3.2"/>
    <s v="RD"/>
    <n v="16"/>
    <s v="D"/>
    <s v="D"/>
    <s v="II"/>
    <s v="D"/>
    <x v="1806"/>
    <n v="0"/>
    <n v="0"/>
    <x v="12"/>
  </r>
  <r>
    <n v="2"/>
    <s v="VI250034"/>
    <n v="1"/>
    <s v="MD"/>
    <s v="BD"/>
    <n v="18"/>
    <s v="D"/>
    <s v="D"/>
    <s v="I"/>
    <s v="D"/>
    <x v="1807"/>
    <n v="0"/>
    <n v="0"/>
    <x v="4"/>
  </r>
  <r>
    <n v="4"/>
    <s v="CF210126"/>
    <n v="1"/>
    <s v="DN1"/>
    <s v="AMA"/>
    <n v="19"/>
    <s v="D"/>
    <s v="D"/>
    <s v="II"/>
    <s v="D"/>
    <x v="1808"/>
    <n v="0"/>
    <n v="0"/>
    <x v="10"/>
  </r>
  <r>
    <n v="4"/>
    <s v="CF210184"/>
    <n v="1"/>
    <s v="DN1"/>
    <s v="AMA"/>
    <n v="19"/>
    <s v="D"/>
    <s v="D"/>
    <s v="II"/>
    <s v="D"/>
    <x v="1809"/>
    <n v="0"/>
    <n v="0"/>
    <x v="10"/>
  </r>
  <r>
    <n v="8"/>
    <s v="CF130460"/>
    <n v="1"/>
    <s v="SG3.2"/>
    <s v="RD"/>
    <n v="19"/>
    <s v="D"/>
    <s v="D"/>
    <s v="II"/>
    <s v="D"/>
    <x v="1810"/>
    <n v="0"/>
    <n v="0"/>
    <x v="10"/>
  </r>
  <r>
    <n v="8"/>
    <s v="CF130461"/>
    <n v="1"/>
    <s v="SG3.2"/>
    <s v="RD"/>
    <n v="19"/>
    <s v="D"/>
    <s v="D"/>
    <s v="II"/>
    <s v="D"/>
    <x v="1811"/>
    <n v="0"/>
    <n v="0"/>
    <x v="10"/>
  </r>
  <r>
    <n v="10"/>
    <s v="VI020046"/>
    <n v="1"/>
    <s v="SG2.2"/>
    <s v="NTB"/>
    <n v="18"/>
    <s v="D"/>
    <s v="D"/>
    <s v="I"/>
    <s v="D"/>
    <x v="1812"/>
    <n v="0"/>
    <n v="0"/>
    <x v="4"/>
  </r>
  <r>
    <n v="1"/>
    <s v="VI250047"/>
    <n v="1"/>
    <s v="MT"/>
    <s v="BD"/>
    <n v="18"/>
    <s v="D"/>
    <s v="D"/>
    <s v="I"/>
    <s v="D"/>
    <x v="1813"/>
    <n v="0"/>
    <n v="0"/>
    <x v="4"/>
  </r>
  <r>
    <n v="13"/>
    <s v="VS120038"/>
    <n v="1"/>
    <s v="SG1.1"/>
    <s v="TCH"/>
    <n v="7"/>
    <s v="D"/>
    <s v="D"/>
    <s v="II"/>
    <s v="D"/>
    <x v="1814"/>
    <n v="0"/>
    <n v="0"/>
    <x v="13"/>
  </r>
  <r>
    <n v="8"/>
    <s v="CF190462"/>
    <n v="1"/>
    <s v="SG3.2"/>
    <s v="NH"/>
    <n v="19"/>
    <s v="D"/>
    <s v="D"/>
    <s v="II"/>
    <s v="D"/>
    <x v="1815"/>
    <n v="0"/>
    <n v="0"/>
    <x v="10"/>
  </r>
  <r>
    <n v="12"/>
    <s v="ST160172"/>
    <n v="1"/>
    <s v="SG1.2"/>
    <s v="THB"/>
    <n v="16"/>
    <s v="D"/>
    <s v="D"/>
    <s v="II"/>
    <s v="D"/>
    <x v="1816"/>
    <n v="0"/>
    <n v="0"/>
    <x v="12"/>
  </r>
  <r>
    <n v="5"/>
    <s v="ST090173"/>
    <n v="1"/>
    <s v="BD2"/>
    <s v="TD"/>
    <n v="16"/>
    <s v="D"/>
    <s v="D"/>
    <s v="II"/>
    <s v="D"/>
    <x v="1817"/>
    <n v="0"/>
    <n v="0"/>
    <x v="12"/>
  </r>
  <r>
    <n v="1"/>
    <s v="CF250463"/>
    <n v="1"/>
    <s v="MT"/>
    <s v="LX"/>
    <n v="19"/>
    <s v="D"/>
    <s v="D"/>
    <s v="II"/>
    <s v="D"/>
    <x v="1818"/>
    <n v="0"/>
    <n v="0"/>
    <x v="10"/>
  </r>
  <r>
    <n v="9"/>
    <s v="CF080052"/>
    <n v="1"/>
    <s v="SG3.1"/>
    <s v="NB"/>
    <n v="19"/>
    <s v="D"/>
    <s v="D"/>
    <s v="II"/>
    <s v="D"/>
    <x v="1819"/>
    <n v="0"/>
    <n v="0"/>
    <x v="10"/>
  </r>
  <r>
    <n v="9"/>
    <s v="ST080174"/>
    <n v="1"/>
    <s v="SG3.1"/>
    <s v="VPX"/>
    <n v="16"/>
    <s v="D"/>
    <s v="D"/>
    <s v="II"/>
    <s v="D"/>
    <x v="1820"/>
    <n v="0"/>
    <n v="0"/>
    <x v="12"/>
  </r>
  <r>
    <n v="13"/>
    <s v="CF130464"/>
    <n v="1"/>
    <s v="SG1.1"/>
    <s v="VL"/>
    <n v="19"/>
    <s v="D"/>
    <s v="D"/>
    <s v="II"/>
    <s v="D"/>
    <x v="1821"/>
    <n v="0"/>
    <n v="0"/>
    <x v="10"/>
  </r>
  <r>
    <n v="11"/>
    <s v="MI090143"/>
    <n v="1"/>
    <s v="SG2.1"/>
    <s v="CL"/>
    <n v="15"/>
    <s v="D"/>
    <s v="D"/>
    <s v="III"/>
    <s v="D"/>
    <x v="1822"/>
    <n v="0"/>
    <n v="0"/>
    <x v="5"/>
  </r>
  <r>
    <n v="13"/>
    <s v="CF120465"/>
    <n v="1"/>
    <s v="SG1.1"/>
    <s v="TCH"/>
    <n v="19"/>
    <s v="D"/>
    <s v="D"/>
    <s v="II"/>
    <s v="D"/>
    <x v="1823"/>
    <n v="0"/>
    <n v="0"/>
    <x v="10"/>
  </r>
  <r>
    <n v="5"/>
    <s v="ST090175"/>
    <n v="1"/>
    <s v="BD2"/>
    <s v="TD"/>
    <n v="16"/>
    <s v="D"/>
    <s v="D"/>
    <s v="II"/>
    <s v="D"/>
    <x v="1824"/>
    <n v="0"/>
    <n v="0"/>
    <x v="12"/>
  </r>
  <r>
    <n v="13"/>
    <s v="CF170202"/>
    <n v="1"/>
    <s v="SG1.1"/>
    <s v="TCH"/>
    <n v="19"/>
    <s v="D"/>
    <s v="D"/>
    <s v="II"/>
    <s v="D"/>
    <x v="1825"/>
    <n v="0"/>
    <n v="0"/>
    <x v="10"/>
  </r>
  <r>
    <n v="8"/>
    <s v="CF060466"/>
    <n v="1"/>
    <s v="SG3.2"/>
    <s v="RD"/>
    <n v="19"/>
    <s v="D"/>
    <s v="D"/>
    <s v="II"/>
    <s v="D"/>
    <x v="1826"/>
    <n v="0"/>
    <n v="0"/>
    <x v="10"/>
  </r>
  <r>
    <n v="8"/>
    <s v="CF190467"/>
    <n v="1"/>
    <s v="SG3.2"/>
    <s v="NH"/>
    <n v="19"/>
    <s v="D"/>
    <s v="D"/>
    <s v="II"/>
    <s v="D"/>
    <x v="1827"/>
    <n v="0"/>
    <n v="0"/>
    <x v="10"/>
  </r>
  <r>
    <n v="12"/>
    <s v="CF170107"/>
    <n v="1"/>
    <s v="SG1.2"/>
    <s v="THB"/>
    <n v="19"/>
    <s v="D"/>
    <s v="D"/>
    <s v="II"/>
    <s v="D"/>
    <x v="1828"/>
    <n v="0"/>
    <n v="0"/>
    <x v="10"/>
  </r>
  <r>
    <n v="13"/>
    <s v="CF120469"/>
    <n v="1"/>
    <s v="SG1.1"/>
    <s v="TCH"/>
    <n v="19"/>
    <s v="D"/>
    <s v="D"/>
    <s v="II"/>
    <s v="D"/>
    <x v="1829"/>
    <n v="0"/>
    <n v="0"/>
    <x v="10"/>
  </r>
  <r>
    <n v="10"/>
    <s v="ST070178"/>
    <n v="1"/>
    <s v="SG2.2"/>
    <s v="TTH"/>
    <n v="16"/>
    <s v="D"/>
    <s v="D"/>
    <s v="II"/>
    <s v="D"/>
    <x v="1830"/>
    <n v="0"/>
    <n v="0"/>
    <x v="12"/>
  </r>
  <r>
    <n v="8"/>
    <s v="ST130179"/>
    <n v="1"/>
    <s v="SG3.2"/>
    <s v="RD"/>
    <n v="16"/>
    <s v="D"/>
    <s v="D"/>
    <s v="II"/>
    <s v="D"/>
    <x v="1831"/>
    <n v="0"/>
    <n v="0"/>
    <x v="12"/>
  </r>
  <r>
    <n v="11"/>
    <s v="CF020054"/>
    <n v="1"/>
    <s v="SG2.1"/>
    <s v="CL"/>
    <n v="19"/>
    <s v="D"/>
    <s v="D"/>
    <s v="II"/>
    <s v="D"/>
    <x v="1832"/>
    <n v="0"/>
    <n v="0"/>
    <x v="10"/>
  </r>
  <r>
    <n v="11"/>
    <s v="CF020057"/>
    <n v="1"/>
    <s v="SG2.1"/>
    <s v="CL"/>
    <n v="19"/>
    <s v="D"/>
    <s v="D"/>
    <s v="II"/>
    <s v="D"/>
    <x v="1833"/>
    <n v="0"/>
    <n v="0"/>
    <x v="10"/>
  </r>
  <r>
    <n v="11"/>
    <s v="CF020071"/>
    <n v="1"/>
    <s v="SG2.1"/>
    <s v="CL"/>
    <n v="19"/>
    <s v="D"/>
    <s v="D"/>
    <s v="II"/>
    <s v="D"/>
    <x v="1834"/>
    <n v="0"/>
    <n v="0"/>
    <x v="10"/>
  </r>
  <r>
    <n v="11"/>
    <s v="CF020146"/>
    <n v="1"/>
    <s v="SG2.1"/>
    <s v="CL"/>
    <n v="19"/>
    <s v="D"/>
    <s v="D"/>
    <s v="II"/>
    <s v="D"/>
    <x v="1835"/>
    <n v="0"/>
    <n v="0"/>
    <x v="10"/>
  </r>
  <r>
    <n v="11"/>
    <s v="CF020163"/>
    <n v="1"/>
    <s v="SG2.1"/>
    <s v="D1"/>
    <n v="19"/>
    <s v="D"/>
    <s v="D"/>
    <s v="II"/>
    <s v="D"/>
    <x v="1836"/>
    <n v="0"/>
    <n v="0"/>
    <x v="10"/>
  </r>
  <r>
    <n v="11"/>
    <s v="CF020164"/>
    <n v="1"/>
    <s v="SG2.1"/>
    <s v="CL"/>
    <n v="19"/>
    <s v="D"/>
    <s v="D"/>
    <s v="II"/>
    <s v="D"/>
    <x v="1837"/>
    <n v="0"/>
    <n v="0"/>
    <x v="10"/>
  </r>
  <r>
    <n v="11"/>
    <s v="CF020185"/>
    <n v="1"/>
    <s v="SG2.1"/>
    <s v="CL"/>
    <n v="19"/>
    <s v="D"/>
    <s v="D"/>
    <s v="II"/>
    <s v="D"/>
    <x v="1838"/>
    <n v="0"/>
    <n v="0"/>
    <x v="10"/>
  </r>
  <r>
    <n v="10"/>
    <s v="CF040186"/>
    <n v="1"/>
    <s v="SG2.2"/>
    <s v="NTB"/>
    <n v="19"/>
    <s v="D"/>
    <s v="D"/>
    <s v="II"/>
    <s v="D"/>
    <x v="1839"/>
    <n v="0"/>
    <n v="0"/>
    <x v="10"/>
  </r>
  <r>
    <n v="9"/>
    <s v="CF050087"/>
    <n v="1"/>
    <s v="SG3.1"/>
    <s v="NB"/>
    <n v="19"/>
    <s v="D"/>
    <s v="D"/>
    <s v="II"/>
    <s v="D"/>
    <x v="1840"/>
    <n v="0"/>
    <n v="0"/>
    <x v="10"/>
  </r>
  <r>
    <n v="8"/>
    <s v="CF060206"/>
    <n v="1"/>
    <s v="SG3.2"/>
    <s v="RD"/>
    <n v="19"/>
    <s v="D"/>
    <s v="D"/>
    <s v="II"/>
    <s v="D"/>
    <x v="1841"/>
    <n v="0"/>
    <n v="0"/>
    <x v="10"/>
  </r>
  <r>
    <n v="10"/>
    <s v="CF070132"/>
    <n v="1"/>
    <s v="SG2.2"/>
    <s v="TTH"/>
    <n v="19"/>
    <s v="D"/>
    <s v="D"/>
    <s v="II"/>
    <s v="D"/>
    <x v="1842"/>
    <n v="0"/>
    <n v="0"/>
    <x v="10"/>
  </r>
  <r>
    <n v="10"/>
    <s v="CF070182"/>
    <n v="1"/>
    <s v="SG2.2"/>
    <s v="TTH"/>
    <n v="19"/>
    <s v="D"/>
    <s v="D"/>
    <s v="II"/>
    <s v="D"/>
    <x v="1843"/>
    <n v="0"/>
    <n v="0"/>
    <x v="10"/>
  </r>
  <r>
    <n v="5"/>
    <s v="CF090025"/>
    <n v="1"/>
    <s v="BD2"/>
    <s v="TD"/>
    <n v="19"/>
    <s v="D"/>
    <s v="D"/>
    <s v="II"/>
    <s v="D"/>
    <x v="1844"/>
    <n v="0"/>
    <n v="0"/>
    <x v="10"/>
  </r>
  <r>
    <n v="5"/>
    <s v="CF090039"/>
    <n v="1"/>
    <s v="BD2"/>
    <s v="TD"/>
    <n v="19"/>
    <s v="D"/>
    <s v="D"/>
    <s v="II"/>
    <s v="D"/>
    <x v="1845"/>
    <n v="0"/>
    <n v="0"/>
    <x v="10"/>
  </r>
  <r>
    <n v="5"/>
    <s v="CF090066"/>
    <n v="1"/>
    <s v="BD2"/>
    <s v="TD"/>
    <n v="19"/>
    <s v="D"/>
    <s v="D"/>
    <s v="II"/>
    <s v="D"/>
    <x v="1846"/>
    <n v="0"/>
    <n v="0"/>
    <x v="10"/>
  </r>
  <r>
    <n v="5"/>
    <s v="CF090097"/>
    <n v="1"/>
    <s v="BD2"/>
    <s v="TD"/>
    <n v="19"/>
    <s v="D"/>
    <s v="D"/>
    <s v="II"/>
    <s v="D"/>
    <x v="1847"/>
    <n v="0"/>
    <n v="0"/>
    <x v="10"/>
  </r>
  <r>
    <n v="5"/>
    <s v="CF090137"/>
    <n v="1"/>
    <s v="BD2"/>
    <s v="TD"/>
    <n v="19"/>
    <s v="D"/>
    <s v="D"/>
    <s v="II"/>
    <s v="D"/>
    <x v="1848"/>
    <n v="0"/>
    <n v="0"/>
    <x v="10"/>
  </r>
  <r>
    <n v="5"/>
    <s v="CF090190"/>
    <n v="1"/>
    <s v="BD2"/>
    <s v="TD"/>
    <n v="19"/>
    <s v="D"/>
    <s v="D"/>
    <s v="II"/>
    <s v="D"/>
    <x v="1849"/>
    <n v="0"/>
    <n v="0"/>
    <x v="10"/>
  </r>
  <r>
    <n v="13"/>
    <s v="CF120167"/>
    <n v="1"/>
    <s v="SG1.1"/>
    <s v="TCH"/>
    <n v="19"/>
    <s v="D"/>
    <s v="D"/>
    <s v="II"/>
    <s v="D"/>
    <x v="1850"/>
    <n v="0"/>
    <n v="0"/>
    <x v="10"/>
  </r>
  <r>
    <n v="8"/>
    <s v="CF130139"/>
    <n v="1"/>
    <s v="SG3.2"/>
    <s v="RD"/>
    <n v="19"/>
    <s v="D"/>
    <s v="D"/>
    <s v="II"/>
    <s v="D"/>
    <x v="1851"/>
    <n v="0"/>
    <n v="0"/>
    <x v="10"/>
  </r>
  <r>
    <n v="13"/>
    <s v="CF130141"/>
    <n v="1"/>
    <s v="SG1.1"/>
    <s v="VL"/>
    <n v="19"/>
    <s v="D"/>
    <s v="D"/>
    <s v="II"/>
    <s v="D"/>
    <x v="1852"/>
    <n v="0"/>
    <n v="0"/>
    <x v="10"/>
  </r>
  <r>
    <n v="8"/>
    <s v="CF130156"/>
    <n v="1"/>
    <s v="SG3.2"/>
    <s v="RD"/>
    <n v="19"/>
    <s v="D"/>
    <s v="D"/>
    <s v="II"/>
    <s v="D"/>
    <x v="1853"/>
    <n v="0"/>
    <n v="0"/>
    <x v="10"/>
  </r>
  <r>
    <n v="5"/>
    <s v="CF180154"/>
    <n v="1"/>
    <s v="BD2"/>
    <s v="LX"/>
    <n v="19"/>
    <s v="D"/>
    <s v="D"/>
    <s v="II"/>
    <s v="D"/>
    <x v="1854"/>
    <n v="0"/>
    <n v="0"/>
    <x v="10"/>
  </r>
  <r>
    <n v="5"/>
    <s v="CF180200"/>
    <n v="1"/>
    <s v="BD2"/>
    <s v="LX"/>
    <n v="19"/>
    <s v="D"/>
    <s v="D"/>
    <s v="II"/>
    <s v="D"/>
    <x v="1855"/>
    <n v="0"/>
    <n v="0"/>
    <x v="10"/>
  </r>
  <r>
    <n v="8"/>
    <s v="CF190183"/>
    <n v="1"/>
    <s v="SG3.2"/>
    <s v="NH"/>
    <n v="19"/>
    <s v="D"/>
    <s v="D"/>
    <s v="II"/>
    <s v="D"/>
    <x v="1856"/>
    <n v="0"/>
    <n v="0"/>
    <x v="10"/>
  </r>
  <r>
    <n v="1"/>
    <s v="CF220155"/>
    <n v="1"/>
    <s v="MT"/>
    <s v="LX"/>
    <n v="19"/>
    <s v="D"/>
    <s v="D"/>
    <s v="II"/>
    <s v="D"/>
    <x v="1857"/>
    <n v="0"/>
    <n v="0"/>
    <x v="10"/>
  </r>
  <r>
    <n v="4"/>
    <s v="CF210484"/>
    <n v="1"/>
    <s v="DN1"/>
    <s v="AMA"/>
    <n v="19"/>
    <s v="D"/>
    <s v="D"/>
    <s v="II"/>
    <s v="D"/>
    <x v="1858"/>
    <n v="0"/>
    <n v="0"/>
    <x v="10"/>
  </r>
  <r>
    <n v="4"/>
    <s v="CF210485"/>
    <n v="1"/>
    <s v="DN1"/>
    <s v="AMA"/>
    <n v="19"/>
    <s v="D"/>
    <s v="D"/>
    <s v="II"/>
    <s v="D"/>
    <x v="1859"/>
    <n v="0"/>
    <n v="0"/>
    <x v="10"/>
  </r>
  <r>
    <n v="4"/>
    <s v="CF210486"/>
    <n v="1"/>
    <s v="DN1"/>
    <s v="LB"/>
    <n v="19"/>
    <s v="D"/>
    <s v="D"/>
    <s v="II"/>
    <s v="D"/>
    <x v="1860"/>
    <n v="0"/>
    <n v="0"/>
    <x v="10"/>
  </r>
  <r>
    <n v="4"/>
    <s v="CF210487"/>
    <n v="1"/>
    <s v="DN1"/>
    <s v="AMA"/>
    <n v="19"/>
    <s v="D"/>
    <s v="D"/>
    <s v="II"/>
    <s v="D"/>
    <x v="1861"/>
    <n v="0"/>
    <n v="0"/>
    <x v="10"/>
  </r>
  <r>
    <n v="1"/>
    <s v="CF220488"/>
    <n v="1"/>
    <s v="MT"/>
    <s v="CTH"/>
    <n v="19"/>
    <s v="D"/>
    <s v="D"/>
    <s v="II"/>
    <s v="D"/>
    <x v="1862"/>
    <n v="0"/>
    <n v="0"/>
    <x v="10"/>
  </r>
  <r>
    <n v="1"/>
    <s v="CF220490"/>
    <n v="1"/>
    <s v="MT"/>
    <s v="CTH"/>
    <n v="19"/>
    <s v="D"/>
    <s v="D"/>
    <s v="II"/>
    <s v="D"/>
    <x v="1863"/>
    <n v="0"/>
    <n v="0"/>
    <x v="10"/>
  </r>
  <r>
    <n v="4"/>
    <s v="CF210491"/>
    <n v="1"/>
    <s v="DN1"/>
    <s v="LB"/>
    <n v="19"/>
    <s v="D"/>
    <s v="D"/>
    <s v="II"/>
    <s v="D"/>
    <x v="1864"/>
    <n v="0"/>
    <n v="0"/>
    <x v="10"/>
  </r>
  <r>
    <n v="4"/>
    <s v="CF210493"/>
    <n v="1"/>
    <s v="DN1"/>
    <s v="AMA"/>
    <n v="19"/>
    <s v="D"/>
    <s v="D"/>
    <s v="II"/>
    <s v="D"/>
    <x v="1865"/>
    <n v="0"/>
    <n v="0"/>
    <x v="10"/>
  </r>
  <r>
    <n v="1"/>
    <s v="CF220494"/>
    <n v="1"/>
    <s v="MT"/>
    <s v="LX"/>
    <n v="19"/>
    <s v="D"/>
    <s v="D"/>
    <s v="II"/>
    <s v="D"/>
    <x v="1866"/>
    <n v="0"/>
    <n v="0"/>
    <x v="10"/>
  </r>
  <r>
    <n v="5"/>
    <s v="CF200495"/>
    <n v="1"/>
    <s v="BD2"/>
    <s v="BD"/>
    <n v="19"/>
    <s v="D"/>
    <s v="D"/>
    <s v="II"/>
    <s v="D"/>
    <x v="1867"/>
    <n v="0"/>
    <n v="0"/>
    <x v="10"/>
  </r>
  <r>
    <n v="12"/>
    <s v="CF160497"/>
    <n v="1"/>
    <s v="SG1.2"/>
    <s v="THB"/>
    <n v="19"/>
    <s v="D"/>
    <s v="D"/>
    <s v="II"/>
    <s v="D"/>
    <x v="1868"/>
    <n v="0"/>
    <n v="0"/>
    <x v="10"/>
  </r>
  <r>
    <n v="8"/>
    <s v="CF190498"/>
    <n v="1"/>
    <s v="SG3.2"/>
    <s v="NH"/>
    <n v="19"/>
    <s v="D"/>
    <s v="D"/>
    <s v="II"/>
    <s v="D"/>
    <x v="1869"/>
    <n v="0"/>
    <n v="0"/>
    <x v="10"/>
  </r>
  <r>
    <n v="13"/>
    <s v="CF150499"/>
    <n v="1"/>
    <s v="SG1.1"/>
    <s v="TCH"/>
    <n v="19"/>
    <s v="D"/>
    <s v="D"/>
    <s v="II"/>
    <s v="D"/>
    <x v="1870"/>
    <n v="0"/>
    <n v="0"/>
    <x v="10"/>
  </r>
  <r>
    <n v="11"/>
    <s v="CF020500"/>
    <n v="1"/>
    <s v="SG2.1"/>
    <s v="D1"/>
    <n v="19"/>
    <s v="D"/>
    <s v="D"/>
    <s v="II"/>
    <s v="D"/>
    <x v="1871"/>
    <n v="0"/>
    <n v="0"/>
    <x v="10"/>
  </r>
  <r>
    <n v="8"/>
    <s v="CF190502"/>
    <n v="1"/>
    <s v="SG3.2"/>
    <s v="NH"/>
    <n v="19"/>
    <s v="D"/>
    <s v="D"/>
    <s v="II"/>
    <s v="D"/>
    <x v="1872"/>
    <n v="0"/>
    <n v="0"/>
    <x v="10"/>
  </r>
  <r>
    <n v="8"/>
    <s v="CF170503"/>
    <n v="1"/>
    <s v="SG3.2"/>
    <s v="NH"/>
    <n v="19"/>
    <s v="D"/>
    <s v="D"/>
    <s v="II"/>
    <s v="D"/>
    <x v="1873"/>
    <n v="0"/>
    <n v="0"/>
    <x v="10"/>
  </r>
  <r>
    <n v="12"/>
    <s v="CF140504"/>
    <n v="1"/>
    <s v="SG1.2"/>
    <s v="THB"/>
    <n v="19"/>
    <s v="D"/>
    <s v="D"/>
    <s v="II"/>
    <s v="D"/>
    <x v="1874"/>
    <n v="0"/>
    <n v="0"/>
    <x v="10"/>
  </r>
  <r>
    <n v="13"/>
    <s v="CF150505"/>
    <n v="1"/>
    <s v="SG1.1"/>
    <s v="TCH"/>
    <n v="19"/>
    <s v="D"/>
    <s v="D"/>
    <s v="II"/>
    <s v="D"/>
    <x v="1875"/>
    <n v="0"/>
    <n v="0"/>
    <x v="10"/>
  </r>
  <r>
    <n v="9"/>
    <s v="CF170506"/>
    <n v="1"/>
    <s v="SG3.1"/>
    <s v="DN"/>
    <n v="19"/>
    <s v="D"/>
    <s v="D"/>
    <s v="II"/>
    <s v="D"/>
    <x v="1876"/>
    <n v="0"/>
    <n v="0"/>
    <x v="10"/>
  </r>
  <r>
    <n v="5"/>
    <s v="CF090507"/>
    <n v="1"/>
    <s v="BD2"/>
    <s v="TD"/>
    <n v="19"/>
    <s v="D"/>
    <s v="D"/>
    <s v="II"/>
    <s v="D"/>
    <x v="1877"/>
    <n v="0"/>
    <n v="0"/>
    <x v="10"/>
  </r>
  <r>
    <n v="5"/>
    <s v="CF180508"/>
    <n v="1"/>
    <s v="BD2"/>
    <s v="LX"/>
    <n v="19"/>
    <s v="D"/>
    <s v="D"/>
    <s v="II"/>
    <s v="D"/>
    <x v="1878"/>
    <n v="0"/>
    <n v="0"/>
    <x v="10"/>
  </r>
  <r>
    <n v="13"/>
    <s v="CF150509"/>
    <n v="1"/>
    <s v="SG1.1"/>
    <s v="TCH"/>
    <n v="19"/>
    <s v="D"/>
    <s v="D"/>
    <s v="II"/>
    <s v="D"/>
    <x v="1879"/>
    <n v="0"/>
    <n v="0"/>
    <x v="10"/>
  </r>
  <r>
    <n v="8"/>
    <s v="CF060510"/>
    <n v="1"/>
    <s v="SG3.2"/>
    <s v="RD"/>
    <n v="19"/>
    <s v="D"/>
    <s v="D"/>
    <s v="II"/>
    <s v="D"/>
    <x v="1880"/>
    <n v="0"/>
    <n v="0"/>
    <x v="10"/>
  </r>
  <r>
    <n v="9"/>
    <s v="CF110511"/>
    <n v="1"/>
    <s v="SG3.1"/>
    <s v="DN"/>
    <n v="19"/>
    <s v="D"/>
    <s v="D"/>
    <s v="II"/>
    <s v="D"/>
    <x v="1881"/>
    <n v="0"/>
    <n v="0"/>
    <x v="10"/>
  </r>
  <r>
    <n v="8"/>
    <s v="CF190512"/>
    <n v="1"/>
    <s v="SG3.2"/>
    <s v="NH"/>
    <n v="19"/>
    <s v="D"/>
    <s v="D"/>
    <s v="II"/>
    <s v="D"/>
    <x v="1882"/>
    <n v="0"/>
    <n v="0"/>
    <x v="10"/>
  </r>
  <r>
    <n v="13"/>
    <s v="CF150513"/>
    <n v="1"/>
    <s v="SG1.1"/>
    <s v="TCH"/>
    <n v="19"/>
    <s v="D"/>
    <s v="D"/>
    <s v="II"/>
    <s v="D"/>
    <x v="1883"/>
    <n v="0"/>
    <n v="0"/>
    <x v="10"/>
  </r>
  <r>
    <n v="5"/>
    <s v="CF090514"/>
    <n v="1"/>
    <s v="BD2"/>
    <s v="TD"/>
    <n v="19"/>
    <s v="D"/>
    <s v="D"/>
    <s v="II"/>
    <s v="D"/>
    <x v="1884"/>
    <n v="0"/>
    <n v="0"/>
    <x v="10"/>
  </r>
  <r>
    <n v="8"/>
    <s v="CF130517"/>
    <n v="1"/>
    <s v="SG3.2"/>
    <s v="RD"/>
    <n v="19"/>
    <s v="D"/>
    <s v="D"/>
    <s v="II"/>
    <s v="D"/>
    <x v="1885"/>
    <n v="0"/>
    <n v="0"/>
    <x v="10"/>
  </r>
  <r>
    <n v="12"/>
    <s v="CF160519"/>
    <n v="1"/>
    <s v="SG1.2"/>
    <s v="THB"/>
    <n v="19"/>
    <s v="D"/>
    <s v="D"/>
    <s v="II"/>
    <s v="D"/>
    <x v="1886"/>
    <n v="0"/>
    <n v="0"/>
    <x v="10"/>
  </r>
  <r>
    <n v="5"/>
    <s v="CF090520"/>
    <n v="1"/>
    <s v="BD2"/>
    <s v="TD"/>
    <n v="19"/>
    <s v="D"/>
    <s v="D"/>
    <s v="II"/>
    <s v="D"/>
    <x v="1887"/>
    <n v="0"/>
    <n v="0"/>
    <x v="10"/>
  </r>
  <r>
    <n v="8"/>
    <s v="CF190522"/>
    <n v="1"/>
    <s v="SG3.2"/>
    <s v="NH"/>
    <n v="19"/>
    <s v="D"/>
    <s v="D"/>
    <s v="II"/>
    <s v="D"/>
    <x v="1888"/>
    <n v="0"/>
    <n v="0"/>
    <x v="10"/>
  </r>
  <r>
    <n v="5"/>
    <s v="CF180523"/>
    <n v="1"/>
    <s v="BD2"/>
    <s v="LX"/>
    <n v="19"/>
    <s v="D"/>
    <s v="D"/>
    <s v="II"/>
    <s v="D"/>
    <x v="1889"/>
    <n v="0"/>
    <n v="0"/>
    <x v="10"/>
  </r>
  <r>
    <n v="5"/>
    <s v="CF200524"/>
    <n v="1"/>
    <s v="BD2"/>
    <s v="TB"/>
    <n v="19"/>
    <s v="D"/>
    <s v="D"/>
    <s v="II"/>
    <s v="D"/>
    <x v="1890"/>
    <n v="0"/>
    <n v="0"/>
    <x v="10"/>
  </r>
  <r>
    <n v="12"/>
    <s v="CF140525"/>
    <n v="1"/>
    <s v="SG1.2"/>
    <s v="THB"/>
    <n v="19"/>
    <s v="D"/>
    <s v="D"/>
    <s v="II"/>
    <s v="D"/>
    <x v="1891"/>
    <n v="0"/>
    <n v="0"/>
    <x v="10"/>
  </r>
  <r>
    <n v="13"/>
    <s v="CF130527"/>
    <n v="1"/>
    <s v="SG1.1"/>
    <s v="VL"/>
    <n v="19"/>
    <s v="D"/>
    <s v="D"/>
    <s v="II"/>
    <s v="D"/>
    <x v="1892"/>
    <n v="0"/>
    <n v="0"/>
    <x v="10"/>
  </r>
  <r>
    <n v="12"/>
    <s v="CF170528"/>
    <n v="1"/>
    <s v="SG1.2"/>
    <s v="THB"/>
    <n v="19"/>
    <s v="D"/>
    <s v="D"/>
    <s v="II"/>
    <s v="D"/>
    <x v="1893"/>
    <n v="0"/>
    <n v="0"/>
    <x v="10"/>
  </r>
  <r>
    <n v="5"/>
    <s v="CF180532"/>
    <n v="1"/>
    <s v="BD2"/>
    <s v="LX"/>
    <n v="19"/>
    <s v="D"/>
    <s v="D"/>
    <s v="II"/>
    <s v="D"/>
    <x v="1894"/>
    <n v="0"/>
    <n v="0"/>
    <x v="10"/>
  </r>
  <r>
    <n v="1"/>
    <s v="CF220496"/>
    <n v="1"/>
    <s v="MT"/>
    <s v="LX"/>
    <n v="19"/>
    <s v="D"/>
    <s v="D"/>
    <s v="II"/>
    <s v="D"/>
    <x v="1895"/>
    <n v="0"/>
    <n v="0"/>
    <x v="10"/>
  </r>
  <r>
    <n v="1"/>
    <s v="CF220489"/>
    <n v="1"/>
    <s v="MT"/>
    <s v="LX"/>
    <n v="19"/>
    <s v="D"/>
    <s v="D"/>
    <s v="II"/>
    <s v="D"/>
    <x v="1896"/>
    <n v="0"/>
    <n v="0"/>
    <x v="10"/>
  </r>
  <r>
    <n v="2"/>
    <s v="VI250050"/>
    <n v="1"/>
    <s v="MD"/>
    <s v="BD"/>
    <n v="18"/>
    <s v="D"/>
    <s v="D"/>
    <s v="I"/>
    <s v="D"/>
    <x v="1897"/>
    <n v="0"/>
    <n v="0"/>
    <x v="4"/>
  </r>
  <r>
    <n v="2"/>
    <s v="CI250020"/>
    <n v="1"/>
    <s v="MD"/>
    <s v="TTH"/>
    <n v="9"/>
    <s v="D"/>
    <s v="D"/>
    <s v="I"/>
    <s v="D"/>
    <x v="1898"/>
    <n v="0"/>
    <n v="0"/>
    <x v="7"/>
  </r>
  <r>
    <n v="5"/>
    <s v="CF090080"/>
    <n v="1"/>
    <s v="BD2"/>
    <s v="LX"/>
    <n v="19"/>
    <s v="D"/>
    <s v="D"/>
    <s v="II"/>
    <s v="D"/>
    <x v="1899"/>
    <n v="0"/>
    <n v="0"/>
    <x v="10"/>
  </r>
  <r>
    <n v="11"/>
    <s v="CF020535"/>
    <n v="1"/>
    <s v="SG2.1"/>
    <s v="CL"/>
    <n v="19"/>
    <s v="D"/>
    <s v="D"/>
    <s v="II"/>
    <s v="D"/>
    <x v="1900"/>
    <n v="0"/>
    <n v="0"/>
    <x v="10"/>
  </r>
  <r>
    <n v="5"/>
    <s v="CF180536"/>
    <n v="1"/>
    <s v="BD2"/>
    <s v="LX"/>
    <n v="19"/>
    <s v="D"/>
    <s v="D"/>
    <s v="II"/>
    <s v="D"/>
    <x v="1901"/>
    <n v="0"/>
    <n v="0"/>
    <x v="10"/>
  </r>
  <r>
    <n v="8"/>
    <s v="CF130537"/>
    <n v="1"/>
    <s v="SG3.2"/>
    <s v="RD"/>
    <n v="19"/>
    <s v="D"/>
    <s v="D"/>
    <s v="II"/>
    <s v="D"/>
    <x v="1902"/>
    <n v="0"/>
    <n v="0"/>
    <x v="10"/>
  </r>
  <r>
    <n v="13"/>
    <s v="CF130538"/>
    <n v="1"/>
    <s v="SG1.1"/>
    <s v="VL"/>
    <n v="19"/>
    <s v="D"/>
    <s v="D"/>
    <s v="II"/>
    <s v="D"/>
    <x v="1903"/>
    <n v="0"/>
    <n v="0"/>
    <x v="10"/>
  </r>
  <r>
    <n v="12"/>
    <s v="CF170540"/>
    <n v="1"/>
    <s v="SG1.2"/>
    <s v="THB"/>
    <n v="19"/>
    <s v="D"/>
    <s v="D"/>
    <s v="II"/>
    <s v="D"/>
    <x v="1904"/>
    <n v="0"/>
    <n v="0"/>
    <x v="10"/>
  </r>
  <r>
    <n v="1"/>
    <s v="CF220541"/>
    <n v="1"/>
    <s v="MT"/>
    <s v="CTH"/>
    <n v="19"/>
    <s v="D"/>
    <s v="D"/>
    <s v="II"/>
    <s v="D"/>
    <x v="1905"/>
    <n v="0"/>
    <n v="0"/>
    <x v="10"/>
  </r>
  <r>
    <n v="5"/>
    <s v="CF180543"/>
    <n v="1"/>
    <s v="BD2"/>
    <s v="LX"/>
    <n v="19"/>
    <s v="D"/>
    <s v="D"/>
    <s v="II"/>
    <s v="D"/>
    <x v="1906"/>
    <n v="0"/>
    <n v="0"/>
    <x v="10"/>
  </r>
  <r>
    <n v="12"/>
    <s v="CF140544"/>
    <n v="1"/>
    <s v="SG1.2"/>
    <s v="THB"/>
    <n v="19"/>
    <s v="D"/>
    <s v="D"/>
    <s v="II"/>
    <s v="D"/>
    <x v="1907"/>
    <n v="0"/>
    <n v="0"/>
    <x v="10"/>
  </r>
  <r>
    <n v="5"/>
    <s v="CF180545"/>
    <n v="1"/>
    <s v="BD2"/>
    <s v="TB"/>
    <n v="19"/>
    <s v="D"/>
    <s v="D"/>
    <s v="II"/>
    <s v="D"/>
    <x v="1908"/>
    <n v="0"/>
    <n v="0"/>
    <x v="10"/>
  </r>
  <r>
    <n v="11"/>
    <s v="CF090546"/>
    <n v="1"/>
    <s v="SG2.1"/>
    <s v="CL"/>
    <n v="19"/>
    <s v="D"/>
    <s v="D"/>
    <s v="II"/>
    <s v="D"/>
    <x v="1909"/>
    <n v="0"/>
    <n v="0"/>
    <x v="10"/>
  </r>
  <r>
    <n v="5"/>
    <s v="CF180533"/>
    <n v="1"/>
    <s v="BD2"/>
    <s v="LX"/>
    <n v="19"/>
    <s v="D"/>
    <s v="D"/>
    <s v="II"/>
    <s v="D"/>
    <x v="1910"/>
    <n v="0"/>
    <n v="0"/>
    <x v="10"/>
  </r>
  <r>
    <n v="8"/>
    <s v="CF190188"/>
    <n v="1"/>
    <s v="SG3.2"/>
    <s v="NH"/>
    <n v="19"/>
    <s v="D"/>
    <s v="D"/>
    <s v="II"/>
    <s v="D"/>
    <x v="1911"/>
    <n v="0"/>
    <n v="0"/>
    <x v="10"/>
  </r>
  <r>
    <n v="4"/>
    <s v="CF210030"/>
    <n v="1"/>
    <s v="DN1"/>
    <s v="AMA"/>
    <n v="19"/>
    <s v="D"/>
    <s v="D"/>
    <s v="II"/>
    <s v="D"/>
    <x v="1912"/>
    <n v="0"/>
    <n v="0"/>
    <x v="10"/>
  </r>
  <r>
    <n v="10"/>
    <s v="VI020052"/>
    <n v="1"/>
    <s v="SG2.2"/>
    <s v="NTB"/>
    <n v="18"/>
    <s v="D"/>
    <s v="D"/>
    <s v="I"/>
    <s v="D"/>
    <x v="1913"/>
    <n v="0"/>
    <n v="0"/>
    <x v="4"/>
  </r>
  <r>
    <n v="10"/>
    <s v="MI070150"/>
    <n v="1"/>
    <s v="SG2.2"/>
    <s v="TTH"/>
    <n v="15"/>
    <s v="D"/>
    <s v="D"/>
    <s v="III"/>
    <s v="D"/>
    <x v="1914"/>
    <n v="0"/>
    <n v="0"/>
    <x v="5"/>
  </r>
  <r>
    <n v="10"/>
    <s v="MI070154"/>
    <n v="1"/>
    <s v="SG2.2"/>
    <s v="TTH"/>
    <n v="15"/>
    <s v="D"/>
    <s v="D"/>
    <s v="III"/>
    <s v="D"/>
    <x v="1915"/>
    <n v="0"/>
    <n v="0"/>
    <x v="5"/>
  </r>
  <r>
    <n v="2"/>
    <s v="VI250056"/>
    <n v="1"/>
    <s v="MD"/>
    <s v="BD"/>
    <n v="18"/>
    <s v="D"/>
    <s v="D"/>
    <s v="I"/>
    <s v="D"/>
    <x v="1916"/>
    <n v="0"/>
    <n v="0"/>
    <x v="4"/>
  </r>
  <r>
    <n v="10"/>
    <s v="VI070059"/>
    <n v="1"/>
    <s v="SG2.2"/>
    <s v="TTH"/>
    <n v="18"/>
    <s v="D"/>
    <s v="D"/>
    <s v="I"/>
    <s v="D"/>
    <x v="1917"/>
    <n v="0"/>
    <n v="0"/>
    <x v="4"/>
  </r>
  <r>
    <n v="1"/>
    <s v="CF250554"/>
    <n v="1"/>
    <s v="MT"/>
    <s v="LX"/>
    <n v="19"/>
    <s v="D"/>
    <s v="D"/>
    <s v="II"/>
    <s v="D"/>
    <x v="1918"/>
    <n v="0"/>
    <n v="0"/>
    <x v="10"/>
  </r>
  <r>
    <n v="11"/>
    <s v="CF020557"/>
    <n v="1"/>
    <s v="SG2.1"/>
    <s v="CL"/>
    <n v="19"/>
    <s v="D"/>
    <s v="D"/>
    <s v="II"/>
    <s v="D"/>
    <x v="1919"/>
    <n v="0"/>
    <n v="0"/>
    <x v="10"/>
  </r>
  <r>
    <n v="5"/>
    <s v="ST180181"/>
    <n v="1"/>
    <s v="BD2"/>
    <s v="LX"/>
    <n v="16"/>
    <s v="D"/>
    <s v="D"/>
    <s v="II"/>
    <s v="D"/>
    <x v="1920"/>
    <n v="0"/>
    <n v="0"/>
    <x v="12"/>
  </r>
  <r>
    <n v="10"/>
    <s v="FA010175"/>
    <n v="1"/>
    <s v="SG2.2"/>
    <s v="NTB"/>
    <n v="14"/>
    <s v="D"/>
    <s v="D"/>
    <s v="III"/>
    <s v="D"/>
    <x v="1921"/>
    <n v="0"/>
    <n v="0"/>
    <x v="14"/>
  </r>
  <r>
    <n v="10"/>
    <s v="MI070158"/>
    <n v="1"/>
    <s v="SG2.2"/>
    <s v="TTH"/>
    <n v="15"/>
    <s v="D"/>
    <s v="D"/>
    <s v="III"/>
    <s v="D"/>
    <x v="1922"/>
    <n v="0"/>
    <n v="0"/>
    <x v="5"/>
  </r>
  <r>
    <n v="12"/>
    <s v="CF170559"/>
    <n v="1"/>
    <s v="SG1.2"/>
    <s v="THB"/>
    <n v="19"/>
    <s v="D"/>
    <s v="D"/>
    <s v="II"/>
    <s v="D"/>
    <x v="1923"/>
    <n v="0"/>
    <n v="0"/>
    <x v="10"/>
  </r>
  <r>
    <n v="5"/>
    <s v="CF090560"/>
    <n v="1"/>
    <s v="BD2"/>
    <s v="TD"/>
    <n v="19"/>
    <s v="D"/>
    <s v="D"/>
    <s v="II"/>
    <s v="D"/>
    <x v="1924"/>
    <n v="0"/>
    <n v="0"/>
    <x v="10"/>
  </r>
  <r>
    <n v="6"/>
    <s v="CF200561"/>
    <n v="1"/>
    <s v="BD1"/>
    <s v="TDM"/>
    <n v="19"/>
    <s v="D"/>
    <s v="D"/>
    <s v="II"/>
    <s v="D"/>
    <x v="1925"/>
    <n v="0"/>
    <n v="0"/>
    <x v="10"/>
  </r>
  <r>
    <n v="10"/>
    <s v="MI030159"/>
    <n v="1"/>
    <s v="SG2.2"/>
    <s v="NTB"/>
    <n v="15"/>
    <s v="D"/>
    <s v="D"/>
    <s v="III"/>
    <s v="D"/>
    <x v="1926"/>
    <n v="0"/>
    <n v="0"/>
    <x v="5"/>
  </r>
  <r>
    <n v="5"/>
    <s v="CF180562"/>
    <n v="1"/>
    <s v="BD2"/>
    <s v="LX"/>
    <n v="19"/>
    <s v="D"/>
    <s v="D"/>
    <s v="II"/>
    <s v="D"/>
    <x v="1927"/>
    <n v="0"/>
    <n v="0"/>
    <x v="10"/>
  </r>
  <r>
    <n v="10"/>
    <s v="MI070161"/>
    <n v="1"/>
    <s v="SG2.2"/>
    <s v="TTH"/>
    <n v="15"/>
    <s v="D"/>
    <s v="D"/>
    <s v="III"/>
    <s v="D"/>
    <x v="1928"/>
    <n v="0"/>
    <n v="0"/>
    <x v="5"/>
  </r>
  <r>
    <n v="8"/>
    <s v="VS060039"/>
    <n v="1"/>
    <s v="SG3.2"/>
    <s v="RD"/>
    <n v="7"/>
    <s v="D"/>
    <s v="D"/>
    <s v="II"/>
    <s v="D"/>
    <x v="1929"/>
    <n v="0"/>
    <n v="0"/>
    <x v="13"/>
  </r>
  <r>
    <n v="5"/>
    <s v="CF090571"/>
    <n v="1"/>
    <s v="BD2"/>
    <s v="TD"/>
    <n v="19"/>
    <s v="D"/>
    <s v="D"/>
    <s v="II"/>
    <s v="D"/>
    <x v="1930"/>
    <n v="0"/>
    <n v="0"/>
    <x v="10"/>
  </r>
  <r>
    <n v="11"/>
    <s v="CF090565"/>
    <n v="1"/>
    <s v="SG2.1"/>
    <s v="CL"/>
    <n v="19"/>
    <s v="D"/>
    <s v="D"/>
    <s v="II"/>
    <s v="D"/>
    <x v="1931"/>
    <n v="0"/>
    <n v="0"/>
    <x v="10"/>
  </r>
  <r>
    <n v="9"/>
    <s v="CF080034"/>
    <n v="1"/>
    <s v="SG3.1"/>
    <s v="NB"/>
    <n v="19"/>
    <s v="D"/>
    <s v="D"/>
    <s v="II"/>
    <s v="D"/>
    <x v="1932"/>
    <n v="0"/>
    <n v="0"/>
    <x v="10"/>
  </r>
  <r>
    <n v="8"/>
    <s v="CF130108"/>
    <n v="1"/>
    <s v="SG3.2"/>
    <s v="RD"/>
    <n v="19"/>
    <s v="D"/>
    <s v="D"/>
    <s v="II"/>
    <s v="D"/>
    <x v="1933"/>
    <n v="0"/>
    <n v="0"/>
    <x v="10"/>
  </r>
  <r>
    <n v="13"/>
    <s v="CF150103"/>
    <n v="1"/>
    <s v="SG1.1"/>
    <s v="TN"/>
    <n v="19"/>
    <s v="D"/>
    <s v="D"/>
    <s v="II"/>
    <s v="D"/>
    <x v="1934"/>
    <n v="0"/>
    <n v="0"/>
    <x v="10"/>
  </r>
  <r>
    <n v="5"/>
    <s v="CF200564"/>
    <n v="1"/>
    <s v="BD2"/>
    <s v="BD"/>
    <n v="19"/>
    <s v="D"/>
    <s v="D"/>
    <s v="II"/>
    <s v="D"/>
    <x v="1935"/>
    <n v="0"/>
    <n v="0"/>
    <x v="10"/>
  </r>
  <r>
    <n v="6"/>
    <s v="CF200566"/>
    <n v="1"/>
    <s v="BD1"/>
    <s v="ME"/>
    <n v="19"/>
    <s v="D"/>
    <s v="D"/>
    <s v="II"/>
    <s v="D"/>
    <x v="1936"/>
    <n v="0"/>
    <n v="0"/>
    <x v="10"/>
  </r>
  <r>
    <n v="10"/>
    <s v="VI010061"/>
    <n v="1"/>
    <s v="SG2.2"/>
    <s v="NTB"/>
    <n v="17"/>
    <s v="D"/>
    <s v="D"/>
    <s v="II"/>
    <s v="D"/>
    <x v="1937"/>
    <n v="0"/>
    <n v="0"/>
    <x v="8"/>
  </r>
  <r>
    <n v="11"/>
    <s v="VI020062"/>
    <n v="1"/>
    <s v="SG2.1"/>
    <s v="D1"/>
    <n v="17"/>
    <s v="D"/>
    <s v="D"/>
    <s v="II"/>
    <s v="D"/>
    <x v="1938"/>
    <n v="0"/>
    <n v="0"/>
    <x v="8"/>
  </r>
  <r>
    <n v="10"/>
    <s v="VI070063"/>
    <n v="1"/>
    <s v="SG2.2"/>
    <s v="TTH"/>
    <n v="17"/>
    <s v="D"/>
    <s v="D"/>
    <s v="II"/>
    <s v="D"/>
    <x v="1939"/>
    <n v="0"/>
    <n v="0"/>
    <x v="8"/>
  </r>
  <r>
    <n v="10"/>
    <s v="VI040064"/>
    <n v="1"/>
    <s v="SG2.2"/>
    <s v="NTB"/>
    <n v="17"/>
    <s v="D"/>
    <s v="D"/>
    <s v="II"/>
    <s v="D"/>
    <x v="1940"/>
    <n v="0"/>
    <n v="0"/>
    <x v="8"/>
  </r>
  <r>
    <n v="8"/>
    <s v="VI170065"/>
    <n v="1"/>
    <s v="SG3.2"/>
    <s v="NH"/>
    <n v="17"/>
    <s v="D"/>
    <s v="D"/>
    <s v="II"/>
    <s v="D"/>
    <x v="1941"/>
    <n v="0"/>
    <n v="0"/>
    <x v="8"/>
  </r>
  <r>
    <n v="10"/>
    <s v="VI070069"/>
    <n v="1"/>
    <s v="SG2.2"/>
    <s v="TTH"/>
    <n v="17"/>
    <s v="D"/>
    <s v="D"/>
    <s v="II"/>
    <s v="D"/>
    <x v="1942"/>
    <n v="0"/>
    <n v="0"/>
    <x v="8"/>
  </r>
  <r>
    <n v="10"/>
    <s v="VI070070"/>
    <n v="1"/>
    <s v="SG2.2"/>
    <s v="TTH"/>
    <n v="17"/>
    <s v="D"/>
    <s v="D"/>
    <s v="II"/>
    <s v="D"/>
    <x v="1943"/>
    <n v="0"/>
    <n v="0"/>
    <x v="8"/>
  </r>
  <r>
    <n v="8"/>
    <s v="VI190079"/>
    <n v="1"/>
    <s v="SG3.2"/>
    <s v="NH"/>
    <n v="17"/>
    <s v="D"/>
    <s v="D"/>
    <s v="II"/>
    <s v="D"/>
    <x v="1944"/>
    <n v="0"/>
    <n v="0"/>
    <x v="8"/>
  </r>
  <r>
    <n v="10"/>
    <s v="VI040080"/>
    <n v="1"/>
    <s v="SG2.2"/>
    <s v="NTB"/>
    <n v="17"/>
    <s v="D"/>
    <s v="D"/>
    <s v="II"/>
    <s v="D"/>
    <x v="1945"/>
    <n v="0"/>
    <n v="0"/>
    <x v="8"/>
  </r>
  <r>
    <n v="11"/>
    <s v="VI140091"/>
    <n v="1"/>
    <s v="SG2.1"/>
    <s v="D1"/>
    <n v="17"/>
    <s v="D"/>
    <s v="D"/>
    <s v="II"/>
    <s v="D"/>
    <x v="1946"/>
    <n v="0"/>
    <n v="0"/>
    <x v="8"/>
  </r>
  <r>
    <n v="8"/>
    <s v="VI130094"/>
    <n v="1"/>
    <s v="SG3.2"/>
    <s v="RD"/>
    <n v="17"/>
    <s v="D"/>
    <s v="D"/>
    <s v="II"/>
    <s v="D"/>
    <x v="1947"/>
    <n v="0"/>
    <n v="0"/>
    <x v="8"/>
  </r>
  <r>
    <n v="10"/>
    <s v="VI070095"/>
    <n v="1"/>
    <s v="SG2.2"/>
    <s v="TTH"/>
    <n v="17"/>
    <s v="D"/>
    <s v="D"/>
    <s v="II"/>
    <s v="D"/>
    <x v="1948"/>
    <n v="0"/>
    <n v="0"/>
    <x v="8"/>
  </r>
  <r>
    <n v="5"/>
    <s v="VI090099"/>
    <n v="1"/>
    <s v="BD2"/>
    <s v="TD"/>
    <n v="17"/>
    <s v="D"/>
    <s v="D"/>
    <s v="II"/>
    <s v="D"/>
    <x v="1949"/>
    <n v="0"/>
    <n v="0"/>
    <x v="8"/>
  </r>
  <r>
    <n v="8"/>
    <s v="VI170100"/>
    <n v="1"/>
    <s v="SG3.2"/>
    <s v="NH"/>
    <n v="17"/>
    <s v="D"/>
    <s v="D"/>
    <s v="II"/>
    <s v="D"/>
    <x v="1950"/>
    <n v="0"/>
    <n v="0"/>
    <x v="8"/>
  </r>
  <r>
    <n v="5"/>
    <s v="VI180101"/>
    <n v="1"/>
    <s v="BD2"/>
    <s v="LX"/>
    <n v="17"/>
    <s v="D"/>
    <s v="D"/>
    <s v="II"/>
    <s v="D"/>
    <x v="1951"/>
    <n v="0"/>
    <n v="0"/>
    <x v="8"/>
  </r>
  <r>
    <n v="11"/>
    <s v="VI020103"/>
    <n v="1"/>
    <s v="SG2.1"/>
    <s v="CL"/>
    <n v="17"/>
    <s v="D"/>
    <s v="D"/>
    <s v="II"/>
    <s v="D"/>
    <x v="1952"/>
    <n v="0"/>
    <n v="0"/>
    <x v="8"/>
  </r>
  <r>
    <n v="5"/>
    <s v="VI180108"/>
    <n v="1"/>
    <s v="BD2"/>
    <s v="LX"/>
    <n v="17"/>
    <s v="D"/>
    <s v="D"/>
    <s v="II"/>
    <s v="D"/>
    <x v="1953"/>
    <n v="0"/>
    <n v="0"/>
    <x v="8"/>
  </r>
  <r>
    <n v="12"/>
    <s v="VI160111"/>
    <n v="1"/>
    <s v="SG1.2"/>
    <s v="THB"/>
    <n v="17"/>
    <s v="D"/>
    <s v="D"/>
    <s v="II"/>
    <s v="D"/>
    <x v="1954"/>
    <n v="0"/>
    <n v="0"/>
    <x v="8"/>
  </r>
  <r>
    <n v="10"/>
    <s v="VI070112"/>
    <n v="1"/>
    <s v="SG2.2"/>
    <s v="TTH"/>
    <n v="17"/>
    <s v="D"/>
    <s v="D"/>
    <s v="II"/>
    <s v="D"/>
    <x v="1955"/>
    <n v="0"/>
    <n v="0"/>
    <x v="8"/>
  </r>
  <r>
    <n v="5"/>
    <s v="VI180114"/>
    <n v="1"/>
    <s v="BD2"/>
    <s v="LX"/>
    <n v="17"/>
    <s v="D"/>
    <s v="D"/>
    <s v="II"/>
    <s v="D"/>
    <x v="1956"/>
    <n v="0"/>
    <n v="0"/>
    <x v="8"/>
  </r>
  <r>
    <n v="8"/>
    <s v="VI190116"/>
    <n v="1"/>
    <s v="SG3.2"/>
    <s v="NH"/>
    <n v="17"/>
    <s v="D"/>
    <s v="D"/>
    <s v="II"/>
    <s v="D"/>
    <x v="1957"/>
    <n v="0"/>
    <n v="0"/>
    <x v="8"/>
  </r>
  <r>
    <n v="5"/>
    <s v="VI180117"/>
    <n v="1"/>
    <s v="BD2"/>
    <s v="LX"/>
    <n v="17"/>
    <s v="D"/>
    <s v="D"/>
    <s v="II"/>
    <s v="D"/>
    <x v="1958"/>
    <n v="0"/>
    <n v="0"/>
    <x v="8"/>
  </r>
  <r>
    <n v="7"/>
    <s v="VI260119"/>
    <n v="1"/>
    <s v="SG4"/>
    <s v="XA"/>
    <n v="17"/>
    <s v="D"/>
    <s v="D"/>
    <s v="II"/>
    <s v="D"/>
    <x v="1959"/>
    <n v="0"/>
    <n v="0"/>
    <x v="8"/>
  </r>
  <r>
    <n v="10"/>
    <s v="VI070120"/>
    <n v="1"/>
    <s v="SG2.2"/>
    <s v="TTH"/>
    <n v="17"/>
    <s v="D"/>
    <s v="D"/>
    <s v="II"/>
    <s v="D"/>
    <x v="1960"/>
    <n v="0"/>
    <n v="0"/>
    <x v="8"/>
  </r>
  <r>
    <n v="11"/>
    <s v="VI180121"/>
    <n v="1"/>
    <s v="SG2.1"/>
    <s v="D1"/>
    <n v="17"/>
    <s v="D"/>
    <s v="D"/>
    <s v="II"/>
    <s v="D"/>
    <x v="1961"/>
    <n v="0"/>
    <n v="0"/>
    <x v="8"/>
  </r>
  <r>
    <n v="5"/>
    <s v="VI090123"/>
    <n v="1"/>
    <s v="BD2"/>
    <s v="TD"/>
    <n v="17"/>
    <s v="D"/>
    <s v="D"/>
    <s v="II"/>
    <s v="D"/>
    <x v="1962"/>
    <n v="0"/>
    <n v="0"/>
    <x v="8"/>
  </r>
  <r>
    <n v="5"/>
    <s v="VI090125"/>
    <n v="1"/>
    <s v="BD2"/>
    <s v="TD"/>
    <n v="17"/>
    <s v="D"/>
    <s v="D"/>
    <s v="II"/>
    <s v="D"/>
    <x v="1963"/>
    <n v="0"/>
    <n v="0"/>
    <x v="8"/>
  </r>
  <r>
    <n v="10"/>
    <s v="VI070132"/>
    <n v="1"/>
    <s v="SG2.2"/>
    <s v="TTH"/>
    <n v="17"/>
    <s v="D"/>
    <s v="D"/>
    <s v="II"/>
    <s v="D"/>
    <x v="1964"/>
    <n v="0"/>
    <n v="0"/>
    <x v="8"/>
  </r>
  <r>
    <n v="10"/>
    <s v="VI070133"/>
    <n v="1"/>
    <s v="SG2.2"/>
    <s v="TTH"/>
    <n v="17"/>
    <s v="D"/>
    <s v="D"/>
    <s v="II"/>
    <s v="D"/>
    <x v="1965"/>
    <n v="0"/>
    <n v="0"/>
    <x v="8"/>
  </r>
  <r>
    <n v="5"/>
    <s v="VI090134"/>
    <n v="1"/>
    <s v="BD2"/>
    <s v="TD"/>
    <n v="17"/>
    <s v="D"/>
    <s v="D"/>
    <s v="II"/>
    <s v="D"/>
    <x v="1966"/>
    <n v="0"/>
    <n v="0"/>
    <x v="8"/>
  </r>
  <r>
    <n v="5"/>
    <s v="VI180139"/>
    <n v="1"/>
    <s v="BD2"/>
    <s v="LX"/>
    <n v="17"/>
    <s v="D"/>
    <s v="D"/>
    <s v="II"/>
    <s v="D"/>
    <x v="1967"/>
    <n v="0"/>
    <n v="0"/>
    <x v="8"/>
  </r>
  <r>
    <n v="5"/>
    <s v="VI180142"/>
    <n v="1"/>
    <s v="BD2"/>
    <s v="LX"/>
    <n v="17"/>
    <s v="D"/>
    <s v="D"/>
    <s v="II"/>
    <s v="D"/>
    <x v="1968"/>
    <n v="0"/>
    <n v="0"/>
    <x v="8"/>
  </r>
  <r>
    <n v="9"/>
    <s v="VI170143"/>
    <n v="1"/>
    <s v="SG3.1"/>
    <s v="DN"/>
    <n v="17"/>
    <s v="D"/>
    <s v="D"/>
    <s v="II"/>
    <s v="D"/>
    <x v="1969"/>
    <n v="0"/>
    <n v="0"/>
    <x v="8"/>
  </r>
  <r>
    <n v="11"/>
    <s v="VI140146"/>
    <n v="1"/>
    <s v="SG2.1"/>
    <s v="D1"/>
    <n v="17"/>
    <s v="D"/>
    <s v="D"/>
    <s v="II"/>
    <s v="D"/>
    <x v="1970"/>
    <n v="0"/>
    <n v="0"/>
    <x v="8"/>
  </r>
  <r>
    <n v="8"/>
    <s v="VI190147"/>
    <n v="1"/>
    <s v="SG3.2"/>
    <s v="NH"/>
    <n v="17"/>
    <s v="D"/>
    <s v="D"/>
    <s v="II"/>
    <s v="D"/>
    <x v="1971"/>
    <n v="0"/>
    <n v="0"/>
    <x v="8"/>
  </r>
  <r>
    <n v="13"/>
    <s v="VI150150"/>
    <n v="1"/>
    <s v="SG1.1"/>
    <s v="TN"/>
    <n v="17"/>
    <s v="D"/>
    <s v="D"/>
    <s v="II"/>
    <s v="D"/>
    <x v="1972"/>
    <n v="0"/>
    <n v="0"/>
    <x v="8"/>
  </r>
  <r>
    <n v="5"/>
    <s v="VI180153"/>
    <n v="1"/>
    <s v="BD2"/>
    <s v="LX"/>
    <n v="17"/>
    <s v="D"/>
    <s v="D"/>
    <s v="II"/>
    <s v="D"/>
    <x v="1973"/>
    <n v="0"/>
    <n v="0"/>
    <x v="8"/>
  </r>
  <r>
    <n v="10"/>
    <s v="VI070155"/>
    <n v="1"/>
    <s v="SG2.2"/>
    <s v="TTH"/>
    <n v="17"/>
    <s v="D"/>
    <s v="D"/>
    <s v="II"/>
    <s v="D"/>
    <x v="1974"/>
    <n v="0"/>
    <n v="0"/>
    <x v="8"/>
  </r>
  <r>
    <n v="13"/>
    <s v="VI150157"/>
    <n v="1"/>
    <s v="SG1.1"/>
    <s v="TCH"/>
    <n v="17"/>
    <s v="D"/>
    <s v="D"/>
    <s v="II"/>
    <s v="D"/>
    <x v="1975"/>
    <n v="0"/>
    <n v="0"/>
    <x v="8"/>
  </r>
  <r>
    <n v="5"/>
    <s v="VI090160"/>
    <n v="1"/>
    <s v="BD2"/>
    <s v="TD"/>
    <n v="17"/>
    <s v="D"/>
    <s v="D"/>
    <s v="II"/>
    <s v="D"/>
    <x v="1976"/>
    <n v="0"/>
    <n v="0"/>
    <x v="8"/>
  </r>
  <r>
    <n v="11"/>
    <s v="VI020161"/>
    <n v="1"/>
    <s v="SG2.1"/>
    <s v="CL"/>
    <n v="17"/>
    <s v="D"/>
    <s v="D"/>
    <s v="II"/>
    <s v="D"/>
    <x v="1977"/>
    <n v="0"/>
    <n v="0"/>
    <x v="8"/>
  </r>
  <r>
    <n v="13"/>
    <s v="VI120167"/>
    <n v="1"/>
    <s v="SG1.1"/>
    <s v="TCH"/>
    <n v="17"/>
    <s v="D"/>
    <s v="D"/>
    <s v="II"/>
    <s v="D"/>
    <x v="1978"/>
    <n v="0"/>
    <n v="0"/>
    <x v="8"/>
  </r>
  <r>
    <n v="13"/>
    <s v="VI120171"/>
    <n v="1"/>
    <s v="SG1.1"/>
    <s v="TN"/>
    <n v="17"/>
    <s v="D"/>
    <s v="D"/>
    <s v="II"/>
    <s v="D"/>
    <x v="1979"/>
    <n v="0"/>
    <n v="0"/>
    <x v="8"/>
  </r>
  <r>
    <n v="5"/>
    <s v="VI180179"/>
    <n v="1"/>
    <s v="BD2"/>
    <s v="LX"/>
    <n v="17"/>
    <s v="D"/>
    <s v="D"/>
    <s v="II"/>
    <s v="D"/>
    <x v="1980"/>
    <n v="0"/>
    <n v="0"/>
    <x v="8"/>
  </r>
  <r>
    <n v="8"/>
    <s v="VI190185"/>
    <n v="1"/>
    <s v="SG3.2"/>
    <s v="NH"/>
    <n v="17"/>
    <s v="D"/>
    <s v="D"/>
    <s v="II"/>
    <s v="D"/>
    <x v="1981"/>
    <n v="0"/>
    <n v="0"/>
    <x v="8"/>
  </r>
  <r>
    <n v="9"/>
    <s v="VI080187"/>
    <n v="1"/>
    <s v="SG3.1"/>
    <s v="VPX"/>
    <n v="17"/>
    <s v="D"/>
    <s v="D"/>
    <s v="II"/>
    <s v="D"/>
    <x v="1982"/>
    <n v="0"/>
    <n v="0"/>
    <x v="8"/>
  </r>
  <r>
    <n v="13"/>
    <s v="VI130194"/>
    <n v="1"/>
    <s v="SG1.1"/>
    <s v="VL"/>
    <n v="17"/>
    <s v="D"/>
    <s v="D"/>
    <s v="II"/>
    <s v="D"/>
    <x v="1983"/>
    <n v="0"/>
    <n v="0"/>
    <x v="8"/>
  </r>
  <r>
    <n v="13"/>
    <s v="VI120197"/>
    <n v="1"/>
    <s v="SG1.1"/>
    <s v="TN"/>
    <n v="17"/>
    <s v="D"/>
    <s v="D"/>
    <s v="II"/>
    <s v="D"/>
    <x v="1984"/>
    <n v="0"/>
    <n v="0"/>
    <x v="8"/>
  </r>
  <r>
    <n v="13"/>
    <s v="VI130201"/>
    <n v="1"/>
    <s v="SG1.1"/>
    <s v="TCH"/>
    <n v="17"/>
    <s v="D"/>
    <s v="D"/>
    <s v="II"/>
    <s v="D"/>
    <x v="1985"/>
    <n v="0"/>
    <n v="0"/>
    <x v="8"/>
  </r>
  <r>
    <n v="9"/>
    <s v="VI080205"/>
    <n v="1"/>
    <s v="SG3.1"/>
    <s v="NB"/>
    <n v="17"/>
    <s v="D"/>
    <s v="D"/>
    <s v="II"/>
    <s v="D"/>
    <x v="1986"/>
    <n v="0"/>
    <n v="0"/>
    <x v="8"/>
  </r>
  <r>
    <n v="8"/>
    <s v="VI190206"/>
    <n v="1"/>
    <s v="SG3.2"/>
    <s v="NH"/>
    <n v="17"/>
    <s v="D"/>
    <s v="D"/>
    <s v="II"/>
    <s v="D"/>
    <x v="1987"/>
    <n v="0"/>
    <n v="0"/>
    <x v="8"/>
  </r>
  <r>
    <n v="8"/>
    <s v="VI190212"/>
    <n v="1"/>
    <s v="SG3.2"/>
    <s v="NH"/>
    <n v="17"/>
    <s v="D"/>
    <s v="D"/>
    <s v="II"/>
    <s v="D"/>
    <x v="1988"/>
    <n v="0"/>
    <n v="0"/>
    <x v="8"/>
  </r>
  <r>
    <n v="13"/>
    <s v="VI130216"/>
    <n v="1"/>
    <s v="SG1.1"/>
    <s v="TCH"/>
    <n v="17"/>
    <s v="D"/>
    <s v="D"/>
    <s v="II"/>
    <s v="D"/>
    <x v="1989"/>
    <n v="0"/>
    <n v="0"/>
    <x v="8"/>
  </r>
  <r>
    <n v="13"/>
    <s v="VI120218"/>
    <n v="1"/>
    <s v="SG1.1"/>
    <s v="VL"/>
    <n v="17"/>
    <s v="D"/>
    <s v="D"/>
    <s v="II"/>
    <s v="D"/>
    <x v="1990"/>
    <n v="0"/>
    <n v="0"/>
    <x v="8"/>
  </r>
  <r>
    <n v="12"/>
    <s v="VI160220"/>
    <n v="1"/>
    <s v="SG1.2"/>
    <s v="THB"/>
    <n v="17"/>
    <s v="D"/>
    <s v="D"/>
    <s v="II"/>
    <s v="D"/>
    <x v="1991"/>
    <n v="0"/>
    <n v="0"/>
    <x v="8"/>
  </r>
  <r>
    <n v="11"/>
    <s v="VI020222"/>
    <n v="1"/>
    <s v="SG2.1"/>
    <s v="CL"/>
    <n v="17"/>
    <s v="D"/>
    <s v="D"/>
    <s v="II"/>
    <s v="D"/>
    <x v="1992"/>
    <n v="0"/>
    <n v="0"/>
    <x v="8"/>
  </r>
  <r>
    <n v="13"/>
    <s v="VI130224"/>
    <n v="1"/>
    <s v="SG1.1"/>
    <s v="VL"/>
    <n v="17"/>
    <s v="D"/>
    <s v="D"/>
    <s v="II"/>
    <s v="D"/>
    <x v="1993"/>
    <n v="0"/>
    <n v="0"/>
    <x v="8"/>
  </r>
  <r>
    <n v="5"/>
    <s v="VI180229"/>
    <n v="1"/>
    <s v="BD2"/>
    <s v="LX"/>
    <n v="17"/>
    <s v="D"/>
    <s v="D"/>
    <s v="II"/>
    <s v="D"/>
    <x v="1994"/>
    <n v="0"/>
    <n v="0"/>
    <x v="8"/>
  </r>
  <r>
    <n v="13"/>
    <s v="VI150230"/>
    <n v="1"/>
    <s v="SG1.1"/>
    <s v="TN"/>
    <n v="17"/>
    <s v="D"/>
    <s v="D"/>
    <s v="II"/>
    <s v="D"/>
    <x v="1995"/>
    <n v="0"/>
    <n v="0"/>
    <x v="8"/>
  </r>
  <r>
    <n v="9"/>
    <s v="VI100235"/>
    <n v="1"/>
    <s v="SG3.1"/>
    <s v="DN"/>
    <n v="17"/>
    <s v="D"/>
    <s v="D"/>
    <s v="II"/>
    <s v="D"/>
    <x v="1996"/>
    <n v="0"/>
    <n v="0"/>
    <x v="8"/>
  </r>
  <r>
    <n v="13"/>
    <s v="VI120237"/>
    <n v="1"/>
    <s v="SG1.1"/>
    <s v="VL"/>
    <n v="17"/>
    <s v="D"/>
    <s v="D"/>
    <s v="II"/>
    <s v="D"/>
    <x v="1997"/>
    <n v="0"/>
    <n v="0"/>
    <x v="8"/>
  </r>
  <r>
    <n v="11"/>
    <s v="VI090238"/>
    <n v="1"/>
    <s v="SG2.1"/>
    <s v="CL"/>
    <n v="17"/>
    <s v="D"/>
    <s v="D"/>
    <s v="II"/>
    <s v="D"/>
    <x v="1998"/>
    <n v="0"/>
    <n v="0"/>
    <x v="8"/>
  </r>
  <r>
    <n v="13"/>
    <s v="VI120239"/>
    <n v="1"/>
    <s v="SG1.1"/>
    <s v="TCH"/>
    <n v="17"/>
    <s v="D"/>
    <s v="D"/>
    <s v="II"/>
    <s v="D"/>
    <x v="1999"/>
    <n v="0"/>
    <n v="0"/>
    <x v="8"/>
  </r>
  <r>
    <n v="8"/>
    <s v="VI130242"/>
    <n v="1"/>
    <s v="SG3.2"/>
    <s v="RD"/>
    <n v="17"/>
    <s v="D"/>
    <s v="D"/>
    <s v="II"/>
    <s v="D"/>
    <x v="2000"/>
    <n v="0"/>
    <n v="0"/>
    <x v="8"/>
  </r>
  <r>
    <n v="9"/>
    <s v="VI080243"/>
    <n v="1"/>
    <s v="SG3.1"/>
    <s v="NB"/>
    <n v="17"/>
    <s v="D"/>
    <s v="D"/>
    <s v="II"/>
    <s v="D"/>
    <x v="2001"/>
    <n v="0"/>
    <n v="0"/>
    <x v="8"/>
  </r>
  <r>
    <n v="8"/>
    <s v="VI130246"/>
    <n v="1"/>
    <s v="SG3.2"/>
    <s v="RD"/>
    <n v="17"/>
    <s v="D"/>
    <s v="D"/>
    <s v="II"/>
    <s v="D"/>
    <x v="2002"/>
    <n v="0"/>
    <n v="0"/>
    <x v="8"/>
  </r>
  <r>
    <n v="13"/>
    <s v="VI150251"/>
    <n v="1"/>
    <s v="SG1.1"/>
    <s v="TCH"/>
    <n v="17"/>
    <s v="D"/>
    <s v="D"/>
    <s v="II"/>
    <s v="D"/>
    <x v="2003"/>
    <n v="0"/>
    <n v="0"/>
    <x v="8"/>
  </r>
  <r>
    <n v="8"/>
    <s v="VI130253"/>
    <n v="1"/>
    <s v="SG3.2"/>
    <s v="RD"/>
    <n v="17"/>
    <s v="D"/>
    <s v="D"/>
    <s v="II"/>
    <s v="D"/>
    <x v="2004"/>
    <n v="0"/>
    <n v="0"/>
    <x v="8"/>
  </r>
  <r>
    <n v="5"/>
    <s v="VI090254"/>
    <n v="1"/>
    <s v="BD2"/>
    <s v="TD"/>
    <n v="17"/>
    <s v="D"/>
    <s v="D"/>
    <s v="II"/>
    <s v="D"/>
    <x v="2005"/>
    <n v="0"/>
    <n v="0"/>
    <x v="8"/>
  </r>
  <r>
    <n v="13"/>
    <s v="VI120255"/>
    <n v="1"/>
    <s v="SG1.1"/>
    <s v="TCH"/>
    <n v="17"/>
    <s v="D"/>
    <s v="D"/>
    <s v="II"/>
    <s v="D"/>
    <x v="2006"/>
    <n v="0"/>
    <n v="0"/>
    <x v="8"/>
  </r>
  <r>
    <n v="9"/>
    <s v="VI100258"/>
    <n v="1"/>
    <s v="SG3.1"/>
    <s v="DN"/>
    <n v="17"/>
    <s v="D"/>
    <s v="D"/>
    <s v="II"/>
    <s v="D"/>
    <x v="2007"/>
    <n v="0"/>
    <n v="0"/>
    <x v="8"/>
  </r>
  <r>
    <n v="7"/>
    <s v="VI260261"/>
    <n v="1"/>
    <s v="SG4"/>
    <s v="XA"/>
    <n v="17"/>
    <s v="D"/>
    <s v="D"/>
    <s v="II"/>
    <s v="D"/>
    <x v="2008"/>
    <n v="0"/>
    <n v="0"/>
    <x v="8"/>
  </r>
  <r>
    <n v="8"/>
    <s v="VI130264"/>
    <n v="1"/>
    <s v="SG3.2"/>
    <s v="NH"/>
    <n v="17"/>
    <s v="D"/>
    <s v="D"/>
    <s v="II"/>
    <s v="D"/>
    <x v="2009"/>
    <n v="0"/>
    <n v="0"/>
    <x v="8"/>
  </r>
  <r>
    <n v="13"/>
    <s v="VI130267"/>
    <n v="1"/>
    <s v="SG1.1"/>
    <s v="VL"/>
    <n v="17"/>
    <s v="D"/>
    <s v="D"/>
    <s v="II"/>
    <s v="D"/>
    <x v="2010"/>
    <n v="0"/>
    <n v="0"/>
    <x v="8"/>
  </r>
  <r>
    <n v="9"/>
    <s v="VI110268"/>
    <n v="1"/>
    <s v="SG3.1"/>
    <s v="DN"/>
    <n v="17"/>
    <s v="D"/>
    <s v="D"/>
    <s v="II"/>
    <s v="D"/>
    <x v="2011"/>
    <n v="0"/>
    <n v="0"/>
    <x v="8"/>
  </r>
  <r>
    <n v="13"/>
    <s v="VI170278"/>
    <n v="1"/>
    <s v="SG1.1"/>
    <s v="TCH"/>
    <n v="17"/>
    <s v="D"/>
    <s v="D"/>
    <s v="II"/>
    <s v="D"/>
    <x v="2012"/>
    <n v="0"/>
    <n v="0"/>
    <x v="8"/>
  </r>
  <r>
    <n v="9"/>
    <s v="VI080288"/>
    <n v="1"/>
    <s v="SG3.1"/>
    <s v="NB"/>
    <n v="17"/>
    <s v="D"/>
    <s v="D"/>
    <s v="II"/>
    <s v="D"/>
    <x v="2013"/>
    <n v="0"/>
    <n v="0"/>
    <x v="8"/>
  </r>
  <r>
    <n v="13"/>
    <s v="VI150289"/>
    <n v="1"/>
    <s v="SG1.1"/>
    <s v="TN"/>
    <n v="17"/>
    <s v="D"/>
    <s v="D"/>
    <s v="II"/>
    <s v="D"/>
    <x v="2014"/>
    <n v="0"/>
    <n v="0"/>
    <x v="8"/>
  </r>
  <r>
    <n v="5"/>
    <s v="VI090291"/>
    <n v="1"/>
    <s v="BD2"/>
    <s v="TD"/>
    <n v="17"/>
    <s v="D"/>
    <s v="D"/>
    <s v="II"/>
    <s v="D"/>
    <x v="2015"/>
    <n v="0"/>
    <n v="0"/>
    <x v="8"/>
  </r>
  <r>
    <n v="8"/>
    <s v="VI190297"/>
    <n v="1"/>
    <s v="SG3.2"/>
    <s v="NH"/>
    <n v="17"/>
    <s v="D"/>
    <s v="D"/>
    <s v="II"/>
    <s v="D"/>
    <x v="2016"/>
    <n v="0"/>
    <n v="0"/>
    <x v="8"/>
  </r>
  <r>
    <n v="13"/>
    <s v="VI120300"/>
    <n v="1"/>
    <s v="SG1.1"/>
    <s v="TCH"/>
    <n v="17"/>
    <s v="D"/>
    <s v="D"/>
    <s v="II"/>
    <s v="D"/>
    <x v="2017"/>
    <n v="0"/>
    <n v="0"/>
    <x v="8"/>
  </r>
  <r>
    <n v="13"/>
    <s v="VI120303"/>
    <n v="1"/>
    <s v="SG1.1"/>
    <s v="TCH"/>
    <n v="17"/>
    <s v="D"/>
    <s v="D"/>
    <s v="II"/>
    <s v="D"/>
    <x v="2018"/>
    <n v="0"/>
    <n v="0"/>
    <x v="8"/>
  </r>
  <r>
    <n v="5"/>
    <s v="VI180321"/>
    <n v="1"/>
    <s v="BD2"/>
    <s v="LX"/>
    <n v="17"/>
    <s v="D"/>
    <s v="D"/>
    <s v="II"/>
    <s v="D"/>
    <x v="2019"/>
    <n v="0"/>
    <n v="0"/>
    <x v="8"/>
  </r>
  <r>
    <n v="13"/>
    <s v="VI150324"/>
    <n v="1"/>
    <s v="SG1.1"/>
    <s v="TCH"/>
    <n v="17"/>
    <s v="D"/>
    <s v="D"/>
    <s v="II"/>
    <s v="D"/>
    <x v="2020"/>
    <n v="0"/>
    <n v="0"/>
    <x v="8"/>
  </r>
  <r>
    <n v="13"/>
    <s v="VI150325"/>
    <n v="1"/>
    <s v="SG1.1"/>
    <s v="TN"/>
    <n v="17"/>
    <s v="D"/>
    <s v="D"/>
    <s v="II"/>
    <s v="D"/>
    <x v="2021"/>
    <n v="0"/>
    <n v="0"/>
    <x v="8"/>
  </r>
  <r>
    <n v="8"/>
    <s v="VI130328"/>
    <n v="1"/>
    <s v="SG3.2"/>
    <s v="RD"/>
    <n v="17"/>
    <s v="D"/>
    <s v="D"/>
    <s v="II"/>
    <s v="D"/>
    <x v="2022"/>
    <n v="0"/>
    <n v="0"/>
    <x v="8"/>
  </r>
  <r>
    <n v="9"/>
    <s v="VI080329"/>
    <n v="1"/>
    <s v="SG3.1"/>
    <s v="NB"/>
    <n v="17"/>
    <s v="D"/>
    <s v="D"/>
    <s v="II"/>
    <s v="D"/>
    <x v="2023"/>
    <n v="0"/>
    <n v="0"/>
    <x v="8"/>
  </r>
  <r>
    <n v="5"/>
    <s v="VI180333"/>
    <n v="1"/>
    <s v="BD2"/>
    <s v="LX"/>
    <n v="17"/>
    <s v="D"/>
    <s v="D"/>
    <s v="II"/>
    <s v="D"/>
    <x v="2024"/>
    <n v="0"/>
    <n v="0"/>
    <x v="8"/>
  </r>
  <r>
    <n v="5"/>
    <s v="VI180334"/>
    <n v="1"/>
    <s v="BD2"/>
    <s v="TB"/>
    <n v="17"/>
    <s v="D"/>
    <s v="D"/>
    <s v="II"/>
    <s v="D"/>
    <x v="2025"/>
    <n v="0"/>
    <n v="0"/>
    <x v="8"/>
  </r>
  <r>
    <n v="8"/>
    <s v="VI130338"/>
    <n v="1"/>
    <s v="SG3.2"/>
    <s v="NH"/>
    <n v="17"/>
    <s v="D"/>
    <s v="D"/>
    <s v="II"/>
    <s v="D"/>
    <x v="2026"/>
    <n v="0"/>
    <n v="0"/>
    <x v="8"/>
  </r>
  <r>
    <n v="10"/>
    <s v="VI070339"/>
    <n v="1"/>
    <s v="SG2.2"/>
    <s v="TTH"/>
    <n v="17"/>
    <s v="D"/>
    <s v="D"/>
    <s v="II"/>
    <s v="D"/>
    <x v="2027"/>
    <n v="0"/>
    <n v="0"/>
    <x v="8"/>
  </r>
  <r>
    <n v="8"/>
    <s v="VI130340"/>
    <n v="1"/>
    <s v="SG3.2"/>
    <s v="RD"/>
    <n v="17"/>
    <s v="D"/>
    <s v="D"/>
    <s v="II"/>
    <s v="D"/>
    <x v="2028"/>
    <n v="0"/>
    <n v="0"/>
    <x v="8"/>
  </r>
  <r>
    <n v="11"/>
    <s v="VI180341"/>
    <n v="1"/>
    <s v="SG2.1"/>
    <s v="D1"/>
    <n v="17"/>
    <s v="D"/>
    <s v="D"/>
    <s v="II"/>
    <s v="D"/>
    <x v="2029"/>
    <n v="0"/>
    <n v="0"/>
    <x v="8"/>
  </r>
  <r>
    <n v="13"/>
    <s v="VI120345"/>
    <n v="1"/>
    <s v="SG1.1"/>
    <s v="TCH"/>
    <n v="17"/>
    <s v="D"/>
    <s v="D"/>
    <s v="II"/>
    <s v="D"/>
    <x v="2030"/>
    <n v="0"/>
    <n v="0"/>
    <x v="8"/>
  </r>
  <r>
    <n v="13"/>
    <s v="VI120346"/>
    <n v="1"/>
    <s v="SG1.1"/>
    <s v="TN"/>
    <n v="17"/>
    <s v="D"/>
    <s v="D"/>
    <s v="II"/>
    <s v="D"/>
    <x v="2031"/>
    <n v="0"/>
    <n v="0"/>
    <x v="8"/>
  </r>
  <r>
    <n v="8"/>
    <s v="VI130349"/>
    <n v="1"/>
    <s v="SG3.2"/>
    <s v="RD"/>
    <n v="17"/>
    <s v="D"/>
    <s v="D"/>
    <s v="II"/>
    <s v="D"/>
    <x v="2032"/>
    <n v="0"/>
    <n v="0"/>
    <x v="8"/>
  </r>
  <r>
    <n v="10"/>
    <s v="VI040352"/>
    <n v="1"/>
    <s v="SG2.2"/>
    <s v="NTB"/>
    <n v="17"/>
    <s v="D"/>
    <s v="D"/>
    <s v="II"/>
    <s v="D"/>
    <x v="2033"/>
    <n v="0"/>
    <n v="0"/>
    <x v="8"/>
  </r>
  <r>
    <n v="13"/>
    <s v="VI120354"/>
    <n v="1"/>
    <s v="SG1.1"/>
    <s v="TCH"/>
    <n v="17"/>
    <s v="D"/>
    <s v="D"/>
    <s v="II"/>
    <s v="D"/>
    <x v="2034"/>
    <n v="0"/>
    <n v="0"/>
    <x v="8"/>
  </r>
  <r>
    <n v="13"/>
    <s v="VI130357"/>
    <n v="1"/>
    <s v="SG1.1"/>
    <s v="VL"/>
    <n v="17"/>
    <s v="D"/>
    <s v="D"/>
    <s v="II"/>
    <s v="D"/>
    <x v="2035"/>
    <n v="0"/>
    <n v="0"/>
    <x v="8"/>
  </r>
  <r>
    <n v="13"/>
    <s v="VI150360"/>
    <n v="1"/>
    <s v="SG1.1"/>
    <s v="TN"/>
    <n v="17"/>
    <s v="D"/>
    <s v="D"/>
    <s v="II"/>
    <s v="D"/>
    <x v="2036"/>
    <n v="0"/>
    <n v="0"/>
    <x v="8"/>
  </r>
  <r>
    <n v="8"/>
    <s v="VI130367"/>
    <n v="1"/>
    <s v="SG3.2"/>
    <s v="NH"/>
    <n v="17"/>
    <s v="D"/>
    <s v="D"/>
    <s v="II"/>
    <s v="D"/>
    <x v="2037"/>
    <n v="0"/>
    <n v="0"/>
    <x v="8"/>
  </r>
  <r>
    <n v="9"/>
    <s v="VI080372"/>
    <n v="1"/>
    <s v="SG3.1"/>
    <s v="NB"/>
    <n v="17"/>
    <s v="D"/>
    <s v="D"/>
    <s v="II"/>
    <s v="D"/>
    <x v="2038"/>
    <n v="0"/>
    <n v="0"/>
    <x v="8"/>
  </r>
  <r>
    <n v="5"/>
    <s v="VI090374"/>
    <n v="1"/>
    <s v="BD2"/>
    <s v="TD"/>
    <n v="17"/>
    <s v="D"/>
    <s v="D"/>
    <s v="II"/>
    <s v="D"/>
    <x v="2039"/>
    <n v="0"/>
    <n v="0"/>
    <x v="8"/>
  </r>
  <r>
    <n v="9"/>
    <s v="VI080376"/>
    <n v="1"/>
    <s v="SG3.1"/>
    <s v="NB"/>
    <n v="17"/>
    <s v="D"/>
    <s v="D"/>
    <s v="II"/>
    <s v="D"/>
    <x v="2040"/>
    <n v="0"/>
    <n v="0"/>
    <x v="8"/>
  </r>
  <r>
    <n v="8"/>
    <s v="VI130380"/>
    <n v="1"/>
    <s v="SG3.2"/>
    <s v="NH"/>
    <n v="17"/>
    <s v="D"/>
    <s v="D"/>
    <s v="II"/>
    <s v="D"/>
    <x v="2041"/>
    <n v="0"/>
    <n v="0"/>
    <x v="8"/>
  </r>
  <r>
    <n v="11"/>
    <s v="VI020382"/>
    <n v="1"/>
    <s v="SG2.1"/>
    <s v="D1"/>
    <n v="17"/>
    <s v="D"/>
    <s v="D"/>
    <s v="II"/>
    <s v="D"/>
    <x v="2042"/>
    <n v="0"/>
    <n v="0"/>
    <x v="8"/>
  </r>
  <r>
    <n v="8"/>
    <s v="VI190385"/>
    <n v="1"/>
    <s v="SG3.2"/>
    <s v="NH"/>
    <n v="17"/>
    <s v="D"/>
    <s v="D"/>
    <s v="II"/>
    <s v="D"/>
    <x v="2043"/>
    <n v="0"/>
    <n v="0"/>
    <x v="8"/>
  </r>
  <r>
    <n v="10"/>
    <s v="VI070387"/>
    <n v="1"/>
    <s v="SG2.2"/>
    <s v="TTH"/>
    <n v="17"/>
    <s v="D"/>
    <s v="D"/>
    <s v="II"/>
    <s v="D"/>
    <x v="2044"/>
    <n v="0"/>
    <n v="0"/>
    <x v="8"/>
  </r>
  <r>
    <n v="10"/>
    <s v="VI070388"/>
    <n v="1"/>
    <s v="SG2.2"/>
    <s v="TTH"/>
    <n v="17"/>
    <s v="D"/>
    <s v="D"/>
    <s v="II"/>
    <s v="D"/>
    <x v="2045"/>
    <n v="0"/>
    <n v="0"/>
    <x v="8"/>
  </r>
  <r>
    <n v="11"/>
    <s v="VI020392"/>
    <n v="1"/>
    <s v="SG2.1"/>
    <s v="D1"/>
    <n v="17"/>
    <s v="D"/>
    <s v="D"/>
    <s v="II"/>
    <s v="D"/>
    <x v="2046"/>
    <n v="0"/>
    <n v="0"/>
    <x v="8"/>
  </r>
  <r>
    <n v="7"/>
    <s v="VI260393"/>
    <n v="1"/>
    <s v="SG4"/>
    <s v="XA"/>
    <n v="17"/>
    <s v="D"/>
    <s v="D"/>
    <s v="II"/>
    <s v="D"/>
    <x v="2047"/>
    <n v="0"/>
    <n v="0"/>
    <x v="8"/>
  </r>
  <r>
    <n v="13"/>
    <s v="VI130394"/>
    <n v="1"/>
    <s v="SG1.1"/>
    <s v="VL"/>
    <n v="17"/>
    <s v="D"/>
    <s v="D"/>
    <s v="II"/>
    <s v="D"/>
    <x v="2048"/>
    <n v="0"/>
    <n v="0"/>
    <x v="8"/>
  </r>
  <r>
    <n v="8"/>
    <s v="VI130396"/>
    <n v="1"/>
    <s v="SG3.2"/>
    <s v="RD"/>
    <n v="17"/>
    <s v="D"/>
    <s v="D"/>
    <s v="II"/>
    <s v="D"/>
    <x v="2049"/>
    <n v="0"/>
    <n v="0"/>
    <x v="8"/>
  </r>
  <r>
    <n v="13"/>
    <s v="VI150397"/>
    <n v="1"/>
    <s v="SG1.1"/>
    <s v="TN"/>
    <n v="17"/>
    <s v="D"/>
    <s v="D"/>
    <s v="II"/>
    <s v="D"/>
    <x v="2050"/>
    <n v="0"/>
    <n v="0"/>
    <x v="8"/>
  </r>
  <r>
    <n v="13"/>
    <s v="VI150399"/>
    <n v="1"/>
    <s v="SG1.1"/>
    <s v="TN"/>
    <n v="17"/>
    <s v="D"/>
    <s v="D"/>
    <s v="II"/>
    <s v="D"/>
    <x v="2051"/>
    <n v="0"/>
    <n v="0"/>
    <x v="8"/>
  </r>
  <r>
    <n v="13"/>
    <s v="VI150402"/>
    <n v="1"/>
    <s v="SG1.1"/>
    <s v="TCH"/>
    <n v="17"/>
    <s v="D"/>
    <s v="D"/>
    <s v="II"/>
    <s v="D"/>
    <x v="2052"/>
    <n v="0"/>
    <n v="0"/>
    <x v="8"/>
  </r>
  <r>
    <n v="11"/>
    <s v="VI140406"/>
    <n v="1"/>
    <s v="SG2.1"/>
    <s v="D1"/>
    <n v="17"/>
    <s v="D"/>
    <s v="D"/>
    <s v="II"/>
    <s v="D"/>
    <x v="2053"/>
    <n v="0"/>
    <n v="0"/>
    <x v="8"/>
  </r>
  <r>
    <n v="8"/>
    <s v="VI190407"/>
    <n v="1"/>
    <s v="SG3.2"/>
    <s v="RD"/>
    <n v="17"/>
    <s v="D"/>
    <s v="D"/>
    <s v="II"/>
    <s v="D"/>
    <x v="2054"/>
    <n v="0"/>
    <n v="0"/>
    <x v="8"/>
  </r>
  <r>
    <n v="8"/>
    <s v="VI190408"/>
    <n v="1"/>
    <s v="SG3.2"/>
    <s v="NH"/>
    <n v="17"/>
    <s v="D"/>
    <s v="D"/>
    <s v="II"/>
    <s v="D"/>
    <x v="2055"/>
    <n v="0"/>
    <n v="0"/>
    <x v="8"/>
  </r>
  <r>
    <n v="10"/>
    <s v="VI070410"/>
    <n v="1"/>
    <s v="SG2.2"/>
    <s v="TTH"/>
    <n v="17"/>
    <s v="D"/>
    <s v="D"/>
    <s v="II"/>
    <s v="D"/>
    <x v="2056"/>
    <n v="0"/>
    <n v="0"/>
    <x v="8"/>
  </r>
  <r>
    <n v="8"/>
    <s v="VI080412"/>
    <n v="1"/>
    <s v="SG3.2"/>
    <s v="RD"/>
    <n v="17"/>
    <s v="D"/>
    <s v="D"/>
    <s v="II"/>
    <s v="D"/>
    <x v="2057"/>
    <n v="0"/>
    <n v="0"/>
    <x v="8"/>
  </r>
  <r>
    <n v="12"/>
    <s v="VI030415"/>
    <n v="1"/>
    <s v="SG1.2"/>
    <s v="THB"/>
    <n v="17"/>
    <s v="D"/>
    <s v="D"/>
    <s v="II"/>
    <s v="D"/>
    <x v="2058"/>
    <n v="0"/>
    <n v="0"/>
    <x v="8"/>
  </r>
  <r>
    <n v="11"/>
    <s v="VI180416"/>
    <n v="1"/>
    <s v="SG2.1"/>
    <s v="D1"/>
    <n v="17"/>
    <s v="D"/>
    <s v="D"/>
    <s v="II"/>
    <s v="D"/>
    <x v="2059"/>
    <n v="0"/>
    <n v="0"/>
    <x v="8"/>
  </r>
  <r>
    <n v="11"/>
    <s v="VI180419"/>
    <n v="1"/>
    <s v="SG2.1"/>
    <s v="D1"/>
    <n v="17"/>
    <s v="D"/>
    <s v="D"/>
    <s v="II"/>
    <s v="D"/>
    <x v="2060"/>
    <n v="0"/>
    <n v="0"/>
    <x v="8"/>
  </r>
  <r>
    <n v="8"/>
    <s v="VI130421"/>
    <n v="1"/>
    <s v="SG3.2"/>
    <s v="RD"/>
    <n v="17"/>
    <s v="D"/>
    <s v="D"/>
    <s v="II"/>
    <s v="D"/>
    <x v="2061"/>
    <n v="0"/>
    <n v="0"/>
    <x v="8"/>
  </r>
  <r>
    <n v="8"/>
    <s v="VI190422"/>
    <n v="1"/>
    <s v="SG3.2"/>
    <s v="NH"/>
    <n v="17"/>
    <s v="D"/>
    <s v="D"/>
    <s v="II"/>
    <s v="D"/>
    <x v="2062"/>
    <n v="0"/>
    <n v="0"/>
    <x v="8"/>
  </r>
  <r>
    <n v="10"/>
    <s v="VI070425"/>
    <n v="1"/>
    <s v="SG2.2"/>
    <s v="TTH"/>
    <n v="17"/>
    <s v="D"/>
    <s v="D"/>
    <s v="II"/>
    <s v="D"/>
    <x v="2063"/>
    <n v="0"/>
    <n v="0"/>
    <x v="8"/>
  </r>
  <r>
    <n v="8"/>
    <s v="VI190426"/>
    <n v="1"/>
    <s v="SG3.2"/>
    <s v="NH"/>
    <n v="17"/>
    <s v="D"/>
    <s v="D"/>
    <s v="II"/>
    <s v="D"/>
    <x v="2064"/>
    <n v="0"/>
    <n v="0"/>
    <x v="8"/>
  </r>
  <r>
    <n v="5"/>
    <s v="VI180429"/>
    <n v="1"/>
    <s v="BD2"/>
    <s v="LX"/>
    <n v="17"/>
    <s v="D"/>
    <s v="D"/>
    <s v="II"/>
    <s v="D"/>
    <x v="2065"/>
    <n v="0"/>
    <n v="0"/>
    <x v="8"/>
  </r>
  <r>
    <n v="5"/>
    <s v="VI180430"/>
    <n v="1"/>
    <s v="BD2"/>
    <s v="LX"/>
    <n v="17"/>
    <s v="D"/>
    <s v="D"/>
    <s v="II"/>
    <s v="D"/>
    <x v="2066"/>
    <n v="0"/>
    <n v="0"/>
    <x v="8"/>
  </r>
  <r>
    <n v="9"/>
    <s v="VI080431"/>
    <n v="1"/>
    <s v="SG3.1"/>
    <s v="VPX"/>
    <n v="17"/>
    <s v="D"/>
    <s v="D"/>
    <s v="II"/>
    <s v="D"/>
    <x v="2067"/>
    <n v="0"/>
    <n v="0"/>
    <x v="8"/>
  </r>
  <r>
    <n v="8"/>
    <s v="VI190432"/>
    <n v="1"/>
    <s v="SG3.2"/>
    <s v="NH"/>
    <n v="17"/>
    <s v="D"/>
    <s v="D"/>
    <s v="II"/>
    <s v="D"/>
    <x v="2068"/>
    <n v="0"/>
    <n v="0"/>
    <x v="8"/>
  </r>
  <r>
    <n v="8"/>
    <s v="VI130433"/>
    <n v="1"/>
    <s v="SG3.2"/>
    <s v="NH"/>
    <n v="17"/>
    <s v="D"/>
    <s v="D"/>
    <s v="II"/>
    <s v="D"/>
    <x v="2069"/>
    <n v="0"/>
    <n v="0"/>
    <x v="8"/>
  </r>
  <r>
    <n v="11"/>
    <s v="VI020434"/>
    <n v="1"/>
    <s v="SG2.1"/>
    <s v="D1"/>
    <n v="17"/>
    <s v="D"/>
    <s v="D"/>
    <s v="II"/>
    <s v="D"/>
    <x v="2070"/>
    <n v="0"/>
    <n v="0"/>
    <x v="8"/>
  </r>
  <r>
    <n v="10"/>
    <s v="VI070435"/>
    <n v="1"/>
    <s v="SG2.2"/>
    <s v="TTH"/>
    <n v="17"/>
    <s v="D"/>
    <s v="D"/>
    <s v="II"/>
    <s v="D"/>
    <x v="2071"/>
    <n v="0"/>
    <n v="0"/>
    <x v="8"/>
  </r>
  <r>
    <n v="11"/>
    <s v="VI140438"/>
    <n v="1"/>
    <s v="SG2.1"/>
    <s v="D1"/>
    <n v="17"/>
    <s v="D"/>
    <s v="D"/>
    <s v="II"/>
    <s v="D"/>
    <x v="2072"/>
    <n v="0"/>
    <n v="0"/>
    <x v="8"/>
  </r>
  <r>
    <n v="8"/>
    <s v="VI060439"/>
    <n v="1"/>
    <s v="SG3.2"/>
    <s v="RD"/>
    <n v="17"/>
    <s v="D"/>
    <s v="D"/>
    <s v="II"/>
    <s v="D"/>
    <x v="2073"/>
    <n v="0"/>
    <n v="0"/>
    <x v="8"/>
  </r>
  <r>
    <n v="10"/>
    <s v="VI070441"/>
    <n v="1"/>
    <s v="SG2.2"/>
    <s v="TTH"/>
    <n v="17"/>
    <s v="D"/>
    <s v="D"/>
    <s v="II"/>
    <s v="D"/>
    <x v="2074"/>
    <n v="0"/>
    <n v="0"/>
    <x v="8"/>
  </r>
  <r>
    <n v="11"/>
    <s v="VI140446"/>
    <n v="1"/>
    <s v="SG2.1"/>
    <s v="D1"/>
    <n v="17"/>
    <s v="D"/>
    <s v="D"/>
    <s v="II"/>
    <s v="D"/>
    <x v="2075"/>
    <n v="0"/>
    <n v="0"/>
    <x v="8"/>
  </r>
  <r>
    <n v="13"/>
    <s v="VI150448"/>
    <n v="1"/>
    <s v="SG1.1"/>
    <s v="TN"/>
    <n v="17"/>
    <s v="D"/>
    <s v="D"/>
    <s v="II"/>
    <s v="D"/>
    <x v="2076"/>
    <n v="0"/>
    <n v="0"/>
    <x v="8"/>
  </r>
  <r>
    <n v="13"/>
    <s v="VI120449"/>
    <n v="1"/>
    <s v="SG1.1"/>
    <s v="TCH"/>
    <n v="17"/>
    <s v="D"/>
    <s v="D"/>
    <s v="II"/>
    <s v="D"/>
    <x v="2077"/>
    <n v="0"/>
    <n v="0"/>
    <x v="8"/>
  </r>
  <r>
    <n v="13"/>
    <s v="VI120451"/>
    <n v="1"/>
    <s v="SG1.1"/>
    <s v="TCH"/>
    <n v="17"/>
    <s v="D"/>
    <s v="D"/>
    <s v="II"/>
    <s v="D"/>
    <x v="2078"/>
    <n v="0"/>
    <n v="0"/>
    <x v="8"/>
  </r>
  <r>
    <n v="11"/>
    <s v="VI020454"/>
    <n v="1"/>
    <s v="SG2.1"/>
    <s v="D1"/>
    <n v="17"/>
    <s v="D"/>
    <s v="D"/>
    <s v="II"/>
    <s v="D"/>
    <x v="2079"/>
    <n v="0"/>
    <n v="0"/>
    <x v="8"/>
  </r>
  <r>
    <n v="13"/>
    <s v="VI120455"/>
    <n v="1"/>
    <s v="SG1.1"/>
    <s v="TN"/>
    <n v="17"/>
    <s v="D"/>
    <s v="D"/>
    <s v="II"/>
    <s v="D"/>
    <x v="2080"/>
    <n v="0"/>
    <n v="0"/>
    <x v="8"/>
  </r>
  <r>
    <n v="10"/>
    <s v="VI070456"/>
    <n v="1"/>
    <s v="SG2.2"/>
    <s v="TTH"/>
    <n v="17"/>
    <s v="D"/>
    <s v="D"/>
    <s v="II"/>
    <s v="D"/>
    <x v="2081"/>
    <n v="0"/>
    <n v="0"/>
    <x v="8"/>
  </r>
  <r>
    <n v="10"/>
    <s v="VI070457"/>
    <n v="1"/>
    <s v="SG2.2"/>
    <s v="TTH"/>
    <n v="17"/>
    <s v="D"/>
    <s v="D"/>
    <s v="II"/>
    <s v="D"/>
    <x v="2082"/>
    <n v="0"/>
    <n v="0"/>
    <x v="8"/>
  </r>
  <r>
    <n v="8"/>
    <s v="VI190459"/>
    <n v="1"/>
    <s v="SG3.2"/>
    <s v="NH"/>
    <n v="17"/>
    <s v="D"/>
    <s v="D"/>
    <s v="II"/>
    <s v="D"/>
    <x v="2083"/>
    <n v="0"/>
    <n v="0"/>
    <x v="8"/>
  </r>
  <r>
    <n v="5"/>
    <s v="VI180460"/>
    <n v="1"/>
    <s v="BD2"/>
    <s v="LX"/>
    <n v="17"/>
    <s v="D"/>
    <s v="D"/>
    <s v="II"/>
    <s v="D"/>
    <x v="2084"/>
    <n v="0"/>
    <n v="0"/>
    <x v="8"/>
  </r>
  <r>
    <n v="5"/>
    <s v="VI180464"/>
    <n v="1"/>
    <s v="BD2"/>
    <s v="LX"/>
    <n v="17"/>
    <s v="D"/>
    <s v="D"/>
    <s v="II"/>
    <s v="D"/>
    <x v="2085"/>
    <n v="0"/>
    <n v="0"/>
    <x v="8"/>
  </r>
  <r>
    <n v="8"/>
    <s v="VI130476"/>
    <n v="1"/>
    <s v="SG3.2"/>
    <s v="RD"/>
    <n v="17"/>
    <s v="D"/>
    <s v="D"/>
    <s v="II"/>
    <s v="D"/>
    <x v="2086"/>
    <n v="0"/>
    <n v="0"/>
    <x v="8"/>
  </r>
  <r>
    <n v="10"/>
    <s v="VI040478"/>
    <n v="1"/>
    <s v="SG2.2"/>
    <s v="NTB"/>
    <n v="17"/>
    <s v="D"/>
    <s v="D"/>
    <s v="II"/>
    <s v="D"/>
    <x v="2087"/>
    <n v="0"/>
    <n v="0"/>
    <x v="8"/>
  </r>
  <r>
    <n v="13"/>
    <s v="VI120479"/>
    <n v="1"/>
    <s v="SG1.1"/>
    <s v="VL"/>
    <n v="17"/>
    <s v="D"/>
    <s v="D"/>
    <s v="II"/>
    <s v="D"/>
    <x v="2088"/>
    <n v="0"/>
    <n v="0"/>
    <x v="8"/>
  </r>
  <r>
    <n v="9"/>
    <s v="VI080487"/>
    <n v="1"/>
    <s v="SG3.1"/>
    <s v="NB"/>
    <n v="17"/>
    <s v="D"/>
    <s v="D"/>
    <s v="II"/>
    <s v="D"/>
    <x v="2089"/>
    <n v="0"/>
    <n v="0"/>
    <x v="8"/>
  </r>
  <r>
    <n v="9"/>
    <s v="VI170488"/>
    <n v="1"/>
    <s v="SG3.1"/>
    <s v="DN"/>
    <n v="17"/>
    <s v="D"/>
    <s v="D"/>
    <s v="II"/>
    <s v="D"/>
    <x v="2090"/>
    <n v="0"/>
    <n v="0"/>
    <x v="8"/>
  </r>
  <r>
    <n v="9"/>
    <s v="VI110489"/>
    <n v="1"/>
    <s v="SG3.1"/>
    <s v="DN"/>
    <n v="17"/>
    <s v="D"/>
    <s v="D"/>
    <s v="II"/>
    <s v="D"/>
    <x v="2091"/>
    <n v="0"/>
    <n v="0"/>
    <x v="8"/>
  </r>
  <r>
    <n v="11"/>
    <s v="VI020494"/>
    <n v="1"/>
    <s v="SG2.1"/>
    <s v="D1"/>
    <n v="17"/>
    <s v="D"/>
    <s v="D"/>
    <s v="II"/>
    <s v="D"/>
    <x v="2092"/>
    <n v="0"/>
    <n v="0"/>
    <x v="8"/>
  </r>
  <r>
    <n v="8"/>
    <s v="VI190500"/>
    <n v="1"/>
    <s v="SG3.2"/>
    <s v="NH"/>
    <n v="17"/>
    <s v="D"/>
    <s v="D"/>
    <s v="II"/>
    <s v="D"/>
    <x v="2093"/>
    <n v="0"/>
    <n v="0"/>
    <x v="8"/>
  </r>
  <r>
    <n v="11"/>
    <s v="VI020502"/>
    <n v="1"/>
    <s v="SG2.1"/>
    <s v="D1"/>
    <n v="17"/>
    <s v="D"/>
    <s v="D"/>
    <s v="II"/>
    <s v="D"/>
    <x v="2094"/>
    <n v="0"/>
    <n v="0"/>
    <x v="8"/>
  </r>
  <r>
    <n v="9"/>
    <s v="VI170503"/>
    <n v="1"/>
    <s v="SG3.1"/>
    <s v="DN"/>
    <n v="17"/>
    <s v="D"/>
    <s v="D"/>
    <s v="II"/>
    <s v="D"/>
    <x v="2095"/>
    <n v="0"/>
    <n v="0"/>
    <x v="8"/>
  </r>
  <r>
    <n v="10"/>
    <s v="VI020506"/>
    <n v="1"/>
    <s v="SG2.2"/>
    <s v="NTB"/>
    <n v="17"/>
    <s v="D"/>
    <s v="D"/>
    <s v="II"/>
    <s v="D"/>
    <x v="2096"/>
    <n v="0"/>
    <n v="0"/>
    <x v="8"/>
  </r>
  <r>
    <n v="11"/>
    <s v="VI020507"/>
    <n v="1"/>
    <s v="SG2.1"/>
    <s v="CL"/>
    <n v="17"/>
    <s v="D"/>
    <s v="D"/>
    <s v="II"/>
    <s v="D"/>
    <x v="2097"/>
    <n v="0"/>
    <n v="0"/>
    <x v="8"/>
  </r>
  <r>
    <n v="13"/>
    <s v="VI120508"/>
    <n v="1"/>
    <s v="SG1.1"/>
    <s v="TCH"/>
    <n v="17"/>
    <s v="D"/>
    <s v="D"/>
    <s v="II"/>
    <s v="D"/>
    <x v="2098"/>
    <n v="0"/>
    <n v="0"/>
    <x v="8"/>
  </r>
  <r>
    <n v="7"/>
    <s v="VI260510"/>
    <n v="1"/>
    <s v="SG4"/>
    <s v="XA"/>
    <n v="17"/>
    <s v="D"/>
    <s v="D"/>
    <s v="II"/>
    <s v="D"/>
    <x v="2099"/>
    <n v="0"/>
    <n v="0"/>
    <x v="8"/>
  </r>
  <r>
    <n v="11"/>
    <s v="VI090511"/>
    <n v="1"/>
    <s v="SG2.1"/>
    <s v="CL"/>
    <n v="17"/>
    <s v="D"/>
    <s v="D"/>
    <s v="II"/>
    <s v="D"/>
    <x v="2100"/>
    <n v="0"/>
    <n v="0"/>
    <x v="8"/>
  </r>
  <r>
    <n v="9"/>
    <s v="VI100514"/>
    <n v="1"/>
    <s v="SG3.1"/>
    <s v="DN"/>
    <n v="17"/>
    <s v="D"/>
    <s v="D"/>
    <s v="II"/>
    <s v="D"/>
    <x v="2101"/>
    <n v="0"/>
    <n v="0"/>
    <x v="8"/>
  </r>
  <r>
    <n v="13"/>
    <s v="VI120515"/>
    <n v="1"/>
    <s v="SG1.1"/>
    <s v="TCH"/>
    <n v="17"/>
    <s v="D"/>
    <s v="D"/>
    <s v="II"/>
    <s v="D"/>
    <x v="2102"/>
    <n v="0"/>
    <n v="0"/>
    <x v="8"/>
  </r>
  <r>
    <n v="11"/>
    <s v="VI090517"/>
    <n v="1"/>
    <s v="SG2.1"/>
    <s v="CL"/>
    <n v="17"/>
    <s v="D"/>
    <s v="D"/>
    <s v="II"/>
    <s v="D"/>
    <x v="2103"/>
    <n v="0"/>
    <n v="0"/>
    <x v="8"/>
  </r>
  <r>
    <n v="13"/>
    <s v="VI130521"/>
    <n v="1"/>
    <s v="SG1.1"/>
    <s v="VL"/>
    <n v="17"/>
    <s v="D"/>
    <s v="D"/>
    <s v="II"/>
    <s v="D"/>
    <x v="2104"/>
    <n v="0"/>
    <n v="0"/>
    <x v="8"/>
  </r>
  <r>
    <n v="11"/>
    <s v="VI020525"/>
    <n v="1"/>
    <s v="SG2.1"/>
    <s v="CL"/>
    <n v="17"/>
    <s v="D"/>
    <s v="D"/>
    <s v="II"/>
    <s v="D"/>
    <x v="2105"/>
    <n v="0"/>
    <n v="0"/>
    <x v="8"/>
  </r>
  <r>
    <n v="11"/>
    <s v="VI020526"/>
    <n v="1"/>
    <s v="SG2.1"/>
    <s v="CL"/>
    <n v="17"/>
    <s v="D"/>
    <s v="D"/>
    <s v="II"/>
    <s v="D"/>
    <x v="2106"/>
    <n v="0"/>
    <n v="0"/>
    <x v="8"/>
  </r>
  <r>
    <n v="8"/>
    <s v="VI130528"/>
    <n v="1"/>
    <s v="SG3.2"/>
    <s v="RD"/>
    <n v="17"/>
    <s v="D"/>
    <s v="D"/>
    <s v="II"/>
    <s v="D"/>
    <x v="2107"/>
    <n v="0"/>
    <n v="0"/>
    <x v="8"/>
  </r>
  <r>
    <n v="5"/>
    <s v="VI180531"/>
    <n v="1"/>
    <s v="BD2"/>
    <s v="LX"/>
    <n v="17"/>
    <s v="D"/>
    <s v="D"/>
    <s v="II"/>
    <s v="D"/>
    <x v="2108"/>
    <n v="0"/>
    <n v="0"/>
    <x v="8"/>
  </r>
  <r>
    <n v="8"/>
    <s v="VI170535"/>
    <n v="1"/>
    <s v="SG3.2"/>
    <s v="NH"/>
    <n v="17"/>
    <s v="D"/>
    <s v="D"/>
    <s v="II"/>
    <s v="D"/>
    <x v="2109"/>
    <n v="0"/>
    <n v="0"/>
    <x v="8"/>
  </r>
  <r>
    <n v="5"/>
    <s v="VI180536"/>
    <n v="1"/>
    <s v="BD2"/>
    <s v="LX"/>
    <n v="17"/>
    <s v="D"/>
    <s v="D"/>
    <s v="II"/>
    <s v="D"/>
    <x v="2110"/>
    <n v="0"/>
    <n v="0"/>
    <x v="8"/>
  </r>
  <r>
    <n v="10"/>
    <s v="VI070537"/>
    <n v="1"/>
    <s v="SG2.2"/>
    <s v="TTH"/>
    <n v="17"/>
    <s v="D"/>
    <s v="D"/>
    <s v="II"/>
    <s v="D"/>
    <x v="2111"/>
    <n v="0"/>
    <n v="0"/>
    <x v="8"/>
  </r>
  <r>
    <n v="11"/>
    <s v="VI090540"/>
    <n v="1"/>
    <s v="SG2.1"/>
    <s v="CL"/>
    <n v="17"/>
    <s v="D"/>
    <s v="D"/>
    <s v="II"/>
    <s v="D"/>
    <x v="2112"/>
    <n v="0"/>
    <n v="0"/>
    <x v="8"/>
  </r>
  <r>
    <n v="9"/>
    <s v="VI170541"/>
    <n v="1"/>
    <s v="SG3.1"/>
    <s v="DN"/>
    <n v="17"/>
    <s v="D"/>
    <s v="D"/>
    <s v="II"/>
    <s v="D"/>
    <x v="2113"/>
    <n v="0"/>
    <n v="0"/>
    <x v="8"/>
  </r>
  <r>
    <n v="12"/>
    <s v="VI150542"/>
    <n v="1"/>
    <s v="SG1.2"/>
    <s v="THB"/>
    <n v="17"/>
    <s v="D"/>
    <s v="D"/>
    <s v="II"/>
    <s v="D"/>
    <x v="2114"/>
    <n v="0"/>
    <n v="0"/>
    <x v="8"/>
  </r>
  <r>
    <n v="8"/>
    <s v="VI190544"/>
    <n v="1"/>
    <s v="SG3.2"/>
    <s v="NH"/>
    <n v="17"/>
    <s v="D"/>
    <s v="D"/>
    <s v="II"/>
    <s v="D"/>
    <x v="2115"/>
    <n v="0"/>
    <n v="0"/>
    <x v="8"/>
  </r>
  <r>
    <n v="5"/>
    <s v="VI090546"/>
    <n v="1"/>
    <s v="BD2"/>
    <s v="TD"/>
    <n v="17"/>
    <s v="D"/>
    <s v="D"/>
    <s v="II"/>
    <s v="D"/>
    <x v="2116"/>
    <n v="0"/>
    <n v="0"/>
    <x v="8"/>
  </r>
  <r>
    <n v="11"/>
    <s v="VI020548"/>
    <n v="1"/>
    <s v="SG2.1"/>
    <s v="CL"/>
    <n v="17"/>
    <s v="D"/>
    <s v="D"/>
    <s v="II"/>
    <s v="D"/>
    <x v="2117"/>
    <n v="0"/>
    <n v="0"/>
    <x v="8"/>
  </r>
  <r>
    <n v="8"/>
    <s v="VI130552"/>
    <n v="1"/>
    <s v="SG3.2"/>
    <s v="RD"/>
    <n v="17"/>
    <s v="D"/>
    <s v="D"/>
    <s v="II"/>
    <s v="D"/>
    <x v="2118"/>
    <n v="0"/>
    <n v="0"/>
    <x v="8"/>
  </r>
  <r>
    <n v="13"/>
    <s v="VI150553"/>
    <n v="1"/>
    <s v="SG1.1"/>
    <s v="TCH"/>
    <n v="17"/>
    <s v="D"/>
    <s v="D"/>
    <s v="II"/>
    <s v="D"/>
    <x v="2119"/>
    <n v="0"/>
    <n v="0"/>
    <x v="8"/>
  </r>
  <r>
    <n v="5"/>
    <s v="VI090555"/>
    <n v="1"/>
    <s v="BD2"/>
    <s v="TD"/>
    <n v="17"/>
    <s v="D"/>
    <s v="D"/>
    <s v="II"/>
    <s v="D"/>
    <x v="2120"/>
    <n v="0"/>
    <n v="0"/>
    <x v="8"/>
  </r>
  <r>
    <n v="8"/>
    <s v="VI190557"/>
    <n v="1"/>
    <s v="SG3.2"/>
    <s v="NH"/>
    <n v="17"/>
    <s v="D"/>
    <s v="D"/>
    <s v="II"/>
    <s v="D"/>
    <x v="2121"/>
    <n v="0"/>
    <n v="0"/>
    <x v="8"/>
  </r>
  <r>
    <n v="13"/>
    <s v="VI120558"/>
    <n v="1"/>
    <s v="SG1.1"/>
    <s v="TCH"/>
    <n v="17"/>
    <s v="D"/>
    <s v="D"/>
    <s v="II"/>
    <s v="D"/>
    <x v="2122"/>
    <n v="0"/>
    <n v="0"/>
    <x v="8"/>
  </r>
  <r>
    <n v="11"/>
    <s v="VI180559"/>
    <n v="1"/>
    <s v="SG2.1"/>
    <s v="D1"/>
    <n v="17"/>
    <s v="D"/>
    <s v="D"/>
    <s v="II"/>
    <s v="D"/>
    <x v="2123"/>
    <n v="0"/>
    <n v="0"/>
    <x v="8"/>
  </r>
  <r>
    <n v="11"/>
    <s v="VI020560"/>
    <n v="1"/>
    <s v="SG2.1"/>
    <s v="CL"/>
    <n v="17"/>
    <s v="D"/>
    <s v="D"/>
    <s v="II"/>
    <s v="D"/>
    <x v="2124"/>
    <n v="0"/>
    <n v="0"/>
    <x v="8"/>
  </r>
  <r>
    <n v="11"/>
    <s v="VI020561"/>
    <n v="1"/>
    <s v="SG2.1"/>
    <s v="CL"/>
    <n v="17"/>
    <s v="D"/>
    <s v="D"/>
    <s v="II"/>
    <s v="D"/>
    <x v="2125"/>
    <n v="0"/>
    <n v="0"/>
    <x v="8"/>
  </r>
  <r>
    <n v="7"/>
    <s v="VI260562"/>
    <n v="1"/>
    <s v="SG4"/>
    <s v="XA"/>
    <n v="17"/>
    <s v="D"/>
    <s v="D"/>
    <s v="II"/>
    <s v="D"/>
    <x v="2126"/>
    <n v="0"/>
    <n v="0"/>
    <x v="8"/>
  </r>
  <r>
    <n v="13"/>
    <s v="VI120563"/>
    <n v="1"/>
    <s v="SG1.1"/>
    <s v="TCH"/>
    <n v="17"/>
    <s v="D"/>
    <s v="D"/>
    <s v="II"/>
    <s v="D"/>
    <x v="2127"/>
    <n v="0"/>
    <n v="0"/>
    <x v="8"/>
  </r>
  <r>
    <n v="13"/>
    <s v="VI120567"/>
    <n v="1"/>
    <s v="SG1.1"/>
    <s v="VL"/>
    <n v="17"/>
    <s v="D"/>
    <s v="D"/>
    <s v="II"/>
    <s v="D"/>
    <x v="2128"/>
    <n v="0"/>
    <n v="0"/>
    <x v="8"/>
  </r>
  <r>
    <n v="12"/>
    <s v="VI160568"/>
    <n v="1"/>
    <s v="SG1.2"/>
    <s v="THB"/>
    <n v="17"/>
    <s v="D"/>
    <s v="D"/>
    <s v="II"/>
    <s v="D"/>
    <x v="2129"/>
    <n v="0"/>
    <n v="0"/>
    <x v="8"/>
  </r>
  <r>
    <n v="8"/>
    <s v="VI080571"/>
    <n v="1"/>
    <s v="SG3.2"/>
    <s v="RD"/>
    <n v="17"/>
    <s v="D"/>
    <s v="D"/>
    <s v="II"/>
    <s v="D"/>
    <x v="2130"/>
    <n v="0"/>
    <n v="0"/>
    <x v="8"/>
  </r>
  <r>
    <n v="11"/>
    <s v="VI090573"/>
    <n v="1"/>
    <s v="SG2.1"/>
    <s v="CL"/>
    <n v="17"/>
    <s v="D"/>
    <s v="D"/>
    <s v="II"/>
    <s v="D"/>
    <x v="2131"/>
    <n v="0"/>
    <n v="0"/>
    <x v="8"/>
  </r>
  <r>
    <n v="5"/>
    <s v="VI090579"/>
    <n v="1"/>
    <s v="BD2"/>
    <s v="TD"/>
    <n v="17"/>
    <s v="D"/>
    <s v="D"/>
    <s v="II"/>
    <s v="D"/>
    <x v="2132"/>
    <n v="0"/>
    <n v="0"/>
    <x v="8"/>
  </r>
  <r>
    <n v="9"/>
    <s v="VI110587"/>
    <n v="1"/>
    <s v="SG3.1"/>
    <s v="DN"/>
    <n v="17"/>
    <s v="D"/>
    <s v="D"/>
    <s v="II"/>
    <s v="D"/>
    <x v="2133"/>
    <n v="0"/>
    <n v="0"/>
    <x v="8"/>
  </r>
  <r>
    <n v="8"/>
    <s v="VI130588"/>
    <n v="1"/>
    <s v="SG3.2"/>
    <s v="RD"/>
    <n v="17"/>
    <s v="D"/>
    <s v="D"/>
    <s v="II"/>
    <s v="D"/>
    <x v="2134"/>
    <n v="0"/>
    <n v="0"/>
    <x v="8"/>
  </r>
  <r>
    <n v="10"/>
    <s v="VI010592"/>
    <n v="1"/>
    <s v="SG2.2"/>
    <s v="NTB"/>
    <n v="17"/>
    <s v="D"/>
    <s v="D"/>
    <s v="II"/>
    <s v="D"/>
    <x v="2135"/>
    <n v="0"/>
    <n v="0"/>
    <x v="8"/>
  </r>
  <r>
    <n v="10"/>
    <s v="VI040594"/>
    <n v="1"/>
    <s v="SG2.2"/>
    <s v="NTB"/>
    <n v="17"/>
    <s v="D"/>
    <s v="D"/>
    <s v="II"/>
    <s v="D"/>
    <x v="2136"/>
    <n v="0"/>
    <n v="0"/>
    <x v="8"/>
  </r>
  <r>
    <n v="12"/>
    <s v="VI170596"/>
    <n v="1"/>
    <s v="SG1.2"/>
    <s v="THB"/>
    <n v="17"/>
    <s v="D"/>
    <s v="D"/>
    <s v="II"/>
    <s v="D"/>
    <x v="2137"/>
    <n v="0"/>
    <n v="0"/>
    <x v="8"/>
  </r>
  <r>
    <n v="10"/>
    <s v="VI020598"/>
    <n v="1"/>
    <s v="SG2.2"/>
    <s v="NTB"/>
    <n v="17"/>
    <s v="D"/>
    <s v="D"/>
    <s v="II"/>
    <s v="D"/>
    <x v="2138"/>
    <n v="0"/>
    <n v="0"/>
    <x v="8"/>
  </r>
  <r>
    <n v="11"/>
    <s v="VI140601"/>
    <n v="1"/>
    <s v="SG2.1"/>
    <s v="D1"/>
    <n v="17"/>
    <s v="D"/>
    <s v="D"/>
    <s v="II"/>
    <s v="D"/>
    <x v="2139"/>
    <n v="0"/>
    <n v="0"/>
    <x v="8"/>
  </r>
  <r>
    <n v="9"/>
    <s v="VI050602"/>
    <n v="1"/>
    <s v="SG3.1"/>
    <s v="NB"/>
    <n v="17"/>
    <s v="D"/>
    <s v="D"/>
    <s v="II"/>
    <s v="D"/>
    <x v="2140"/>
    <n v="0"/>
    <n v="0"/>
    <x v="8"/>
  </r>
  <r>
    <n v="9"/>
    <s v="VI050603"/>
    <n v="1"/>
    <s v="SG3.1"/>
    <s v="NB"/>
    <n v="17"/>
    <s v="D"/>
    <s v="D"/>
    <s v="II"/>
    <s v="D"/>
    <x v="2141"/>
    <n v="0"/>
    <n v="0"/>
    <x v="8"/>
  </r>
  <r>
    <n v="11"/>
    <s v="FA020177"/>
    <n v="1"/>
    <s v="SG2.1"/>
    <s v="D1"/>
    <n v="14"/>
    <s v="D"/>
    <s v="D"/>
    <s v="III"/>
    <s v="D"/>
    <x v="2142"/>
    <n v="0"/>
    <n v="0"/>
    <x v="14"/>
  </r>
  <r>
    <n v="9"/>
    <s v="VI010608"/>
    <n v="1"/>
    <s v="SG3.1"/>
    <s v="NB"/>
    <n v="17"/>
    <s v="D"/>
    <s v="D"/>
    <s v="II"/>
    <s v="D"/>
    <x v="2143"/>
    <n v="0"/>
    <n v="0"/>
    <x v="8"/>
  </r>
  <r>
    <n v="9"/>
    <s v="VI100609"/>
    <n v="1"/>
    <s v="SG3.1"/>
    <s v="DN"/>
    <n v="17"/>
    <s v="D"/>
    <s v="D"/>
    <s v="II"/>
    <s v="D"/>
    <x v="2144"/>
    <n v="0"/>
    <n v="0"/>
    <x v="8"/>
  </r>
  <r>
    <n v="11"/>
    <s v="VI020610"/>
    <n v="1"/>
    <s v="SG2.1"/>
    <s v="CL"/>
    <n v="17"/>
    <s v="D"/>
    <s v="D"/>
    <s v="II"/>
    <s v="D"/>
    <x v="2145"/>
    <n v="0"/>
    <n v="0"/>
    <x v="8"/>
  </r>
  <r>
    <n v="12"/>
    <s v="VI030614"/>
    <n v="1"/>
    <s v="SG1.2"/>
    <s v="THB"/>
    <n v="17"/>
    <s v="D"/>
    <s v="D"/>
    <s v="II"/>
    <s v="D"/>
    <x v="2146"/>
    <n v="0"/>
    <n v="0"/>
    <x v="8"/>
  </r>
  <r>
    <n v="13"/>
    <s v="VI120615"/>
    <n v="1"/>
    <s v="SG1.1"/>
    <s v="VL"/>
    <n v="17"/>
    <s v="D"/>
    <s v="D"/>
    <s v="II"/>
    <s v="D"/>
    <x v="2147"/>
    <n v="0"/>
    <n v="0"/>
    <x v="8"/>
  </r>
  <r>
    <n v="12"/>
    <s v="VI170616"/>
    <n v="1"/>
    <s v="SG1.2"/>
    <s v="THB"/>
    <n v="17"/>
    <s v="D"/>
    <s v="D"/>
    <s v="II"/>
    <s v="D"/>
    <x v="2148"/>
    <n v="0"/>
    <n v="0"/>
    <x v="8"/>
  </r>
  <r>
    <n v="13"/>
    <s v="VI120619"/>
    <n v="1"/>
    <s v="SG1.1"/>
    <s v="TN"/>
    <n v="17"/>
    <s v="D"/>
    <s v="D"/>
    <s v="II"/>
    <s v="D"/>
    <x v="2149"/>
    <n v="0"/>
    <n v="0"/>
    <x v="8"/>
  </r>
  <r>
    <n v="9"/>
    <s v="VI170624"/>
    <n v="1"/>
    <s v="SG3.1"/>
    <s v="DN"/>
    <n v="17"/>
    <s v="D"/>
    <s v="D"/>
    <s v="II"/>
    <s v="D"/>
    <x v="2150"/>
    <n v="0"/>
    <n v="0"/>
    <x v="8"/>
  </r>
  <r>
    <n v="10"/>
    <s v="VI010625"/>
    <n v="1"/>
    <s v="SG2.2"/>
    <s v="NTB"/>
    <n v="17"/>
    <s v="D"/>
    <s v="D"/>
    <s v="II"/>
    <s v="D"/>
    <x v="2151"/>
    <n v="0"/>
    <n v="0"/>
    <x v="8"/>
  </r>
  <r>
    <n v="2"/>
    <s v="VI250640"/>
    <n v="1"/>
    <s v="MD"/>
    <s v="BD"/>
    <n v="17"/>
    <s v="D"/>
    <s v="D"/>
    <s v="II"/>
    <s v="D"/>
    <x v="2152"/>
    <n v="0"/>
    <n v="0"/>
    <x v="8"/>
  </r>
  <r>
    <n v="2"/>
    <s v="VI250645"/>
    <n v="1"/>
    <s v="MD"/>
    <s v="BD"/>
    <n v="17"/>
    <s v="D"/>
    <s v="D"/>
    <s v="II"/>
    <s v="D"/>
    <x v="2153"/>
    <n v="0"/>
    <n v="0"/>
    <x v="8"/>
  </r>
  <r>
    <n v="2"/>
    <s v="MT062543"/>
    <n v="1"/>
    <s v="MD"/>
    <s v="BD"/>
    <n v="17"/>
    <s v="D"/>
    <s v="D"/>
    <s v="II"/>
    <s v="D"/>
    <x v="2154"/>
    <n v="0"/>
    <n v="0"/>
    <x v="8"/>
  </r>
  <r>
    <n v="2"/>
    <s v="MT062556"/>
    <n v="1"/>
    <s v="MD"/>
    <s v="BD"/>
    <n v="17"/>
    <s v="D"/>
    <s v="D"/>
    <s v="II"/>
    <s v="D"/>
    <x v="2155"/>
    <n v="0"/>
    <n v="0"/>
    <x v="8"/>
  </r>
  <r>
    <n v="2"/>
    <s v="MT062576"/>
    <n v="1"/>
    <s v="MD"/>
    <s v="BD"/>
    <n v="17"/>
    <s v="D"/>
    <s v="D"/>
    <s v="II"/>
    <s v="D"/>
    <x v="2156"/>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pivotTable1.xml><?xml version="1.0" encoding="utf-8"?>
<pivotTableDefinition xmlns="http://schemas.openxmlformats.org/spreadsheetml/2006/main" name="PivotTable3" cacheId="398"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5">
  <location ref="A3:B30" firstHeaderRow="1" firstDataRow="1" firstDataCol="1"/>
  <pivotFields count="6">
    <pivotField axis="axisRow" allDrilled="1" showAll="0" sortType="ascending" defaultAttributeDrillState="1">
      <items count="14">
        <item x="5"/>
        <item x="4"/>
        <item x="3"/>
        <item x="2"/>
        <item x="1"/>
        <item x="0"/>
        <item x="12"/>
        <item x="11"/>
        <item x="10"/>
        <item x="9"/>
        <item x="8"/>
        <item x="7"/>
        <item x="6"/>
        <item t="default"/>
      </items>
    </pivotField>
    <pivotField axis="axisRow" allDrilled="1" showAll="0" sortType="ascending" defaultAttributeDrillState="1">
      <items count="14">
        <item x="0"/>
        <item x="1"/>
        <item x="2"/>
        <item x="3"/>
        <item x="4"/>
        <item x="5"/>
        <item x="6"/>
        <item x="7"/>
        <item x="8"/>
        <item x="9"/>
        <item x="10"/>
        <item x="11"/>
        <item x="12"/>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2">
    <field x="1"/>
    <field x="0"/>
  </rowFields>
  <rowItems count="27">
    <i>
      <x/>
    </i>
    <i r="1">
      <x v="5"/>
    </i>
    <i>
      <x v="1"/>
    </i>
    <i r="1">
      <x v="4"/>
    </i>
    <i>
      <x v="2"/>
    </i>
    <i r="1">
      <x v="3"/>
    </i>
    <i>
      <x v="3"/>
    </i>
    <i r="1">
      <x v="2"/>
    </i>
    <i>
      <x v="4"/>
    </i>
    <i r="1">
      <x v="1"/>
    </i>
    <i>
      <x v="5"/>
    </i>
    <i r="1">
      <x/>
    </i>
    <i>
      <x v="6"/>
    </i>
    <i r="1">
      <x v="12"/>
    </i>
    <i>
      <x v="7"/>
    </i>
    <i r="1">
      <x v="11"/>
    </i>
    <i>
      <x v="8"/>
    </i>
    <i r="1">
      <x v="10"/>
    </i>
    <i>
      <x v="9"/>
    </i>
    <i r="1">
      <x v="9"/>
    </i>
    <i>
      <x v="10"/>
    </i>
    <i r="1">
      <x v="8"/>
    </i>
    <i>
      <x v="11"/>
    </i>
    <i r="1">
      <x v="7"/>
    </i>
    <i>
      <x v="12"/>
    </i>
    <i r="1">
      <x v="6"/>
    </i>
    <i t="grand">
      <x/>
    </i>
  </rowItems>
  <colItems count="1">
    <i/>
  </colItems>
  <dataFields count="1">
    <dataField name="Count of NHÓM T05" fld="2" subtotal="count" baseField="0" baseItem="0"/>
  </dataFields>
  <formats count="2">
    <format dxfId="34">
      <pivotArea outline="0" collapsedLevelsAreSubtotals="1" fieldPosition="0"/>
    </format>
    <format dxfId="33">
      <pivotArea outline="0" collapsedLevelsAreSubtotals="1" fieldPosition="0"/>
    </format>
  </formats>
  <chartFormats count="2">
    <chartFormat chart="0" format="3"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NGUỒN].[PHÂN NHÓM T04].&amp;[A]"/>
      </members>
    </pivotHierarchy>
    <pivotHierarchy multipleItemSelectionAllowed="1" dragToData="1">
      <members count="1" level="1">
        <member name="[NGUỒN].[PHÂN NHÓM T05].&amp;[A]"/>
      </members>
    </pivotHierarchy>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2.xml><?xml version="1.0" encoding="utf-8"?>
<pivotTableDefinition xmlns="http://schemas.openxmlformats.org/spreadsheetml/2006/main" name="PivotTable4" cacheId="399"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4">
  <location ref="A33:B60" firstHeaderRow="1" firstDataRow="1" firstDataCol="1"/>
  <pivotFields count="6">
    <pivotField dataField="1" showAll="0"/>
    <pivotField axis="axisRow" allDrilled="1" showAll="0" defaultAttributeDrillState="1">
      <items count="14">
        <item x="1"/>
        <item x="4"/>
        <item x="5"/>
        <item x="7"/>
        <item x="8"/>
        <item x="9"/>
        <item x="10"/>
        <item x="11"/>
        <item x="12"/>
        <item x="0"/>
        <item x="2"/>
        <item x="3"/>
        <item x="6"/>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llDrilled="1" showAll="0" dataSourceSort="1" defaultAttributeDrillState="1"/>
    <pivotField allDrilled="1" showAll="0" dataSourceSort="1" defaultAttributeDrillState="1"/>
    <pivotField allDrilled="1" showAll="0" dataSourceSort="1" defaultAttributeDrillState="1"/>
  </pivotFields>
  <rowFields count="2">
    <field x="2"/>
    <field x="1"/>
  </rowFields>
  <rowItems count="27">
    <i>
      <x/>
    </i>
    <i r="1">
      <x v="9"/>
    </i>
    <i>
      <x v="1"/>
    </i>
    <i r="1">
      <x/>
    </i>
    <i>
      <x v="2"/>
    </i>
    <i r="1">
      <x v="10"/>
    </i>
    <i>
      <x v="3"/>
    </i>
    <i r="1">
      <x v="11"/>
    </i>
    <i>
      <x v="4"/>
    </i>
    <i r="1">
      <x v="1"/>
    </i>
    <i>
      <x v="5"/>
    </i>
    <i r="1">
      <x v="2"/>
    </i>
    <i>
      <x v="6"/>
    </i>
    <i r="1">
      <x v="12"/>
    </i>
    <i>
      <x v="7"/>
    </i>
    <i r="1">
      <x v="3"/>
    </i>
    <i>
      <x v="8"/>
    </i>
    <i r="1">
      <x v="4"/>
    </i>
    <i>
      <x v="9"/>
    </i>
    <i r="1">
      <x v="5"/>
    </i>
    <i>
      <x v="10"/>
    </i>
    <i r="1">
      <x v="6"/>
    </i>
    <i>
      <x v="11"/>
    </i>
    <i r="1">
      <x v="7"/>
    </i>
    <i>
      <x v="12"/>
    </i>
    <i r="1">
      <x v="8"/>
    </i>
    <i t="grand">
      <x/>
    </i>
  </rowItems>
  <colItems count="1">
    <i/>
  </colItems>
  <dataFields count="1">
    <dataField name="Sum of 05/2021" fld="0" baseField="0" baseItem="0" numFmtId="165"/>
  </dataFields>
  <formats count="4">
    <format dxfId="38">
      <pivotArea outline="0" collapsedLevelsAreSubtotals="1" fieldPosition="0"/>
    </format>
    <format dxfId="37">
      <pivotArea outline="0" collapsedLevelsAreSubtotals="1" fieldPosition="0"/>
    </format>
    <format dxfId="36">
      <pivotArea outline="0" collapsedLevelsAreSubtotals="1" fieldPosition="0"/>
    </format>
    <format dxfId="35">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NGUỒN].[PHÂN NHÓM T04].&amp;[A]"/>
      </members>
    </pivotHierarchy>
    <pivotHierarchy multipleItemSelectionAllowed="1" dragToData="1">
      <members count="1" level="1">
        <member name="[NGUỒN].[PHÂN NHÓM T05].&amp;[A]"/>
      </members>
    </pivotHierarchy>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3.xml><?xml version="1.0" encoding="utf-8"?>
<pivotTableDefinition xmlns="http://schemas.openxmlformats.org/spreadsheetml/2006/main" name="PivotTable3" cacheId="400"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7">
  <location ref="A3:D16" firstHeaderRow="0" firstDataRow="1" firstDataCol="2"/>
  <pivotFields count="7">
    <pivotField axis="axisRow" compact="0" allDrilled="1" outline="0" showAll="0" sortType="ascending" defaultSubtotal="0" defaultAttributeDrillState="1">
      <items count="13">
        <item x="5"/>
        <item x="4"/>
        <item x="3"/>
        <item x="2"/>
        <item x="1"/>
        <item x="0"/>
        <item x="12"/>
        <item x="11"/>
        <item x="10"/>
        <item x="9"/>
        <item x="8"/>
        <item x="7"/>
        <item x="6"/>
      </items>
      <extLst>
        <ext xmlns:x14="http://schemas.microsoft.com/office/spreadsheetml/2009/9/main" uri="{2946ED86-A175-432a-8AC1-64E0C546D7DE}">
          <x14:pivotField fillDownLabels="1"/>
        </ext>
      </extLst>
    </pivotField>
    <pivotField axis="axisRow" compact="0" allDrilled="1" outline="0" showAll="0" sortType="descending" defaultSubtotal="0" defaultAttributeDrillState="1">
      <items count="13">
        <item x="12"/>
        <item x="11"/>
        <item x="10"/>
        <item x="9"/>
        <item x="8"/>
        <item x="7"/>
        <item x="6"/>
        <item x="5"/>
        <item x="4"/>
        <item x="3"/>
        <item x="2"/>
        <item x="1"/>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s>
  <rowFields count="2">
    <field x="1"/>
    <field x="0"/>
  </rowFields>
  <rowItems count="13">
    <i>
      <x/>
      <x v="6"/>
    </i>
    <i>
      <x v="1"/>
      <x v="7"/>
    </i>
    <i>
      <x v="2"/>
      <x v="8"/>
    </i>
    <i>
      <x v="3"/>
      <x v="9"/>
    </i>
    <i>
      <x v="4"/>
      <x v="10"/>
    </i>
    <i>
      <x v="5"/>
      <x v="11"/>
    </i>
    <i>
      <x v="6"/>
      <x v="12"/>
    </i>
    <i>
      <x v="7"/>
      <x/>
    </i>
    <i>
      <x v="8"/>
      <x v="1"/>
    </i>
    <i>
      <x v="9"/>
      <x v="2"/>
    </i>
    <i>
      <x v="10"/>
      <x v="3"/>
    </i>
    <i>
      <x v="11"/>
      <x v="4"/>
    </i>
    <i>
      <x v="12"/>
      <x v="5"/>
    </i>
  </rowItems>
  <colFields count="1">
    <field x="-2"/>
  </colFields>
  <colItems count="2">
    <i>
      <x/>
    </i>
    <i i="1">
      <x v="1"/>
    </i>
  </colItems>
  <dataFields count="2">
    <dataField name="SL T05" fld="3" baseField="0" baseItem="0"/>
    <dataField name="SL T04" fld="2" baseField="0" baseItem="0"/>
  </dataFields>
  <formats count="2">
    <format dxfId="32">
      <pivotArea outline="0" collapsedLevelsAreSubtotals="1" fieldPosition="0"/>
    </format>
    <format dxfId="31">
      <pivotArea outline="0" collapsedLevelsAreSubtotals="1" fieldPosition="0"/>
    </format>
  </formats>
  <chartFormats count="14">
    <chartFormat chart="4" format="0" series="1">
      <pivotArea type="data" outline="0" fieldPosition="0">
        <references count="1">
          <reference field="4294967294" count="1" selected="0">
            <x v="1"/>
          </reference>
        </references>
      </pivotArea>
    </chartFormat>
    <chartFormat chart="4" format="1"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6" format="19" series="1">
      <pivotArea type="data" outline="0" fieldPosition="0">
        <references count="1">
          <reference field="4294967294" count="1" selected="0">
            <x v="0"/>
          </reference>
        </references>
      </pivotArea>
    </chartFormat>
    <chartFormat chart="6" format="20" series="1">
      <pivotArea type="data" outline="0" fieldPosition="0">
        <references count="1">
          <reference field="4294967294" count="1" selected="0">
            <x v="1"/>
          </reference>
        </references>
      </pivotArea>
    </chartFormat>
    <chartFormat chart="4" format="7">
      <pivotArea type="data" outline="0" fieldPosition="0">
        <references count="3">
          <reference field="4294967294" count="1" selected="0">
            <x v="0"/>
          </reference>
          <reference field="0" count="1" selected="0">
            <x v="2"/>
          </reference>
          <reference field="1" count="1" selected="0">
            <x v="10"/>
          </reference>
        </references>
      </pivotArea>
    </chartFormat>
    <chartFormat chart="4" format="8">
      <pivotArea type="data" outline="0" fieldPosition="0">
        <references count="3">
          <reference field="4294967294" count="1" selected="0">
            <x v="0"/>
          </reference>
          <reference field="0" count="1" selected="0">
            <x v="4"/>
          </reference>
          <reference field="1" count="1" selected="0">
            <x v="11"/>
          </reference>
        </references>
      </pivotArea>
    </chartFormat>
    <chartFormat chart="4" format="9">
      <pivotArea type="data" outline="0" fieldPosition="0">
        <references count="2">
          <reference field="4294967294" count="1" selected="0">
            <x v="0"/>
          </reference>
          <reference field="1" count="1" selected="0">
            <x v="12"/>
          </reference>
        </references>
      </pivotArea>
    </chartFormat>
    <chartFormat chart="4" format="10">
      <pivotArea type="data" outline="0" fieldPosition="0">
        <references count="3">
          <reference field="4294967294" count="1" selected="0">
            <x v="1"/>
          </reference>
          <reference field="0" count="1" selected="0">
            <x v="10"/>
          </reference>
          <reference field="1" count="1" selected="0">
            <x v="4"/>
          </reference>
        </references>
      </pivotArea>
    </chartFormat>
    <chartFormat chart="4" format="11">
      <pivotArea type="data" outline="0" fieldPosition="0">
        <references count="3">
          <reference field="4294967294" count="1" selected="0">
            <x v="0"/>
          </reference>
          <reference field="0" count="1" selected="0">
            <x v="3"/>
          </reference>
          <reference field="1" count="1" selected="0">
            <x v="9"/>
          </reference>
        </references>
      </pivotArea>
    </chartFormat>
    <chartFormat chart="4" format="12">
      <pivotArea type="data" outline="0" fieldPosition="0">
        <references count="3">
          <reference field="4294967294" count="1" selected="0">
            <x v="0"/>
          </reference>
          <reference field="0" count="1" selected="0">
            <x v="1"/>
          </reference>
          <reference field="1" count="1" selected="0">
            <x v="8"/>
          </reference>
        </references>
      </pivotArea>
    </chartFormat>
    <chartFormat chart="4" format="13">
      <pivotArea type="data" outline="0" fieldPosition="0">
        <references count="3">
          <reference field="4294967294" count="1" selected="0">
            <x v="0"/>
          </reference>
          <reference field="0" count="1" selected="0">
            <x v="2"/>
          </reference>
          <reference field="1" count="1" selected="0">
            <x v="9"/>
          </reference>
        </references>
      </pivotArea>
    </chartFormat>
    <chartFormat chart="4" format="14">
      <pivotArea type="data" outline="0" fieldPosition="0">
        <references count="3">
          <reference field="4294967294" count="1" selected="0">
            <x v="0"/>
          </reference>
          <reference field="0" count="1" selected="0">
            <x v="3"/>
          </reference>
          <reference field="1" count="1" selected="0">
            <x v="1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NGUỒN].[PHÂN NHÓM T04].&amp;[A]"/>
      </members>
    </pivotHierarchy>
    <pivotHierarchy multipleItemSelectionAllowed="1" dragToData="1">
      <members count="1" level="1">
        <member name="[NGUỒN].[PHÂN NHÓM T05].&amp;[A]"/>
      </members>
    </pivotHierarchy>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SL T05"/>
    <pivotHierarchy dragToData="1"/>
    <pivotHierarchy dragToData="1" caption="SL T04"/>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4.xml><?xml version="1.0" encoding="utf-8"?>
<pivotTableDefinition xmlns="http://schemas.openxmlformats.org/spreadsheetml/2006/main" name="PivotTable1" cacheId="397"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chartFormat="2">
  <location ref="A4:A685" firstHeaderRow="1" firstDataRow="1" firstDataCol="1" rowPageCount="1" colPageCount="1"/>
  <pivotFields count="1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69">
        <item x="143"/>
        <item x="1696"/>
        <item x="380"/>
        <item x="1695"/>
        <item m="1" x="3066"/>
        <item x="1929"/>
        <item x="1694"/>
        <item x="1760"/>
        <item m="1" x="2900"/>
        <item x="1693"/>
        <item x="1692"/>
        <item x="1691"/>
        <item x="1690"/>
        <item x="459"/>
        <item x="1689"/>
        <item x="1057"/>
        <item x="230"/>
        <item x="1688"/>
        <item x="1687"/>
        <item x="1686"/>
        <item x="326"/>
        <item x="1685"/>
        <item x="1684"/>
        <item x="370"/>
        <item x="1347"/>
        <item x="1683"/>
        <item x="1682"/>
        <item x="1814"/>
        <item x="1681"/>
        <item m="1" x="3594"/>
        <item x="1680"/>
        <item x="1679"/>
        <item x="1678"/>
        <item x="1677"/>
        <item m="1" x="3391"/>
        <item m="1" x="4223"/>
        <item x="1676"/>
        <item x="1675"/>
        <item x="309"/>
        <item x="1674"/>
        <item x="1723"/>
        <item x="838"/>
        <item m="1" x="3783"/>
        <item x="115"/>
        <item x="1970"/>
        <item x="233"/>
        <item m="1" x="2995"/>
        <item x="131"/>
        <item x="264"/>
        <item m="1" x="4542"/>
        <item x="529"/>
        <item x="1107"/>
        <item x="2052"/>
        <item x="169"/>
        <item x="664"/>
        <item x="2103"/>
        <item x="1960"/>
        <item m="1" x="3989"/>
        <item x="2051"/>
        <item x="2135"/>
        <item x="2053"/>
        <item x="729"/>
        <item x="241"/>
        <item x="2106"/>
        <item x="783"/>
        <item x="1034"/>
        <item m="1" x="2198"/>
        <item m="1" x="4432"/>
        <item m="1" x="4164"/>
        <item x="660"/>
        <item m="1" x="3792"/>
        <item m="1" x="3500"/>
        <item x="773"/>
        <item x="2093"/>
        <item x="585"/>
        <item x="611"/>
        <item x="1939"/>
        <item m="1" x="3162"/>
        <item x="212"/>
        <item x="239"/>
        <item m="1" x="3425"/>
        <item x="2129"/>
        <item x="829"/>
        <item x="770"/>
        <item x="2038"/>
        <item x="756"/>
        <item x="1054"/>
        <item x="1291"/>
        <item x="993"/>
        <item x="1232"/>
        <item x="898"/>
        <item x="1043"/>
        <item x="694"/>
        <item x="450"/>
        <item x="2145"/>
        <item x="2030"/>
        <item x="1948"/>
        <item m="1" x="3785"/>
        <item x="1171"/>
        <item x="336"/>
        <item x="1216"/>
        <item x="755"/>
        <item x="2100"/>
        <item x="1971"/>
        <item x="1310"/>
        <item x="1938"/>
        <item x="1942"/>
        <item x="1943"/>
        <item x="1958"/>
        <item m="1" x="4246"/>
        <item x="2087"/>
        <item m="1" x="3867"/>
        <item x="962"/>
        <item x="2112"/>
        <item x="978"/>
        <item x="1336"/>
        <item x="1218"/>
        <item x="1983"/>
        <item m="1" x="3849"/>
        <item x="1964"/>
        <item x="964"/>
        <item m="1" x="2466"/>
        <item x="1231"/>
        <item m="1" x="2454"/>
        <item x="752"/>
        <item x="1973"/>
        <item x="985"/>
        <item m="1" x="3440"/>
        <item x="1159"/>
        <item x="158"/>
        <item m="1" x="3742"/>
        <item x="2057"/>
        <item x="2075"/>
        <item x="2139"/>
        <item x="2064"/>
        <item x="162"/>
        <item m="1" x="2469"/>
        <item x="1145"/>
        <item x="142"/>
        <item x="287"/>
        <item x="310"/>
        <item x="523"/>
        <item x="2068"/>
        <item m="1" x="3941"/>
        <item x="2073"/>
        <item m="1" x="2986"/>
        <item x="2046"/>
        <item m="1" x="3886"/>
        <item x="2081"/>
        <item x="2082"/>
        <item x="587"/>
        <item x="2067"/>
        <item m="1" x="3443"/>
        <item x="2074"/>
        <item m="1" x="4169"/>
        <item m="1" x="2502"/>
        <item m="1" x="2285"/>
        <item x="2072"/>
        <item x="1334"/>
        <item x="2094"/>
        <item x="1122"/>
        <item x="2066"/>
        <item x="2065"/>
        <item x="933"/>
        <item x="2070"/>
        <item m="1" x="3552"/>
        <item m="1" x="4488"/>
        <item x="2151"/>
        <item x="2124"/>
        <item m="1" x="4454"/>
        <item x="1201"/>
        <item x="2111"/>
        <item x="610"/>
        <item x="2097"/>
        <item x="2044"/>
        <item m="1" x="3765"/>
        <item x="273"/>
        <item x="2131"/>
        <item x="1226"/>
        <item x="800"/>
        <item x="1965"/>
        <item x="2092"/>
        <item x="361"/>
        <item x="2134"/>
        <item x="2130"/>
        <item x="170"/>
        <item x="1955"/>
        <item x="2063"/>
        <item x="1278"/>
        <item x="190"/>
        <item m="1" x="2775"/>
        <item m="1" x="3570"/>
        <item x="1163"/>
        <item x="1205"/>
        <item m="1" x="3601"/>
        <item m="1" x="2795"/>
        <item m="1" x="2532"/>
        <item x="113"/>
        <item m="1" x="3308"/>
        <item x="2114"/>
        <item x="1220"/>
        <item x="1209"/>
        <item x="2020"/>
        <item m="1" x="3660"/>
        <item x="506"/>
        <item x="2045"/>
        <item m="1" x="3163"/>
        <item x="2089"/>
        <item m="1" x="4397"/>
        <item m="1" x="4092"/>
        <item m="1" x="4043"/>
        <item x="1947"/>
        <item m="1" x="2251"/>
        <item x="2069"/>
        <item m="1" x="3076"/>
        <item x="520"/>
        <item x="1086"/>
        <item x="1153"/>
        <item x="1998"/>
        <item x="983"/>
        <item x="864"/>
        <item x="2149"/>
        <item x="481"/>
        <item x="281"/>
        <item m="1" x="3113"/>
        <item x="179"/>
        <item x="1961"/>
        <item x="990"/>
        <item x="1211"/>
        <item m="1" x="2601"/>
        <item x="306"/>
        <item x="2058"/>
        <item m="1" x="3555"/>
        <item x="951"/>
        <item x="387"/>
        <item x="2115"/>
        <item x="304"/>
        <item x="1344"/>
        <item m="1" x="2932"/>
        <item x="2153"/>
        <item m="1" x="2192"/>
        <item x="411"/>
        <item x="2071"/>
        <item x="146"/>
        <item x="246"/>
        <item m="1" x="3254"/>
        <item m="1" x="2711"/>
        <item x="2040"/>
        <item x="2108"/>
        <item x="1244"/>
        <item x="2026"/>
        <item x="952"/>
        <item x="1241"/>
        <item m="1" x="3502"/>
        <item m="1" x="3119"/>
        <item x="135"/>
        <item x="1239"/>
        <item x="2104"/>
        <item m="1" x="2474"/>
        <item x="827"/>
        <item x="1304"/>
        <item x="791"/>
        <item m="1" x="2864"/>
        <item m="1" x="3721"/>
        <item m="1" x="3611"/>
        <item x="2010"/>
        <item x="2102"/>
        <item x="178"/>
        <item m="1" x="2351"/>
        <item x="2005"/>
        <item m="1" x="2531"/>
        <item x="839"/>
        <item m="1" x="3267"/>
        <item x="1068"/>
        <item x="2050"/>
        <item m="1" x="2581"/>
        <item m="1" x="2184"/>
        <item x="159"/>
        <item x="1234"/>
        <item x="262"/>
        <item m="1" x="4345"/>
        <item m="1" x="2613"/>
        <item x="1179"/>
        <item x="497"/>
        <item m="1" x="2465"/>
        <item x="760"/>
        <item m="1" x="2576"/>
        <item x="2121"/>
        <item x="2125"/>
        <item m="1" x="3271"/>
        <item m="1" x="3307"/>
        <item m="1" x="4045"/>
        <item m="1" x="4473"/>
        <item x="1274"/>
        <item m="1" x="2398"/>
        <item x="994"/>
        <item m="1" x="3357"/>
        <item m="1" x="4357"/>
        <item m="1" x="4067"/>
        <item m="1" x="2905"/>
        <item x="2012"/>
        <item x="397"/>
        <item m="1" x="2399"/>
        <item m="1" x="3490"/>
        <item x="2140"/>
        <item m="1" x="4006"/>
        <item x="697"/>
        <item m="1" x="3077"/>
        <item x="2035"/>
        <item x="2083"/>
        <item x="763"/>
        <item m="1" x="3723"/>
        <item x="1950"/>
        <item x="598"/>
        <item x="1048"/>
        <item x="416"/>
        <item x="2016"/>
        <item x="1056"/>
        <item x="841"/>
        <item x="1987"/>
        <item x="1285"/>
        <item m="1" x="3291"/>
        <item x="2059"/>
        <item m="1" x="2596"/>
        <item x="381"/>
        <item x="1074"/>
        <item m="1" x="2220"/>
        <item x="2101"/>
        <item x="232"/>
        <item m="1" x="3476"/>
        <item x="1147"/>
        <item x="164"/>
        <item x="1994"/>
        <item m="1" x="3062"/>
        <item x="390"/>
        <item x="207"/>
        <item x="452"/>
        <item x="291"/>
        <item m="1" x="3015"/>
        <item x="473"/>
        <item m="1" x="2306"/>
        <item x="1357"/>
        <item m="1" x="3586"/>
        <item x="586"/>
        <item m="1" x="2508"/>
        <item x="482"/>
        <item x="395"/>
        <item x="1949"/>
        <item m="1" x="2555"/>
        <item x="980"/>
        <item x="1221"/>
        <item m="1" x="4254"/>
        <item x="2077"/>
        <item x="1071"/>
        <item x="2136"/>
        <item m="1" x="2735"/>
        <item m="1" x="2277"/>
        <item x="1202"/>
        <item m="1" x="3711"/>
        <item x="1271"/>
        <item m="1" x="2200"/>
        <item x="782"/>
        <item x="954"/>
        <item x="1967"/>
        <item m="1" x="2644"/>
        <item m="1" x="2358"/>
        <item m="1" x="3971"/>
        <item m="1" x="4384"/>
        <item x="1977"/>
        <item x="1300"/>
        <item x="442"/>
        <item x="2119"/>
        <item m="1" x="3381"/>
        <item m="1" x="2712"/>
        <item x="1981"/>
        <item m="1" x="3576"/>
        <item x="421"/>
        <item x="1165"/>
        <item x="210"/>
        <item m="1" x="4214"/>
        <item x="457"/>
        <item x="1333"/>
        <item x="947"/>
        <item m="1" x="2340"/>
        <item x="2117"/>
        <item m="1" x="3904"/>
        <item x="661"/>
        <item x="548"/>
        <item x="2132"/>
        <item x="2078"/>
        <item x="1988"/>
        <item x="564"/>
        <item m="1" x="2664"/>
        <item m="1" x="3054"/>
        <item x="842"/>
        <item m="1" x="3002"/>
        <item x="2076"/>
        <item m="1" x="3930"/>
        <item x="175"/>
        <item m="1" x="2539"/>
        <item x="1150"/>
        <item x="2036"/>
        <item x="614"/>
        <item x="2107"/>
        <item x="2143"/>
        <item m="1" x="4283"/>
        <item x="2099"/>
        <item x="334"/>
        <item m="1" x="2345"/>
        <item x="352"/>
        <item x="438"/>
        <item x="1033"/>
        <item x="869"/>
        <item x="1243"/>
        <item m="1" x="2415"/>
        <item x="410"/>
        <item x="872"/>
        <item x="1956"/>
        <item x="1139"/>
        <item m="1" x="2680"/>
        <item x="388"/>
        <item m="1" x="2417"/>
        <item x="2144"/>
        <item m="1" x="4522"/>
        <item m="1" x="3136"/>
        <item x="1330"/>
        <item x="855"/>
        <item m="1" x="3089"/>
        <item x="1124"/>
        <item x="1037"/>
        <item x="2085"/>
        <item x="1984"/>
        <item x="2019"/>
        <item x="508"/>
        <item x="655"/>
        <item x="837"/>
        <item x="680"/>
        <item m="1" x="2408"/>
        <item x="2088"/>
        <item x="2137"/>
        <item m="1" x="2938"/>
        <item x="2080"/>
        <item x="222"/>
        <item m="1" x="3469"/>
        <item x="1986"/>
        <item x="1275"/>
        <item x="193"/>
        <item x="2028"/>
        <item x="1267"/>
        <item x="682"/>
        <item x="1952"/>
        <item x="1238"/>
        <item x="2003"/>
        <item m="1" x="4325"/>
        <item m="1" x="3197"/>
        <item m="1" x="3301"/>
        <item m="1" x="3326"/>
        <item x="1235"/>
        <item x="477"/>
        <item x="2014"/>
        <item x="2146"/>
        <item x="1213"/>
        <item m="1" x="2609"/>
        <item x="2034"/>
        <item x="1099"/>
        <item x="2011"/>
        <item x="645"/>
        <item x="2024"/>
        <item x="1217"/>
        <item m="1" x="3954"/>
        <item x="1136"/>
        <item x="1353"/>
        <item m="1" x="3793"/>
        <item x="2022"/>
        <item x="347"/>
        <item x="447"/>
        <item m="1" x="3734"/>
        <item m="1" x="3929"/>
        <item x="1944"/>
        <item x="172"/>
        <item m="1" x="4078"/>
        <item x="2133"/>
        <item x="987"/>
        <item x="444"/>
        <item x="1999"/>
        <item m="1" x="3924"/>
        <item x="1322"/>
        <item x="2090"/>
        <item x="2110"/>
        <item x="1356"/>
        <item x="704"/>
        <item x="307"/>
        <item m="1" x="3717"/>
        <item m="1" x="3789"/>
        <item x="1049"/>
        <item x="413"/>
        <item x="487"/>
        <item x="2091"/>
        <item m="1" x="2213"/>
        <item x="2047"/>
        <item x="2061"/>
        <item x="1024"/>
        <item m="1" x="2571"/>
        <item m="1" x="3025"/>
        <item x="2015"/>
        <item x="557"/>
        <item x="1318"/>
        <item x="543"/>
        <item x="692"/>
        <item m="1" x="3709"/>
        <item x="1937"/>
        <item x="2098"/>
        <item m="1" x="4031"/>
        <item x="1995"/>
        <item x="1237"/>
        <item m="1" x="3893"/>
        <item x="1066"/>
        <item x="1355"/>
        <item m="1" x="4194"/>
        <item m="1" x="4525"/>
        <item x="1959"/>
        <item x="2043"/>
        <item x="1280"/>
        <item m="1" x="3975"/>
        <item x="308"/>
        <item x="332"/>
        <item x="772"/>
        <item x="620"/>
        <item x="2126"/>
        <item m="1" x="2434"/>
        <item x="285"/>
        <item m="1" x="4260"/>
        <item x="986"/>
        <item m="1" x="3732"/>
        <item x="1989"/>
        <item x="612"/>
        <item x="2017"/>
        <item x="571"/>
        <item x="483"/>
        <item x="856"/>
        <item x="1186"/>
        <item m="1" x="3757"/>
        <item x="778"/>
        <item x="659"/>
        <item x="2141"/>
        <item m="1" x="4430"/>
        <item x="2062"/>
        <item x="966"/>
        <item x="582"/>
        <item x="974"/>
        <item x="2138"/>
        <item x="1212"/>
        <item x="2004"/>
        <item x="1293"/>
        <item x="1065"/>
        <item m="1" x="3533"/>
        <item m="1" x="4376"/>
        <item x="696"/>
        <item x="418"/>
        <item m="1" x="3945"/>
        <item m="1" x="4541"/>
        <item x="2013"/>
        <item x="435"/>
        <item x="1072"/>
        <item m="1" x="2407"/>
        <item x="1985"/>
        <item x="1181"/>
        <item x="2147"/>
        <item x="2095"/>
        <item x="1996"/>
        <item x="2123"/>
        <item m="1" x="2642"/>
        <item x="1979"/>
        <item x="1069"/>
        <item x="319"/>
        <item m="1" x="3427"/>
        <item x="2025"/>
        <item m="1" x="2249"/>
        <item x="2154"/>
        <item x="1940"/>
        <item m="1" x="4172"/>
        <item x="2148"/>
        <item x="1968"/>
        <item x="1324"/>
        <item x="2056"/>
        <item m="1" x="3070"/>
        <item x="1020"/>
        <item m="1" x="4184"/>
        <item x="958"/>
        <item x="2001"/>
        <item m="1" x="3825"/>
        <item x="2048"/>
        <item m="1" x="3084"/>
        <item x="2127"/>
        <item m="1" x="4295"/>
        <item x="316"/>
        <item x="2021"/>
        <item x="1131"/>
        <item x="1140"/>
        <item m="1" x="4524"/>
        <item x="276"/>
        <item x="861"/>
        <item m="1" x="2333"/>
        <item m="1" x="4508"/>
        <item m="1" x="2761"/>
        <item x="2039"/>
        <item x="321"/>
        <item x="364"/>
        <item x="2009"/>
        <item x="213"/>
        <item x="2033"/>
        <item m="1" x="3408"/>
        <item m="1" x="3652"/>
        <item x="654"/>
        <item x="2155"/>
        <item m="1" x="4469"/>
        <item x="272"/>
        <item m="1" x="3921"/>
        <item m="1" x="2239"/>
        <item m="1" x="2489"/>
        <item x="240"/>
        <item x="1141"/>
        <item m="1" x="4465"/>
        <item x="263"/>
        <item x="1240"/>
        <item x="873"/>
        <item x="373"/>
        <item m="1" x="2423"/>
        <item x="2029"/>
        <item x="1976"/>
        <item m="1" x="3826"/>
        <item x="2041"/>
        <item m="1" x="2240"/>
        <item x="2118"/>
        <item m="1" x="2940"/>
        <item m="1" x="4171"/>
        <item x="1972"/>
        <item x="1946"/>
        <item m="1" x="4154"/>
        <item x="1210"/>
        <item x="2060"/>
        <item m="1" x="3713"/>
        <item x="2105"/>
        <item x="1335"/>
        <item m="1" x="2755"/>
        <item x="1236"/>
        <item m="1" x="2657"/>
        <item x="742"/>
        <item x="1325"/>
        <item x="575"/>
        <item m="1" x="3044"/>
        <item x="2113"/>
        <item x="293"/>
        <item x="1358"/>
        <item x="698"/>
        <item m="1" x="4250"/>
        <item x="405"/>
        <item m="1" x="4233"/>
        <item m="1" x="4145"/>
        <item m="1" x="2737"/>
        <item m="1" x="3911"/>
        <item x="663"/>
        <item m="1" x="3799"/>
        <item m="1" x="3507"/>
        <item x="1954"/>
        <item x="2156"/>
        <item x="479"/>
        <item x="338"/>
        <item x="2006"/>
        <item x="1302"/>
        <item m="1" x="4446"/>
        <item m="1" x="3890"/>
        <item x="188"/>
        <item x="2000"/>
        <item x="2031"/>
        <item x="527"/>
        <item m="1" x="4085"/>
        <item x="879"/>
        <item x="2122"/>
        <item m="1" x="3588"/>
        <item x="1951"/>
        <item m="1" x="4098"/>
        <item x="679"/>
        <item x="1158"/>
        <item m="1" x="2205"/>
        <item m="1" x="2266"/>
        <item x="1123"/>
        <item x="101"/>
        <item m="1" x="3774"/>
        <item x="466"/>
        <item x="465"/>
        <item x="192"/>
        <item m="1" x="3829"/>
        <item m="1" x="2326"/>
        <item x="2079"/>
        <item x="415"/>
        <item m="1" x="3788"/>
        <item x="542"/>
        <item x="1329"/>
        <item x="1345"/>
        <item x="667"/>
        <item m="1" x="3859"/>
        <item x="766"/>
        <item m="1" x="4440"/>
        <item m="1" x="3223"/>
        <item m="1" x="3963"/>
        <item x="600"/>
        <item x="2086"/>
        <item x="1230"/>
        <item x="1362"/>
        <item x="2018"/>
        <item m="1" x="2974"/>
        <item m="1" x="3862"/>
        <item x="1076"/>
        <item x="229"/>
        <item x="2007"/>
        <item m="1" x="3478"/>
        <item x="1991"/>
        <item m="1" x="4371"/>
        <item m="1" x="3917"/>
        <item x="959"/>
        <item x="1252"/>
        <item x="445"/>
        <item x="1162"/>
        <item x="803"/>
        <item x="532"/>
        <item x="1233"/>
        <item x="1272"/>
        <item x="1963"/>
        <item x="790"/>
        <item x="840"/>
        <item m="1" x="4315"/>
        <item x="1161"/>
        <item m="1" x="4560"/>
        <item m="1" x="2367"/>
        <item x="2150"/>
        <item x="953"/>
        <item x="2008"/>
        <item m="1" x="3385"/>
        <item x="422"/>
        <item x="1167"/>
        <item x="1993"/>
        <item x="615"/>
        <item x="580"/>
        <item x="1974"/>
        <item m="1" x="4279"/>
        <item m="1" x="4093"/>
        <item x="1050"/>
        <item m="1" x="3206"/>
        <item m="1" x="2898"/>
        <item m="1" x="2573"/>
        <item x="1039"/>
        <item x="1352"/>
        <item x="1228"/>
        <item m="1" x="3190"/>
        <item x="1975"/>
        <item x="2116"/>
        <item x="1222"/>
        <item x="2027"/>
        <item x="337"/>
        <item x="2054"/>
        <item x="521"/>
        <item x="703"/>
        <item x="621"/>
        <item x="1966"/>
        <item m="1" x="3696"/>
        <item m="1" x="3146"/>
        <item m="1" x="3052"/>
        <item x="1142"/>
        <item m="1" x="2623"/>
        <item x="2023"/>
        <item x="810"/>
        <item x="1368"/>
        <item x="1982"/>
        <item x="1980"/>
        <item m="1" x="2902"/>
        <item x="2084"/>
        <item m="1" x="3431"/>
        <item x="2049"/>
        <item m="1" x="4005"/>
        <item x="2152"/>
        <item x="277"/>
        <item x="2109"/>
        <item m="1" x="2267"/>
        <item x="2037"/>
        <item x="705"/>
        <item x="1969"/>
        <item m="1" x="3049"/>
        <item m="1" x="3679"/>
        <item x="2128"/>
        <item x="1992"/>
        <item m="1" x="3295"/>
        <item x="1311"/>
        <item x="1941"/>
        <item x="1997"/>
        <item x="1962"/>
        <item x="1957"/>
        <item m="1" x="4177"/>
        <item x="93"/>
        <item x="1276"/>
        <item m="1" x="3899"/>
        <item x="1149"/>
        <item x="2002"/>
        <item m="1" x="2281"/>
        <item x="2120"/>
        <item x="583"/>
        <item m="1" x="2890"/>
        <item x="865"/>
        <item x="609"/>
        <item x="740"/>
        <item m="1" x="3451"/>
        <item m="1" x="3220"/>
        <item x="2032"/>
        <item m="1" x="4339"/>
        <item m="1" x="3755"/>
        <item m="1" x="2774"/>
        <item x="174"/>
        <item m="1" x="3080"/>
        <item m="1" x="2954"/>
        <item x="753"/>
        <item m="1" x="2585"/>
        <item x="1978"/>
        <item m="1" x="2247"/>
        <item x="295"/>
        <item x="563"/>
        <item x="1046"/>
        <item x="979"/>
        <item m="1" x="2708"/>
        <item x="2055"/>
        <item m="1" x="3668"/>
        <item x="1953"/>
        <item x="1354"/>
        <item m="1" x="3461"/>
        <item x="875"/>
        <item x="695"/>
        <item x="2042"/>
        <item x="788"/>
        <item x="1945"/>
        <item x="2096"/>
        <item x="603"/>
        <item m="1" x="3795"/>
        <item x="1990"/>
        <item x="769"/>
        <item x="971"/>
        <item x="984"/>
        <item m="1" x="2668"/>
        <item x="1129"/>
        <item x="1151"/>
        <item x="456"/>
        <item m="1" x="3663"/>
        <item x="833"/>
        <item x="1913"/>
        <item x="168"/>
        <item x="124"/>
        <item x="1916"/>
        <item x="85"/>
        <item x="1807"/>
        <item x="282"/>
        <item x="97"/>
        <item x="268"/>
        <item x="754"/>
        <item x="253"/>
        <item x="154"/>
        <item x="201"/>
        <item x="206"/>
        <item x="409"/>
        <item x="91"/>
        <item x="417"/>
        <item x="138"/>
        <item x="55"/>
        <item x="200"/>
        <item x="209"/>
        <item x="1802"/>
        <item x="157"/>
        <item x="284"/>
        <item x="61"/>
        <item x="1197"/>
        <item x="95"/>
        <item m="1" x="3976"/>
        <item x="141"/>
        <item x="1917"/>
        <item x="67"/>
        <item x="75"/>
        <item x="132"/>
        <item m="1" x="3309"/>
        <item x="116"/>
        <item x="992"/>
        <item x="1812"/>
        <item x="176"/>
        <item x="757"/>
        <item x="354"/>
        <item x="122"/>
        <item x="781"/>
        <item x="325"/>
        <item x="1138"/>
        <item x="955"/>
        <item x="1897"/>
        <item x="49"/>
        <item x="1242"/>
        <item x="245"/>
        <item x="524"/>
        <item x="881"/>
        <item x="701"/>
        <item x="123"/>
        <item x="71"/>
        <item x="592"/>
        <item x="120"/>
        <item x="1813"/>
        <item x="228"/>
        <item x="111"/>
        <item x="1804"/>
        <item x="299"/>
        <item x="1781"/>
        <item m="1" x="2204"/>
        <item x="569"/>
        <item x="1673"/>
        <item x="1672"/>
        <item x="1671"/>
        <item x="999"/>
        <item x="1670"/>
        <item x="1831"/>
        <item x="1669"/>
        <item x="1668"/>
        <item x="530"/>
        <item x="1820"/>
        <item m="1" x="4302"/>
        <item x="1667"/>
        <item x="1666"/>
        <item x="1830"/>
        <item x="1665"/>
        <item x="1664"/>
        <item x="1663"/>
        <item x="1662"/>
        <item x="1756"/>
        <item x="1661"/>
        <item m="1" x="4528"/>
        <item x="137"/>
        <item x="1660"/>
        <item x="1659"/>
        <item x="1658"/>
        <item x="1657"/>
        <item x="1728"/>
        <item x="1656"/>
        <item x="1655"/>
        <item x="1654"/>
        <item m="1" x="2493"/>
        <item x="1653"/>
        <item x="1652"/>
        <item m="1" x="4403"/>
        <item x="1651"/>
        <item x="1705"/>
        <item x="1650"/>
        <item x="1649"/>
        <item x="1648"/>
        <item x="1647"/>
        <item x="1646"/>
        <item x="1645"/>
        <item x="1644"/>
        <item x="1643"/>
        <item x="1321"/>
        <item x="1642"/>
        <item x="1641"/>
        <item x="1640"/>
        <item x="1824"/>
        <item x="1639"/>
        <item x="1638"/>
        <item m="1" x="3403"/>
        <item x="1637"/>
        <item x="1636"/>
        <item x="1635"/>
        <item x="1634"/>
        <item m="1" x="2162"/>
        <item x="1633"/>
        <item x="1806"/>
        <item x="1632"/>
        <item x="1631"/>
        <item x="1630"/>
        <item x="280"/>
        <item x="1629"/>
        <item x="1628"/>
        <item x="1627"/>
        <item x="1626"/>
        <item x="1625"/>
        <item m="1" x="3877"/>
        <item x="1624"/>
        <item x="1623"/>
        <item x="1622"/>
        <item x="467"/>
        <item x="1621"/>
        <item x="1620"/>
        <item x="1619"/>
        <item x="1618"/>
        <item x="1617"/>
        <item x="1616"/>
        <item x="1615"/>
        <item x="1614"/>
        <item x="1246"/>
        <item x="1613"/>
        <item x="1612"/>
        <item x="1611"/>
        <item x="1610"/>
        <item x="1702"/>
        <item x="1609"/>
        <item x="1608"/>
        <item x="1607"/>
        <item x="1606"/>
        <item x="1605"/>
        <item x="1604"/>
        <item m="1" x="2559"/>
        <item x="1603"/>
        <item x="1602"/>
        <item x="801"/>
        <item x="1601"/>
        <item x="1600"/>
        <item x="1108"/>
        <item x="1599"/>
        <item x="771"/>
        <item x="1598"/>
        <item x="1058"/>
        <item x="1590"/>
        <item x="1597"/>
        <item x="1596"/>
        <item x="1595"/>
        <item x="1594"/>
        <item x="1593"/>
        <item x="1592"/>
        <item x="1591"/>
        <item x="1546"/>
        <item x="1166"/>
        <item x="1589"/>
        <item x="1588"/>
        <item x="1587"/>
        <item x="1586"/>
        <item x="1792"/>
        <item x="1585"/>
        <item x="1584"/>
        <item m="1" x="2615"/>
        <item x="1341"/>
        <item x="1148"/>
        <item x="1583"/>
        <item x="1582"/>
        <item x="1581"/>
        <item x="1817"/>
        <item x="1580"/>
        <item x="1579"/>
        <item x="1578"/>
        <item m="1" x="3304"/>
        <item x="1730"/>
        <item x="1577"/>
        <item x="1576"/>
        <item x="1763"/>
        <item m="1" x="3644"/>
        <item x="1038"/>
        <item x="1575"/>
        <item m="1" x="3134"/>
        <item x="1574"/>
        <item x="1573"/>
        <item x="1572"/>
        <item x="1571"/>
        <item x="1570"/>
        <item x="1569"/>
        <item x="1568"/>
        <item x="360"/>
        <item x="1748"/>
        <item x="1567"/>
        <item x="1566"/>
        <item x="1157"/>
        <item x="1289"/>
        <item x="1725"/>
        <item x="1565"/>
        <item x="1564"/>
        <item x="1563"/>
        <item x="1562"/>
        <item x="1561"/>
        <item x="1743"/>
        <item x="1053"/>
        <item x="1816"/>
        <item x="134"/>
        <item x="1560"/>
        <item x="1559"/>
        <item m="1" x="4221"/>
        <item x="1558"/>
        <item x="1557"/>
        <item x="1556"/>
        <item m="1" x="4055"/>
        <item m="1" x="4368"/>
        <item x="1555"/>
        <item m="1" x="3176"/>
        <item m="1" x="3399"/>
        <item x="1554"/>
        <item x="1553"/>
        <item x="1552"/>
        <item x="1551"/>
        <item x="1550"/>
        <item m="1" x="3735"/>
        <item x="1549"/>
        <item m="1" x="3554"/>
        <item m="1" x="2246"/>
        <item x="1227"/>
        <item x="1548"/>
        <item m="1" x="3817"/>
        <item x="1547"/>
        <item x="1740"/>
        <item x="1741"/>
        <item x="1738"/>
        <item x="1920"/>
        <item x="184"/>
        <item m="1" x="3637"/>
        <item m="1" x="3680"/>
        <item m="1" x="2893"/>
        <item m="1" x="2232"/>
        <item m="1" x="2909"/>
        <item m="1" x="4444"/>
        <item m="1" x="3781"/>
        <item x="883"/>
        <item x="1543"/>
        <item x="635"/>
        <item x="205"/>
        <item x="668"/>
        <item x="500"/>
        <item m="1" x="2963"/>
        <item x="579"/>
        <item x="250"/>
        <item x="378"/>
        <item x="385"/>
        <item x="1914"/>
        <item x="920"/>
        <item x="1172"/>
        <item x="1004"/>
        <item x="1928"/>
        <item x="921"/>
        <item x="1204"/>
        <item x="1052"/>
        <item x="1081"/>
        <item x="573"/>
        <item x="1915"/>
        <item x="1764"/>
        <item x="480"/>
        <item x="432"/>
        <item m="1" x="4427"/>
        <item x="1348"/>
        <item x="1780"/>
        <item x="1822"/>
        <item x="1103"/>
        <item x="1922"/>
        <item x="488"/>
        <item x="451"/>
        <item x="1542"/>
        <item x="302"/>
        <item x="758"/>
        <item x="674"/>
        <item x="702"/>
        <item x="1541"/>
        <item x="777"/>
        <item x="957"/>
        <item x="794"/>
        <item x="1540"/>
        <item x="1539"/>
        <item x="981"/>
        <item x="197"/>
        <item x="453"/>
        <item x="534"/>
        <item x="234"/>
        <item x="607"/>
        <item x="618"/>
        <item x="859"/>
        <item x="1538"/>
        <item x="774"/>
        <item x="1537"/>
        <item x="714"/>
        <item m="1" x="2858"/>
        <item x="671"/>
        <item x="669"/>
        <item x="525"/>
        <item x="677"/>
        <item x="1041"/>
        <item x="743"/>
        <item x="499"/>
        <item x="528"/>
        <item x="355"/>
        <item x="857"/>
        <item x="1716"/>
        <item x="312"/>
        <item x="716"/>
        <item x="259"/>
        <item x="724"/>
        <item x="357"/>
        <item x="1077"/>
        <item x="675"/>
        <item x="238"/>
        <item x="290"/>
        <item x="1203"/>
        <item x="511"/>
        <item x="1536"/>
        <item x="423"/>
        <item x="968"/>
        <item x="890"/>
        <item x="1535"/>
        <item x="832"/>
        <item m="1" x="2744"/>
        <item x="1534"/>
        <item x="1533"/>
        <item x="676"/>
        <item x="1156"/>
        <item x="858"/>
        <item x="1532"/>
        <item x="51"/>
        <item x="420"/>
        <item x="324"/>
        <item x="1531"/>
        <item x="1530"/>
        <item x="867"/>
        <item x="969"/>
        <item x="463"/>
        <item x="604"/>
        <item x="617"/>
        <item x="735"/>
        <item x="462"/>
        <item x="578"/>
        <item x="1529"/>
        <item m="1" x="2675"/>
        <item x="678"/>
        <item m="1" x="2178"/>
        <item x="1545"/>
        <item x="368"/>
        <item x="1115"/>
        <item x="1528"/>
        <item x="315"/>
        <item x="519"/>
        <item x="495"/>
        <item x="1035"/>
        <item x="633"/>
        <item x="613"/>
        <item x="1063"/>
        <item x="1527"/>
        <item x="1526"/>
        <item x="526"/>
        <item x="914"/>
        <item x="1525"/>
        <item x="449"/>
        <item x="369"/>
        <item x="270"/>
        <item x="884"/>
        <item x="1524"/>
        <item x="346"/>
        <item x="1523"/>
        <item m="1" x="3908"/>
        <item x="150"/>
        <item x="180"/>
        <item x="741"/>
        <item x="566"/>
        <item m="1" x="2238"/>
        <item m="1" x="4176"/>
        <item x="946"/>
        <item x="606"/>
        <item x="1214"/>
        <item x="707"/>
        <item x="1516"/>
        <item x="1522"/>
        <item x="1521"/>
        <item x="1520"/>
        <item x="266"/>
        <item x="1195"/>
        <item x="1519"/>
        <item x="720"/>
        <item x="737"/>
        <item x="672"/>
        <item x="605"/>
        <item x="427"/>
        <item x="1010"/>
        <item x="1544"/>
        <item x="750"/>
        <item x="1518"/>
        <item m="1" x="2561"/>
        <item x="775"/>
        <item x="572"/>
        <item x="1517"/>
        <item x="298"/>
        <item x="1926"/>
        <item m="1" x="2460"/>
        <item m="1" x="4126"/>
        <item m="1" x="2645"/>
        <item m="1" x="3021"/>
        <item m="1" x="2386"/>
        <item x="94"/>
        <item m="1" x="3074"/>
        <item x="1515"/>
        <item m="1" x="4032"/>
        <item x="1514"/>
        <item m="1" x="2180"/>
        <item x="1513"/>
        <item m="1" x="2446"/>
        <item x="1512"/>
        <item x="1511"/>
        <item x="1510"/>
        <item x="1509"/>
        <item x="1508"/>
        <item m="1" x="2546"/>
        <item x="670"/>
        <item m="1" x="3707"/>
        <item m="1" x="4065"/>
        <item m="1" x="3214"/>
        <item m="1" x="4075"/>
        <item x="1338"/>
        <item x="279"/>
        <item x="823"/>
        <item x="562"/>
        <item x="211"/>
        <item x="943"/>
        <item x="428"/>
        <item x="394"/>
        <item x="1126"/>
        <item m="1" x="3760"/>
        <item x="1507"/>
        <item x="1018"/>
        <item x="504"/>
        <item x="1089"/>
        <item x="1190"/>
        <item x="1506"/>
        <item x="1125"/>
        <item x="1121"/>
        <item x="1505"/>
        <item x="718"/>
        <item x="1023"/>
        <item x="1120"/>
        <item x="826"/>
        <item x="1504"/>
        <item x="821"/>
        <item x="1921"/>
        <item x="727"/>
        <item x="929"/>
        <item x="1250"/>
        <item x="1503"/>
        <item x="1185"/>
        <item x="1502"/>
        <item x="1501"/>
        <item x="1194"/>
        <item x="1500"/>
        <item x="938"/>
        <item x="1499"/>
        <item x="828"/>
        <item x="1498"/>
        <item x="1114"/>
        <item x="1017"/>
        <item x="1113"/>
        <item x="1027"/>
        <item x="1497"/>
        <item x="2142"/>
        <item x="1030"/>
        <item x="1112"/>
        <item x="905"/>
        <item x="1022"/>
        <item m="1" x="3439"/>
        <item x="1096"/>
        <item x="1496"/>
        <item x="1495"/>
        <item x="1016"/>
        <item x="1130"/>
        <item x="928"/>
        <item x="1494"/>
        <item x="1493"/>
        <item x="927"/>
        <item x="813"/>
        <item x="1744"/>
        <item x="1184"/>
        <item x="1492"/>
        <item x="1026"/>
        <item x="1002"/>
        <item x="887"/>
        <item x="942"/>
        <item x="1294"/>
        <item x="1491"/>
        <item x="1366"/>
        <item x="1199"/>
        <item x="561"/>
        <item x="1490"/>
        <item x="1025"/>
        <item x="627"/>
        <item x="1119"/>
        <item x="1193"/>
        <item x="641"/>
        <item x="937"/>
        <item x="1489"/>
        <item x="1095"/>
        <item m="1" x="4107"/>
        <item x="1102"/>
        <item x="822"/>
        <item x="1488"/>
        <item x="825"/>
        <item x="1487"/>
        <item x="897"/>
        <item x="1097"/>
        <item x="1111"/>
        <item x="1486"/>
        <item x="1189"/>
        <item x="911"/>
        <item x="1094"/>
        <item x="1485"/>
        <item x="1484"/>
        <item x="1188"/>
        <item x="888"/>
        <item x="1752"/>
        <item m="1" x="2521"/>
        <item x="820"/>
        <item x="733"/>
        <item x="1483"/>
        <item x="728"/>
        <item x="723"/>
        <item x="1093"/>
        <item x="1187"/>
        <item x="1482"/>
        <item x="1009"/>
        <item x="1481"/>
        <item x="1118"/>
        <item x="1480"/>
        <item x="1245"/>
        <item x="1106"/>
        <item x="650"/>
        <item x="1192"/>
        <item x="1327"/>
        <item x="560"/>
        <item x="1084"/>
        <item x="936"/>
        <item x="1117"/>
        <item x="389"/>
        <item x="555"/>
        <item x="393"/>
        <item x="1479"/>
        <item x="896"/>
        <item x="1478"/>
        <item x="1477"/>
        <item x="997"/>
        <item x="349"/>
        <item x="1476"/>
        <item x="653"/>
        <item x="926"/>
        <item x="715"/>
        <item x="1475"/>
        <item x="1116"/>
        <item x="1474"/>
        <item x="925"/>
        <item x="910"/>
        <item x="1021"/>
        <item x="649"/>
        <item x="1473"/>
        <item x="1472"/>
        <item x="503"/>
        <item x="1471"/>
        <item x="1470"/>
        <item x="1262"/>
        <item x="632"/>
        <item x="1469"/>
        <item x="940"/>
        <item x="1468"/>
        <item x="1259"/>
        <item x="1326"/>
        <item m="1" x="4195"/>
        <item x="904"/>
        <item x="1110"/>
        <item x="502"/>
        <item x="1467"/>
        <item x="1466"/>
        <item x="640"/>
        <item x="1465"/>
        <item x="565"/>
        <item x="1109"/>
        <item x="734"/>
        <item x="1464"/>
        <item x="1463"/>
        <item x="568"/>
        <item x="1200"/>
        <item x="639"/>
        <item x="924"/>
        <item x="1015"/>
        <item x="935"/>
        <item x="1346"/>
        <item x="934"/>
        <item x="1462"/>
        <item m="1" x="2431"/>
        <item x="811"/>
        <item x="1461"/>
        <item x="550"/>
        <item x="20"/>
        <item x="1382"/>
        <item m="1" x="2607"/>
        <item x="112"/>
        <item x="68"/>
        <item x="185"/>
        <item x="8"/>
        <item x="39"/>
        <item x="43"/>
        <item x="119"/>
        <item x="15"/>
        <item x="77"/>
        <item x="148"/>
        <item x="125"/>
        <item x="199"/>
        <item x="160"/>
        <item x="11"/>
        <item x="81"/>
        <item x="9"/>
        <item x="65"/>
        <item x="78"/>
        <item x="50"/>
        <item x="48"/>
        <item x="66"/>
        <item x="42"/>
        <item x="84"/>
        <item x="1339"/>
        <item x="144"/>
        <item x="88"/>
        <item x="711"/>
        <item x="44"/>
        <item x="35"/>
        <item x="56"/>
        <item x="38"/>
        <item x="152"/>
        <item x="47"/>
        <item x="80"/>
        <item x="224"/>
        <item x="36"/>
        <item x="22"/>
        <item x="58"/>
        <item x="13"/>
        <item x="19"/>
        <item x="57"/>
        <item x="34"/>
        <item x="972"/>
        <item x="14"/>
        <item x="18"/>
        <item x="21"/>
        <item x="426"/>
        <item x="1788"/>
        <item x="89"/>
        <item x="76"/>
        <item x="62"/>
        <item x="90"/>
        <item x="140"/>
        <item x="110"/>
        <item x="73"/>
        <item x="171"/>
        <item x="26"/>
        <item x="52"/>
        <item x="25"/>
        <item x="218"/>
        <item x="507"/>
        <item x="64"/>
        <item x="128"/>
        <item x="139"/>
        <item x="107"/>
        <item x="45"/>
        <item x="127"/>
        <item x="109"/>
        <item x="96"/>
        <item x="100"/>
        <item x="32"/>
        <item x="30"/>
        <item x="882"/>
        <item x="136"/>
        <item x="63"/>
        <item x="92"/>
        <item x="46"/>
        <item x="187"/>
        <item x="12"/>
        <item x="31"/>
        <item x="82"/>
        <item x="156"/>
        <item x="17"/>
        <item x="99"/>
        <item x="114"/>
        <item x="10"/>
        <item x="6"/>
        <item x="133"/>
        <item x="104"/>
        <item x="37"/>
        <item x="7"/>
        <item x="69"/>
        <item x="1460"/>
        <item x="60"/>
        <item x="106"/>
        <item x="103"/>
        <item x="484"/>
        <item x="41"/>
        <item x="358"/>
        <item x="5"/>
        <item x="1317"/>
        <item x="28"/>
        <item x="117"/>
        <item x="23"/>
        <item x="16"/>
        <item x="86"/>
        <item x="24"/>
        <item x="173"/>
        <item x="1365"/>
        <item x="1459"/>
        <item x="1458"/>
        <item x="1754"/>
        <item x="1456"/>
        <item x="1841"/>
        <item x="1925"/>
        <item x="1700"/>
        <item x="1455"/>
        <item x="303"/>
        <item x="1825"/>
        <item x="1196"/>
        <item x="1793"/>
        <item x="1855"/>
        <item x="1771"/>
        <item x="878"/>
        <item x="1299"/>
        <item x="1722"/>
        <item x="1704"/>
        <item x="1800"/>
        <item x="1454"/>
        <item x="1051"/>
        <item x="1912"/>
        <item x="1453"/>
        <item x="496"/>
        <item m="1" x="4268"/>
        <item x="344"/>
        <item m="1" x="3986"/>
        <item m="1" x="4206"/>
        <item m="1" x="2959"/>
        <item x="1849"/>
        <item m="1" x="2740"/>
        <item x="1070"/>
        <item x="1697"/>
        <item m="1" x="3491"/>
        <item x="533"/>
        <item x="1911"/>
        <item x="247"/>
        <item x="1264"/>
        <item x="1839"/>
        <item x="1838"/>
        <item x="1809"/>
        <item x="1818"/>
        <item x="1821"/>
        <item x="1856"/>
        <item x="1869"/>
        <item x="1451"/>
        <item x="1843"/>
        <item x="1826"/>
        <item x="1783"/>
        <item x="1805"/>
        <item x="1777"/>
        <item x="1710"/>
        <item x="1059"/>
        <item x="1815"/>
        <item m="1" x="3483"/>
        <item x="1298"/>
        <item x="1450"/>
        <item x="1449"/>
        <item x="1903"/>
        <item x="301"/>
        <item x="1895"/>
        <item x="147"/>
        <item x="1448"/>
        <item x="1328"/>
        <item x="1850"/>
        <item x="1447"/>
        <item x="1837"/>
        <item x="1836"/>
        <item x="1446"/>
        <item x="194"/>
        <item m="1" x="2968"/>
        <item x="762"/>
        <item x="1445"/>
        <item x="809"/>
        <item x="1444"/>
        <item x="963"/>
        <item x="1902"/>
        <item x="1750"/>
        <item x="1910"/>
        <item x="1853"/>
        <item x="1873"/>
        <item x="1858"/>
        <item x="1098"/>
        <item x="1887"/>
        <item m="1" x="2586"/>
        <item x="1277"/>
        <item x="1857"/>
        <item x="1923"/>
        <item x="1765"/>
        <item x="1854"/>
        <item x="1443"/>
        <item x="1739"/>
        <item x="1290"/>
        <item x="1442"/>
        <item x="1055"/>
        <item x="186"/>
        <item x="1761"/>
        <item m="1" x="4213"/>
        <item x="1769"/>
        <item x="1757"/>
        <item x="860"/>
        <item m="1" x="2950"/>
        <item x="1720"/>
        <item x="1835"/>
        <item x="1441"/>
        <item x="1734"/>
        <item x="1778"/>
        <item x="1909"/>
        <item x="1440"/>
        <item x="1918"/>
        <item x="1439"/>
        <item x="1438"/>
        <item x="1852"/>
        <item x="1437"/>
        <item x="1862"/>
        <item x="1436"/>
        <item x="967"/>
        <item x="1889"/>
        <item x="1263"/>
        <item x="1851"/>
        <item x="1435"/>
        <item x="1729"/>
        <item x="1848"/>
        <item x="1927"/>
        <item x="776"/>
        <item x="970"/>
        <item x="1900"/>
        <item x="1269"/>
        <item x="1782"/>
        <item x="1842"/>
        <item x="1796"/>
        <item x="1919"/>
        <item x="1297"/>
        <item x="1028"/>
        <item x="1270"/>
        <item m="1" x="3230"/>
        <item x="1883"/>
        <item x="1434"/>
        <item x="1766"/>
        <item x="1751"/>
        <item x="1808"/>
        <item m="1" x="3485"/>
        <item x="1784"/>
        <item m="1" x="3539"/>
        <item x="1890"/>
        <item x="1745"/>
        <item x="1433"/>
        <item x="1717"/>
        <item x="1249"/>
        <item x="1724"/>
        <item x="1432"/>
        <item x="988"/>
        <item x="1706"/>
        <item x="1871"/>
        <item m="1" x="2364"/>
        <item x="1719"/>
        <item x="1870"/>
        <item x="1880"/>
        <item x="1774"/>
        <item x="1789"/>
        <item x="1287"/>
        <item x="1431"/>
        <item x="574"/>
        <item x="1707"/>
        <item x="1430"/>
        <item x="219"/>
        <item x="1343"/>
        <item x="1342"/>
        <item x="1429"/>
        <item x="1933"/>
        <item x="1828"/>
        <item x="1731"/>
        <item x="1770"/>
        <item x="1428"/>
        <item m="1" x="3584"/>
        <item x="1773"/>
        <item x="1875"/>
        <item x="1934"/>
        <item x="1868"/>
        <item x="1882"/>
        <item x="1427"/>
        <item x="1886"/>
        <item x="1801"/>
        <item x="1879"/>
        <item x="1426"/>
        <item x="1425"/>
        <item x="1726"/>
        <item x="1906"/>
        <item x="1768"/>
        <item x="1893"/>
        <item x="1847"/>
        <item x="1286"/>
        <item x="799"/>
        <item x="1295"/>
        <item x="1424"/>
        <item x="1423"/>
        <item x="1359"/>
        <item x="1422"/>
        <item x="1712"/>
        <item x="1421"/>
        <item x="1867"/>
        <item m="1" x="3346"/>
        <item x="1840"/>
        <item x="1876"/>
        <item x="1891"/>
        <item x="1420"/>
        <item x="1904"/>
        <item x="1419"/>
        <item x="1418"/>
        <item x="1885"/>
        <item x="98"/>
        <item x="1762"/>
        <item x="1899"/>
        <item x="1749"/>
        <item x="1340"/>
        <item x="1351"/>
        <item x="915"/>
        <item m="1" x="3016"/>
        <item x="1872"/>
        <item x="1698"/>
        <item x="214"/>
        <item x="1727"/>
        <item x="1755"/>
        <item x="1884"/>
        <item x="1417"/>
        <item x="1834"/>
        <item x="130"/>
        <item x="665"/>
        <item x="1732"/>
        <item x="1908"/>
        <item x="1846"/>
        <item x="1736"/>
        <item x="1064"/>
        <item m="1" x="3834"/>
        <item x="1829"/>
        <item x="1790"/>
        <item x="1360"/>
        <item x="850"/>
        <item x="1877"/>
        <item x="1779"/>
        <item x="1861"/>
        <item x="1296"/>
        <item x="1452"/>
        <item x="1785"/>
        <item x="1457"/>
        <item x="1759"/>
        <item x="1833"/>
        <item x="1416"/>
        <item x="151"/>
        <item x="1888"/>
        <item x="1832"/>
        <item x="1767"/>
        <item x="342"/>
        <item x="1874"/>
        <item x="1733"/>
        <item x="1901"/>
        <item x="1713"/>
        <item x="1152"/>
        <item x="1819"/>
        <item m="1" x="2602"/>
        <item x="1361"/>
        <item x="651"/>
        <item x="1718"/>
        <item x="1896"/>
        <item x="419"/>
        <item x="1746"/>
        <item x="1859"/>
        <item x="1715"/>
        <item x="1737"/>
        <item x="1415"/>
        <item x="608"/>
        <item x="1786"/>
        <item x="1703"/>
        <item x="1795"/>
        <item x="1797"/>
        <item x="1794"/>
        <item x="1866"/>
        <item x="1414"/>
        <item x="1823"/>
        <item x="1413"/>
        <item x="1936"/>
        <item x="1772"/>
        <item x="1892"/>
        <item x="1412"/>
        <item x="1935"/>
        <item x="1845"/>
        <item x="1411"/>
        <item x="1410"/>
        <item x="1699"/>
        <item x="1863"/>
        <item x="1758"/>
        <item x="1881"/>
        <item x="1932"/>
        <item x="1711"/>
        <item x="1742"/>
        <item x="1714"/>
        <item x="1907"/>
        <item x="965"/>
        <item x="1409"/>
        <item x="1709"/>
        <item x="706"/>
        <item x="1721"/>
        <item x="1735"/>
        <item x="1408"/>
        <item x="1407"/>
        <item x="1860"/>
        <item x="638"/>
        <item x="1406"/>
        <item x="1844"/>
        <item x="1799"/>
        <item x="1865"/>
        <item x="1864"/>
        <item x="817"/>
        <item x="779"/>
        <item x="1905"/>
        <item x="1405"/>
        <item x="1404"/>
        <item x="1403"/>
        <item x="1827"/>
        <item x="1775"/>
        <item x="1776"/>
        <item x="1791"/>
        <item x="1402"/>
        <item x="1401"/>
        <item x="1400"/>
        <item x="1708"/>
        <item x="1878"/>
        <item x="1399"/>
        <item x="1398"/>
        <item x="1397"/>
        <item x="1396"/>
        <item x="1924"/>
        <item x="1395"/>
        <item x="1394"/>
        <item x="1393"/>
        <item x="1894"/>
        <item x="1811"/>
        <item x="1803"/>
        <item x="1810"/>
        <item x="995"/>
        <item x="1798"/>
        <item x="699"/>
        <item x="446"/>
        <item x="552"/>
        <item x="83"/>
        <item x="79"/>
        <item x="29"/>
        <item x="27"/>
        <item m="1" x="4047"/>
        <item m="1" x="2947"/>
        <item m="1" x="2308"/>
        <item m="1" x="2430"/>
        <item m="1" x="4058"/>
        <item m="1" x="3771"/>
        <item m="1" x="4296"/>
        <item m="1" x="4142"/>
        <item m="1" x="4537"/>
        <item m="1" x="4275"/>
        <item m="1" x="2937"/>
        <item m="1" x="2983"/>
        <item m="1" x="4504"/>
        <item m="1" x="2637"/>
        <item m="1" x="3086"/>
        <item m="1" x="3266"/>
        <item m="1" x="2478"/>
        <item m="1" x="2449"/>
        <item m="1" x="2785"/>
        <item m="1" x="2391"/>
        <item m="1" x="4350"/>
        <item m="1" x="3466"/>
        <item m="1" x="3521"/>
        <item m="1" x="3458"/>
        <item m="1" x="3889"/>
        <item m="1" x="4366"/>
        <item m="1" x="3761"/>
        <item m="1" x="2574"/>
        <item m="1" x="4241"/>
        <item m="1" x="2422"/>
        <item m="1" x="3417"/>
        <item m="1" x="4358"/>
        <item m="1" x="4549"/>
        <item m="1" x="4192"/>
        <item m="1" x="4261"/>
        <item m="1" x="2217"/>
        <item m="1" x="4061"/>
        <item m="1" x="4409"/>
        <item m="1" x="2360"/>
        <item m="1" x="3429"/>
        <item m="1" x="3208"/>
        <item m="1" x="2209"/>
        <item m="1" x="2472"/>
        <item m="1" x="3475"/>
        <item m="1" x="2158"/>
        <item m="1" x="3144"/>
        <item x="153"/>
        <item x="1376"/>
        <item x="257"/>
        <item x="1898"/>
        <item x="469"/>
        <item x="1008"/>
        <item m="1" x="4553"/>
        <item x="554"/>
        <item x="998"/>
        <item x="256"/>
        <item x="629"/>
        <item x="631"/>
        <item x="805"/>
        <item x="1753"/>
        <item x="166"/>
        <item x="683"/>
        <item x="328"/>
        <item x="918"/>
        <item x="889"/>
        <item x="255"/>
        <item x="745"/>
        <item x="443"/>
        <item x="494"/>
        <item x="1092"/>
        <item x="454"/>
        <item m="1" x="2701"/>
        <item m="1" x="3228"/>
        <item x="198"/>
        <item x="331"/>
        <item x="1183"/>
        <item x="1258"/>
        <item x="666"/>
        <item m="1" x="2260"/>
        <item x="1014"/>
        <item x="765"/>
        <item x="126"/>
        <item x="960"/>
        <item m="1" x="3846"/>
        <item x="167"/>
        <item x="909"/>
        <item x="1257"/>
        <item x="1091"/>
        <item m="1" x="2265"/>
        <item x="1083"/>
        <item x="501"/>
        <item m="1" x="3352"/>
        <item x="710"/>
        <item m="1" x="3486"/>
        <item x="243"/>
        <item x="1178"/>
        <item x="1101"/>
        <item x="903"/>
        <item x="391"/>
        <item x="1085"/>
        <item x="625"/>
        <item x="732"/>
        <item m="1" x="3703"/>
        <item x="1001"/>
        <item x="816"/>
        <item m="1" x="2470"/>
        <item x="1082"/>
        <item m="1" x="4095"/>
        <item x="559"/>
        <item x="824"/>
        <item x="1013"/>
        <item x="386"/>
        <item x="359"/>
        <item m="1" x="2840"/>
        <item x="1087"/>
        <item x="1207"/>
        <item x="558"/>
        <item x="923"/>
        <item x="908"/>
        <item x="1100"/>
        <item x="1090"/>
        <item x="1248"/>
        <item x="637"/>
        <item x="1006"/>
        <item x="808"/>
        <item m="1" x="3313"/>
        <item x="996"/>
        <item x="722"/>
        <item x="163"/>
        <item x="1000"/>
        <item m="1" x="4002"/>
        <item x="398"/>
        <item x="1392"/>
        <item x="1309"/>
        <item x="1080"/>
        <item x="982"/>
        <item m="1" x="3984"/>
        <item m="1" x="2719"/>
        <item x="1247"/>
        <item x="1391"/>
        <item x="907"/>
        <item x="806"/>
        <item x="431"/>
        <item x="182"/>
        <item x="648"/>
        <item x="681"/>
        <item m="1" x="2504"/>
        <item x="845"/>
        <item x="1303"/>
        <item x="1088"/>
        <item x="1079"/>
        <item x="917"/>
        <item x="895"/>
        <item x="1282"/>
        <item x="440"/>
        <item m="1" x="2497"/>
        <item x="1135"/>
        <item x="844"/>
        <item x="1078"/>
        <item x="899"/>
        <item x="626"/>
        <item x="853"/>
        <item x="468"/>
        <item x="318"/>
        <item x="894"/>
        <item x="509"/>
        <item x="1315"/>
        <item x="1337"/>
        <item x="1256"/>
        <item x="531"/>
        <item x="876"/>
        <item x="866"/>
        <item x="1265"/>
        <item x="1012"/>
        <item x="335"/>
        <item x="719"/>
        <item x="1176"/>
        <item x="787"/>
        <item x="412"/>
        <item x="885"/>
        <item x="251"/>
        <item x="945"/>
        <item x="1173"/>
        <item m="1" x="2670"/>
        <item x="961"/>
        <item x="1314"/>
        <item x="628"/>
        <item x="886"/>
        <item x="522"/>
        <item m="1" x="3510"/>
        <item x="647"/>
        <item x="1390"/>
        <item x="294"/>
        <item x="717"/>
        <item x="274"/>
        <item x="644"/>
        <item m="1" x="4336"/>
        <item x="646"/>
        <item x="700"/>
        <item x="1261"/>
        <item x="1306"/>
        <item x="340"/>
        <item x="1105"/>
        <item m="1" x="3302"/>
        <item x="1177"/>
        <item x="1255"/>
        <item x="1005"/>
        <item x="1175"/>
        <item x="893"/>
        <item x="892"/>
        <item x="874"/>
        <item m="1" x="2731"/>
        <item m="1" x="3541"/>
        <item x="424"/>
        <item x="490"/>
        <item x="863"/>
        <item x="493"/>
        <item x="916"/>
        <item x="567"/>
        <item x="819"/>
        <item x="1283"/>
        <item x="513"/>
        <item m="1" x="3615"/>
        <item x="1389"/>
        <item m="1" x="4327"/>
        <item x="553"/>
        <item x="231"/>
        <item x="401"/>
        <item x="510"/>
        <item x="402"/>
        <item x="835"/>
        <item x="1174"/>
        <item m="1" x="4138"/>
        <item x="430"/>
        <item x="815"/>
        <item x="636"/>
        <item x="818"/>
        <item x="731"/>
        <item x="1388"/>
        <item x="425"/>
        <item x="906"/>
        <item x="1011"/>
        <item x="721"/>
        <item x="1387"/>
        <item x="345"/>
        <item x="376"/>
        <item x="551"/>
        <item x="348"/>
        <item x="1305"/>
        <item x="1266"/>
        <item x="1349"/>
        <item m="1" x="4416"/>
        <item x="1007"/>
        <item x="1313"/>
        <item x="1225"/>
        <item x="1367"/>
        <item x="1320"/>
        <item x="902"/>
        <item x="1254"/>
        <item x="950"/>
        <item x="1386"/>
        <item m="1" x="3141"/>
        <item x="235"/>
        <item x="577"/>
        <item m="1" x="2784"/>
        <item x="712"/>
        <item x="685"/>
        <item x="341"/>
        <item x="891"/>
        <item m="1" x="3623"/>
        <item x="1319"/>
        <item x="379"/>
        <item x="1747"/>
        <item x="1385"/>
        <item x="455"/>
        <item x="223"/>
        <item x="267"/>
        <item x="237"/>
        <item x="814"/>
        <item x="662"/>
        <item x="836"/>
        <item x="1260"/>
        <item x="616"/>
        <item x="491"/>
        <item x="726"/>
        <item x="489"/>
        <item x="922"/>
        <item x="1364"/>
        <item x="1019"/>
        <item x="708"/>
        <item x="374"/>
        <item x="399"/>
        <item x="1045"/>
        <item x="1384"/>
        <item x="730"/>
        <item x="1383"/>
        <item x="764"/>
        <item x="1312"/>
        <item x="1701"/>
        <item x="556"/>
        <item m="1" x="2826"/>
        <item x="725"/>
        <item x="300"/>
        <item x="804"/>
        <item x="403"/>
        <item x="375"/>
        <item x="784"/>
        <item x="919"/>
        <item x="744"/>
        <item m="1" x="3724"/>
        <item m="1" x="3168"/>
        <item m="1" x="2778"/>
        <item m="1" x="3472"/>
        <item m="1" x="2696"/>
        <item m="1" x="3234"/>
        <item m="1" x="3284"/>
        <item m="1" x="2221"/>
        <item m="1" x="3436"/>
        <item m="1" x="3325"/>
        <item m="1" x="3300"/>
        <item m="1" x="3477"/>
        <item m="1" x="4495"/>
        <item m="1" x="4025"/>
        <item m="1" x="3145"/>
        <item m="1" x="3884"/>
        <item m="1" x="3338"/>
        <item m="1" x="4266"/>
        <item m="1" x="2695"/>
        <item m="1" x="3370"/>
        <item m="1" x="4179"/>
        <item m="1" x="3122"/>
        <item m="1" x="3597"/>
        <item m="1" x="4186"/>
        <item m="1" x="4298"/>
        <item m="1" x="4245"/>
        <item m="1" x="4163"/>
        <item m="1" x="3067"/>
        <item m="1" x="3958"/>
        <item m="1" x="3580"/>
        <item m="1" x="2828"/>
        <item m="1" x="4351"/>
        <item m="1" x="2315"/>
        <item m="1" x="3194"/>
        <item m="1" x="4452"/>
        <item m="1" x="3317"/>
        <item m="1" x="4239"/>
        <item m="1" x="4257"/>
        <item m="1" x="3100"/>
        <item m="1" x="3571"/>
        <item m="1" x="4116"/>
        <item m="1" x="3654"/>
        <item m="1" x="4226"/>
        <item m="1" x="2441"/>
        <item m="1" x="4255"/>
        <item m="1" x="2899"/>
        <item m="1" x="2702"/>
        <item m="1" x="4471"/>
        <item m="1" x="4209"/>
        <item m="1" x="4228"/>
        <item m="1" x="3445"/>
        <item m="1" x="4534"/>
        <item m="1" x="4343"/>
        <item m="1" x="3736"/>
        <item m="1" x="4040"/>
        <item m="1" x="3202"/>
        <item m="1" x="3125"/>
        <item m="1" x="3296"/>
        <item m="1" x="2263"/>
        <item m="1" x="4406"/>
        <item m="1" x="3310"/>
        <item m="1" x="2482"/>
        <item m="1" x="3515"/>
        <item m="1" x="3684"/>
        <item m="1" x="4535"/>
        <item m="1" x="2742"/>
        <item m="1" x="2298"/>
        <item m="1" x="3045"/>
        <item m="1" x="3860"/>
        <item m="1" x="3212"/>
        <item m="1" x="2171"/>
        <item m="1" x="3151"/>
        <item m="1" x="3480"/>
        <item m="1" x="3682"/>
        <item m="1" x="3903"/>
        <item m="1" x="3912"/>
        <item m="1" x="2990"/>
        <item m="1" x="4370"/>
        <item m="1" x="3402"/>
        <item m="1" x="2348"/>
        <item m="1" x="3997"/>
        <item m="1" x="4321"/>
        <item m="1" x="3143"/>
        <item m="1" x="4367"/>
        <item m="1" x="2199"/>
        <item m="1" x="2331"/>
        <item m="1" x="2349"/>
        <item m="1" x="3153"/>
        <item m="1" x="2359"/>
        <item m="1" x="3286"/>
        <item m="1" x="2226"/>
        <item m="1" x="3043"/>
        <item m="1" x="3534"/>
        <item m="1" x="2656"/>
        <item m="1" x="4470"/>
        <item m="1" x="2773"/>
        <item m="1" x="2288"/>
        <item m="1" x="3779"/>
        <item m="1" x="3796"/>
        <item m="1" x="3337"/>
        <item m="1" x="3207"/>
        <item m="1" x="4419"/>
        <item m="1" x="4420"/>
        <item m="1" x="3039"/>
        <item m="1" x="2676"/>
        <item m="1" x="3983"/>
        <item m="1" x="4382"/>
        <item m="1" x="3714"/>
        <item m="1" x="4447"/>
        <item m="1" x="2678"/>
        <item m="1" x="2837"/>
        <item m="1" x="2614"/>
        <item m="1" x="2819"/>
        <item m="1" x="3710"/>
        <item m="1" x="2459"/>
        <item m="1" x="3527"/>
        <item m="1" x="2732"/>
        <item m="1" x="2293"/>
        <item m="1" x="2577"/>
        <item m="1" x="4356"/>
        <item m="1" x="4011"/>
        <item m="1" x="3683"/>
        <item m="1" x="3249"/>
        <item m="1" x="2617"/>
        <item m="1" x="2383"/>
        <item m="1" x="3934"/>
        <item m="1" x="3171"/>
        <item m="1" x="4344"/>
        <item m="1" x="3996"/>
        <item m="1" x="4277"/>
        <item m="1" x="2517"/>
        <item m="1" x="3949"/>
        <item m="1" x="2908"/>
        <item m="1" x="4451"/>
        <item m="1" x="4363"/>
        <item m="1" x="3392"/>
        <item m="1" x="3344"/>
        <item m="1" x="4394"/>
        <item m="1" x="2977"/>
        <item m="1" x="2236"/>
        <item m="1" x="3355"/>
        <item m="1" x="3776"/>
        <item m="1" x="3902"/>
        <item m="1" x="2832"/>
        <item m="1" x="3494"/>
        <item m="1" x="2956"/>
        <item m="1" x="3279"/>
        <item m="1" x="3040"/>
        <item m="1" x="3811"/>
        <item m="1" x="3454"/>
        <item m="1" x="4468"/>
        <item m="1" x="2924"/>
        <item m="1" x="3374"/>
        <item m="1" x="3830"/>
        <item m="1" x="3873"/>
        <item m="1" x="2876"/>
        <item m="1" x="2424"/>
        <item m="1" x="3585"/>
        <item m="1" x="3870"/>
        <item m="1" x="4146"/>
        <item m="1" x="3879"/>
        <item m="1" x="4308"/>
        <item m="1" x="2461"/>
        <item m="1" x="3691"/>
        <item m="1" x="3801"/>
        <item m="1" x="4552"/>
        <item m="1" x="3358"/>
        <item m="1" x="3543"/>
        <item m="1" x="2589"/>
        <item m="1" x="3670"/>
        <item m="1" x="2544"/>
        <item m="1" x="2772"/>
        <item m="1" x="3481"/>
        <item m="1" x="2753"/>
        <item m="1" x="4034"/>
        <item m="1" x="3090"/>
        <item m="1" x="3812"/>
        <item m="1" x="2414"/>
        <item m="1" x="2234"/>
        <item m="1" x="2190"/>
        <item m="1" x="4021"/>
        <item m="1" x="3689"/>
        <item m="1" x="3395"/>
        <item m="1" x="3977"/>
        <item m="1" x="2343"/>
        <item m="1" x="2206"/>
        <item m="1" x="4464"/>
        <item m="1" x="4056"/>
        <item m="1" x="3669"/>
        <item m="1" x="3412"/>
        <item m="1" x="2356"/>
        <item m="1" x="2440"/>
        <item m="1" x="3602"/>
        <item m="1" x="2896"/>
        <item m="1" x="4398"/>
        <item m="1" x="3378"/>
        <item m="1" x="4426"/>
        <item m="1" x="3863"/>
        <item m="1" x="4189"/>
        <item m="1" x="2704"/>
        <item m="1" x="3492"/>
        <item m="1" x="2282"/>
        <item m="1" x="2397"/>
        <item m="1" x="2195"/>
        <item m="1" x="3251"/>
        <item m="1" x="4174"/>
        <item m="1" x="4292"/>
        <item m="1" x="3678"/>
        <item m="1" x="4462"/>
        <item m="1" x="3167"/>
        <item m="1" x="4003"/>
        <item m="1" x="3142"/>
        <item m="1" x="3782"/>
        <item m="1" x="2318"/>
        <item m="1" x="3200"/>
        <item m="1" x="2272"/>
        <item m="1" x="2327"/>
        <item m="1" x="4183"/>
        <item m="1" x="3625"/>
        <item m="1" x="2969"/>
        <item m="1" x="3394"/>
        <item m="1" x="3665"/>
        <item m="1" x="3116"/>
        <item m="1" x="3042"/>
        <item m="1" x="3835"/>
        <item m="1" x="2863"/>
        <item m="1" x="4160"/>
        <item m="1" x="4185"/>
        <item m="1" x="3824"/>
        <item m="1" x="4104"/>
        <item m="1" x="3105"/>
        <item m="1" x="4311"/>
        <item m="1" x="3331"/>
        <item m="1" x="3748"/>
        <item m="1" x="2677"/>
        <item m="1" x="2410"/>
        <item m="1" x="3158"/>
        <item m="1" x="2934"/>
        <item m="1" x="3946"/>
        <item m="1" x="2794"/>
        <item m="1" x="2998"/>
        <item m="1" x="3633"/>
        <item m="1" x="2776"/>
        <item m="1" x="3965"/>
        <item m="1" x="2471"/>
        <item m="1" x="3288"/>
        <item m="1" x="4501"/>
        <item m="1" x="3942"/>
        <item m="1" x="3226"/>
        <item m="1" x="4008"/>
        <item m="1" x="2635"/>
        <item m="1" x="3579"/>
        <item m="1" x="2813"/>
        <item m="1" x="4207"/>
        <item m="1" x="3794"/>
        <item m="1" x="4178"/>
        <item m="1" x="2846"/>
        <item m="1" x="3646"/>
        <item m="1" x="2515"/>
        <item m="1" x="2856"/>
        <item m="1" x="2734"/>
        <item m="1" x="3536"/>
        <item m="1" x="3280"/>
        <item m="1" x="3120"/>
        <item m="1" x="4167"/>
        <item m="1" x="2806"/>
        <item m="1" x="4483"/>
        <item m="1" x="2370"/>
        <item m="1" x="3069"/>
        <item m="1" x="3681"/>
        <item m="1" x="4459"/>
        <item m="1" x="3813"/>
        <item m="1" x="4060"/>
        <item m="1" x="3596"/>
        <item m="1" x="4166"/>
        <item m="1" x="4519"/>
        <item m="1" x="4503"/>
        <item m="1" x="3676"/>
        <item m="1" x="3991"/>
        <item m="1" x="4231"/>
        <item m="1" x="2302"/>
        <item m="1" x="2167"/>
        <item m="1" x="2580"/>
        <item m="1" x="4258"/>
        <item m="1" x="3350"/>
        <item m="1" x="4150"/>
        <item m="1" x="4328"/>
        <item m="1" x="3505"/>
        <item m="1" x="4152"/>
        <item m="1" x="2967"/>
        <item m="1" x="3409"/>
        <item m="1" x="2259"/>
        <item m="1" x="3764"/>
        <item m="1" x="2970"/>
        <item m="1" x="3791"/>
        <item m="1" x="3413"/>
        <item m="1" x="2669"/>
        <item m="1" x="4429"/>
        <item m="1" x="4120"/>
        <item m="1" x="2592"/>
        <item m="1" x="4059"/>
        <item m="1" x="2163"/>
        <item m="1" x="4030"/>
        <item m="1" x="4417"/>
        <item m="1" x="2396"/>
        <item m="1" x="4567"/>
        <item m="1" x="4359"/>
        <item m="1" x="4057"/>
        <item m="1" x="4436"/>
        <item m="1" x="3673"/>
        <item m="1" x="4235"/>
        <item m="1" x="4305"/>
        <item m="1" x="4216"/>
        <item m="1" x="4559"/>
        <item m="1" x="2394"/>
        <item m="1" x="4222"/>
        <item m="1" x="2880"/>
        <item m="1" x="3569"/>
        <item m="1" x="2427"/>
        <item m="1" x="3118"/>
        <item m="1" x="3082"/>
        <item m="1" x="3489"/>
        <item m="1" x="4086"/>
        <item m="1" x="2790"/>
        <item m="1" x="2320"/>
        <item m="1" x="4472"/>
        <item m="1" x="2736"/>
        <item m="1" x="3160"/>
        <item m="1" x="3999"/>
        <item m="1" x="3572"/>
        <item m="1" x="3931"/>
        <item m="1" x="3277"/>
        <item m="1" x="2556"/>
        <item m="1" x="3334"/>
        <item m="1" x="3600"/>
        <item m="1" x="2560"/>
        <item m="1" x="2659"/>
        <item m="1" x="2942"/>
        <item m="1" x="2523"/>
        <item m="1" x="3708"/>
        <item m="1" x="2779"/>
        <item m="1" x="4548"/>
        <item m="1" x="2821"/>
        <item m="1" x="2713"/>
        <item m="1" x="2203"/>
        <item m="1" x="4219"/>
        <item m="1" x="2510"/>
        <item m="1" x="4443"/>
        <item m="1" x="4322"/>
        <item m="1" x="3164"/>
        <item m="1" x="2292"/>
        <item m="1" x="3556"/>
        <item m="1" x="3648"/>
        <item m="1" x="2782"/>
        <item m="1" x="3372"/>
        <item m="1" x="2989"/>
        <item m="1" x="2329"/>
        <item m="1" x="3026"/>
        <item m="1" x="3095"/>
        <item m="1" x="3875"/>
        <item m="1" x="2530"/>
        <item m="1" x="3672"/>
        <item m="1" x="2741"/>
        <item m="1" x="2257"/>
        <item m="1" x="3866"/>
        <item m="1" x="2321"/>
        <item m="1" x="4023"/>
        <item m="1" x="2914"/>
        <item m="1" x="2667"/>
        <item m="1" x="4290"/>
        <item m="1" x="2388"/>
        <item m="1" x="2244"/>
        <item m="1" x="4070"/>
        <item m="1" x="3852"/>
        <item m="1" x="2850"/>
        <item m="1" x="3405"/>
        <item m="1" x="4170"/>
        <item m="1" x="4000"/>
        <item m="1" x="4050"/>
        <item m="1" x="4433"/>
        <item m="1" x="2665"/>
        <item m="1" x="4188"/>
        <item m="1" x="2815"/>
        <item m="1" x="4332"/>
        <item m="1" x="3240"/>
        <item m="1" x="4479"/>
        <item m="1" x="3247"/>
        <item m="1" x="3261"/>
        <item m="1" x="3607"/>
        <item m="1" x="4118"/>
        <item m="1" x="4455"/>
        <item m="1" x="2887"/>
        <item m="1" x="4484"/>
        <item m="1" x="4210"/>
        <item m="1" x="2231"/>
        <item m="1" x="2365"/>
        <item m="1" x="3318"/>
        <item m="1" x="3055"/>
        <item m="1" x="4306"/>
        <item m="1" x="3030"/>
        <item m="1" x="2496"/>
        <item m="1" x="2301"/>
        <item m="1" x="2400"/>
        <item m="1" x="4486"/>
        <item m="1" x="3990"/>
        <item m="1" x="4131"/>
        <item m="1" x="2689"/>
        <item m="1" x="4474"/>
        <item m="1" x="3892"/>
        <item m="1" x="2904"/>
        <item m="1" x="2255"/>
        <item m="1" x="4066"/>
        <item m="1" x="4082"/>
        <item m="1" x="3754"/>
        <item m="1" x="4449"/>
        <item m="1" x="4293"/>
        <item m="1" x="2927"/>
        <item m="1" x="3423"/>
        <item m="1" x="4165"/>
        <item m="1" x="3008"/>
        <item m="1" x="4153"/>
        <item m="1" x="2901"/>
        <item m="1" x="4379"/>
        <item m="1" x="4072"/>
        <item m="1" x="2866"/>
        <item m="1" x="3457"/>
        <item m="1" x="4546"/>
        <item m="1" x="2945"/>
        <item m="1" x="3239"/>
        <item m="1" x="4423"/>
        <item m="1" x="4527"/>
        <item m="1" x="2456"/>
        <item m="1" x="4143"/>
        <item m="1" x="3189"/>
        <item m="1" x="3645"/>
        <item m="1" x="2788"/>
        <item m="1" x="3199"/>
        <item m="1" x="3255"/>
        <item m="1" x="2475"/>
        <item m="1" x="4136"/>
        <item m="1" x="2951"/>
        <item m="1" x="3275"/>
        <item m="1" x="2462"/>
        <item m="1" x="2865"/>
        <item m="1" x="4526"/>
        <item m="1" x="3535"/>
        <item m="1" x="4144"/>
        <item m="1" x="2894"/>
        <item m="1" x="3172"/>
        <item m="1" x="2443"/>
        <item m="1" x="2323"/>
        <item m="1" x="3639"/>
        <item m="1" x="3871"/>
        <item m="1" x="4121"/>
        <item m="1" x="4230"/>
        <item m="1" x="3092"/>
        <item m="1" x="2522"/>
        <item m="1" x="3017"/>
        <item m="1" x="4253"/>
        <item m="1" x="4340"/>
        <item m="1" x="3420"/>
        <item m="1" x="3369"/>
        <item m="1" x="4314"/>
        <item m="1" x="2393"/>
        <item m="1" x="3560"/>
        <item m="1" x="4028"/>
        <item m="1" x="2757"/>
        <item m="1" x="3165"/>
        <item m="1" x="2339"/>
        <item m="1" x="4326"/>
        <item m="1" x="2926"/>
        <item m="1" x="2519"/>
        <item m="1" x="2915"/>
        <item m="1" x="3327"/>
        <item m="1" x="4087"/>
        <item m="1" x="3988"/>
        <item m="1" x="2825"/>
        <item m="1" x="3459"/>
        <item m="1" x="4051"/>
        <item m="1" x="3969"/>
        <item m="1" x="2679"/>
        <item m="1" x="4361"/>
        <item m="1" x="3382"/>
        <item m="1" x="3538"/>
        <item m="1" x="2224"/>
        <item m="1" x="2878"/>
        <item m="1" x="3518"/>
        <item m="1" x="3177"/>
        <item m="1" x="4450"/>
        <item m="1" x="4422"/>
        <item m="1" x="2258"/>
        <item m="1" x="3595"/>
        <item m="1" x="3366"/>
        <item m="1" x="2700"/>
        <item m="1" x="3453"/>
        <item m="1" x="3467"/>
        <item m="1" x="4018"/>
        <item m="1" x="3858"/>
        <item m="1" x="2672"/>
        <item m="1" x="4466"/>
        <item m="1" x="3659"/>
        <item m="1" x="3925"/>
        <item m="1" x="4101"/>
        <item m="1" x="2566"/>
        <item m="1" x="2273"/>
        <item m="1" x="3140"/>
        <item m="1" x="4437"/>
        <item m="1" x="3544"/>
        <item m="1" x="2824"/>
        <item m="1" x="2745"/>
        <item m="1" x="3841"/>
        <item m="1" x="4267"/>
        <item m="1" x="2337"/>
        <item m="1" x="3740"/>
        <item m="1" x="3393"/>
        <item m="1" x="3470"/>
        <item m="1" x="2722"/>
        <item m="1" x="3856"/>
        <item m="1" x="4529"/>
        <item m="1" x="2425"/>
        <item m="1" x="3617"/>
        <item m="1" x="3005"/>
        <item m="1" x="3939"/>
        <item m="1" x="4463"/>
        <item m="1" x="2477"/>
        <item m="1" x="4039"/>
        <item m="1" x="3577"/>
        <item m="1" x="3653"/>
        <item m="1" x="3479"/>
        <item m="1" x="2633"/>
        <item m="1" x="3753"/>
        <item m="1" x="2857"/>
        <item m="1" x="3154"/>
        <item m="1" x="2809"/>
        <item m="1" x="3885"/>
        <item m="1" x="3362"/>
        <item m="1" x="4236"/>
        <item m="1" x="2848"/>
        <item m="1" x="3278"/>
        <item m="1" x="4201"/>
        <item m="1" x="2750"/>
        <item m="1" x="3379"/>
        <item m="1" x="3091"/>
        <item m="1" x="2922"/>
        <item m="1" x="2884"/>
        <item m="1" x="4337"/>
        <item m="1" x="2157"/>
        <item m="1" x="2216"/>
        <item m="1" x="2690"/>
        <item m="1" x="2698"/>
        <item m="1" x="3987"/>
        <item m="1" x="2895"/>
        <item m="1" x="2270"/>
        <item m="1" x="2907"/>
        <item m="1" x="2439"/>
        <item m="1" x="2256"/>
        <item m="1" x="4550"/>
        <item m="1" x="2362"/>
        <item m="1" x="2872"/>
        <item m="1" x="4445"/>
        <item m="1" x="3725"/>
        <item m="1" x="3398"/>
        <item m="1" x="3161"/>
        <item m="1" x="2643"/>
        <item m="1" x="2985"/>
        <item m="1" x="3762"/>
        <item m="1" x="4480"/>
        <item m="1" x="3123"/>
        <item m="1" x="2793"/>
        <item m="1" x="3406"/>
        <item m="1" x="2381"/>
        <item m="1" x="2492"/>
        <item m="1" x="4362"/>
        <item m="1" x="4400"/>
        <item m="1" x="3148"/>
        <item m="1" x="2853"/>
        <item m="1" x="3827"/>
        <item m="1" x="4482"/>
        <item m="1" x="3098"/>
        <item m="1" x="3938"/>
        <item m="1" x="2186"/>
        <item m="1" x="2646"/>
        <item m="1" x="3590"/>
        <item m="1" x="3843"/>
        <item m="1" x="2888"/>
        <item m="1" x="4565"/>
        <item m="1" x="3221"/>
        <item m="1" x="2707"/>
        <item m="1" x="3832"/>
        <item m="1" x="4499"/>
        <item m="1" x="3029"/>
        <item m="1" x="4438"/>
        <item m="1" x="4540"/>
        <item m="1" x="3282"/>
        <item m="1" x="4020"/>
        <item m="1" x="2352"/>
        <item m="1" x="3152"/>
        <item m="1" x="2159"/>
        <item m="1" x="2691"/>
        <item m="1" x="3836"/>
        <item m="1" x="2897"/>
        <item m="1" x="2791"/>
        <item m="1" x="2468"/>
        <item m="1" x="4102"/>
        <item m="1" x="3814"/>
        <item m="1" x="2699"/>
        <item m="1" x="4133"/>
        <item m="1" x="3957"/>
        <item m="1" x="2428"/>
        <item m="1" x="3179"/>
        <item m="1" x="3007"/>
        <item m="1" x="2992"/>
        <item m="1" x="2445"/>
        <item m="1" x="4211"/>
        <item m="1" x="3864"/>
        <item m="1" x="3629"/>
        <item m="1" x="3699"/>
        <item m="1" x="2953"/>
        <item m="1" x="3878"/>
        <item m="1" x="2452"/>
        <item m="1" x="2892"/>
        <item m="1" x="3211"/>
        <item m="1" x="3421"/>
        <item m="1" x="4007"/>
        <item m="1" x="4439"/>
        <item m="1" x="4342"/>
        <item m="1" x="3057"/>
        <item m="1" x="2283"/>
        <item m="1" x="4123"/>
        <item m="1" x="2366"/>
        <item m="1" x="2996"/>
        <item m="1" x="3818"/>
        <item m="1" x="3410"/>
        <item m="1" x="4212"/>
        <item m="1" x="3072"/>
        <item m="1" x="2506"/>
        <item m="1" x="3155"/>
        <item m="1" x="2618"/>
        <item m="1" x="3353"/>
        <item m="1" x="4287"/>
        <item m="1" x="3133"/>
        <item m="1" x="4312"/>
        <item m="1" x="3311"/>
        <item m="1" x="4156"/>
        <item m="1" x="3173"/>
        <item m="1" x="3551"/>
        <item m="1" x="4232"/>
        <item m="1" x="2724"/>
        <item m="1" x="2262"/>
        <item m="1" x="3869"/>
        <item m="1" x="3642"/>
        <item m="1" x="3463"/>
        <item m="1" x="2739"/>
        <item m="1" x="3768"/>
        <item m="1" x="3677"/>
        <item m="1" x="3111"/>
        <item m="1" x="4263"/>
        <item m="1" x="4264"/>
        <item m="1" x="4130"/>
        <item m="1" x="3525"/>
        <item m="1" x="4115"/>
        <item m="1" x="3598"/>
        <item m="1" x="4175"/>
        <item m="1" x="4081"/>
        <item m="1" x="3498"/>
        <item m="1" x="3244"/>
        <item m="1" x="3803"/>
        <item m="1" x="3608"/>
        <item m="1" x="2379"/>
        <item m="1" x="3106"/>
        <item m="1" x="3618"/>
        <item m="1" x="2208"/>
        <item m="1" x="4517"/>
        <item m="1" x="3900"/>
        <item m="1" x="2514"/>
        <item m="1" x="2714"/>
        <item m="1" x="4374"/>
        <item m="1" x="3715"/>
        <item m="1" x="2562"/>
        <item m="1" x="3285"/>
        <item m="1" x="4147"/>
        <item m="1" x="4323"/>
        <item m="1" x="3455"/>
        <item m="1" x="2641"/>
        <item m="1" x="3229"/>
        <item m="1" x="3088"/>
        <item m="1" x="2552"/>
        <item m="1" x="2500"/>
        <item m="1" x="3109"/>
        <item m="1" x="3523"/>
        <item m="1" x="2961"/>
        <item m="1" x="3786"/>
        <item m="1" x="4493"/>
        <item m="1" x="3345"/>
        <item m="1" x="3033"/>
        <item m="1" x="2807"/>
        <item m="1" x="2771"/>
        <item m="1" x="4012"/>
        <item m="1" x="4076"/>
        <item m="1" x="3101"/>
        <item m="1" x="3815"/>
        <item m="1" x="3609"/>
        <item m="1" x="3191"/>
        <item m="1" x="3520"/>
        <item m="1" x="4097"/>
        <item m="1" x="3562"/>
        <item m="1" x="2829"/>
        <item m="1" x="2201"/>
        <item m="1" x="3031"/>
        <item m="1" x="3238"/>
        <item m="1" x="2836"/>
        <item m="1" x="3124"/>
        <item m="1" x="3887"/>
        <item m="1" x="3955"/>
        <item m="1" x="3018"/>
        <item m="1" x="4285"/>
        <item m="1" x="2485"/>
        <item m="1" x="3719"/>
        <item m="1" x="3773"/>
        <item m="1" x="2971"/>
        <item m="1" x="3784"/>
        <item m="1" x="2525"/>
        <item m="1" x="3027"/>
        <item m="1" x="4401"/>
        <item m="1" x="3388"/>
        <item m="1" x="3937"/>
        <item m="1" x="2800"/>
        <item m="1" x="2219"/>
        <item m="1" x="2808"/>
        <item m="1" x="3806"/>
        <item m="1" x="4247"/>
        <item m="1" x="3328"/>
        <item m="1" x="3616"/>
        <item m="1" x="3471"/>
        <item m="1" x="4476"/>
        <item m="1" x="2827"/>
        <item m="1" x="4331"/>
        <item m="1" x="3662"/>
        <item m="1" x="3068"/>
        <item m="1" x="3745"/>
        <item m="1" x="3807"/>
        <item m="1" x="4329"/>
        <item m="1" x="3610"/>
        <item m="1" x="3028"/>
        <item m="1" x="3204"/>
        <item m="1" x="2870"/>
        <item m="1" x="4544"/>
        <item m="1" x="3909"/>
        <item m="1" x="4375"/>
        <item m="1" x="3323"/>
        <item m="1" x="3797"/>
        <item m="1" x="3157"/>
        <item m="1" x="3071"/>
        <item m="1" x="3705"/>
        <item m="1" x="4103"/>
        <item m="1" x="4335"/>
        <item m="1" x="4491"/>
        <item m="1" x="2939"/>
        <item m="1" x="4412"/>
        <item m="1" x="2529"/>
        <item m="1" x="4269"/>
        <item m="1" x="3905"/>
        <item m="1" x="3933"/>
        <item m="1" x="2168"/>
        <item m="1" x="3035"/>
        <item m="1" x="2881"/>
        <item m="1" x="2350"/>
        <item m="1" x="4052"/>
        <item m="1" x="3004"/>
        <item m="1" x="3460"/>
        <item m="1" x="4487"/>
        <item m="1" x="2274"/>
        <item m="1" x="4415"/>
        <item m="1" x="3956"/>
        <item m="1" x="3706"/>
        <item m="1" x="4428"/>
        <item m="1" x="2303"/>
        <item m="1" x="3964"/>
        <item m="1" x="4224"/>
        <item m="1" x="4038"/>
        <item m="1" x="3775"/>
        <item m="1" x="3851"/>
        <item m="1" x="2235"/>
        <item m="1" x="3737"/>
        <item m="1" x="3107"/>
        <item m="1" x="3137"/>
        <item m="1" x="4424"/>
        <item m="1" x="3336"/>
        <item m="1" x="4369"/>
        <item m="1" x="4084"/>
        <item m="1" x="4068"/>
        <item m="1" x="2792"/>
        <item m="1" x="4193"/>
        <item m="1" x="4393"/>
        <item m="1" x="2499"/>
        <item m="1" x="4453"/>
        <item m="1" x="2910"/>
        <item m="1" x="3772"/>
        <item m="1" x="4561"/>
        <item m="1" x="2512"/>
        <item m="1" x="4141"/>
        <item m="1" x="2619"/>
        <item m="1" x="4513"/>
        <item m="1" x="3895"/>
        <item m="1" x="4234"/>
        <item m="1" x="3526"/>
        <item m="1" x="2241"/>
        <item m="1" x="3384"/>
        <item m="1" x="2313"/>
        <item m="1" x="4272"/>
        <item m="1" x="2673"/>
        <item m="1" x="4029"/>
        <item m="1" x="2631"/>
        <item m="1" x="3127"/>
        <item m="1" x="2816"/>
        <item m="1" x="4240"/>
        <item m="1" x="2662"/>
        <item m="1" x="4218"/>
        <item m="1" x="2842"/>
        <item m="1" x="2684"/>
        <item m="1" x="3422"/>
        <item m="1" x="4316"/>
        <item m="1" x="2346"/>
        <item m="1" x="3758"/>
        <item m="1" x="4122"/>
        <item m="1" x="3150"/>
        <item m="1" x="3769"/>
        <item m="1" x="2647"/>
        <item m="1" x="4149"/>
        <item m="1" x="4365"/>
        <item m="1" x="3998"/>
        <item m="1" x="3643"/>
        <item m="1" x="2598"/>
        <item m="1" x="2172"/>
        <item m="1" x="3013"/>
        <item m="1" x="3558"/>
        <item m="1" x="3442"/>
        <item m="1" x="4016"/>
        <item m="1" x="3094"/>
        <item m="1" x="2357"/>
        <item m="1" x="2505"/>
        <item m="1" x="2486"/>
        <item m="1" x="4355"/>
        <item m="1" x="2886"/>
        <item m="1" x="4547"/>
        <item m="1" x="4027"/>
        <item m="1" x="2173"/>
        <item m="1" x="4112"/>
        <item m="1" x="3093"/>
        <item m="1" x="3532"/>
        <item m="1" x="2920"/>
        <item m="1" x="2271"/>
        <item m="1" x="2715"/>
        <item m="1" x="2341"/>
        <item m="1" x="2286"/>
        <item m="1" x="2597"/>
        <item m="1" x="3698"/>
        <item m="1" x="2355"/>
        <item m="1" x="3046"/>
        <item m="1" x="2591"/>
        <item m="1" x="4094"/>
        <item m="1" x="4088"/>
        <item m="1" x="3819"/>
        <item m="1" x="4004"/>
        <item m="1" x="2527"/>
        <item m="1" x="2844"/>
        <item m="1" x="4489"/>
        <item m="1" x="3820"/>
        <item m="1" x="3778"/>
        <item m="1" x="2413"/>
        <item m="1" x="2214"/>
        <item m="1" x="3465"/>
        <item m="1" x="3340"/>
        <item m="1" x="2999"/>
        <item m="1" x="4249"/>
        <item m="1" x="3241"/>
        <item m="1" x="2450"/>
        <item m="1" x="2958"/>
        <item m="1" x="3589"/>
        <item m="1" x="3972"/>
        <item m="1" x="2841"/>
        <item m="1" x="4019"/>
        <item m="1" x="3839"/>
        <item m="1" x="3380"/>
        <item m="1" x="3853"/>
        <item m="1" x="2548"/>
        <item m="1" x="2457"/>
        <item m="1" x="4297"/>
        <item m="1" x="3767"/>
        <item m="1" x="2191"/>
        <item m="1" x="3666"/>
        <item m="1" x="2810"/>
        <item m="1" x="3446"/>
        <item m="1" x="2458"/>
        <item m="1" x="2299"/>
        <item m="1" x="4563"/>
        <item m="1" x="4137"/>
        <item m="1" x="4530"/>
        <item m="1" x="3970"/>
        <item m="1" x="2723"/>
        <item m="1" x="3798"/>
        <item m="1" x="4205"/>
        <item m="1" x="3225"/>
        <item m="1" x="3377"/>
        <item m="1" x="2243"/>
        <item m="1" x="4523"/>
        <item m="1" x="3097"/>
        <item m="1" x="4289"/>
        <item m="1" x="2831"/>
        <item m="1" x="3981"/>
        <item m="1" x="2572"/>
        <item m="1" x="3943"/>
        <item m="1" x="2169"/>
        <item m="1" x="2570"/>
        <item m="1" x="2395"/>
        <item m="1" x="4461"/>
        <item m="1" x="3861"/>
        <item m="1" x="4151"/>
        <item m="1" x="4100"/>
        <item m="1" x="4091"/>
        <item m="1" x="2518"/>
        <item m="1" x="3452"/>
        <item m="1" x="2966"/>
        <item m="1" x="2473"/>
        <item m="1" x="2369"/>
        <item m="1" x="3855"/>
        <item m="1" x="3332"/>
        <item m="1" x="2242"/>
        <item m="1" x="2845"/>
        <item m="1" x="3414"/>
        <item m="1" x="3341"/>
        <item m="1" x="3624"/>
        <item m="1" x="4341"/>
        <item m="1" x="4262"/>
        <item m="1" x="3499"/>
        <item m="1" x="3960"/>
        <item m="1" x="4242"/>
        <item m="1" x="2210"/>
        <item m="1" x="3961"/>
        <item m="1" x="3655"/>
        <item m="1" x="2849"/>
        <item m="1" x="2316"/>
        <item m="1" x="4399"/>
        <item m="1" x="4294"/>
        <item m="1" x="2814"/>
        <item m="1" x="3195"/>
        <item m="1" x="4531"/>
        <item m="1" x="2197"/>
        <item m="1" x="3564"/>
        <item m="1" x="2686"/>
        <item m="1" x="3183"/>
        <item m="1" x="4557"/>
        <item m="1" x="2694"/>
        <item m="1" x="3038"/>
        <item m="1" x="3687"/>
        <item m="1" x="3739"/>
        <item m="1" x="2717"/>
        <item m="1" x="2718"/>
        <item m="1" x="3822"/>
        <item m="1" x="2426"/>
        <item m="1" x="3361"/>
        <item m="1" x="2435"/>
        <item m="1" x="4543"/>
        <item m="1" x="2994"/>
        <item m="1" x="3561"/>
        <item m="1" x="4090"/>
        <item m="1" x="3034"/>
        <item m="1" x="4278"/>
        <item m="1" x="4291"/>
        <item m="1" x="2558"/>
        <item m="1" x="2891"/>
        <item m="1" x="3898"/>
        <item m="1" x="4202"/>
        <item m="1" x="4155"/>
        <item m="1" x="3529"/>
        <item m="1" x="2661"/>
        <item m="1" x="3081"/>
        <item m="1" x="3181"/>
        <item m="1" x="2687"/>
        <item m="1" x="3217"/>
        <item m="1" x="2834"/>
        <item m="1" x="3805"/>
        <item m="1" x="3894"/>
        <item m="1" x="2563"/>
        <item m="1" x="3316"/>
        <item m="1" x="4556"/>
        <item m="1" x="3973"/>
        <item m="1" x="2549"/>
        <item m="1" x="2972"/>
        <item m="1" x="4338"/>
        <item m="1" x="4414"/>
        <item m="1" x="3448"/>
        <item m="1" x="2766"/>
        <item m="1" x="3367"/>
        <item m="1" x="2403"/>
        <item m="1" x="3496"/>
        <item m="1" x="4204"/>
        <item m="1" x="3563"/>
        <item m="1" x="3065"/>
        <item m="1" x="3371"/>
        <item m="1" x="4017"/>
        <item m="1" x="2290"/>
        <item m="1" x="4108"/>
        <item m="1" x="4284"/>
        <item m="1" x="3432"/>
        <item m="1" x="3064"/>
        <item m="1" x="4405"/>
        <item m="1" x="3360"/>
        <item m="1" x="2955"/>
        <item m="1" x="2738"/>
        <item m="1" x="4229"/>
        <item m="1" x="3376"/>
        <item m="1" x="4105"/>
        <item m="1" x="3437"/>
        <item m="1" x="2520"/>
        <item m="1" x="4380"/>
        <item m="1" x="2319"/>
        <item m="1" x="2797"/>
        <item m="1" x="3354"/>
        <item m="1" x="3343"/>
        <item m="1" x="2625"/>
        <item m="1" x="2780"/>
        <item m="1" x="4512"/>
        <item m="1" x="3434"/>
        <item m="1" x="3258"/>
        <item m="1" x="3657"/>
        <item m="1" x="3294"/>
        <item m="1" x="2536"/>
        <item m="1" x="3188"/>
        <item m="1" x="2568"/>
        <item m="1" x="3250"/>
        <item m="1" x="3953"/>
        <item m="1" x="3881"/>
        <item m="1" x="2705"/>
        <item m="1" x="3731"/>
        <item m="1" x="2569"/>
        <item m="1" x="2587"/>
        <item m="1" x="3664"/>
        <item m="1" x="3006"/>
        <item m="1" x="2269"/>
        <item m="1" x="2252"/>
        <item m="1" x="3435"/>
        <item m="1" x="2480"/>
        <item m="1" x="3726"/>
        <item m="1" x="3847"/>
        <item m="1" x="3245"/>
        <item m="1" x="2280"/>
        <item m="1" x="2372"/>
        <item m="1" x="3770"/>
        <item m="1" x="2479"/>
        <item m="1" x="4431"/>
        <item m="1" x="3012"/>
        <item m="1" x="3948"/>
        <item m="1" x="3292"/>
        <item m="1" x="3603"/>
        <item m="1" x="3787"/>
        <item m="1" x="3730"/>
        <item m="1" x="2962"/>
        <item m="1" x="2817"/>
        <item m="1" x="4360"/>
        <item m="1" x="3252"/>
        <item m="1" x="3751"/>
        <item m="1" x="3320"/>
        <item m="1" x="4364"/>
        <item m="1" x="4441"/>
        <item m="1" x="2913"/>
        <item m="1" x="3232"/>
        <item m="1" x="3187"/>
        <item m="1" x="3810"/>
        <item m="1" x="3079"/>
        <item m="1" x="4089"/>
        <item m="1" x="2605"/>
        <item m="1" x="3962"/>
        <item m="1" x="4073"/>
        <item m="1" x="3078"/>
        <item m="1" x="2490"/>
        <item m="1" x="3132"/>
        <item m="1" x="3272"/>
        <item m="1" x="3014"/>
        <item m="1" x="2567"/>
        <item m="1" x="2726"/>
        <item m="1" x="4411"/>
        <item m="1" x="2516"/>
        <item m="1" x="3312"/>
        <item m="1" x="3952"/>
        <item m="1" x="4511"/>
        <item m="1" x="4026"/>
        <item m="1" x="3020"/>
        <item m="1" x="3568"/>
        <item m="1" x="2957"/>
        <item m="1" x="3583"/>
        <item m="1" x="4281"/>
        <item m="1" x="2174"/>
        <item m="1" x="2193"/>
        <item m="1" x="2583"/>
        <item m="1" x="2429"/>
        <item m="1" x="2161"/>
        <item m="1" x="4383"/>
        <item m="1" x="3823"/>
        <item m="1" x="2312"/>
        <item m="1" x="2463"/>
        <item m="1" x="2279"/>
        <item m="1" x="3236"/>
        <item m="1" x="2579"/>
        <item m="1" x="3578"/>
        <item m="1" x="3126"/>
        <item m="1" x="2798"/>
        <item m="1" x="4478"/>
        <item m="1" x="2604"/>
        <item m="1" x="4114"/>
        <item m="1" x="4475"/>
        <item m="1" x="4509"/>
        <item m="1" x="3061"/>
        <item m="1" x="3428"/>
        <item m="1" x="2751"/>
        <item m="1" x="3298"/>
        <item m="1" x="3347"/>
        <item m="1" x="3546"/>
        <item m="1" x="2295"/>
        <item m="1" x="3514"/>
        <item m="1" x="2189"/>
        <item m="1" x="2658"/>
        <item m="1" x="2385"/>
        <item m="1" x="3649"/>
        <item m="1" x="2371"/>
        <item m="1" x="3718"/>
        <item m="1" x="3276"/>
        <item m="1" x="2488"/>
        <item m="1" x="2229"/>
        <item m="1" x="2322"/>
        <item m="1" x="2748"/>
        <item m="1" x="2164"/>
        <item m="1" x="2823"/>
        <item m="1" x="3099"/>
        <item m="1" x="3003"/>
        <item m="1" x="2820"/>
        <item m="1" x="3497"/>
        <item m="1" x="2883"/>
        <item m="1" x="3260"/>
        <item m="1" x="4386"/>
        <item m="1" x="4490"/>
        <item m="1" x="4555"/>
        <item m="1" x="3891"/>
        <item m="1" x="2314"/>
        <item m="1" x="3210"/>
        <item m="1" x="4200"/>
        <item m="1" x="3243"/>
        <item m="1" x="2767"/>
        <item m="1" x="3944"/>
        <item m="1" x="2911"/>
        <item m="1" x="2378"/>
        <item m="1" x="3959"/>
        <item m="1" x="2412"/>
        <item m="1" x="3950"/>
        <item m="1" x="4077"/>
        <item m="1" x="3766"/>
        <item m="1" x="2746"/>
        <item m="1" x="2987"/>
        <item m="1" x="2584"/>
        <item m="1" x="2543"/>
        <item m="1" x="2762"/>
        <item m="1" x="4096"/>
        <item m="1" x="3495"/>
        <item m="1" x="2542"/>
        <item m="1" x="3690"/>
        <item m="1" x="2218"/>
        <item m="1" x="3281"/>
        <item m="1" x="3995"/>
        <item m="1" x="2600"/>
        <item m="1" x="2344"/>
        <item m="1" x="4477"/>
        <item m="1" x="3922"/>
        <item m="1" x="3914"/>
        <item m="1" x="3493"/>
        <item m="1" x="2524"/>
        <item m="1" x="2310"/>
        <item m="1" x="2877"/>
        <item m="1" x="4500"/>
        <item m="1" x="2418"/>
        <item m="1" x="3928"/>
        <item m="1" x="3743"/>
        <item m="1" x="3907"/>
        <item m="1" x="2805"/>
        <item m="1" x="3192"/>
        <item m="1" x="2634"/>
        <item m="1" x="4215"/>
        <item m="1" x="4035"/>
        <item m="1" x="3574"/>
        <item m="1" x="2494"/>
        <item m="1" x="2818"/>
        <item m="1" x="3947"/>
        <item m="1" x="2949"/>
        <item m="1" x="2336"/>
        <item m="1" x="4288"/>
        <item m="1" x="2984"/>
        <item m="1" x="4352"/>
        <item m="1" x="2654"/>
        <item m="1" x="4413"/>
        <item m="1" x="3401"/>
        <item m="1" x="3763"/>
        <item m="1" x="4140"/>
        <item m="1" x="4135"/>
        <item m="1" x="2952"/>
        <item m="1" x="2639"/>
        <item m="1" x="3473"/>
        <item m="1" x="3747"/>
        <item m="1" x="3932"/>
        <item m="1" x="4128"/>
        <item m="1" x="2484"/>
        <item m="1" x="4313"/>
        <item m="1" x="2276"/>
        <item m="1" x="4127"/>
        <item m="1" x="4110"/>
        <item m="1" x="3704"/>
        <item m="1" x="3224"/>
        <item m="1" x="2885"/>
        <item m="1" x="3270"/>
        <item m="1" x="4492"/>
        <item m="1" x="2929"/>
        <item m="1" x="2688"/>
        <item m="1" x="3407"/>
        <item m="1" x="4533"/>
        <item m="1" x="2537"/>
        <item m="1" x="2903"/>
        <item m="1" x="2347"/>
        <item m="1" x="3218"/>
        <item m="1" x="4191"/>
        <item m="1" x="2541"/>
        <item m="1" x="2906"/>
        <item m="1" x="3356"/>
        <item m="1" x="2421"/>
        <item m="1" x="2565"/>
        <item m="1" x="2811"/>
        <item m="1" x="2557"/>
        <item m="1" x="3876"/>
        <item m="1" x="3620"/>
        <item m="1" x="3790"/>
        <item m="1" x="2248"/>
        <item m="1" x="2406"/>
        <item m="1" x="2681"/>
        <item m="1" x="2720"/>
        <item m="1" x="3416"/>
        <item m="1" x="4013"/>
        <item m="1" x="4225"/>
        <item m="1" x="4237"/>
        <item m="1" x="3321"/>
        <item m="1" x="3037"/>
        <item m="1" x="3635"/>
        <item m="1" x="4037"/>
        <item m="1" x="3087"/>
        <item m="1" x="3872"/>
        <item m="1" x="2194"/>
        <item m="1" x="4256"/>
        <item m="1" x="2703"/>
        <item m="1" x="3821"/>
        <item m="1" x="4402"/>
        <item m="1" x="2608"/>
        <item m="1" x="2936"/>
        <item m="1" x="2476"/>
        <item m="1" x="3363"/>
        <item m="1" x="2981"/>
        <item m="1" x="2275"/>
        <item m="1" x="2373"/>
        <item m="1" x="2948"/>
        <item m="1" x="2511"/>
        <item m="1" x="3968"/>
        <item m="1" x="2882"/>
        <item m="1" x="2176"/>
        <item m="1" x="2363"/>
        <item m="1" x="4041"/>
        <item m="1" x="3940"/>
        <item m="1" x="4053"/>
        <item m="1" x="4348"/>
        <item m="1" x="3581"/>
        <item m="1" x="3359"/>
        <item m="1" x="3450"/>
        <item m="1" x="3503"/>
        <item m="1" x="2871"/>
        <item m="1" x="3857"/>
        <item m="1" x="3910"/>
        <item m="1" x="4033"/>
        <item m="1" x="3549"/>
        <item m="1" x="4001"/>
        <item m="1" x="2721"/>
        <item m="1" x="3752"/>
        <item m="1" x="3982"/>
        <item m="1" x="3686"/>
        <item m="1" x="2447"/>
        <item m="1" x="4425"/>
        <item m="1" x="2759"/>
        <item m="1" x="2436"/>
        <item m="1" x="2455"/>
        <item m="1" x="2928"/>
        <item m="1" x="4421"/>
        <item m="1" x="3512"/>
        <item m="1" x="3050"/>
        <item m="1" x="2481"/>
        <item m="1" x="2330"/>
        <item m="1" x="3128"/>
        <item m="1" x="4168"/>
        <item m="1" x="2873"/>
        <item m="1" x="3053"/>
        <item m="1" x="2215"/>
        <item m="1" x="3628"/>
        <item m="1" x="4244"/>
        <item m="1" x="3375"/>
        <item m="1" x="3085"/>
        <item m="1" x="3833"/>
        <item m="1" x="3103"/>
        <item m="1" x="4385"/>
        <item m="1" x="3178"/>
        <item m="1" x="2222"/>
        <item m="1" x="4396"/>
        <item m="1" x="2923"/>
        <item m="1" x="3180"/>
        <item m="1" x="2278"/>
        <item m="1" x="4456"/>
        <item m="1" x="3237"/>
        <item m="1" x="2438"/>
        <item m="1" x="4197"/>
        <item m="1" x="4310"/>
        <item m="1" x="3114"/>
        <item m="1" x="4074"/>
        <item m="1" x="4389"/>
        <item m="1" x="4485"/>
        <item m="1" x="2528"/>
        <item m="1" x="4545"/>
        <item m="1" x="3400"/>
        <item m="1" x="4139"/>
        <item m="1" x="4324"/>
        <item m="1" x="4180"/>
        <item m="1" x="2409"/>
        <item m="1" x="4134"/>
        <item m="1" x="2390"/>
        <item m="1" x="2801"/>
        <item m="1" x="2526"/>
        <item m="1" x="3741"/>
        <item m="1" x="3156"/>
        <item m="1" x="3621"/>
        <item m="1" x="4300"/>
        <item m="1" x="2212"/>
        <item m="1" x="4457"/>
        <item m="1" x="4388"/>
        <item m="1" x="2976"/>
        <item m="1" x="2725"/>
        <item m="1" x="3389"/>
        <item m="1" x="4203"/>
        <item m="1" x="2666"/>
        <item m="1" x="3387"/>
        <item m="1" x="2861"/>
        <item m="1" x="4502"/>
        <item m="1" x="4220"/>
        <item m="1" x="2227"/>
        <item m="1" x="3248"/>
        <item m="1" x="4373"/>
        <item m="1" x="3557"/>
        <item m="1" x="3935"/>
        <item m="1" x="3203"/>
        <item m="1" x="2624"/>
        <item m="1" x="3129"/>
        <item m="1" x="4467"/>
        <item m="1" x="2629"/>
        <item m="1" x="3433"/>
        <item m="1" x="2786"/>
        <item m="1" x="3951"/>
        <item m="1" x="3315"/>
        <item m="1" x="3274"/>
        <item m="1" x="3073"/>
        <item m="1" x="3622"/>
        <item m="1" x="4536"/>
        <item m="1" x="4280"/>
        <item m="1" x="3702"/>
        <item m="1" x="2170"/>
        <item m="1" x="4346"/>
        <item m="1" x="3567"/>
        <item m="1" x="4119"/>
        <item m="1" x="4062"/>
        <item m="1" x="4113"/>
        <item m="1" x="2335"/>
        <item m="1" x="4117"/>
        <item m="1" x="2223"/>
        <item m="1" x="4404"/>
        <item m="1" x="3115"/>
        <item m="1" x="3464"/>
        <item m="1" x="2710"/>
        <item m="1" x="2582"/>
        <item m="1" x="2498"/>
        <item m="1" x="3634"/>
        <item m="1" x="3264"/>
        <item m="1" x="3631"/>
        <item m="1" x="4069"/>
        <item m="1" x="4506"/>
        <item m="1" x="3504"/>
        <item m="1" x="4317"/>
        <item m="1" x="3112"/>
        <item m="1" x="4496"/>
        <item m="1" x="3936"/>
        <item m="1" x="2789"/>
        <item m="1" x="4301"/>
        <item m="1" x="2291"/>
        <item m="1" x="3880"/>
        <item m="1" x="2188"/>
        <item m="1" x="4391"/>
        <item m="1" x="3630"/>
        <item m="1" x="4181"/>
        <item m="1" x="4347"/>
        <item m="1" x="4243"/>
        <item m="1" x="3324"/>
        <item m="1" x="2636"/>
        <item m="1" x="2653"/>
        <item m="1" x="2377"/>
        <item m="1" x="2448"/>
        <item m="1" x="3749"/>
        <item m="1" x="4407"/>
        <item m="1" x="3694"/>
        <item m="1" x="3036"/>
        <item m="1" x="3506"/>
        <item m="1" x="3456"/>
        <item m="1" x="3259"/>
        <item m="1" x="2685"/>
        <item m="1" x="4270"/>
        <item m="1" x="3695"/>
        <item m="1" x="3619"/>
        <item m="1" x="3913"/>
        <item m="1" x="2729"/>
        <item m="1" x="3592"/>
        <item m="1" x="4042"/>
        <item m="1" x="2847"/>
        <item m="1" x="2384"/>
        <item m="1" x="2627"/>
        <item m="1" x="4274"/>
        <item m="1" x="3175"/>
        <item m="1" x="3901"/>
        <item m="1" x="3553"/>
        <item m="1" x="4521"/>
        <item m="1" x="2612"/>
        <item m="1" x="3102"/>
        <item m="1" x="2674"/>
        <item m="1" x="2830"/>
        <item m="1" x="2765"/>
        <item m="1" x="2250"/>
        <item m="1" x="2342"/>
        <item m="1" x="3147"/>
        <item m="1" x="4390"/>
        <item m="1" x="3283"/>
        <item m="1" x="4190"/>
        <item m="1" x="2979"/>
        <item m="1" x="2420"/>
        <item m="1" x="2534"/>
        <item m="1" x="2433"/>
        <item m="1" x="2538"/>
        <item m="1" x="3023"/>
        <item m="1" x="4014"/>
        <item m="1" x="4159"/>
        <item m="1" x="4009"/>
        <item m="1" x="2207"/>
        <item m="1" x="2838"/>
        <item m="1" x="2503"/>
        <item m="1" x="3131"/>
        <item m="1" x="2181"/>
        <item m="1" x="2297"/>
        <item m="1" x="4161"/>
        <item m="1" x="4532"/>
        <item m="1" x="3896"/>
        <item m="1" x="2925"/>
        <item m="1" x="3262"/>
        <item m="1" x="4129"/>
        <item m="1" x="2225"/>
        <item m="1" x="2851"/>
        <item m="1" x="3368"/>
        <item m="1" x="2551"/>
        <item m="1" x="4354"/>
        <item m="1" x="3926"/>
        <item m="1" x="3979"/>
        <item m="1" x="3674"/>
        <item m="1" x="3656"/>
        <item m="1" x="2859"/>
        <item m="1" x="2332"/>
        <item m="1" x="3828"/>
        <item m="1" x="4299"/>
        <item m="1" x="2603"/>
        <item m="1" x="2931"/>
        <item m="1" x="4304"/>
        <item m="1" x="3059"/>
        <item m="1" x="3612"/>
        <item m="1" x="3265"/>
        <item m="1" x="2196"/>
        <item m="1" x="3802"/>
        <item m="1" x="2991"/>
        <item m="1" x="2770"/>
        <item m="1" x="3032"/>
        <item m="1" x="4182"/>
        <item m="1" x="4015"/>
        <item m="1" x="3488"/>
        <item m="1" x="3056"/>
        <item m="1" x="2716"/>
        <item m="1" x="3404"/>
        <item m="1" x="4271"/>
        <item m="1" x="3918"/>
        <item m="1" x="3196"/>
        <item m="1" x="4064"/>
        <item m="1" x="2183"/>
        <item m="1" x="2638"/>
        <item m="1" x="4303"/>
        <item m="1" x="3235"/>
        <item m="1" x="3063"/>
        <item m="1" x="3349"/>
        <item m="1" x="2660"/>
        <item m="1" x="3632"/>
        <item m="1" x="2545"/>
        <item m="1" x="3837"/>
        <item m="1" x="4083"/>
        <item m="1" x="3297"/>
        <item m="1" x="4510"/>
        <item m="1" x="3314"/>
        <item m="1" x="2879"/>
        <item m="1" x="2874"/>
        <item m="1" x="2768"/>
        <item m="1" x="4516"/>
        <item m="1" x="3916"/>
        <item m="1" x="3135"/>
        <item m="1" x="2758"/>
        <item m="1" x="2630"/>
        <item m="1" x="4196"/>
        <item m="1" x="4319"/>
        <item m="1" x="3587"/>
        <item m="1" x="4259"/>
        <item m="1" x="4507"/>
        <item m="1" x="4173"/>
        <item m="1" x="2860"/>
        <item m="1" x="4282"/>
        <item m="1" x="3293"/>
        <item m="1" x="3809"/>
        <item m="1" x="3411"/>
        <item m="1" x="2289"/>
        <item m="1" x="3547"/>
        <item m="1" x="2783"/>
        <item m="1" x="4307"/>
        <item m="1" x="2854"/>
        <item m="1" x="4273"/>
        <item m="1" x="3883"/>
        <item m="1" x="3170"/>
        <item m="1" x="3508"/>
        <item m="1" x="2946"/>
        <item m="1" x="4434"/>
        <item m="1" x="3831"/>
        <item m="1" x="3522"/>
        <item m="1" x="2944"/>
        <item m="1" x="2324"/>
        <item m="1" x="3838"/>
        <item m="1" x="3516"/>
        <item m="1" x="3339"/>
        <item m="1" x="2912"/>
        <item m="1" x="2743"/>
        <item m="1" x="3712"/>
        <item m="1" x="2535"/>
        <item m="1" x="4481"/>
        <item m="1" x="3009"/>
        <item m="1" x="3613"/>
        <item m="1" x="2709"/>
        <item m="1" x="2361"/>
        <item m="1" x="3927"/>
        <item m="1" x="2483"/>
        <item m="1" x="3722"/>
        <item m="1" x="2993"/>
        <item m="1" x="2867"/>
        <item m="1" x="2389"/>
        <item m="1" x="3545"/>
        <item m="1" x="3149"/>
        <item m="1" x="2943"/>
        <item m="1" x="3010"/>
        <item m="1" x="3985"/>
        <item m="1" x="3333"/>
        <item m="1" x="2650"/>
        <item m="1" x="3246"/>
        <item m="1" x="2513"/>
        <item m="1" x="2730"/>
        <item m="1" x="2843"/>
        <item m="1" x="2749"/>
        <item m="1" x="2387"/>
        <item m="1" x="3524"/>
        <item m="1" x="3447"/>
        <item m="1" x="3303"/>
        <item m="1" x="4046"/>
        <item m="1" x="2833"/>
        <item m="1" x="3744"/>
        <item m="1" x="3257"/>
        <item m="1" x="3117"/>
        <item m="1" x="3390"/>
        <item m="1" x="3242"/>
        <item m="1" x="2599"/>
        <item m="1" x="3233"/>
        <item m="1" x="2254"/>
        <item m="1" x="4157"/>
        <item m="1" x="2175"/>
        <item m="1" x="2763"/>
        <item m="1" x="3319"/>
        <item m="1" x="3342"/>
        <item m="1" x="2917"/>
        <item m="1" x="2311"/>
        <item m="1" x="3606"/>
        <item m="1" x="2875"/>
        <item m="1" x="3184"/>
        <item m="1" x="4132"/>
        <item m="1" x="3548"/>
        <item m="1" x="3075"/>
        <item m="1" x="2648"/>
        <item m="1" x="4448"/>
        <item m="1" x="3474"/>
        <item m="1" x="4044"/>
        <item m="1" x="4558"/>
        <item m="1" x="3700"/>
        <item m="1" x="3001"/>
        <item m="1" x="2804"/>
        <item m="1" x="2432"/>
        <item m="1" x="3919"/>
        <item m="1" x="3231"/>
        <item m="1" x="3640"/>
        <item m="1" x="3808"/>
        <item m="1" x="3531"/>
        <item m="1" x="2245"/>
        <item m="1" x="2756"/>
        <item m="1" x="3299"/>
        <item m="1" x="3219"/>
        <item m="1" x="2706"/>
        <item m="1" x="4392"/>
        <item m="1" x="3041"/>
        <item m="1" x="2165"/>
        <item m="1" x="2374"/>
        <item m="1" x="2620"/>
        <item m="1" x="4248"/>
        <item m="1" x="3733"/>
        <item m="1" x="3365"/>
        <item m="1" x="3169"/>
        <item m="1" x="3727"/>
        <item m="1" x="4124"/>
        <item m="1" x="3051"/>
        <item m="1" x="3693"/>
        <item m="1" x="3430"/>
        <item m="1" x="3256"/>
        <item m="1" x="2692"/>
        <item m="1" x="3627"/>
        <item m="1" x="2376"/>
        <item m="1" x="2375"/>
        <item m="1" x="2651"/>
        <item m="1" x="2404"/>
        <item m="1" x="2402"/>
        <item m="1" x="3647"/>
        <item m="1" x="3966"/>
        <item m="1" x="4494"/>
        <item m="1" x="3848"/>
        <item m="1" x="2935"/>
        <item m="1" x="3716"/>
        <item m="1" x="3777"/>
        <item m="1" x="2309"/>
        <item m="1" x="2822"/>
        <item m="1" x="3449"/>
        <item m="1" x="3573"/>
        <item m="1" x="3559"/>
        <item m="1" x="4111"/>
        <item m="1" x="3980"/>
        <item m="1" x="2550"/>
        <item m="1" x="3882"/>
        <item m="1" x="3967"/>
        <item m="1" x="2960"/>
        <item m="1" x="3201"/>
        <item m="1" x="3351"/>
        <item m="1" x="2253"/>
        <item m="1" x="4063"/>
        <item m="1" x="2467"/>
        <item m="1" x="3671"/>
        <item m="1" x="3994"/>
        <item m="1" x="4372"/>
        <item m="1" x="2182"/>
        <item m="1" x="3138"/>
        <item m="1" x="3800"/>
        <item m="1" x="2862"/>
        <item m="1" x="3159"/>
        <item m="1" x="3816"/>
        <item m="1" x="4198"/>
        <item m="1" x="2540"/>
        <item m="1" x="3487"/>
        <item m="1" x="4408"/>
        <item m="1" x="2442"/>
        <item m="1" x="3685"/>
        <item m="1" x="4334"/>
        <item m="1" x="4251"/>
        <item m="1" x="4514"/>
        <item m="1" x="4377"/>
        <item m="1" x="2655"/>
        <item m="1" x="3759"/>
        <item m="1" x="4518"/>
        <item m="1" x="4199"/>
        <item m="1" x="3383"/>
        <item m="1" x="2733"/>
        <item m="1" x="3268"/>
        <item m="1" x="2495"/>
        <item m="1" x="2416"/>
        <item m="1" x="2160"/>
        <item m="1" x="4520"/>
        <item m="1" x="3305"/>
        <item m="1" x="4435"/>
        <item m="1" x="3650"/>
        <item m="1" x="3591"/>
        <item m="1" x="4562"/>
        <item m="1" x="4079"/>
        <item m="1" x="2889"/>
        <item m="1" x="3335"/>
        <item m="1" x="2575"/>
        <item m="1" x="3011"/>
        <item m="1" x="4568"/>
        <item m="1" x="3058"/>
        <item m="1" x="4318"/>
        <item m="1" x="2590"/>
        <item m="1" x="2553"/>
        <item m="1" x="3542"/>
        <item m="1" x="4036"/>
        <item m="1" x="2564"/>
        <item m="1" x="2671"/>
        <item m="1" x="4505"/>
        <item m="1" x="2683"/>
        <item m="1" x="2728"/>
        <item m="1" x="3186"/>
        <item m="1" x="2622"/>
        <item m="1" x="2437"/>
        <item m="1" x="2802"/>
        <item m="1" x="2752"/>
        <item m="1" x="2453"/>
        <item m="1" x="2268"/>
        <item m="1" x="2611"/>
        <item m="1" x="3273"/>
        <item m="1" x="3992"/>
        <item m="1" x="2501"/>
        <item m="1" x="3000"/>
        <item m="1" x="2284"/>
        <item m="1" x="3688"/>
        <item m="1" x="3575"/>
        <item m="1" x="2419"/>
        <item m="1" x="2649"/>
        <item m="1" x="2317"/>
        <item m="1" x="4054"/>
        <item m="1" x="3209"/>
        <item m="1" x="3415"/>
        <item m="1" x="4515"/>
        <item m="1" x="3185"/>
        <item m="1" x="2382"/>
        <item m="1" x="3865"/>
        <item m="1" x="2588"/>
        <item m="1" x="3845"/>
        <item m="1" x="4554"/>
        <item m="1" x="2185"/>
        <item m="1" x="3915"/>
        <item m="1" x="2799"/>
        <item m="1" x="2980"/>
        <item m="1" x="2747"/>
        <item m="1" x="3756"/>
        <item m="1" x="3651"/>
        <item m="1" x="2930"/>
        <item m="1" x="3396"/>
        <item m="1" x="3638"/>
        <item m="1" x="2839"/>
        <item m="1" x="3462"/>
        <item m="1" x="4238"/>
        <item m="1" x="3306"/>
        <item m="1" x="2296"/>
        <item m="1" x="3108"/>
        <item m="1" x="3022"/>
        <item m="1" x="2921"/>
        <item m="1" x="2264"/>
        <item m="1" x="2869"/>
        <item m="1" x="2855"/>
        <item m="1" x="3605"/>
        <item m="1" x="4125"/>
        <item m="1" x="3530"/>
        <item m="1" x="2202"/>
        <item m="1" x="3501"/>
        <item m="1" x="3227"/>
        <item m="1" x="2354"/>
        <item m="1" x="3166"/>
        <item m="1" x="2978"/>
        <item m="1" x="3397"/>
        <item m="1" x="3215"/>
        <item m="1" x="4148"/>
        <item m="1" x="4333"/>
        <item m="1" x="4378"/>
        <item m="1" x="3746"/>
        <item m="1" x="2177"/>
        <item m="1" x="3519"/>
        <item m="1" x="3923"/>
        <item m="1" x="4349"/>
        <item m="1" x="3213"/>
        <item m="1" x="2491"/>
        <item m="1" x="3290"/>
        <item m="1" x="3048"/>
        <item m="1" x="4252"/>
        <item m="1" x="3047"/>
        <item m="1" x="4024"/>
        <item m="1" x="3330"/>
        <item m="1" x="2304"/>
        <item m="1" x="4208"/>
        <item m="1" x="4217"/>
        <item m="1" x="3468"/>
        <item m="1" x="2464"/>
        <item m="1" x="4387"/>
        <item m="1" x="3750"/>
        <item m="1" x="3441"/>
        <item m="1" x="3528"/>
        <item m="1" x="2230"/>
        <item m="1" x="3641"/>
        <item m="1" x="3083"/>
        <item m="1" x="2305"/>
        <item m="1" x="2777"/>
        <item m="1" x="3565"/>
        <item m="1" x="3174"/>
        <item m="1" x="2973"/>
        <item m="1" x="3509"/>
        <item m="1" x="4010"/>
        <item m="1" x="2294"/>
        <item m="1" x="3614"/>
        <item m="1" x="4162"/>
        <item m="1" x="2918"/>
        <item m="1" x="2228"/>
        <item m="1" x="3537"/>
        <item m="1" x="3024"/>
        <item m="1" x="2727"/>
        <item m="1" x="3840"/>
        <item m="1" x="3482"/>
        <item m="1" x="3322"/>
        <item m="1" x="3513"/>
        <item m="1" x="4498"/>
        <item m="1" x="2626"/>
        <item m="1" x="2261"/>
        <item m="1" x="2982"/>
        <item m="1" x="4080"/>
        <item m="1" x="2166"/>
        <item m="1" x="4381"/>
        <item m="1" x="2211"/>
        <item m="1" x="3444"/>
        <item m="1" x="3888"/>
        <item m="1" x="2697"/>
        <item m="1" x="2334"/>
        <item m="1" x="3511"/>
        <item m="1" x="2509"/>
        <item m="1" x="3263"/>
        <item m="1" x="4158"/>
        <item m="1" x="3182"/>
        <item m="1" x="3661"/>
        <item m="1" x="2975"/>
        <item m="1" x="2533"/>
        <item m="1" x="2237"/>
        <item m="1" x="2179"/>
        <item m="1" x="4099"/>
        <item m="1" x="3193"/>
        <item m="1" x="2380"/>
        <item m="1" x="3222"/>
        <item m="1" x="3974"/>
        <item x="1787"/>
        <item x="33"/>
        <item x="54"/>
        <item x="40"/>
        <item x="72"/>
        <item x="1381"/>
        <item x="1380"/>
        <item x="1379"/>
        <item x="1378"/>
        <item x="1363"/>
        <item x="713"/>
        <item m="1" x="3636"/>
        <item x="437"/>
        <item x="70"/>
        <item x="1377"/>
        <item x="208"/>
        <item x="149"/>
        <item x="1375"/>
        <item x="221"/>
        <item x="1191"/>
        <item x="323"/>
        <item x="74"/>
        <item x="102"/>
        <item x="350"/>
        <item x="191"/>
        <item m="1" x="3582"/>
        <item x="195"/>
        <item m="1" x="2964"/>
        <item m="1" x="3978"/>
        <item m="1" x="3060"/>
        <item m="1" x="3658"/>
        <item m="1" x="3701"/>
        <item m="1" x="4460"/>
        <item m="1" x="3920"/>
        <item m="1" x="2307"/>
        <item m="1" x="3205"/>
        <item m="1" x="2933"/>
        <item m="1" x="3844"/>
        <item m="1" x="2796"/>
        <item m="1" x="2787"/>
        <item m="1" x="2663"/>
        <item m="1" x="2621"/>
        <item m="1" x="3729"/>
        <item m="1" x="4265"/>
        <item m="1" x="4410"/>
        <item m="1" x="3993"/>
        <item m="1" x="2578"/>
        <item m="1" x="2233"/>
        <item m="1" x="2916"/>
        <item m="1" x="3897"/>
        <item m="1" x="3216"/>
        <item m="1" x="3121"/>
        <item m="1" x="4048"/>
        <item m="1" x="3720"/>
        <item m="1" x="4320"/>
        <item m="1" x="4539"/>
        <item m="1" x="2835"/>
        <item m="1" x="3667"/>
        <item m="1" x="4309"/>
        <item m="1" x="2616"/>
        <item m="1" x="2338"/>
        <item m="1" x="4022"/>
        <item m="1" x="3850"/>
        <item m="1" x="3566"/>
        <item m="1" x="3484"/>
        <item m="1" x="2760"/>
        <item m="1" x="3854"/>
        <item m="1" x="4458"/>
        <item m="1" x="3906"/>
        <item m="1" x="4551"/>
        <item m="1" x="3804"/>
        <item m="1" x="2803"/>
        <item m="1" x="3517"/>
        <item m="1" x="2988"/>
        <item m="1" x="4276"/>
        <item m="1" x="3130"/>
        <item m="1" x="3364"/>
        <item m="1" x="3419"/>
        <item m="1" x="4395"/>
        <item m="1" x="2353"/>
        <item m="1" x="4418"/>
        <item m="1" x="4564"/>
        <item m="1" x="3373"/>
        <item m="1" x="3110"/>
        <item m="1" x="3738"/>
        <item m="1" x="2781"/>
        <item m="1" x="3780"/>
        <item m="1" x="3675"/>
        <item m="1" x="2507"/>
        <item m="1" x="4109"/>
        <item m="1" x="2368"/>
        <item m="1" x="3424"/>
        <item m="1" x="2594"/>
        <item m="1" x="3599"/>
        <item m="1" x="4049"/>
        <item m="1" x="2451"/>
        <item m="1" x="2652"/>
        <item m="1" x="2754"/>
        <item m="1" x="4286"/>
        <item m="1" x="4538"/>
        <item m="1" x="3626"/>
        <item m="1" x="2187"/>
        <item m="1" x="2300"/>
        <item m="1" x="3697"/>
        <item m="1" x="2325"/>
        <item m="1" x="3253"/>
        <item m="1" x="4497"/>
        <item m="1" x="2554"/>
        <item m="1" x="2941"/>
        <item m="1" x="2997"/>
        <item m="1" x="3438"/>
        <item m="1" x="2593"/>
        <item m="1" x="2764"/>
        <item m="1" x="2547"/>
        <item m="1" x="4330"/>
        <item m="1" x="2693"/>
        <item m="1" x="2444"/>
        <item m="1" x="2328"/>
        <item m="1" x="4106"/>
        <item m="1" x="3692"/>
        <item m="1" x="4227"/>
        <item m="1" x="2606"/>
        <item m="1" x="4187"/>
        <item m="1" x="3329"/>
        <item m="1" x="2411"/>
        <item m="1" x="2769"/>
        <item m="1" x="3139"/>
        <item m="1" x="3868"/>
        <item m="1" x="2610"/>
        <item m="1" x="2287"/>
        <item m="1" x="3426"/>
        <item m="1" x="4566"/>
        <item m="1" x="3019"/>
        <item m="1" x="3874"/>
        <item m="1" x="4353"/>
        <item m="1" x="2487"/>
        <item m="1" x="2852"/>
        <item m="1" x="2405"/>
        <item m="1" x="3593"/>
        <item m="1" x="2392"/>
        <item m="1" x="4071"/>
        <item m="1" x="3540"/>
        <item m="1" x="2640"/>
        <item m="1" x="2628"/>
        <item m="1" x="4442"/>
        <item m="1" x="3096"/>
        <item m="1" x="3269"/>
        <item m="1" x="3289"/>
        <item m="1" x="2595"/>
        <item m="1" x="3386"/>
        <item m="1" x="3604"/>
        <item m="1" x="2632"/>
        <item m="1" x="3348"/>
        <item m="1" x="3418"/>
        <item m="1" x="2682"/>
        <item m="1" x="3104"/>
        <item m="1" x="3550"/>
        <item m="1" x="2401"/>
        <item m="1" x="3728"/>
        <item m="1" x="3198"/>
        <item m="1" x="2919"/>
        <item m="1" x="3287"/>
        <item m="1" x="2965"/>
        <item m="1" x="2812"/>
        <item x="1931"/>
        <item x="1930"/>
        <item x="1042"/>
        <item x="673"/>
        <item x="1132"/>
        <item x="0"/>
        <item x="1"/>
        <item x="2"/>
        <item x="3"/>
        <item x="4"/>
        <item x="53"/>
        <item x="59"/>
        <item x="87"/>
        <item x="105"/>
        <item x="108"/>
        <item x="118"/>
        <item x="121"/>
        <item x="129"/>
        <item x="145"/>
        <item x="155"/>
        <item x="161"/>
        <item x="165"/>
        <item x="177"/>
        <item x="181"/>
        <item x="183"/>
        <item x="189"/>
        <item x="196"/>
        <item x="202"/>
        <item x="203"/>
        <item x="204"/>
        <item x="215"/>
        <item x="216"/>
        <item x="217"/>
        <item x="220"/>
        <item x="225"/>
        <item x="226"/>
        <item x="227"/>
        <item x="236"/>
        <item x="242"/>
        <item x="244"/>
        <item x="248"/>
        <item x="249"/>
        <item x="252"/>
        <item x="254"/>
        <item x="258"/>
        <item x="260"/>
        <item x="261"/>
        <item x="265"/>
        <item x="269"/>
        <item x="271"/>
        <item x="275"/>
        <item x="278"/>
        <item x="283"/>
        <item x="286"/>
        <item x="288"/>
        <item x="289"/>
        <item x="292"/>
        <item x="296"/>
        <item x="297"/>
        <item x="305"/>
        <item x="311"/>
        <item x="313"/>
        <item x="314"/>
        <item x="317"/>
        <item x="320"/>
        <item x="322"/>
        <item x="327"/>
        <item x="329"/>
        <item x="330"/>
        <item x="333"/>
        <item x="339"/>
        <item x="343"/>
        <item x="351"/>
        <item x="353"/>
        <item x="356"/>
        <item x="362"/>
        <item x="363"/>
        <item x="365"/>
        <item x="366"/>
        <item x="367"/>
        <item x="371"/>
        <item x="372"/>
        <item x="377"/>
        <item x="382"/>
        <item x="383"/>
        <item x="384"/>
        <item x="392"/>
        <item x="396"/>
        <item x="400"/>
        <item x="404"/>
        <item x="406"/>
        <item x="407"/>
        <item x="408"/>
        <item x="414"/>
        <item x="429"/>
        <item x="433"/>
        <item x="434"/>
        <item x="436"/>
        <item x="439"/>
        <item x="441"/>
        <item x="448"/>
        <item x="458"/>
        <item x="460"/>
        <item x="461"/>
        <item x="464"/>
        <item x="470"/>
        <item x="471"/>
        <item x="472"/>
        <item x="474"/>
        <item x="475"/>
        <item x="476"/>
        <item x="478"/>
        <item x="485"/>
        <item x="486"/>
        <item x="492"/>
        <item x="498"/>
        <item x="505"/>
        <item x="512"/>
        <item x="514"/>
        <item x="515"/>
        <item x="516"/>
        <item x="517"/>
        <item x="518"/>
        <item x="535"/>
        <item x="536"/>
        <item x="537"/>
        <item x="538"/>
        <item x="539"/>
        <item x="540"/>
        <item x="541"/>
        <item x="544"/>
        <item x="545"/>
        <item x="546"/>
        <item x="547"/>
        <item x="549"/>
        <item x="570"/>
        <item x="576"/>
        <item x="581"/>
        <item x="584"/>
        <item x="588"/>
        <item x="589"/>
        <item x="590"/>
        <item x="591"/>
        <item x="593"/>
        <item x="594"/>
        <item x="595"/>
        <item x="596"/>
        <item x="597"/>
        <item x="599"/>
        <item x="601"/>
        <item x="602"/>
        <item x="619"/>
        <item x="622"/>
        <item x="623"/>
        <item x="624"/>
        <item x="630"/>
        <item x="634"/>
        <item x="642"/>
        <item x="643"/>
        <item x="652"/>
        <item x="656"/>
        <item x="657"/>
        <item x="658"/>
        <item x="684"/>
        <item x="686"/>
        <item x="687"/>
        <item x="688"/>
        <item x="689"/>
        <item x="690"/>
        <item x="691"/>
        <item x="693"/>
        <item x="709"/>
        <item x="736"/>
        <item x="738"/>
        <item x="739"/>
        <item x="746"/>
        <item x="747"/>
        <item x="748"/>
        <item x="749"/>
        <item x="751"/>
        <item x="759"/>
        <item x="761"/>
        <item x="767"/>
        <item x="768"/>
        <item x="780"/>
        <item x="785"/>
        <item x="786"/>
        <item x="789"/>
        <item x="792"/>
        <item x="793"/>
        <item x="795"/>
        <item x="796"/>
        <item x="797"/>
        <item x="798"/>
        <item x="802"/>
        <item x="807"/>
        <item x="812"/>
        <item x="830"/>
        <item x="831"/>
        <item x="834"/>
        <item x="843"/>
        <item x="846"/>
        <item x="847"/>
        <item x="848"/>
        <item x="849"/>
        <item x="851"/>
        <item x="852"/>
        <item x="854"/>
        <item x="862"/>
        <item x="868"/>
        <item x="870"/>
        <item x="871"/>
        <item x="877"/>
        <item x="880"/>
        <item x="900"/>
        <item x="901"/>
        <item x="912"/>
        <item x="913"/>
        <item x="930"/>
        <item x="931"/>
        <item x="932"/>
        <item x="939"/>
        <item x="941"/>
        <item x="944"/>
        <item x="948"/>
        <item x="949"/>
        <item x="956"/>
        <item x="973"/>
        <item x="975"/>
        <item x="976"/>
        <item x="977"/>
        <item x="989"/>
        <item x="991"/>
        <item x="1003"/>
        <item x="1029"/>
        <item x="1031"/>
        <item x="1032"/>
        <item x="1036"/>
        <item x="1040"/>
        <item x="1044"/>
        <item x="1047"/>
        <item x="1060"/>
        <item x="1061"/>
        <item x="1062"/>
        <item x="1067"/>
        <item x="1073"/>
        <item x="1075"/>
        <item x="1104"/>
        <item x="1127"/>
        <item x="1128"/>
        <item x="1133"/>
        <item x="1134"/>
        <item x="1137"/>
        <item x="1143"/>
        <item x="1144"/>
        <item x="1146"/>
        <item x="1154"/>
        <item x="1155"/>
        <item x="1160"/>
        <item x="1164"/>
        <item x="1168"/>
        <item x="1169"/>
        <item x="1170"/>
        <item x="1180"/>
        <item x="1182"/>
        <item x="1198"/>
        <item x="1206"/>
        <item x="1208"/>
        <item x="1215"/>
        <item x="1219"/>
        <item x="1223"/>
        <item x="1224"/>
        <item x="1229"/>
        <item x="1251"/>
        <item x="1253"/>
        <item x="1268"/>
        <item x="1273"/>
        <item x="1279"/>
        <item x="1281"/>
        <item x="1284"/>
        <item x="1288"/>
        <item x="1292"/>
        <item x="1301"/>
        <item m="1" x="3842"/>
        <item x="1307"/>
        <item x="1308"/>
        <item x="1316"/>
        <item x="1323"/>
        <item m="1" x="2868"/>
        <item x="1331"/>
        <item x="1332"/>
        <item x="1350"/>
        <item x="1369"/>
        <item x="1370"/>
        <item x="1371"/>
        <item x="1372"/>
        <item x="1373"/>
        <item x="1374"/>
      </items>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axis="axisPage" compact="0" outline="0" showAll="0" defaultSubtotal="0">
      <items count="23">
        <item m="1" x="18"/>
        <item x="0"/>
        <item m="1" x="22"/>
        <item x="15"/>
        <item x="10"/>
        <item m="1" x="21"/>
        <item x="7"/>
        <item x="11"/>
        <item x="1"/>
        <item x="2"/>
        <item x="14"/>
        <item x="17"/>
        <item m="1" x="20"/>
        <item x="9"/>
        <item x="5"/>
        <item x="3"/>
        <item x="12"/>
        <item x="4"/>
        <item x="8"/>
        <item x="13"/>
        <item m="1" x="19"/>
        <item x="6"/>
        <item x="16"/>
      </items>
      <extLst>
        <ext xmlns:x14="http://schemas.microsoft.com/office/spreadsheetml/2009/9/main" uri="{2946ED86-A175-432a-8AC1-64E0C546D7DE}">
          <x14:pivotField fillDownLabels="1"/>
        </ext>
      </extLst>
    </pivotField>
  </pivotFields>
  <rowFields count="1">
    <field x="10"/>
  </rowFields>
  <rowItems count="681">
    <i>
      <x v="41"/>
    </i>
    <i>
      <x v="43"/>
    </i>
    <i>
      <x v="44"/>
    </i>
    <i>
      <x v="45"/>
    </i>
    <i>
      <x v="47"/>
    </i>
    <i>
      <x v="48"/>
    </i>
    <i>
      <x v="50"/>
    </i>
    <i>
      <x v="51"/>
    </i>
    <i>
      <x v="52"/>
    </i>
    <i>
      <x v="53"/>
    </i>
    <i>
      <x v="54"/>
    </i>
    <i>
      <x v="55"/>
    </i>
    <i>
      <x v="56"/>
    </i>
    <i>
      <x v="58"/>
    </i>
    <i>
      <x v="59"/>
    </i>
    <i>
      <x v="60"/>
    </i>
    <i>
      <x v="61"/>
    </i>
    <i>
      <x v="62"/>
    </i>
    <i>
      <x v="63"/>
    </i>
    <i>
      <x v="64"/>
    </i>
    <i>
      <x v="65"/>
    </i>
    <i>
      <x v="69"/>
    </i>
    <i>
      <x v="72"/>
    </i>
    <i>
      <x v="73"/>
    </i>
    <i>
      <x v="74"/>
    </i>
    <i>
      <x v="75"/>
    </i>
    <i>
      <x v="76"/>
    </i>
    <i>
      <x v="78"/>
    </i>
    <i>
      <x v="79"/>
    </i>
    <i>
      <x v="81"/>
    </i>
    <i>
      <x v="82"/>
    </i>
    <i>
      <x v="83"/>
    </i>
    <i>
      <x v="84"/>
    </i>
    <i>
      <x v="85"/>
    </i>
    <i>
      <x v="86"/>
    </i>
    <i>
      <x v="87"/>
    </i>
    <i>
      <x v="88"/>
    </i>
    <i>
      <x v="89"/>
    </i>
    <i>
      <x v="90"/>
    </i>
    <i>
      <x v="91"/>
    </i>
    <i>
      <x v="92"/>
    </i>
    <i>
      <x v="93"/>
    </i>
    <i>
      <x v="94"/>
    </i>
    <i>
      <x v="95"/>
    </i>
    <i>
      <x v="96"/>
    </i>
    <i>
      <x v="98"/>
    </i>
    <i>
      <x v="99"/>
    </i>
    <i>
      <x v="100"/>
    </i>
    <i>
      <x v="101"/>
    </i>
    <i>
      <x v="102"/>
    </i>
    <i>
      <x v="103"/>
    </i>
    <i>
      <x v="104"/>
    </i>
    <i>
      <x v="105"/>
    </i>
    <i>
      <x v="106"/>
    </i>
    <i>
      <x v="107"/>
    </i>
    <i>
      <x v="108"/>
    </i>
    <i>
      <x v="110"/>
    </i>
    <i>
      <x v="112"/>
    </i>
    <i>
      <x v="113"/>
    </i>
    <i>
      <x v="114"/>
    </i>
    <i>
      <x v="115"/>
    </i>
    <i>
      <x v="116"/>
    </i>
    <i>
      <x v="117"/>
    </i>
    <i>
      <x v="119"/>
    </i>
    <i>
      <x v="120"/>
    </i>
    <i>
      <x v="122"/>
    </i>
    <i>
      <x v="124"/>
    </i>
    <i>
      <x v="125"/>
    </i>
    <i>
      <x v="126"/>
    </i>
    <i>
      <x v="128"/>
    </i>
    <i>
      <x v="129"/>
    </i>
    <i>
      <x v="131"/>
    </i>
    <i>
      <x v="132"/>
    </i>
    <i>
      <x v="133"/>
    </i>
    <i>
      <x v="134"/>
    </i>
    <i>
      <x v="135"/>
    </i>
    <i>
      <x v="137"/>
    </i>
    <i>
      <x v="138"/>
    </i>
    <i>
      <x v="139"/>
    </i>
    <i>
      <x v="140"/>
    </i>
    <i>
      <x v="141"/>
    </i>
    <i>
      <x v="142"/>
    </i>
    <i>
      <x v="144"/>
    </i>
    <i>
      <x v="146"/>
    </i>
    <i>
      <x v="148"/>
    </i>
    <i>
      <x v="149"/>
    </i>
    <i>
      <x v="150"/>
    </i>
    <i>
      <x v="151"/>
    </i>
    <i>
      <x v="153"/>
    </i>
    <i>
      <x v="157"/>
    </i>
    <i>
      <x v="158"/>
    </i>
    <i>
      <x v="159"/>
    </i>
    <i>
      <x v="160"/>
    </i>
    <i>
      <x v="161"/>
    </i>
    <i>
      <x v="162"/>
    </i>
    <i>
      <x v="163"/>
    </i>
    <i>
      <x v="164"/>
    </i>
    <i>
      <x v="167"/>
    </i>
    <i>
      <x v="168"/>
    </i>
    <i>
      <x v="170"/>
    </i>
    <i>
      <x v="171"/>
    </i>
    <i>
      <x v="172"/>
    </i>
    <i>
      <x v="173"/>
    </i>
    <i>
      <x v="174"/>
    </i>
    <i>
      <x v="176"/>
    </i>
    <i>
      <x v="177"/>
    </i>
    <i>
      <x v="178"/>
    </i>
    <i>
      <x v="179"/>
    </i>
    <i>
      <x v="180"/>
    </i>
    <i>
      <x v="181"/>
    </i>
    <i>
      <x v="182"/>
    </i>
    <i>
      <x v="183"/>
    </i>
    <i>
      <x v="184"/>
    </i>
    <i>
      <x v="185"/>
    </i>
    <i>
      <x v="186"/>
    </i>
    <i>
      <x v="187"/>
    </i>
    <i>
      <x v="188"/>
    </i>
    <i>
      <x v="189"/>
    </i>
    <i>
      <x v="192"/>
    </i>
    <i>
      <x v="193"/>
    </i>
    <i>
      <x v="197"/>
    </i>
    <i>
      <x v="199"/>
    </i>
    <i>
      <x v="200"/>
    </i>
    <i>
      <x v="201"/>
    </i>
    <i>
      <x v="202"/>
    </i>
    <i>
      <x v="204"/>
    </i>
    <i>
      <x v="205"/>
    </i>
    <i>
      <x v="207"/>
    </i>
    <i>
      <x v="211"/>
    </i>
    <i>
      <x v="213"/>
    </i>
    <i>
      <x v="215"/>
    </i>
    <i>
      <x v="216"/>
    </i>
    <i>
      <x v="217"/>
    </i>
    <i>
      <x v="218"/>
    </i>
    <i>
      <x v="219"/>
    </i>
    <i>
      <x v="220"/>
    </i>
    <i>
      <x v="221"/>
    </i>
    <i>
      <x v="222"/>
    </i>
    <i>
      <x v="223"/>
    </i>
    <i>
      <x v="225"/>
    </i>
    <i>
      <x v="226"/>
    </i>
    <i>
      <x v="227"/>
    </i>
    <i>
      <x v="228"/>
    </i>
    <i>
      <x v="230"/>
    </i>
    <i>
      <x v="231"/>
    </i>
    <i>
      <x v="233"/>
    </i>
    <i>
      <x v="234"/>
    </i>
    <i>
      <x v="235"/>
    </i>
    <i>
      <x v="236"/>
    </i>
    <i>
      <x v="237"/>
    </i>
    <i>
      <x v="239"/>
    </i>
    <i>
      <x v="241"/>
    </i>
    <i>
      <x v="242"/>
    </i>
    <i>
      <x v="243"/>
    </i>
    <i>
      <x v="244"/>
    </i>
    <i>
      <x v="247"/>
    </i>
    <i>
      <x v="248"/>
    </i>
    <i>
      <x v="249"/>
    </i>
    <i>
      <x v="250"/>
    </i>
    <i>
      <x v="251"/>
    </i>
    <i>
      <x v="252"/>
    </i>
    <i>
      <x v="255"/>
    </i>
    <i>
      <x v="256"/>
    </i>
    <i>
      <x v="257"/>
    </i>
    <i>
      <x v="259"/>
    </i>
    <i>
      <x v="260"/>
    </i>
    <i>
      <x v="261"/>
    </i>
    <i>
      <x v="265"/>
    </i>
    <i>
      <x v="266"/>
    </i>
    <i>
      <x v="267"/>
    </i>
    <i>
      <x v="269"/>
    </i>
    <i>
      <x v="271"/>
    </i>
    <i>
      <x v="273"/>
    </i>
    <i>
      <x v="274"/>
    </i>
    <i>
      <x v="277"/>
    </i>
    <i>
      <x v="278"/>
    </i>
    <i>
      <x v="279"/>
    </i>
    <i>
      <x v="282"/>
    </i>
    <i>
      <x v="283"/>
    </i>
    <i>
      <x v="285"/>
    </i>
    <i>
      <x v="287"/>
    </i>
    <i>
      <x v="288"/>
    </i>
    <i>
      <x v="293"/>
    </i>
    <i>
      <x v="295"/>
    </i>
    <i>
      <x v="300"/>
    </i>
    <i>
      <x v="301"/>
    </i>
    <i>
      <x v="304"/>
    </i>
    <i>
      <x v="306"/>
    </i>
    <i>
      <x v="308"/>
    </i>
    <i>
      <x v="309"/>
    </i>
    <i>
      <x v="310"/>
    </i>
    <i>
      <x v="312"/>
    </i>
    <i>
      <x v="313"/>
    </i>
    <i>
      <x v="314"/>
    </i>
    <i>
      <x v="315"/>
    </i>
    <i>
      <x v="316"/>
    </i>
    <i>
      <x v="317"/>
    </i>
    <i>
      <x v="318"/>
    </i>
    <i>
      <x v="319"/>
    </i>
    <i>
      <x v="320"/>
    </i>
    <i>
      <x v="322"/>
    </i>
    <i>
      <x v="324"/>
    </i>
    <i>
      <x v="325"/>
    </i>
    <i>
      <x v="327"/>
    </i>
    <i>
      <x v="328"/>
    </i>
    <i>
      <x v="330"/>
    </i>
    <i>
      <x v="331"/>
    </i>
    <i>
      <x v="332"/>
    </i>
    <i>
      <x v="334"/>
    </i>
    <i>
      <x v="335"/>
    </i>
    <i>
      <x v="336"/>
    </i>
    <i>
      <x v="337"/>
    </i>
    <i>
      <x v="339"/>
    </i>
    <i>
      <x v="341"/>
    </i>
    <i>
      <x v="343"/>
    </i>
    <i>
      <x v="345"/>
    </i>
    <i>
      <x v="346"/>
    </i>
    <i>
      <x v="347"/>
    </i>
    <i>
      <x v="349"/>
    </i>
    <i>
      <x v="350"/>
    </i>
    <i>
      <x v="352"/>
    </i>
    <i>
      <x v="353"/>
    </i>
    <i>
      <x v="354"/>
    </i>
    <i>
      <x v="357"/>
    </i>
    <i>
      <x v="359"/>
    </i>
    <i>
      <x v="361"/>
    </i>
    <i>
      <x v="362"/>
    </i>
    <i>
      <x v="363"/>
    </i>
    <i>
      <x v="368"/>
    </i>
    <i>
      <x v="369"/>
    </i>
    <i>
      <x v="370"/>
    </i>
    <i>
      <x v="371"/>
    </i>
    <i>
      <x v="374"/>
    </i>
    <i>
      <x v="376"/>
    </i>
    <i>
      <x v="377"/>
    </i>
    <i>
      <x v="378"/>
    </i>
    <i>
      <x v="380"/>
    </i>
    <i>
      <x v="381"/>
    </i>
    <i>
      <x v="382"/>
    </i>
    <i>
      <x v="384"/>
    </i>
    <i>
      <x v="386"/>
    </i>
    <i>
      <x v="387"/>
    </i>
    <i>
      <x v="388"/>
    </i>
    <i>
      <x v="389"/>
    </i>
    <i>
      <x v="390"/>
    </i>
    <i>
      <x v="391"/>
    </i>
    <i>
      <x v="394"/>
    </i>
    <i>
      <x v="396"/>
    </i>
    <i>
      <x v="398"/>
    </i>
    <i>
      <x v="400"/>
    </i>
    <i>
      <x v="401"/>
    </i>
    <i>
      <x v="402"/>
    </i>
    <i>
      <x v="403"/>
    </i>
    <i>
      <x v="404"/>
    </i>
    <i>
      <x v="406"/>
    </i>
    <i>
      <x v="407"/>
    </i>
    <i>
      <x v="409"/>
    </i>
    <i>
      <x v="410"/>
    </i>
    <i>
      <x v="411"/>
    </i>
    <i>
      <x v="412"/>
    </i>
    <i>
      <x v="413"/>
    </i>
    <i>
      <x v="415"/>
    </i>
    <i>
      <x v="416"/>
    </i>
    <i>
      <x v="417"/>
    </i>
    <i>
      <x v="418"/>
    </i>
    <i>
      <x v="420"/>
    </i>
    <i>
      <x v="422"/>
    </i>
    <i>
      <x v="425"/>
    </i>
    <i>
      <x v="426"/>
    </i>
    <i>
      <x v="428"/>
    </i>
    <i>
      <x v="429"/>
    </i>
    <i>
      <x v="430"/>
    </i>
    <i>
      <x v="431"/>
    </i>
    <i>
      <x v="432"/>
    </i>
    <i>
      <x v="433"/>
    </i>
    <i>
      <x v="434"/>
    </i>
    <i>
      <x v="435"/>
    </i>
    <i>
      <x v="436"/>
    </i>
    <i>
      <x v="438"/>
    </i>
    <i>
      <x v="439"/>
    </i>
    <i>
      <x v="441"/>
    </i>
    <i>
      <x v="442"/>
    </i>
    <i>
      <x v="444"/>
    </i>
    <i>
      <x v="445"/>
    </i>
    <i>
      <x v="446"/>
    </i>
    <i>
      <x v="447"/>
    </i>
    <i>
      <x v="448"/>
    </i>
    <i>
      <x v="449"/>
    </i>
    <i>
      <x v="450"/>
    </i>
    <i>
      <x v="451"/>
    </i>
    <i>
      <x v="452"/>
    </i>
    <i>
      <x v="457"/>
    </i>
    <i>
      <x v="458"/>
    </i>
    <i>
      <x v="459"/>
    </i>
    <i>
      <x v="460"/>
    </i>
    <i>
      <x v="461"/>
    </i>
    <i>
      <x v="463"/>
    </i>
    <i>
      <x v="464"/>
    </i>
    <i>
      <x v="465"/>
    </i>
    <i>
      <x v="466"/>
    </i>
    <i>
      <x v="467"/>
    </i>
    <i>
      <x v="468"/>
    </i>
    <i>
      <x v="470"/>
    </i>
    <i>
      <x v="471"/>
    </i>
    <i>
      <x v="473"/>
    </i>
    <i>
      <x v="474"/>
    </i>
    <i>
      <x v="475"/>
    </i>
    <i>
      <x v="478"/>
    </i>
    <i>
      <x v="479"/>
    </i>
    <i>
      <x v="481"/>
    </i>
    <i>
      <x v="482"/>
    </i>
    <i>
      <x v="483"/>
    </i>
    <i>
      <x v="484"/>
    </i>
    <i>
      <x v="486"/>
    </i>
    <i>
      <x v="487"/>
    </i>
    <i>
      <x v="488"/>
    </i>
    <i>
      <x v="489"/>
    </i>
    <i>
      <x v="490"/>
    </i>
    <i>
      <x v="491"/>
    </i>
    <i>
      <x v="494"/>
    </i>
    <i>
      <x v="495"/>
    </i>
    <i>
      <x v="496"/>
    </i>
    <i>
      <x v="497"/>
    </i>
    <i>
      <x v="499"/>
    </i>
    <i>
      <x v="500"/>
    </i>
    <i>
      <x v="501"/>
    </i>
    <i>
      <x v="504"/>
    </i>
    <i>
      <x v="505"/>
    </i>
    <i>
      <x v="506"/>
    </i>
    <i>
      <x v="507"/>
    </i>
    <i>
      <x v="508"/>
    </i>
    <i>
      <x v="510"/>
    </i>
    <i>
      <x v="511"/>
    </i>
    <i>
      <x v="513"/>
    </i>
    <i>
      <x v="514"/>
    </i>
    <i>
      <x v="516"/>
    </i>
    <i>
      <x v="517"/>
    </i>
    <i>
      <x v="520"/>
    </i>
    <i>
      <x v="521"/>
    </i>
    <i>
      <x v="522"/>
    </i>
    <i>
      <x v="524"/>
    </i>
    <i>
      <x v="525"/>
    </i>
    <i>
      <x v="526"/>
    </i>
    <i>
      <x v="527"/>
    </i>
    <i>
      <x v="528"/>
    </i>
    <i>
      <x v="530"/>
    </i>
    <i>
      <x v="532"/>
    </i>
    <i>
      <x v="534"/>
    </i>
    <i>
      <x v="535"/>
    </i>
    <i>
      <x v="536"/>
    </i>
    <i>
      <x v="537"/>
    </i>
    <i>
      <x v="538"/>
    </i>
    <i>
      <x v="539"/>
    </i>
    <i>
      <x v="540"/>
    </i>
    <i>
      <x v="542"/>
    </i>
    <i>
      <x v="543"/>
    </i>
    <i>
      <x v="544"/>
    </i>
    <i>
      <x v="546"/>
    </i>
    <i>
      <x v="547"/>
    </i>
    <i>
      <x v="548"/>
    </i>
    <i>
      <x v="549"/>
    </i>
    <i>
      <x v="550"/>
    </i>
    <i>
      <x v="551"/>
    </i>
    <i>
      <x v="552"/>
    </i>
    <i>
      <x v="553"/>
    </i>
    <i>
      <x v="554"/>
    </i>
    <i>
      <x v="557"/>
    </i>
    <i>
      <x v="558"/>
    </i>
    <i>
      <x v="561"/>
    </i>
    <i>
      <x v="562"/>
    </i>
    <i>
      <x v="563"/>
    </i>
    <i>
      <x v="565"/>
    </i>
    <i>
      <x v="566"/>
    </i>
    <i>
      <x v="567"/>
    </i>
    <i>
      <x v="568"/>
    </i>
    <i>
      <x v="569"/>
    </i>
    <i>
      <x v="570"/>
    </i>
    <i>
      <x v="572"/>
    </i>
    <i>
      <x v="573"/>
    </i>
    <i>
      <x v="574"/>
    </i>
    <i>
      <x v="576"/>
    </i>
    <i>
      <x v="578"/>
    </i>
    <i>
      <x v="579"/>
    </i>
    <i>
      <x v="581"/>
    </i>
    <i>
      <x v="582"/>
    </i>
    <i>
      <x v="583"/>
    </i>
    <i>
      <x v="584"/>
    </i>
    <i>
      <x v="586"/>
    </i>
    <i>
      <x v="588"/>
    </i>
    <i>
      <x v="589"/>
    </i>
    <i>
      <x v="591"/>
    </i>
    <i>
      <x v="593"/>
    </i>
    <i>
      <x v="595"/>
    </i>
    <i>
      <x v="596"/>
    </i>
    <i>
      <x v="597"/>
    </i>
    <i>
      <x v="598"/>
    </i>
    <i>
      <x v="600"/>
    </i>
    <i>
      <x v="601"/>
    </i>
    <i>
      <x v="605"/>
    </i>
    <i>
      <x v="606"/>
    </i>
    <i>
      <x v="607"/>
    </i>
    <i>
      <x v="608"/>
    </i>
    <i>
      <x v="609"/>
    </i>
    <i>
      <x v="610"/>
    </i>
    <i>
      <x v="613"/>
    </i>
    <i>
      <x v="614"/>
    </i>
    <i>
      <x v="616"/>
    </i>
    <i>
      <x v="620"/>
    </i>
    <i>
      <x v="621"/>
    </i>
    <i>
      <x v="623"/>
    </i>
    <i>
      <x v="624"/>
    </i>
    <i>
      <x v="625"/>
    </i>
    <i>
      <x v="626"/>
    </i>
    <i>
      <x v="628"/>
    </i>
    <i>
      <x v="629"/>
    </i>
    <i>
      <x v="631"/>
    </i>
    <i>
      <x v="633"/>
    </i>
    <i>
      <x v="636"/>
    </i>
    <i>
      <x v="637"/>
    </i>
    <i>
      <x v="639"/>
    </i>
    <i>
      <x v="640"/>
    </i>
    <i>
      <x v="642"/>
    </i>
    <i>
      <x v="643"/>
    </i>
    <i>
      <x v="645"/>
    </i>
    <i>
      <x v="647"/>
    </i>
    <i>
      <x v="648"/>
    </i>
    <i>
      <x v="649"/>
    </i>
    <i>
      <x v="651"/>
    </i>
    <i>
      <x v="652"/>
    </i>
    <i>
      <x v="653"/>
    </i>
    <i>
      <x v="654"/>
    </i>
    <i>
      <x v="656"/>
    </i>
    <i>
      <x v="661"/>
    </i>
    <i>
      <x v="664"/>
    </i>
    <i>
      <x v="665"/>
    </i>
    <i>
      <x v="666"/>
    </i>
    <i>
      <x v="667"/>
    </i>
    <i>
      <x v="668"/>
    </i>
    <i>
      <x v="669"/>
    </i>
    <i>
      <x v="672"/>
    </i>
    <i>
      <x v="673"/>
    </i>
    <i>
      <x v="674"/>
    </i>
    <i>
      <x v="675"/>
    </i>
    <i>
      <x v="677"/>
    </i>
    <i>
      <x v="678"/>
    </i>
    <i>
      <x v="680"/>
    </i>
    <i>
      <x v="682"/>
    </i>
    <i>
      <x v="683"/>
    </i>
    <i>
      <x v="686"/>
    </i>
    <i>
      <x v="687"/>
    </i>
    <i>
      <x v="689"/>
    </i>
    <i>
      <x v="690"/>
    </i>
    <i>
      <x v="691"/>
    </i>
    <i>
      <x v="694"/>
    </i>
    <i>
      <x v="695"/>
    </i>
    <i>
      <x v="697"/>
    </i>
    <i>
      <x v="698"/>
    </i>
    <i>
      <x v="699"/>
    </i>
    <i>
      <x v="700"/>
    </i>
    <i>
      <x v="702"/>
    </i>
    <i>
      <x v="706"/>
    </i>
    <i>
      <x v="707"/>
    </i>
    <i>
      <x v="708"/>
    </i>
    <i>
      <x v="709"/>
    </i>
    <i>
      <x v="710"/>
    </i>
    <i>
      <x v="713"/>
    </i>
    <i>
      <x v="714"/>
    </i>
    <i>
      <x v="715"/>
    </i>
    <i>
      <x v="717"/>
    </i>
    <i>
      <x v="720"/>
    </i>
    <i>
      <x v="721"/>
    </i>
    <i>
      <x v="722"/>
    </i>
    <i>
      <x v="723"/>
    </i>
    <i>
      <x v="724"/>
    </i>
    <i>
      <x v="725"/>
    </i>
    <i>
      <x v="726"/>
    </i>
    <i>
      <x v="727"/>
    </i>
    <i>
      <x v="728"/>
    </i>
    <i>
      <x v="729"/>
    </i>
    <i>
      <x v="730"/>
    </i>
    <i>
      <x v="732"/>
    </i>
    <i>
      <x v="735"/>
    </i>
    <i>
      <x v="736"/>
    </i>
    <i>
      <x v="737"/>
    </i>
    <i>
      <x v="739"/>
    </i>
    <i>
      <x v="740"/>
    </i>
    <i>
      <x v="741"/>
    </i>
    <i>
      <x v="742"/>
    </i>
    <i>
      <x v="743"/>
    </i>
    <i>
      <x v="744"/>
    </i>
    <i>
      <x v="747"/>
    </i>
    <i>
      <x v="751"/>
    </i>
    <i>
      <x v="752"/>
    </i>
    <i>
      <x v="753"/>
    </i>
    <i>
      <x v="755"/>
    </i>
    <i>
      <x v="756"/>
    </i>
    <i>
      <x v="757"/>
    </i>
    <i>
      <x v="758"/>
    </i>
    <i>
      <x v="759"/>
    </i>
    <i>
      <x v="760"/>
    </i>
    <i>
      <x v="761"/>
    </i>
    <i>
      <x v="762"/>
    </i>
    <i>
      <x v="763"/>
    </i>
    <i>
      <x v="764"/>
    </i>
    <i>
      <x v="768"/>
    </i>
    <i>
      <x v="770"/>
    </i>
    <i>
      <x v="771"/>
    </i>
    <i>
      <x v="772"/>
    </i>
    <i>
      <x v="773"/>
    </i>
    <i>
      <x v="774"/>
    </i>
    <i>
      <x v="776"/>
    </i>
    <i>
      <x v="778"/>
    </i>
    <i>
      <x v="780"/>
    </i>
    <i>
      <x v="781"/>
    </i>
    <i>
      <x v="782"/>
    </i>
    <i>
      <x v="784"/>
    </i>
    <i>
      <x v="785"/>
    </i>
    <i>
      <x v="786"/>
    </i>
    <i>
      <x v="789"/>
    </i>
    <i>
      <x v="790"/>
    </i>
    <i>
      <x v="792"/>
    </i>
    <i>
      <x v="793"/>
    </i>
    <i>
      <x v="794"/>
    </i>
    <i>
      <x v="795"/>
    </i>
    <i>
      <x v="796"/>
    </i>
    <i>
      <x v="798"/>
    </i>
    <i>
      <x v="799"/>
    </i>
    <i>
      <x v="801"/>
    </i>
    <i>
      <x v="802"/>
    </i>
    <i>
      <x v="804"/>
    </i>
    <i>
      <x v="805"/>
    </i>
    <i>
      <x v="807"/>
    </i>
    <i>
      <x v="808"/>
    </i>
    <i>
      <x v="809"/>
    </i>
    <i>
      <x v="812"/>
    </i>
    <i>
      <x v="816"/>
    </i>
    <i>
      <x v="819"/>
    </i>
    <i>
      <x v="821"/>
    </i>
    <i>
      <x v="823"/>
    </i>
    <i>
      <x v="824"/>
    </i>
    <i>
      <x v="825"/>
    </i>
    <i>
      <x v="826"/>
    </i>
    <i>
      <x v="828"/>
    </i>
    <i>
      <x v="830"/>
    </i>
    <i>
      <x v="831"/>
    </i>
    <i>
      <x v="833"/>
    </i>
    <i>
      <x v="834"/>
    </i>
    <i>
      <x v="835"/>
    </i>
    <i>
      <x v="836"/>
    </i>
    <i>
      <x v="837"/>
    </i>
    <i>
      <x v="838"/>
    </i>
    <i>
      <x v="839"/>
    </i>
    <i>
      <x v="841"/>
    </i>
    <i>
      <x v="842"/>
    </i>
    <i>
      <x v="843"/>
    </i>
    <i>
      <x v="844"/>
    </i>
    <i>
      <x v="846"/>
    </i>
    <i>
      <x v="847"/>
    </i>
    <i>
      <x v="848"/>
    </i>
    <i>
      <x v="850"/>
    </i>
    <i>
      <x v="4283"/>
    </i>
    <i>
      <x v="4284"/>
    </i>
    <i>
      <x v="4288"/>
    </i>
    <i>
      <x v="4289"/>
    </i>
    <i>
      <x v="4290"/>
    </i>
    <i>
      <x v="4291"/>
    </i>
    <i>
      <x v="4292"/>
    </i>
    <i>
      <x v="4293"/>
    </i>
    <i>
      <x v="4295"/>
    </i>
    <i>
      <x v="4296"/>
    </i>
    <i>
      <x v="4298"/>
    </i>
    <i>
      <x v="4299"/>
    </i>
    <i>
      <x v="4300"/>
    </i>
    <i>
      <x v="4301"/>
    </i>
    <i>
      <x v="4302"/>
    </i>
    <i>
      <x v="4303"/>
    </i>
    <i>
      <x v="4304"/>
    </i>
    <i>
      <x v="4306"/>
    </i>
    <i>
      <x v="4307"/>
    </i>
    <i>
      <x v="4309"/>
    </i>
    <i>
      <x v="4313"/>
    </i>
    <i>
      <x v="4314"/>
    </i>
    <i>
      <x v="4315"/>
    </i>
    <i>
      <x v="4316"/>
    </i>
    <i>
      <x v="4317"/>
    </i>
    <i>
      <x v="4318"/>
    </i>
    <i>
      <x v="4319"/>
    </i>
    <i>
      <x v="4320"/>
    </i>
    <i>
      <x v="4321"/>
    </i>
    <i>
      <x v="4322"/>
    </i>
    <i>
      <x v="4326"/>
    </i>
    <i>
      <x v="4328"/>
    </i>
    <i>
      <x v="4330"/>
    </i>
    <i>
      <x v="4332"/>
    </i>
    <i>
      <x v="4333"/>
    </i>
    <i>
      <x v="4334"/>
    </i>
    <i>
      <x v="4335"/>
    </i>
    <i>
      <x v="4340"/>
    </i>
    <i>
      <x v="4341"/>
    </i>
    <i>
      <x v="4343"/>
    </i>
    <i>
      <x v="4345"/>
    </i>
    <i>
      <x v="4347"/>
    </i>
    <i>
      <x v="4350"/>
    </i>
    <i>
      <x v="4355"/>
    </i>
    <i>
      <x v="4356"/>
    </i>
    <i>
      <x v="4357"/>
    </i>
    <i>
      <x v="4359"/>
    </i>
    <i>
      <x v="4360"/>
    </i>
    <i>
      <x v="4371"/>
    </i>
    <i>
      <x v="4372"/>
    </i>
    <i>
      <x v="4373"/>
    </i>
    <i>
      <x v="4375"/>
    </i>
    <i>
      <x v="4382"/>
    </i>
    <i>
      <x v="4384"/>
    </i>
    <i>
      <x v="4391"/>
    </i>
    <i>
      <x v="4395"/>
    </i>
    <i>
      <x v="4397"/>
    </i>
    <i>
      <x v="4404"/>
    </i>
    <i>
      <x v="4406"/>
    </i>
    <i>
      <x v="4409"/>
    </i>
    <i>
      <x v="4421"/>
    </i>
    <i>
      <x v="4423"/>
    </i>
    <i>
      <x v="4427"/>
    </i>
    <i>
      <x v="4432"/>
    </i>
    <i>
      <x v="4433"/>
    </i>
    <i>
      <x v="4434"/>
    </i>
    <i>
      <x v="4443"/>
    </i>
    <i>
      <x v="4444"/>
    </i>
    <i>
      <x v="4446"/>
    </i>
    <i>
      <x v="4451"/>
    </i>
    <i>
      <x v="4452"/>
    </i>
    <i>
      <x v="4453"/>
    </i>
    <i>
      <x v="4456"/>
    </i>
    <i>
      <x v="4458"/>
    </i>
    <i>
      <x v="4464"/>
    </i>
    <i>
      <x v="4468"/>
    </i>
    <i>
      <x v="4470"/>
    </i>
    <i>
      <x v="4480"/>
    </i>
    <i>
      <x v="4481"/>
    </i>
    <i>
      <x v="4482"/>
    </i>
    <i>
      <x v="4483"/>
    </i>
    <i>
      <x v="4484"/>
    </i>
    <i>
      <x v="4488"/>
    </i>
    <i>
      <x v="4493"/>
    </i>
    <i>
      <x v="4494"/>
    </i>
    <i>
      <x v="4495"/>
    </i>
    <i>
      <x v="4496"/>
    </i>
    <i>
      <x v="4504"/>
    </i>
    <i>
      <x v="4509"/>
    </i>
    <i>
      <x v="4510"/>
    </i>
    <i>
      <x v="4511"/>
    </i>
    <i>
      <x v="4514"/>
    </i>
    <i>
      <x v="4516"/>
    </i>
    <i>
      <x v="4517"/>
    </i>
    <i>
      <x v="4522"/>
    </i>
    <i>
      <x v="4523"/>
    </i>
    <i>
      <x v="4524"/>
    </i>
    <i>
      <x v="4525"/>
    </i>
    <i>
      <x v="4527"/>
    </i>
    <i>
      <x v="4528"/>
    </i>
    <i>
      <x v="4529"/>
    </i>
    <i>
      <x v="4530"/>
    </i>
    <i>
      <x v="4531"/>
    </i>
    <i>
      <x v="4534"/>
    </i>
    <i>
      <x v="4537"/>
    </i>
    <i>
      <x v="4538"/>
    </i>
    <i>
      <x v="4541"/>
    </i>
    <i>
      <x v="4542"/>
    </i>
    <i>
      <x v="4543"/>
    </i>
    <i>
      <x v="4545"/>
    </i>
    <i>
      <x v="4546"/>
    </i>
    <i>
      <x v="4548"/>
    </i>
    <i>
      <x v="4549"/>
    </i>
    <i>
      <x v="4552"/>
    </i>
    <i>
      <x v="4553"/>
    </i>
    <i>
      <x v="4558"/>
    </i>
    <i>
      <x v="4560"/>
    </i>
    <i>
      <x v="4561"/>
    </i>
    <i>
      <x v="4562"/>
    </i>
    <i>
      <x v="4563"/>
    </i>
    <i t="grand">
      <x/>
    </i>
  </rowItems>
  <colItems count="1">
    <i/>
  </colItems>
  <pageFields count="1">
    <pageField fld="13" item="18"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402" dataOnRows="1"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5">
  <location ref="A11:B16" firstHeaderRow="1" firstDataRow="1" firstDataCol="1"/>
  <pivotFields count="5">
    <pivotField compact="0" allDrilled="1" outline="0" showAll="0" sortType="ascending"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 compact="0" allDrilled="1" outline="0" showAll="0" sortType="descending" defaultSubtotal="0" defaultAttributeDrillState="1">
      <items count="13">
        <item x="12"/>
        <item x="11"/>
        <item x="10"/>
        <item x="9"/>
        <item x="8"/>
        <item x="7"/>
        <item x="6"/>
        <item x="5"/>
        <item x="4"/>
        <item x="3"/>
        <item x="2"/>
        <item x="1"/>
        <item x="0"/>
      </items>
      <extLst>
        <ext xmlns:x14="http://schemas.microsoft.com/office/spreadsheetml/2009/9/main" uri="{2946ED86-A175-432a-8AC1-64E0C546D7DE}">
          <x14:pivotField fillDownLabels="1"/>
        </ext>
      </extLst>
    </pivotField>
    <pivotField axis="axisRow" compact="0" allDrilled="1" outline="0" showAll="0" dataSourceSort="1" defaultAttributeDrillState="1">
      <items count="6">
        <item x="0"/>
        <item x="1"/>
        <item x="2"/>
        <item x="3"/>
        <item x="4"/>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s>
  <rowFields count="1">
    <field x="2"/>
  </rowFields>
  <rowItems count="5">
    <i>
      <x/>
    </i>
    <i>
      <x v="1"/>
    </i>
    <i>
      <x v="2"/>
    </i>
    <i>
      <x v="3"/>
    </i>
    <i>
      <x v="4"/>
    </i>
  </rowItems>
  <colItems count="1">
    <i/>
  </colItems>
  <dataFields count="1">
    <dataField name="Sum of XXX" fld="3" baseField="0" baseItem="0"/>
  </dataFields>
  <formats count="2">
    <format dxfId="22">
      <pivotArea outline="0" collapsedLevelsAreSubtotals="1" fieldPosition="0"/>
    </format>
    <format dxfId="21">
      <pivotArea outline="0" collapsedLevelsAreSubtotals="1" fieldPosition="0"/>
    </format>
  </formats>
  <chartFormats count="5">
    <chartFormat chart="8" format="47" series="1">
      <pivotArea type="data" outline="0" fieldPosition="0"/>
    </chartFormat>
    <chartFormat chart="8" format="90" series="1">
      <pivotArea type="data" outline="0" fieldPosition="0">
        <references count="1">
          <reference field="4294967294" count="1" selected="0">
            <x v="0"/>
          </reference>
        </references>
      </pivotArea>
    </chartFormat>
    <chartFormat chart="10" format="117"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3"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SL T05"/>
    <pivotHierarchy dragToData="1"/>
    <pivotHierarchy dragToData="1" caption="SL T04"/>
    <pivotHierarchy dragToData="1" caption="SITE T04"/>
    <pivotHierarchy dragToData="1" caption="SITE T05"/>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6.xml><?xml version="1.0" encoding="utf-8"?>
<pivotTableDefinition xmlns="http://schemas.openxmlformats.org/spreadsheetml/2006/main" name="PivotTable1" cacheId="401"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5">
  <location ref="N3:P8" firstHeaderRow="0" firstDataRow="1" firstDataCol="1"/>
  <pivotFields count="8">
    <pivotField compact="0" allDrilled="1" outline="0" showAll="0" sortType="ascending"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 compact="0" allDrilled="1" outline="0" showAll="0" sortType="descending" defaultSubtotal="0" defaultAttributeDrillState="1">
      <items count="13">
        <item x="12"/>
        <item x="11"/>
        <item x="10"/>
        <item x="9"/>
        <item x="8"/>
        <item x="7"/>
        <item x="6"/>
        <item x="5"/>
        <item x="4"/>
        <item x="3"/>
        <item x="2"/>
        <item x="1"/>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AttributeDrillState="1">
      <items count="6">
        <item x="0"/>
        <item x="1"/>
        <item x="2"/>
        <item x="3"/>
        <item x="4"/>
        <item t="default"/>
      </items>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s>
  <rowFields count="1">
    <field x="4"/>
  </rowFields>
  <rowItems count="5">
    <i>
      <x/>
    </i>
    <i>
      <x v="1"/>
    </i>
    <i>
      <x v="2"/>
    </i>
    <i>
      <x v="3"/>
    </i>
    <i>
      <x v="4"/>
    </i>
  </rowItems>
  <colFields count="1">
    <field x="-2"/>
  </colFields>
  <colItems count="2">
    <i>
      <x/>
    </i>
    <i i="1">
      <x v="1"/>
    </i>
  </colItems>
  <dataFields count="2">
    <dataField name="SL T04" fld="2" baseField="0" baseItem="0"/>
    <dataField name="SL T05" fld="3" baseField="0" baseItem="0"/>
  </dataFields>
  <formats count="7">
    <format dxfId="29">
      <pivotArea outline="0" collapsedLevelsAreSubtotals="1" fieldPosition="0"/>
    </format>
    <format dxfId="28">
      <pivotArea outline="0" collapsedLevelsAreSubtotals="1" fieldPosition="0"/>
    </format>
    <format dxfId="27">
      <pivotArea outline="0" fieldPosition="0">
        <references count="1">
          <reference field="4294967294" count="1">
            <x v="1"/>
          </reference>
        </references>
      </pivotArea>
    </format>
    <format dxfId="26">
      <pivotArea outline="0" fieldPosition="0">
        <references count="1">
          <reference field="4294967294" count="1">
            <x v="0"/>
          </reference>
        </references>
      </pivotArea>
    </format>
    <format dxfId="25">
      <pivotArea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outline="0" collapsedLevelsAreSubtotals="1" fieldPosition="0"/>
    </format>
  </formats>
  <chartFormats count="44">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1"/>
          </reference>
        </references>
      </pivotArea>
    </chartFormat>
    <chartFormat chart="5" format="6"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7" format="6" series="1">
      <pivotArea type="data" outline="0" fieldPosition="0">
        <references count="1">
          <reference field="4294967294" count="1" selected="0">
            <x v="0"/>
          </reference>
        </references>
      </pivotArea>
    </chartFormat>
    <chartFormat chart="10" format="15" series="1">
      <pivotArea type="data" outline="0" fieldPosition="0">
        <references count="1">
          <reference field="4294967294" count="1" selected="0">
            <x v="1"/>
          </reference>
        </references>
      </pivotArea>
    </chartFormat>
    <chartFormat chart="10" format="20" series="1">
      <pivotArea type="data" outline="0" fieldPosition="0">
        <references count="1">
          <reference field="4294967294" count="1" selected="0">
            <x v="0"/>
          </reference>
        </references>
      </pivotArea>
    </chartFormat>
    <chartFormat chart="11" format="15" series="1">
      <pivotArea type="data" outline="0" fieldPosition="0">
        <references count="1">
          <reference field="4294967294" count="1" selected="0">
            <x v="1"/>
          </reference>
        </references>
      </pivotArea>
    </chartFormat>
    <chartFormat chart="11" format="20"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1"/>
          </reference>
        </references>
      </pivotArea>
    </chartFormat>
    <chartFormat chart="13" format="6">
      <pivotArea type="data" outline="0" fieldPosition="0">
        <references count="2">
          <reference field="4294967294" count="1" selected="0">
            <x v="1"/>
          </reference>
          <reference field="4" count="1" selected="0">
            <x v="0"/>
          </reference>
        </references>
      </pivotArea>
    </chartFormat>
    <chartFormat chart="13" format="7">
      <pivotArea type="data" outline="0" fieldPosition="0">
        <references count="2">
          <reference field="4294967294" count="1" selected="0">
            <x v="1"/>
          </reference>
          <reference field="4" count="1" selected="0">
            <x v="1"/>
          </reference>
        </references>
      </pivotArea>
    </chartFormat>
    <chartFormat chart="13" format="8">
      <pivotArea type="data" outline="0" fieldPosition="0">
        <references count="2">
          <reference field="4294967294" count="1" selected="0">
            <x v="1"/>
          </reference>
          <reference field="4" count="1" selected="0">
            <x v="2"/>
          </reference>
        </references>
      </pivotArea>
    </chartFormat>
    <chartFormat chart="13" format="9">
      <pivotArea type="data" outline="0" fieldPosition="0">
        <references count="2">
          <reference field="4294967294" count="1" selected="0">
            <x v="1"/>
          </reference>
          <reference field="4" count="1" selected="0">
            <x v="3"/>
          </reference>
        </references>
      </pivotArea>
    </chartFormat>
    <chartFormat chart="13" format="10" series="1">
      <pivotArea type="data" outline="0" fieldPosition="0">
        <references count="1">
          <reference field="4294967294" count="1" selected="0">
            <x v="0"/>
          </reference>
        </references>
      </pivotArea>
    </chartFormat>
    <chartFormat chart="13" format="12">
      <pivotArea type="data" outline="0" fieldPosition="0">
        <references count="2">
          <reference field="4294967294" count="1" selected="0">
            <x v="0"/>
          </reference>
          <reference field="4" count="1" selected="0">
            <x v="0"/>
          </reference>
        </references>
      </pivotArea>
    </chartFormat>
    <chartFormat chart="13" format="13">
      <pivotArea type="data" outline="0" fieldPosition="0">
        <references count="2">
          <reference field="4294967294" count="1" selected="0">
            <x v="0"/>
          </reference>
          <reference field="4" count="1" selected="0">
            <x v="1"/>
          </reference>
        </references>
      </pivotArea>
    </chartFormat>
    <chartFormat chart="13" format="14">
      <pivotArea type="data" outline="0" fieldPosition="0">
        <references count="2">
          <reference field="4294967294" count="1" selected="0">
            <x v="0"/>
          </reference>
          <reference field="4" count="1" selected="0">
            <x v="2"/>
          </reference>
        </references>
      </pivotArea>
    </chartFormat>
    <chartFormat chart="13" format="15">
      <pivotArea type="data" outline="0" fieldPosition="0">
        <references count="2">
          <reference field="4294967294" count="1" selected="0">
            <x v="0"/>
          </reference>
          <reference field="4" count="1" selected="0">
            <x v="3"/>
          </reference>
        </references>
      </pivotArea>
    </chartFormat>
    <chartFormat chart="14" format="42">
      <pivotArea type="data" outline="0" fieldPosition="0">
        <references count="2">
          <reference field="4294967294" count="1" selected="0">
            <x v="0"/>
          </reference>
          <reference field="4" count="1" selected="0">
            <x v="0"/>
          </reference>
        </references>
      </pivotArea>
    </chartFormat>
    <chartFormat chart="14" format="43">
      <pivotArea type="data" outline="0" fieldPosition="0">
        <references count="2">
          <reference field="4294967294" count="1" selected="0">
            <x v="0"/>
          </reference>
          <reference field="4" count="1" selected="0">
            <x v="1"/>
          </reference>
        </references>
      </pivotArea>
    </chartFormat>
    <chartFormat chart="14" format="44">
      <pivotArea type="data" outline="0" fieldPosition="0">
        <references count="2">
          <reference field="4294967294" count="1" selected="0">
            <x v="0"/>
          </reference>
          <reference field="4" count="1" selected="0">
            <x v="2"/>
          </reference>
        </references>
      </pivotArea>
    </chartFormat>
    <chartFormat chart="14" format="45">
      <pivotArea type="data" outline="0" fieldPosition="0">
        <references count="2">
          <reference field="4294967294" count="1" selected="0">
            <x v="0"/>
          </reference>
          <reference field="4" count="1" selected="0">
            <x v="3"/>
          </reference>
        </references>
      </pivotArea>
    </chartFormat>
    <chartFormat chart="14" format="46" series="1">
      <pivotArea type="data" outline="0" fieldPosition="0">
        <references count="1">
          <reference field="4294967294" count="1" selected="0">
            <x v="0"/>
          </reference>
        </references>
      </pivotArea>
    </chartFormat>
    <chartFormat chart="14" format="47">
      <pivotArea type="data" outline="0" fieldPosition="0">
        <references count="2">
          <reference field="4294967294" count="1" selected="0">
            <x v="1"/>
          </reference>
          <reference field="4" count="1" selected="0">
            <x v="0"/>
          </reference>
        </references>
      </pivotArea>
    </chartFormat>
    <chartFormat chart="14" format="48">
      <pivotArea type="data" outline="0" fieldPosition="0">
        <references count="2">
          <reference field="4294967294" count="1" selected="0">
            <x v="1"/>
          </reference>
          <reference field="4" count="1" selected="0">
            <x v="1"/>
          </reference>
        </references>
      </pivotArea>
    </chartFormat>
    <chartFormat chart="14" format="49">
      <pivotArea type="data" outline="0" fieldPosition="0">
        <references count="2">
          <reference field="4294967294" count="1" selected="0">
            <x v="1"/>
          </reference>
          <reference field="4" count="1" selected="0">
            <x v="2"/>
          </reference>
        </references>
      </pivotArea>
    </chartFormat>
    <chartFormat chart="14" format="50">
      <pivotArea type="data" outline="0" fieldPosition="0">
        <references count="2">
          <reference field="4294967294" count="1" selected="0">
            <x v="1"/>
          </reference>
          <reference field="4" count="1" selected="0">
            <x v="3"/>
          </reference>
        </references>
      </pivotArea>
    </chartFormat>
    <chartFormat chart="14" format="51" series="1">
      <pivotArea type="data" outline="0" fieldPosition="0">
        <references count="1">
          <reference field="4294967294" count="1" selected="0">
            <x v="1"/>
          </reference>
        </references>
      </pivotArea>
    </chartFormat>
    <chartFormat chart="14" format="52">
      <pivotArea type="data" outline="0" fieldPosition="0">
        <references count="2">
          <reference field="4294967294" count="1" selected="0">
            <x v="1"/>
          </reference>
          <reference field="4" count="1" selected="0">
            <x v="4"/>
          </reference>
        </references>
      </pivotArea>
    </chartFormat>
    <chartFormat chart="14" format="53">
      <pivotArea type="data" outline="0" fieldPosition="0">
        <references count="2">
          <reference field="4294967294" count="1" selected="0">
            <x v="0"/>
          </reference>
          <reference field="4" count="1" selected="0">
            <x v="4"/>
          </reference>
        </references>
      </pivotArea>
    </chartFormat>
    <chartFormat chart="12" format="28" series="1">
      <pivotArea type="data" outline="0" fieldPosition="0">
        <references count="1">
          <reference field="4294967294" count="1" selected="0">
            <x v="0"/>
          </reference>
        </references>
      </pivotArea>
    </chartFormat>
    <chartFormat chart="12" format="29">
      <pivotArea type="data" outline="0" fieldPosition="0">
        <references count="2">
          <reference field="4294967294" count="1" selected="0">
            <x v="0"/>
          </reference>
          <reference field="4" count="1" selected="0">
            <x v="0"/>
          </reference>
        </references>
      </pivotArea>
    </chartFormat>
    <chartFormat chart="12" format="30">
      <pivotArea type="data" outline="0" fieldPosition="0">
        <references count="2">
          <reference field="4294967294" count="1" selected="0">
            <x v="0"/>
          </reference>
          <reference field="4" count="1" selected="0">
            <x v="1"/>
          </reference>
        </references>
      </pivotArea>
    </chartFormat>
    <chartFormat chart="12" format="31">
      <pivotArea type="data" outline="0" fieldPosition="0">
        <references count="2">
          <reference field="4294967294" count="1" selected="0">
            <x v="0"/>
          </reference>
          <reference field="4" count="1" selected="0">
            <x v="2"/>
          </reference>
        </references>
      </pivotArea>
    </chartFormat>
    <chartFormat chart="12" format="32">
      <pivotArea type="data" outline="0" fieldPosition="0">
        <references count="2">
          <reference field="4294967294" count="1" selected="0">
            <x v="0"/>
          </reference>
          <reference field="4" count="1" selected="0">
            <x v="3"/>
          </reference>
        </references>
      </pivotArea>
    </chartFormat>
    <chartFormat chart="12" format="33" series="1">
      <pivotArea type="data" outline="0" fieldPosition="0">
        <references count="1">
          <reference field="4294967294" count="1" selected="0">
            <x v="1"/>
          </reference>
        </references>
      </pivotArea>
    </chartFormat>
    <chartFormat chart="12" format="34">
      <pivotArea type="data" outline="0" fieldPosition="0">
        <references count="2">
          <reference field="4294967294" count="1" selected="0">
            <x v="1"/>
          </reference>
          <reference field="4" count="1" selected="0">
            <x v="0"/>
          </reference>
        </references>
      </pivotArea>
    </chartFormat>
    <chartFormat chart="12" format="35">
      <pivotArea type="data" outline="0" fieldPosition="0">
        <references count="2">
          <reference field="4294967294" count="1" selected="0">
            <x v="1"/>
          </reference>
          <reference field="4" count="1" selected="0">
            <x v="1"/>
          </reference>
        </references>
      </pivotArea>
    </chartFormat>
    <chartFormat chart="12" format="36">
      <pivotArea type="data" outline="0" fieldPosition="0">
        <references count="2">
          <reference field="4294967294" count="1" selected="0">
            <x v="1"/>
          </reference>
          <reference field="4" count="1" selected="0">
            <x v="2"/>
          </reference>
        </references>
      </pivotArea>
    </chartFormat>
    <chartFormat chart="12" format="37">
      <pivotArea type="data" outline="0" fieldPosition="0">
        <references count="2">
          <reference field="4294967294" count="1" selected="0">
            <x v="1"/>
          </reference>
          <reference field="4" count="1" selected="0">
            <x v="3"/>
          </reference>
        </references>
      </pivotArea>
    </chartFormat>
    <chartFormat chart="12" format="38">
      <pivotArea type="data" outline="0" fieldPosition="0">
        <references count="2">
          <reference field="4294967294" count="1" selected="0">
            <x v="0"/>
          </reference>
          <reference field="4" count="1" selected="0">
            <x v="4"/>
          </reference>
        </references>
      </pivotArea>
    </chartFormat>
    <chartFormat chart="12" format="39">
      <pivotArea type="data" outline="0" fieldPosition="0">
        <references count="2">
          <reference field="4294967294" count="1" selected="0">
            <x v="1"/>
          </reference>
          <reference field="4" count="1" selected="0">
            <x v="4"/>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NGUỒN].[PHÂN NHÓM T04].&amp;[A]"/>
      </members>
    </pivotHierarchy>
    <pivotHierarchy multipleItemSelectionAllowed="1" dragToData="1">
      <members count="1" level="1">
        <member name="[NGUỒN].[PHÂN NHÓM T05].&amp;[A]"/>
      </members>
    </pivotHierarchy>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SL T05"/>
    <pivotHierarchy dragToData="1"/>
    <pivotHierarchy dragToData="1" caption="SL T04"/>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7.xml><?xml version="1.0" encoding="utf-8"?>
<pivotTableDefinition xmlns="http://schemas.openxmlformats.org/spreadsheetml/2006/main" name="PivotTable4" cacheId="403"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4">
  <location ref="A1:B7" firstHeaderRow="1" firstDataRow="1" firstDataCol="1"/>
  <pivotFields count="3">
    <pivotField axis="axisRow" allDrilled="1" showAll="0" dataSourceSort="1" defaultAttributeDrillState="1">
      <items count="6">
        <item x="0"/>
        <item x="1"/>
        <item x="2"/>
        <item x="3"/>
        <item x="4"/>
        <item t="default"/>
      </items>
    </pivotField>
    <pivotField dataField="1" showAll="0"/>
    <pivotField allDrilled="1" showAll="0" dataSourceSort="1" defaultAttributeDrillState="1"/>
  </pivotFields>
  <rowFields count="1">
    <field x="0"/>
  </rowFields>
  <rowItems count="6">
    <i>
      <x/>
    </i>
    <i>
      <x v="1"/>
    </i>
    <i>
      <x v="2"/>
    </i>
    <i>
      <x v="3"/>
    </i>
    <i>
      <x v="4"/>
    </i>
    <i t="grand">
      <x/>
    </i>
  </rowItems>
  <colItems count="1">
    <i/>
  </colItems>
  <dataFields count="1">
    <dataField name="Sum of XXX" fld="1" baseField="0" baseItem="0"/>
  </dataFields>
  <chartFormats count="1">
    <chartFormat chart="2" format="13"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8.xml><?xml version="1.0" encoding="utf-8"?>
<pivotTableDefinition xmlns="http://schemas.openxmlformats.org/spreadsheetml/2006/main" name="PivotTable6" cacheId="409"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6">
  <location ref="U3:W21" firstHeaderRow="1" firstDataRow="1" firstDataCol="2" rowPageCount="1" colPageCount="1"/>
  <pivotFields count="5">
    <pivotField dataField="1" compact="0" outline="0" showAll="0"/>
    <pivotField axis="axisPage" compact="0" allDrilled="1" outline="0" showAll="0" dataSourceSort="1" defaultSubtotal="0" defaultAttributeDrillState="1"/>
    <pivotField axis="axisRow" compact="0"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axis="axisRow" compact="0"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compact="0" allDrilled="1" outline="0" showAll="0" dataSourceSort="1" defaultAttributeDrillState="1"/>
  </pivotFields>
  <rowFields count="2">
    <field x="3"/>
    <field x="2"/>
  </rowFields>
  <rowItems count="18">
    <i>
      <x/>
      <x/>
    </i>
    <i>
      <x v="1"/>
      <x v="1"/>
    </i>
    <i>
      <x v="2"/>
      <x v="2"/>
    </i>
    <i>
      <x v="3"/>
      <x v="3"/>
    </i>
    <i>
      <x v="4"/>
      <x v="4"/>
    </i>
    <i>
      <x v="5"/>
      <x v="5"/>
    </i>
    <i>
      <x v="6"/>
      <x v="6"/>
    </i>
    <i>
      <x v="7"/>
      <x v="7"/>
    </i>
    <i>
      <x v="8"/>
      <x v="8"/>
    </i>
    <i>
      <x v="9"/>
      <x v="9"/>
    </i>
    <i>
      <x v="10"/>
      <x v="10"/>
    </i>
    <i>
      <x v="11"/>
      <x v="11"/>
    </i>
    <i>
      <x v="12"/>
      <x v="12"/>
    </i>
    <i>
      <x v="13"/>
      <x v="13"/>
    </i>
    <i>
      <x v="14"/>
      <x v="14"/>
    </i>
    <i>
      <x v="15"/>
      <x v="15"/>
    </i>
    <i>
      <x v="16"/>
      <x v="16"/>
    </i>
    <i>
      <x v="17"/>
      <x v="17"/>
    </i>
  </rowItems>
  <colItems count="1">
    <i/>
  </colItems>
  <pageFields count="1">
    <pageField fld="1" hier="9" name="[NGUỒN].[NHÓM T05].[All]" cap="All"/>
  </pageFields>
  <dataFields count="1">
    <dataField name="Sum of XXX" fld="0" baseField="0" baseItem="0" numFmtId="165"/>
  </dataFields>
  <formats count="1">
    <format dxfId="10">
      <pivotArea outline="0" collapsedLevelsAreSubtotals="1" fieldPosition="0"/>
    </format>
  </formats>
  <chartFormats count="5">
    <chartFormat chart="2" format="13"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9.xml><?xml version="1.0" encoding="utf-8"?>
<pivotTableDefinition xmlns="http://schemas.openxmlformats.org/spreadsheetml/2006/main" name="PivotTable3" cacheId="407"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8">
  <location ref="M3:O16" firstHeaderRow="1" firstDataRow="1" firstDataCol="2" rowPageCount="1" colPageCount="1"/>
  <pivotFields count="5">
    <pivotField dataField="1" compact="0" outline="0" showAll="0"/>
    <pivotField axis="axisPage" compact="0" allDrilled="1" outline="0" showAll="0" dataSourceSort="1" defaultSubtotal="0" defaultAttributeDrillState="1"/>
    <pivotField axis="axisRow" compact="0" allDrilled="1" outline="0" showAll="0" dataSourceSort="1" defaultSubtotal="0" defaultAttributeDrillState="1">
      <items count="13">
        <item x="0"/>
        <item x="1"/>
        <item x="2"/>
        <item x="3"/>
        <item x="4"/>
        <item x="5"/>
        <item x="6"/>
        <item x="7"/>
        <item x="8"/>
        <item x="9"/>
        <item x="10"/>
        <item x="11"/>
        <item x="12"/>
      </items>
    </pivotField>
    <pivotField axis="axisRow" compact="0" allDrilled="1" outline="0" showAll="0" dataSourceSort="1" defaultSubtotal="0" defaultAttributeDrillState="1">
      <items count="13">
        <item x="0"/>
        <item x="1"/>
        <item x="2"/>
        <item x="3"/>
        <item x="4"/>
        <item x="5"/>
        <item x="6"/>
        <item x="7"/>
        <item x="8"/>
        <item x="9"/>
        <item x="10"/>
        <item x="11"/>
        <item x="12"/>
      </items>
    </pivotField>
    <pivotField compact="0" allDrilled="1" outline="0" showAll="0" dataSourceSort="1" defaultAttributeDrillState="1"/>
  </pivotFields>
  <rowFields count="2">
    <field x="3"/>
    <field x="2"/>
  </rowFields>
  <rowItems count="13">
    <i>
      <x/>
      <x/>
    </i>
    <i>
      <x v="1"/>
      <x v="1"/>
    </i>
    <i>
      <x v="2"/>
      <x v="2"/>
    </i>
    <i>
      <x v="3"/>
      <x v="3"/>
    </i>
    <i>
      <x v="4"/>
      <x v="4"/>
    </i>
    <i>
      <x v="5"/>
      <x v="5"/>
    </i>
    <i>
      <x v="6"/>
      <x v="6"/>
    </i>
    <i>
      <x v="7"/>
      <x v="7"/>
    </i>
    <i>
      <x v="8"/>
      <x v="8"/>
    </i>
    <i>
      <x v="9"/>
      <x v="9"/>
    </i>
    <i>
      <x v="10"/>
      <x v="10"/>
    </i>
    <i>
      <x v="11"/>
      <x v="11"/>
    </i>
    <i>
      <x v="12"/>
      <x v="12"/>
    </i>
  </rowItems>
  <colItems count="1">
    <i/>
  </colItems>
  <pageFields count="1">
    <pageField fld="1" hier="9" name="[NGUỒN].[NHÓM T05].&amp;[D]" cap="D"/>
  </pageFields>
  <dataFields count="1">
    <dataField name="Sum of XXX" fld="0" baseField="0" baseItem="0" numFmtId="165"/>
  </dataFields>
  <formats count="1">
    <format dxfId="11">
      <pivotArea outline="0" collapsedLevelsAreSubtotals="1" fieldPosition="0"/>
    </format>
  </formats>
  <chartFormats count="2">
    <chartFormat chart="2" format="13"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D]"/>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10.xml><?xml version="1.0" encoding="utf-8"?>
<pivotTableDefinition xmlns="http://schemas.openxmlformats.org/spreadsheetml/2006/main" name="PivotTable10" cacheId="413"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6">
  <location ref="A25:C36" firstHeaderRow="1" firstDataRow="1" firstDataCol="2" rowPageCount="1" colPageCount="1"/>
  <pivotFields count="5">
    <pivotField axis="axisPage" compact="0" allDrilled="1" outline="0" showAll="0" dataSourceSort="1" defaultSubtotal="0" defaultAttributeDrillState="1"/>
    <pivotField axis="axisRow" compact="0" allDrilled="1" outline="0" showAll="0" dataSourceSort="1" defaultSubtotal="0" defaultAttributeDrillState="1">
      <items count="11">
        <item x="0"/>
        <item x="1"/>
        <item x="2"/>
        <item x="3"/>
        <item x="4"/>
        <item x="5"/>
        <item x="6"/>
        <item x="7"/>
        <item x="8"/>
        <item x="9"/>
        <item x="10"/>
      </items>
    </pivotField>
    <pivotField axis="axisRow" compact="0" allDrilled="1" outline="0" showAll="0" dataSourceSort="1" defaultSubtotal="0" defaultAttributeDrillState="1">
      <items count="11">
        <item x="0"/>
        <item x="1"/>
        <item x="2"/>
        <item x="3"/>
        <item x="4"/>
        <item x="5"/>
        <item x="6"/>
        <item x="7"/>
        <item x="8"/>
        <item x="9"/>
        <item x="10"/>
      </items>
    </pivotField>
    <pivotField dataField="1" compact="0" outline="0" showAll="0"/>
    <pivotField compact="0" allDrilled="1" outline="0" showAll="0" dataSourceSort="1" defaultAttributeDrillState="1"/>
  </pivotFields>
  <rowFields count="2">
    <field x="2"/>
    <field x="1"/>
  </rowFields>
  <rowItems count="11">
    <i>
      <x/>
      <x/>
    </i>
    <i>
      <x v="1"/>
      <x v="1"/>
    </i>
    <i>
      <x v="2"/>
      <x v="2"/>
    </i>
    <i>
      <x v="3"/>
      <x v="3"/>
    </i>
    <i>
      <x v="4"/>
      <x v="4"/>
    </i>
    <i>
      <x v="5"/>
      <x v="5"/>
    </i>
    <i>
      <x v="6"/>
      <x v="6"/>
    </i>
    <i>
      <x v="7"/>
      <x v="7"/>
    </i>
    <i>
      <x v="8"/>
      <x v="8"/>
    </i>
    <i>
      <x v="9"/>
      <x v="9"/>
    </i>
    <i>
      <x v="10"/>
      <x v="10"/>
    </i>
  </rowItems>
  <colItems count="1">
    <i/>
  </colItems>
  <pageFields count="1">
    <pageField fld="0" hier="9" name="[NGUỒN].[NHÓM T05].&amp;[A]" cap="A"/>
  </pageFields>
  <dataFields count="1">
    <dataField name="Sum of 05/2021" fld="3" baseField="0" baseItem="0"/>
  </dataFields>
  <formats count="1">
    <format dxfId="12">
      <pivotArea outline="0" collapsedLevelsAreSubtotals="1" fieldPosition="0"/>
    </format>
  </formats>
  <chartFormats count="2">
    <chartFormat chart="13" format="0"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A]"/>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11.xml><?xml version="1.0" encoding="utf-8"?>
<pivotTableDefinition xmlns="http://schemas.openxmlformats.org/spreadsheetml/2006/main" name="PivotTable1" cacheId="405"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8">
  <location ref="E3:G16" firstHeaderRow="1" firstDataRow="1" firstDataCol="2" rowPageCount="1" colPageCount="1"/>
  <pivotFields count="5">
    <pivotField dataField="1" compact="0" outline="0" showAll="0"/>
    <pivotField axis="axisPage" compact="0" allDrilled="1" outline="0" showAll="0" dataSourceSort="1" defaultSubtotal="0" defaultAttributeDrillState="1"/>
    <pivotField axis="axisRow" compact="0" allDrilled="1" outline="0" showAll="0" dataSourceSort="1" defaultSubtotal="0" defaultAttributeDrillState="1">
      <items count="13">
        <item x="0"/>
        <item x="1"/>
        <item x="2"/>
        <item x="3"/>
        <item x="4"/>
        <item x="5"/>
        <item x="6"/>
        <item x="7"/>
        <item x="8"/>
        <item x="9"/>
        <item x="10"/>
        <item x="11"/>
        <item x="12"/>
      </items>
    </pivotField>
    <pivotField axis="axisRow" compact="0" allDrilled="1" outline="0" showAll="0" dataSourceSort="1" defaultSubtotal="0" defaultAttributeDrillState="1">
      <items count="13">
        <item x="0"/>
        <item x="1"/>
        <item x="2"/>
        <item x="3"/>
        <item x="4"/>
        <item x="5"/>
        <item x="6"/>
        <item x="7"/>
        <item x="8"/>
        <item x="9"/>
        <item x="10"/>
        <item x="11"/>
        <item x="12"/>
      </items>
    </pivotField>
    <pivotField compact="0" allDrilled="1" outline="0" showAll="0" dataSourceSort="1" defaultAttributeDrillState="1"/>
  </pivotFields>
  <rowFields count="2">
    <field x="3"/>
    <field x="2"/>
  </rowFields>
  <rowItems count="13">
    <i>
      <x/>
      <x/>
    </i>
    <i>
      <x v="1"/>
      <x v="1"/>
    </i>
    <i>
      <x v="2"/>
      <x v="2"/>
    </i>
    <i>
      <x v="3"/>
      <x v="3"/>
    </i>
    <i>
      <x v="4"/>
      <x v="4"/>
    </i>
    <i>
      <x v="5"/>
      <x v="5"/>
    </i>
    <i>
      <x v="6"/>
      <x v="6"/>
    </i>
    <i>
      <x v="7"/>
      <x v="7"/>
    </i>
    <i>
      <x v="8"/>
      <x v="8"/>
    </i>
    <i>
      <x v="9"/>
      <x v="9"/>
    </i>
    <i>
      <x v="10"/>
      <x v="10"/>
    </i>
    <i>
      <x v="11"/>
      <x v="11"/>
    </i>
    <i>
      <x v="12"/>
      <x v="12"/>
    </i>
  </rowItems>
  <colItems count="1">
    <i/>
  </colItems>
  <pageFields count="1">
    <pageField fld="1" hier="9" name="[NGUỒN].[NHÓM T05].&amp;[B]" cap="B"/>
  </pageFields>
  <dataFields count="1">
    <dataField name="Sum of XXX" fld="0" baseField="0" baseItem="0" numFmtId="165"/>
  </dataFields>
  <formats count="1">
    <format dxfId="13">
      <pivotArea outline="0" collapsedLevelsAreSubtotals="1" fieldPosition="0"/>
    </format>
  </formats>
  <chartFormats count="2">
    <chartFormat chart="2" format="13"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B]"/>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12.xml><?xml version="1.0" encoding="utf-8"?>
<pivotTableDefinition xmlns="http://schemas.openxmlformats.org/spreadsheetml/2006/main" name="PivotTable11" cacheId="414"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9">
  <location ref="U25:W43" firstHeaderRow="1" firstDataRow="1" firstDataCol="2" rowPageCount="1" colPageCount="1"/>
  <pivotFields count="5">
    <pivotField axis="axisPage" compact="0" allDrilled="1" outline="0" showAll="0" dataSourceSort="1" defaultSubtotal="0" defaultAttributeDrillState="1"/>
    <pivotField axis="axisRow" compact="0"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axis="axisRow" compact="0"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dataField="1" compact="0" outline="0" showAll="0"/>
    <pivotField compact="0" allDrilled="1" outline="0" showAll="0" dataSourceSort="1" defaultAttributeDrillState="1"/>
  </pivotFields>
  <rowFields count="2">
    <field x="1"/>
    <field x="2"/>
  </rowFields>
  <rowItems count="18">
    <i>
      <x/>
      <x/>
    </i>
    <i>
      <x v="1"/>
      <x v="1"/>
    </i>
    <i>
      <x v="2"/>
      <x v="2"/>
    </i>
    <i>
      <x v="3"/>
      <x v="3"/>
    </i>
    <i>
      <x v="4"/>
      <x v="4"/>
    </i>
    <i>
      <x v="5"/>
      <x v="5"/>
    </i>
    <i>
      <x v="6"/>
      <x v="6"/>
    </i>
    <i>
      <x v="7"/>
      <x v="7"/>
    </i>
    <i>
      <x v="8"/>
      <x v="8"/>
    </i>
    <i>
      <x v="9"/>
      <x v="9"/>
    </i>
    <i>
      <x v="10"/>
      <x v="10"/>
    </i>
    <i>
      <x v="11"/>
      <x v="11"/>
    </i>
    <i>
      <x v="12"/>
      <x v="12"/>
    </i>
    <i>
      <x v="13"/>
      <x v="13"/>
    </i>
    <i>
      <x v="14"/>
      <x v="14"/>
    </i>
    <i>
      <x v="15"/>
      <x v="15"/>
    </i>
    <i>
      <x v="16"/>
      <x v="16"/>
    </i>
    <i>
      <x v="17"/>
      <x v="17"/>
    </i>
  </rowItems>
  <colItems count="1">
    <i/>
  </colItems>
  <pageFields count="1">
    <pageField fld="0" hier="9" name="[NGUỒN].[NHÓM T05].[All]" cap="All"/>
  </pageFields>
  <dataFields count="1">
    <dataField name="Sum of 05/2021" fld="3" baseField="0" baseItem="0"/>
  </dataFields>
  <formats count="1">
    <format dxfId="14">
      <pivotArea outline="0" collapsedLevelsAreSubtotals="1" fieldPosition="0"/>
    </format>
  </formats>
  <chartFormats count="1">
    <chartFormat chart="18" format="3"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13.xml><?xml version="1.0" encoding="utf-8"?>
<pivotTableDefinition xmlns="http://schemas.openxmlformats.org/spreadsheetml/2006/main" name="PivotTable5" cacheId="408"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4">
  <location ref="Q3:S4" firstHeaderRow="1" firstDataRow="1" firstDataCol="2" rowPageCount="1" colPageCount="1"/>
  <pivotFields count="5">
    <pivotField dataField="1" compact="0" outline="0" showAll="0"/>
    <pivotField axis="axisPage" compact="0" allDrilled="1" outline="0" showAll="0" dataSourceSort="1" defaultSubtotal="0" defaultAttributeDrillState="1"/>
    <pivotField axis="axisRow" compact="0" allDrilled="1" outline="0" showAll="0" dataSourceSort="1" defaultSubtotal="0" defaultAttributeDrillState="1">
      <items count="1">
        <item x="0"/>
      </items>
    </pivotField>
    <pivotField axis="axisRow" compact="0" allDrilled="1" outline="0" showAll="0" dataSourceSort="1" defaultSubtotal="0" defaultAttributeDrillState="1">
      <items count="1">
        <item x="0"/>
      </items>
    </pivotField>
    <pivotField compact="0" allDrilled="1" outline="0" showAll="0" dataSourceSort="1" defaultAttributeDrillState="1"/>
  </pivotFields>
  <rowFields count="2">
    <field x="3"/>
    <field x="2"/>
  </rowFields>
  <rowItems count="1">
    <i>
      <x/>
      <x/>
    </i>
  </rowItems>
  <colItems count="1">
    <i/>
  </colItems>
  <pageFields count="1">
    <pageField fld="1" hier="9" name="[NGUỒN].[NHÓM T05].&amp;[X]" cap="X"/>
  </pageFields>
  <dataFields count="1">
    <dataField name="Sum of XXX" fld="0" baseField="0" baseItem="0"/>
  </dataFields>
  <chartFormats count="1">
    <chartFormat chart="2" format="13"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X]"/>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14.xml><?xml version="1.0" encoding="utf-8"?>
<pivotTableDefinition xmlns="http://schemas.openxmlformats.org/spreadsheetml/2006/main" name="PivotTable7" cacheId="410"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1">
  <location ref="M25:O38" firstHeaderRow="1" firstDataRow="1" firstDataCol="2" rowPageCount="1" colPageCount="1"/>
  <pivotFields count="5">
    <pivotField axis="axisPage" compact="0" allDrilled="1" outline="0" showAll="0" dataSourceSort="1" defaultSubtotal="0" defaultAttributeDrillState="1"/>
    <pivotField axis="axisRow" compact="0" allDrilled="1" outline="0" showAll="0" dataSourceSort="1" defaultSubtotal="0" defaultAttributeDrillState="1">
      <items count="13">
        <item x="0"/>
        <item x="1"/>
        <item x="2"/>
        <item x="3"/>
        <item x="4"/>
        <item x="5"/>
        <item x="6"/>
        <item x="7"/>
        <item x="8"/>
        <item x="9"/>
        <item x="10"/>
        <item x="11"/>
        <item x="12"/>
      </items>
    </pivotField>
    <pivotField axis="axisRow" compact="0" allDrilled="1" outline="0" showAll="0" dataSourceSort="1" defaultSubtotal="0" defaultAttributeDrillState="1">
      <items count="13">
        <item x="0"/>
        <item x="1"/>
        <item x="2"/>
        <item x="3"/>
        <item x="4"/>
        <item x="5"/>
        <item x="6"/>
        <item x="7"/>
        <item x="8"/>
        <item x="9"/>
        <item x="10"/>
        <item x="11"/>
        <item x="12"/>
      </items>
    </pivotField>
    <pivotField dataField="1" compact="0" outline="0" showAll="0"/>
    <pivotField compact="0" allDrilled="1" outline="0" showAll="0" dataSourceSort="1" defaultAttributeDrillState="1"/>
  </pivotFields>
  <rowFields count="2">
    <field x="2"/>
    <field x="1"/>
  </rowFields>
  <rowItems count="13">
    <i>
      <x/>
      <x/>
    </i>
    <i>
      <x v="1"/>
      <x v="1"/>
    </i>
    <i>
      <x v="2"/>
      <x v="2"/>
    </i>
    <i>
      <x v="3"/>
      <x v="3"/>
    </i>
    <i>
      <x v="4"/>
      <x v="4"/>
    </i>
    <i>
      <x v="5"/>
      <x v="5"/>
    </i>
    <i>
      <x v="6"/>
      <x v="6"/>
    </i>
    <i>
      <x v="7"/>
      <x v="7"/>
    </i>
    <i>
      <x v="8"/>
      <x v="8"/>
    </i>
    <i>
      <x v="9"/>
      <x v="9"/>
    </i>
    <i>
      <x v="10"/>
      <x v="10"/>
    </i>
    <i>
      <x v="11"/>
      <x v="11"/>
    </i>
    <i>
      <x v="12"/>
      <x v="12"/>
    </i>
  </rowItems>
  <colItems count="1">
    <i/>
  </colItems>
  <pageFields count="1">
    <pageField fld="0" hier="9" name="[NGUỒN].[NHÓM T05].&amp;[D]" cap="D"/>
  </pageFields>
  <dataFields count="1">
    <dataField name="Sum of 05/2021" fld="3" baseField="0" baseItem="0"/>
  </dataFields>
  <formats count="1">
    <format dxfId="15">
      <pivotArea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D]"/>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15.xml><?xml version="1.0" encoding="utf-8"?>
<pivotTableDefinition xmlns="http://schemas.openxmlformats.org/spreadsheetml/2006/main" name="PivotTable12" cacheId="415"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7">
  <location ref="Q25:S26" firstHeaderRow="1" firstDataRow="1" firstDataCol="2" rowPageCount="1" colPageCount="1"/>
  <pivotFields count="5">
    <pivotField axis="axisPage" compact="0" allDrilled="1" outline="0" showAll="0" dataSourceSort="1" defaultSubtotal="0" defaultAttributeDrillState="1"/>
    <pivotField axis="axisRow" compact="0" allDrilled="1" outline="0" showAll="0" dataSourceSort="1" defaultSubtotal="0" defaultAttributeDrillState="1">
      <items count="1">
        <item x="0"/>
      </items>
    </pivotField>
    <pivotField axis="axisRow" compact="0" allDrilled="1" outline="0" showAll="0" dataSourceSort="1" defaultSubtotal="0" defaultAttributeDrillState="1">
      <items count="1">
        <item x="0"/>
      </items>
    </pivotField>
    <pivotField dataField="1" compact="0" outline="0" showAll="0"/>
    <pivotField compact="0" allDrilled="1" outline="0" showAll="0" dataSourceSort="1" defaultAttributeDrillState="1"/>
  </pivotFields>
  <rowFields count="2">
    <field x="2"/>
    <field x="1"/>
  </rowFields>
  <rowItems count="1">
    <i>
      <x/>
      <x/>
    </i>
  </rowItems>
  <colItems count="1">
    <i/>
  </colItems>
  <pageFields count="1">
    <pageField fld="0" hier="9" name="[NGUỒN].[NHÓM T05].&amp;[X]" cap="X"/>
  </pageFields>
  <dataFields count="1">
    <dataField name="Sum of 05/2021" fld="3" baseField="0" baseItem="0" numFmtId="165"/>
  </dataFields>
  <formats count="1">
    <format dxfId="16">
      <pivotArea outline="0" collapsedLevelsAreSubtotals="1" fieldPosition="0"/>
    </format>
  </formats>
  <chartFormats count="3">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X]"/>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16.xml><?xml version="1.0" encoding="utf-8"?>
<pivotTableDefinition xmlns="http://schemas.openxmlformats.org/spreadsheetml/2006/main" name="PivotTable2" cacheId="406"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8">
  <location ref="I3:K16" firstHeaderRow="1" firstDataRow="1" firstDataCol="2" rowPageCount="1" colPageCount="1"/>
  <pivotFields count="5">
    <pivotField dataField="1" compact="0" outline="0" showAll="0"/>
    <pivotField axis="axisPage" compact="0" allDrilled="1" outline="0" showAll="0" dataSourceSort="1" defaultSubtotal="0" defaultAttributeDrillState="1"/>
    <pivotField axis="axisRow" compact="0" allDrilled="1" outline="0" showAll="0" dataSourceSort="1" defaultSubtotal="0" defaultAttributeDrillState="1">
      <items count="13">
        <item x="0"/>
        <item x="1"/>
        <item x="2"/>
        <item x="3"/>
        <item x="4"/>
        <item x="5"/>
        <item x="6"/>
        <item x="7"/>
        <item x="8"/>
        <item x="9"/>
        <item x="10"/>
        <item x="11"/>
        <item x="12"/>
      </items>
    </pivotField>
    <pivotField axis="axisRow" compact="0" allDrilled="1" outline="0" showAll="0" dataSourceSort="1" defaultSubtotal="0" defaultAttributeDrillState="1">
      <items count="13">
        <item x="0"/>
        <item x="1"/>
        <item x="2"/>
        <item x="3"/>
        <item x="4"/>
        <item x="5"/>
        <item x="6"/>
        <item x="7"/>
        <item x="8"/>
        <item x="9"/>
        <item x="10"/>
        <item x="11"/>
        <item x="12"/>
      </items>
    </pivotField>
    <pivotField compact="0" allDrilled="1" outline="0" showAll="0" dataSourceSort="1" defaultAttributeDrillState="1"/>
  </pivotFields>
  <rowFields count="2">
    <field x="3"/>
    <field x="2"/>
  </rowFields>
  <rowItems count="13">
    <i>
      <x/>
      <x/>
    </i>
    <i>
      <x v="1"/>
      <x v="1"/>
    </i>
    <i>
      <x v="2"/>
      <x v="2"/>
    </i>
    <i>
      <x v="3"/>
      <x v="3"/>
    </i>
    <i>
      <x v="4"/>
      <x v="4"/>
    </i>
    <i>
      <x v="5"/>
      <x v="5"/>
    </i>
    <i>
      <x v="6"/>
      <x v="6"/>
    </i>
    <i>
      <x v="7"/>
      <x v="7"/>
    </i>
    <i>
      <x v="8"/>
      <x v="8"/>
    </i>
    <i>
      <x v="9"/>
      <x v="9"/>
    </i>
    <i>
      <x v="10"/>
      <x v="10"/>
    </i>
    <i>
      <x v="11"/>
      <x v="11"/>
    </i>
    <i>
      <x v="12"/>
      <x v="12"/>
    </i>
  </rowItems>
  <colItems count="1">
    <i/>
  </colItems>
  <pageFields count="1">
    <pageField fld="1" hier="9" name="[NGUỒN].[NHÓM T05].&amp;[C]" cap="C"/>
  </pageFields>
  <dataFields count="1">
    <dataField name="Sum of XXX" fld="0" baseField="0" baseItem="0" numFmtId="165"/>
  </dataFields>
  <formats count="1">
    <format dxfId="17">
      <pivotArea outline="0" collapsedLevelsAreSubtotals="1" fieldPosition="0"/>
    </format>
  </formats>
  <chartFormats count="2">
    <chartFormat chart="2" format="13"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C]"/>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17.xml><?xml version="1.0" encoding="utf-8"?>
<pivotTableDefinition xmlns="http://schemas.openxmlformats.org/spreadsheetml/2006/main" name="PivotTable9" cacheId="412"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1">
  <location ref="E25:G38" firstHeaderRow="1" firstDataRow="1" firstDataCol="2" rowPageCount="1" colPageCount="1"/>
  <pivotFields count="5">
    <pivotField axis="axisPage" compact="0" allDrilled="1" outline="0" showAll="0" dataSourceSort="1" defaultSubtotal="0" defaultAttributeDrillState="1"/>
    <pivotField axis="axisRow" compact="0" allDrilled="1" outline="0" showAll="0" dataSourceSort="1" defaultSubtotal="0" defaultAttributeDrillState="1">
      <items count="13">
        <item x="0"/>
        <item x="1"/>
        <item x="2"/>
        <item x="3"/>
        <item x="4"/>
        <item x="5"/>
        <item x="6"/>
        <item x="7"/>
        <item x="8"/>
        <item x="9"/>
        <item x="10"/>
        <item x="11"/>
        <item x="12"/>
      </items>
    </pivotField>
    <pivotField axis="axisRow" compact="0" allDrilled="1" outline="0" showAll="0" dataSourceSort="1" defaultSubtotal="0" defaultAttributeDrillState="1">
      <items count="13">
        <item x="0"/>
        <item x="1"/>
        <item x="2"/>
        <item x="3"/>
        <item x="4"/>
        <item x="5"/>
        <item x="6"/>
        <item x="7"/>
        <item x="8"/>
        <item x="9"/>
        <item x="10"/>
        <item x="11"/>
        <item x="12"/>
      </items>
    </pivotField>
    <pivotField dataField="1" compact="0" outline="0" showAll="0"/>
    <pivotField compact="0" allDrilled="1" outline="0" showAll="0" dataSourceSort="1" defaultAttributeDrillState="1"/>
  </pivotFields>
  <rowFields count="2">
    <field x="2"/>
    <field x="1"/>
  </rowFields>
  <rowItems count="13">
    <i>
      <x/>
      <x/>
    </i>
    <i>
      <x v="1"/>
      <x v="1"/>
    </i>
    <i>
      <x v="2"/>
      <x v="2"/>
    </i>
    <i>
      <x v="3"/>
      <x v="3"/>
    </i>
    <i>
      <x v="4"/>
      <x v="4"/>
    </i>
    <i>
      <x v="5"/>
      <x v="5"/>
    </i>
    <i>
      <x v="6"/>
      <x v="6"/>
    </i>
    <i>
      <x v="7"/>
      <x v="7"/>
    </i>
    <i>
      <x v="8"/>
      <x v="8"/>
    </i>
    <i>
      <x v="9"/>
      <x v="9"/>
    </i>
    <i>
      <x v="10"/>
      <x v="10"/>
    </i>
    <i>
      <x v="11"/>
      <x v="11"/>
    </i>
    <i>
      <x v="12"/>
      <x v="12"/>
    </i>
  </rowItems>
  <colItems count="1">
    <i/>
  </colItems>
  <pageFields count="1">
    <pageField fld="0" hier="9" name="[NGUỒN].[NHÓM T05].&amp;[B]" cap="B"/>
  </pageFields>
  <dataFields count="1">
    <dataField name="Sum of 05/2021" fld="3" baseField="0" baseItem="0"/>
  </dataFields>
  <formats count="1">
    <format dxfId="18">
      <pivotArea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B]"/>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18.xml><?xml version="1.0" encoding="utf-8"?>
<pivotTableDefinition xmlns="http://schemas.openxmlformats.org/spreadsheetml/2006/main" name="PivotTable4" cacheId="404"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3">
  <location ref="A3:C14" firstHeaderRow="1" firstDataRow="1" firstDataCol="2" rowPageCount="1" colPageCount="1"/>
  <pivotFields count="5">
    <pivotField dataField="1" compact="0" outline="0" showAll="0"/>
    <pivotField axis="axisPage" compact="0" allDrilled="1" outline="0" showAll="0" dataSourceSort="1" defaultSubtotal="0" defaultAttributeDrillState="1"/>
    <pivotField axis="axisRow" compact="0" allDrilled="1" outline="0" showAll="0" dataSourceSort="1" defaultSubtotal="0" defaultAttributeDrillState="1">
      <items count="11">
        <item x="0"/>
        <item x="1"/>
        <item x="2"/>
        <item x="3"/>
        <item x="4"/>
        <item x="5"/>
        <item x="6"/>
        <item x="7"/>
        <item x="8"/>
        <item x="9"/>
        <item x="10"/>
      </items>
    </pivotField>
    <pivotField axis="axisRow" compact="0" allDrilled="1" outline="0" showAll="0" dataSourceSort="1" defaultSubtotal="0" defaultAttributeDrillState="1">
      <items count="11">
        <item x="0"/>
        <item x="1"/>
        <item x="2"/>
        <item x="3"/>
        <item x="4"/>
        <item x="5"/>
        <item x="6"/>
        <item x="7"/>
        <item x="8"/>
        <item x="9"/>
        <item x="10"/>
      </items>
    </pivotField>
    <pivotField compact="0" allDrilled="1" outline="0" showAll="0" dataSourceSort="1" defaultAttributeDrillState="1"/>
  </pivotFields>
  <rowFields count="2">
    <field x="3"/>
    <field x="2"/>
  </rowFields>
  <rowItems count="11">
    <i>
      <x/>
      <x/>
    </i>
    <i>
      <x v="1"/>
      <x v="1"/>
    </i>
    <i>
      <x v="2"/>
      <x v="2"/>
    </i>
    <i>
      <x v="3"/>
      <x v="3"/>
    </i>
    <i>
      <x v="4"/>
      <x v="4"/>
    </i>
    <i>
      <x v="5"/>
      <x v="5"/>
    </i>
    <i>
      <x v="6"/>
      <x v="6"/>
    </i>
    <i>
      <x v="7"/>
      <x v="7"/>
    </i>
    <i>
      <x v="8"/>
      <x v="8"/>
    </i>
    <i>
      <x v="9"/>
      <x v="9"/>
    </i>
    <i>
      <x v="10"/>
      <x v="10"/>
    </i>
  </rowItems>
  <colItems count="1">
    <i/>
  </colItems>
  <pageFields count="1">
    <pageField fld="1" hier="9" name="[NGUỒN].[NHÓM T05].&amp;[A]" cap="A"/>
  </pageFields>
  <dataFields count="1">
    <dataField name="Sum of XXX" fld="0" baseField="0" baseItem="0" numFmtId="165"/>
  </dataFields>
  <formats count="1">
    <format dxfId="19">
      <pivotArea outline="0" collapsedLevelsAreSubtotals="1" fieldPosition="0"/>
    </format>
  </formats>
  <chartFormats count="2">
    <chartFormat chart="2" format="13"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A]"/>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19.xml><?xml version="1.0" encoding="utf-8"?>
<pivotTableDefinition xmlns="http://schemas.openxmlformats.org/spreadsheetml/2006/main" name="PivotTable8" cacheId="411"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1">
  <location ref="I25:K38" firstHeaderRow="1" firstDataRow="1" firstDataCol="2" rowPageCount="1" colPageCount="1"/>
  <pivotFields count="5">
    <pivotField axis="axisPage" compact="0" allDrilled="1" outline="0" showAll="0" dataSourceSort="1" defaultSubtotal="0" defaultAttributeDrillState="1"/>
    <pivotField axis="axisRow" compact="0" allDrilled="1" outline="0" showAll="0" dataSourceSort="1" defaultSubtotal="0" defaultAttributeDrillState="1">
      <items count="13">
        <item x="0"/>
        <item x="1"/>
        <item x="2"/>
        <item x="3"/>
        <item x="4"/>
        <item x="5"/>
        <item x="6"/>
        <item x="7"/>
        <item x="8"/>
        <item x="9"/>
        <item x="10"/>
        <item x="11"/>
        <item x="12"/>
      </items>
    </pivotField>
    <pivotField axis="axisRow" compact="0" allDrilled="1" outline="0" showAll="0" dataSourceSort="1" defaultSubtotal="0" defaultAttributeDrillState="1">
      <items count="13">
        <item x="0"/>
        <item x="1"/>
        <item x="2"/>
        <item x="3"/>
        <item x="4"/>
        <item x="5"/>
        <item x="6"/>
        <item x="7"/>
        <item x="8"/>
        <item x="9"/>
        <item x="10"/>
        <item x="11"/>
        <item x="12"/>
      </items>
    </pivotField>
    <pivotField dataField="1" compact="0" outline="0" showAll="0"/>
    <pivotField compact="0" allDrilled="1" outline="0" showAll="0" dataSourceSort="1" defaultAttributeDrillState="1"/>
  </pivotFields>
  <rowFields count="2">
    <field x="2"/>
    <field x="1"/>
  </rowFields>
  <rowItems count="13">
    <i>
      <x/>
      <x/>
    </i>
    <i>
      <x v="1"/>
      <x v="1"/>
    </i>
    <i>
      <x v="2"/>
      <x v="2"/>
    </i>
    <i>
      <x v="3"/>
      <x v="3"/>
    </i>
    <i>
      <x v="4"/>
      <x v="4"/>
    </i>
    <i>
      <x v="5"/>
      <x v="5"/>
    </i>
    <i>
      <x v="6"/>
      <x v="6"/>
    </i>
    <i>
      <x v="7"/>
      <x v="7"/>
    </i>
    <i>
      <x v="8"/>
      <x v="8"/>
    </i>
    <i>
      <x v="9"/>
      <x v="9"/>
    </i>
    <i>
      <x v="10"/>
      <x v="10"/>
    </i>
    <i>
      <x v="11"/>
      <x v="11"/>
    </i>
    <i>
      <x v="12"/>
      <x v="12"/>
    </i>
  </rowItems>
  <colItems count="1">
    <i/>
  </colItems>
  <pageFields count="1">
    <pageField fld="0" hier="9" name="[NGUỒN].[NHÓM T05].&amp;[C]" cap="C"/>
  </pageFields>
  <dataFields count="1">
    <dataField name="Sum of 05/2021" fld="3" baseField="0" baseItem="0"/>
  </dataFields>
  <formats count="1">
    <format dxfId="20">
      <pivotArea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C]"/>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20.xml><?xml version="1.0" encoding="utf-8"?>
<pivotTableDefinition xmlns="http://schemas.openxmlformats.org/spreadsheetml/2006/main" name="PivotTable7" cacheId="419"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20">
  <location ref="N23:P26" firstHeaderRow="1" firstDataRow="1" firstDataCol="2" rowPageCount="1" colPageCount="1"/>
  <pivotFields count="5">
    <pivotField axis="axisPage" compact="0" allDrilled="1" outline="0" showAll="0" dataSourceSort="1" defaultSubtotal="0" defaultAttributeDrillState="1"/>
    <pivotField axis="axisRow" compact="0" allDrilled="1" outline="0" showAll="0" dataSourceSort="1" defaultSubtotal="0" defaultAttributeDrillState="1">
      <items count="3">
        <item x="0"/>
        <item x="1"/>
        <item x="2"/>
      </items>
    </pivotField>
    <pivotField axis="axisRow" compact="0" allDrilled="1" outline="0" showAll="0" dataSourceSort="1" defaultSubtotal="0" defaultAttributeDrillState="1">
      <items count="3">
        <item x="0"/>
        <item x="1"/>
        <item x="2"/>
      </items>
    </pivotField>
    <pivotField dataField="1" compact="0" outline="0" showAll="0"/>
    <pivotField compact="0" allDrilled="1" outline="0" showAll="0" dataSourceSort="1" defaultAttributeDrillState="1"/>
  </pivotFields>
  <rowFields count="2">
    <field x="2"/>
    <field x="1"/>
  </rowFields>
  <rowItems count="3">
    <i>
      <x/>
      <x/>
    </i>
    <i>
      <x v="1"/>
      <x v="1"/>
    </i>
    <i>
      <x v="2"/>
      <x v="2"/>
    </i>
  </rowItems>
  <colItems count="1">
    <i/>
  </colItems>
  <pageFields count="1">
    <pageField fld="0" hier="9" name="[NGUỒN].[NHÓM T05].&amp;[X]" cap="X"/>
  </pageFields>
  <dataFields count="1">
    <dataField name="Sum of 05/2021" fld="3" baseField="0" baseItem="0"/>
  </dataFields>
  <formats count="1">
    <format dxfId="0">
      <pivotArea outline="0" collapsedLevelsAreSubtotals="1" fieldPosition="0"/>
    </format>
  </formats>
  <chartFormats count="1">
    <chartFormat chart="18"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X]"/>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21.xml><?xml version="1.0" encoding="utf-8"?>
<pivotTableDefinition xmlns="http://schemas.openxmlformats.org/spreadsheetml/2006/main" name="PivotTable5" cacheId="417"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6">
  <location ref="J3:L15" firstHeaderRow="1" firstDataRow="1" firstDataCol="2" rowPageCount="1" colPageCount="1"/>
  <pivotFields count="5">
    <pivotField dataField="1" compact="0" outline="0" showAll="0"/>
    <pivotField axis="axisPage" compact="0" allDrilled="1" outline="0" showAll="0" dataSourceSort="1" defaultSubtotal="0" defaultAttributeDrillState="1"/>
    <pivotField axis="axisRow" compact="0" allDrilled="1" outline="0" showAll="0" dataSourceSort="1" defaultSubtotal="0" defaultAttributeDrillState="1">
      <items count="12">
        <item x="0"/>
        <item x="1"/>
        <item x="2"/>
        <item x="3"/>
        <item x="4"/>
        <item x="5"/>
        <item x="6"/>
        <item x="7"/>
        <item x="8"/>
        <item x="9"/>
        <item x="10"/>
        <item x="11"/>
      </items>
    </pivotField>
    <pivotField axis="axisRow" compact="0" allDrilled="1" outline="0" showAll="0" dataSourceSort="1" defaultSubtotal="0" defaultAttributeDrillState="1">
      <items count="12">
        <item x="0"/>
        <item x="1"/>
        <item x="2"/>
        <item x="3"/>
        <item x="4"/>
        <item x="5"/>
        <item x="6"/>
        <item x="7"/>
        <item x="8"/>
        <item x="9"/>
        <item x="10"/>
        <item x="11"/>
      </items>
    </pivotField>
    <pivotField compact="0" allDrilled="1" outline="0" showAll="0" dataSourceSort="1" defaultAttributeDrillState="1"/>
  </pivotFields>
  <rowFields count="2">
    <field x="3"/>
    <field x="2"/>
  </rowFields>
  <rowItems count="12">
    <i>
      <x/>
      <x/>
    </i>
    <i>
      <x v="1"/>
      <x v="1"/>
    </i>
    <i>
      <x v="2"/>
      <x v="2"/>
    </i>
    <i>
      <x v="3"/>
      <x v="3"/>
    </i>
    <i>
      <x v="4"/>
      <x v="4"/>
    </i>
    <i>
      <x v="5"/>
      <x v="5"/>
    </i>
    <i>
      <x v="6"/>
      <x v="6"/>
    </i>
    <i>
      <x v="7"/>
      <x v="7"/>
    </i>
    <i>
      <x v="8"/>
      <x v="8"/>
    </i>
    <i>
      <x v="9"/>
      <x v="9"/>
    </i>
    <i>
      <x v="10"/>
      <x v="10"/>
    </i>
    <i>
      <x v="11"/>
      <x v="11"/>
    </i>
  </rowItems>
  <colItems count="1">
    <i/>
  </colItems>
  <pageFields count="1">
    <pageField fld="1" hier="9" name="[NGUỒN].[NHÓM T05].&amp;[D]" cap="D"/>
  </pageFields>
  <dataFields count="1">
    <dataField name="Sum of XXX" fld="0" baseField="0" baseItem="0" numFmtId="165"/>
  </dataFields>
  <formats count="1">
    <format dxfId="1">
      <pivotArea outline="0" collapsedLevelsAreSubtotals="1" fieldPosition="0"/>
    </format>
  </formats>
  <chartFormats count="4">
    <chartFormat chart="2" format="13"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D]"/>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22.xml><?xml version="1.0" encoding="utf-8"?>
<pivotTableDefinition xmlns="http://schemas.openxmlformats.org/spreadsheetml/2006/main" name="PivotTable6" cacheId="418"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6">
  <location ref="N3:P6" firstHeaderRow="1" firstDataRow="1" firstDataCol="2" rowPageCount="1" colPageCount="1"/>
  <pivotFields count="5">
    <pivotField dataField="1" compact="0" outline="0" showAll="0"/>
    <pivotField axis="axisPage" compact="0" allDrilled="1" outline="0" showAll="0" dataSourceSort="1" defaultSubtotal="0" defaultAttributeDrillState="1"/>
    <pivotField axis="axisRow" compact="0" allDrilled="1" outline="0" showAll="0" dataSourceSort="1" defaultSubtotal="0" defaultAttributeDrillState="1">
      <items count="3">
        <item x="0"/>
        <item x="1"/>
        <item x="2"/>
      </items>
    </pivotField>
    <pivotField axis="axisRow" compact="0" allDrilled="1" outline="0" showAll="0" dataSourceSort="1" defaultSubtotal="0" defaultAttributeDrillState="1">
      <items count="3">
        <item x="0"/>
        <item x="1"/>
        <item x="2"/>
      </items>
    </pivotField>
    <pivotField compact="0" allDrilled="1" outline="0" showAll="0" dataSourceSort="1" defaultAttributeDrillState="1"/>
  </pivotFields>
  <rowFields count="2">
    <field x="3"/>
    <field x="2"/>
  </rowFields>
  <rowItems count="3">
    <i>
      <x/>
      <x/>
    </i>
    <i>
      <x v="1"/>
      <x v="1"/>
    </i>
    <i>
      <x v="2"/>
      <x v="2"/>
    </i>
  </rowItems>
  <colItems count="1">
    <i/>
  </colItems>
  <pageFields count="1">
    <pageField fld="1" hier="9" name="[NGUỒN].[NHÓM T05].&amp;[X]" cap="X"/>
  </pageFields>
  <dataFields count="1">
    <dataField name="Sum of XXX" fld="0" baseField="0" baseItem="0" numFmtId="165"/>
  </dataFields>
  <formats count="1">
    <format dxfId="2">
      <pivotArea outline="0" collapsedLevelsAreSubtotals="1" fieldPosition="0"/>
    </format>
  </formats>
  <chartFormats count="3">
    <chartFormat chart="2" format="13"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X]"/>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23.xml><?xml version="1.0" encoding="utf-8"?>
<pivotTableDefinition xmlns="http://schemas.openxmlformats.org/spreadsheetml/2006/main" name="PivotTable10" cacheId="421"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20">
  <location ref="B23:D36" firstHeaderRow="1" firstDataRow="1" firstDataCol="2" rowPageCount="1" colPageCount="1"/>
  <pivotFields count="5">
    <pivotField axis="axisPage" compact="0" allDrilled="1" outline="0" showAll="0" dataSourceSort="1" defaultSubtotal="0" defaultAttributeDrillState="1"/>
    <pivotField axis="axisRow" compact="0" allDrilled="1" outline="0" showAll="0" dataSourceSort="1" defaultSubtotal="0" defaultAttributeDrillState="1">
      <items count="13">
        <item x="0"/>
        <item x="1"/>
        <item x="2"/>
        <item x="3"/>
        <item x="4"/>
        <item x="5"/>
        <item x="6"/>
        <item x="7"/>
        <item x="8"/>
        <item x="9"/>
        <item x="10"/>
        <item x="11"/>
        <item x="12"/>
      </items>
    </pivotField>
    <pivotField axis="axisRow" compact="0" allDrilled="1" outline="0" showAll="0" dataSourceSort="1" defaultSubtotal="0" defaultAttributeDrillState="1">
      <items count="13">
        <item x="0"/>
        <item x="1"/>
        <item x="2"/>
        <item x="3"/>
        <item x="4"/>
        <item x="5"/>
        <item x="6"/>
        <item x="7"/>
        <item x="8"/>
        <item x="9"/>
        <item x="10"/>
        <item x="11"/>
        <item x="12"/>
      </items>
    </pivotField>
    <pivotField dataField="1" compact="0" outline="0" showAll="0"/>
    <pivotField compact="0" allDrilled="1" outline="0" showAll="0" dataSourceSort="1" defaultAttributeDrillState="1"/>
  </pivotFields>
  <rowFields count="2">
    <field x="2"/>
    <field x="1"/>
  </rowFields>
  <rowItems count="13">
    <i>
      <x/>
      <x/>
    </i>
    <i>
      <x v="1"/>
      <x v="1"/>
    </i>
    <i>
      <x v="2"/>
      <x v="2"/>
    </i>
    <i>
      <x v="3"/>
      <x v="3"/>
    </i>
    <i>
      <x v="4"/>
      <x v="4"/>
    </i>
    <i>
      <x v="5"/>
      <x v="5"/>
    </i>
    <i>
      <x v="6"/>
      <x v="6"/>
    </i>
    <i>
      <x v="7"/>
      <x v="7"/>
    </i>
    <i>
      <x v="8"/>
      <x v="8"/>
    </i>
    <i>
      <x v="9"/>
      <x v="9"/>
    </i>
    <i>
      <x v="10"/>
      <x v="10"/>
    </i>
    <i>
      <x v="11"/>
      <x v="11"/>
    </i>
    <i>
      <x v="12"/>
      <x v="12"/>
    </i>
  </rowItems>
  <colItems count="1">
    <i/>
  </colItems>
  <pageFields count="1">
    <pageField fld="0" hier="9" name="[NGUỒN].[NHÓM T05].&amp;[B]" cap="B"/>
  </pageFields>
  <dataFields count="1">
    <dataField name="Sum of 05/2021" fld="3" baseField="0" baseItem="0"/>
  </dataFields>
  <formats count="1">
    <format dxfId="3">
      <pivotArea outline="0" collapsedLevelsAreSubtotals="1" fieldPosition="0"/>
    </format>
  </formats>
  <chartFormats count="1">
    <chartFormat chart="18"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B]"/>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24.xml><?xml version="1.0" encoding="utf-8"?>
<pivotTableDefinition xmlns="http://schemas.openxmlformats.org/spreadsheetml/2006/main" name="PivotTable13" cacheId="423"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9">
  <location ref="F3:H16" firstHeaderRow="1" firstDataRow="1" firstDataCol="2" rowPageCount="1" colPageCount="1"/>
  <pivotFields count="5">
    <pivotField dataField="1" compact="0" outline="0" showAll="0"/>
    <pivotField axis="axisPage" compact="0" allDrilled="1" outline="0" showAll="0" dataSourceSort="1" defaultSubtotal="0" defaultAttributeDrillState="1"/>
    <pivotField axis="axisRow" compact="0" allDrilled="1" outline="0" showAll="0" dataSourceSort="1" defaultSubtotal="0" defaultAttributeDrillState="1">
      <items count="13">
        <item x="0"/>
        <item x="1"/>
        <item x="2"/>
        <item x="3"/>
        <item x="4"/>
        <item x="5"/>
        <item x="6"/>
        <item x="7"/>
        <item x="8"/>
        <item x="9"/>
        <item x="10"/>
        <item x="11"/>
        <item x="12"/>
      </items>
    </pivotField>
    <pivotField axis="axisRow" compact="0" allDrilled="1" outline="0" showAll="0" dataSourceSort="1" defaultSubtotal="0" defaultAttributeDrillState="1">
      <items count="13">
        <item x="0"/>
        <item x="1"/>
        <item x="2"/>
        <item x="3"/>
        <item x="4"/>
        <item x="5"/>
        <item x="6"/>
        <item x="7"/>
        <item x="8"/>
        <item x="9"/>
        <item x="10"/>
        <item x="11"/>
        <item x="12"/>
      </items>
    </pivotField>
    <pivotField compact="0" allDrilled="1" outline="0" showAll="0" dataSourceSort="1" defaultAttributeDrillState="1"/>
  </pivotFields>
  <rowFields count="2">
    <field x="3"/>
    <field x="2"/>
  </rowFields>
  <rowItems count="13">
    <i>
      <x/>
      <x/>
    </i>
    <i>
      <x v="1"/>
      <x v="1"/>
    </i>
    <i>
      <x v="2"/>
      <x v="2"/>
    </i>
    <i>
      <x v="3"/>
      <x v="3"/>
    </i>
    <i>
      <x v="4"/>
      <x v="4"/>
    </i>
    <i>
      <x v="5"/>
      <x v="5"/>
    </i>
    <i>
      <x v="6"/>
      <x v="6"/>
    </i>
    <i>
      <x v="7"/>
      <x v="7"/>
    </i>
    <i>
      <x v="8"/>
      <x v="8"/>
    </i>
    <i>
      <x v="9"/>
      <x v="9"/>
    </i>
    <i>
      <x v="10"/>
      <x v="10"/>
    </i>
    <i>
      <x v="11"/>
      <x v="11"/>
    </i>
    <i>
      <x v="12"/>
      <x v="12"/>
    </i>
  </rowItems>
  <colItems count="1">
    <i/>
  </colItems>
  <pageFields count="1">
    <pageField fld="1" hier="9" name="[NGUỒN].[NHÓM T05].&amp;[C]" cap="C"/>
  </pageFields>
  <dataFields count="1">
    <dataField name="Sum of XXX" fld="0" baseField="0" baseItem="0" numFmtId="165"/>
  </dataFields>
  <formats count="1">
    <format dxfId="4">
      <pivotArea outline="0" collapsedLevelsAreSubtotals="1" fieldPosition="0"/>
    </format>
  </formats>
  <chartFormats count="6">
    <chartFormat chart="2" format="13"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C]"/>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25.xml><?xml version="1.0" encoding="utf-8"?>
<pivotTableDefinition xmlns="http://schemas.openxmlformats.org/spreadsheetml/2006/main" name="PivotTable3" cacheId="425"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23">
  <location ref="R23:T35" firstHeaderRow="1" firstDataRow="1" firstDataCol="2" rowPageCount="1" colPageCount="1"/>
  <pivotFields count="5">
    <pivotField axis="axisPage" compact="0" allDrilled="1" outline="0" showAll="0" dataSourceSort="1" defaultSubtotal="0" defaultAttributeDrillState="1"/>
    <pivotField axis="axisRow" compact="0" allDrilled="1" outline="0" showAll="0" dataSourceSort="1" defaultSubtotal="0" defaultAttributeDrillState="1">
      <items count="12">
        <item x="0"/>
        <item x="1"/>
        <item x="2"/>
        <item x="3"/>
        <item x="4"/>
        <item x="5"/>
        <item x="6"/>
        <item x="7"/>
        <item x="8"/>
        <item x="9"/>
        <item x="10"/>
        <item x="11"/>
      </items>
    </pivotField>
    <pivotField axis="axisRow" compact="0" allDrilled="1" outline="0" showAll="0" dataSourceSort="1" defaultSubtotal="0" defaultAttributeDrillState="1">
      <items count="12">
        <item x="0"/>
        <item x="1"/>
        <item x="2"/>
        <item x="3"/>
        <item x="4"/>
        <item x="5"/>
        <item x="6"/>
        <item x="7"/>
        <item x="8"/>
        <item x="9"/>
        <item x="10"/>
        <item x="11"/>
      </items>
    </pivotField>
    <pivotField dataField="1" compact="0" outline="0" showAll="0"/>
    <pivotField compact="0" allDrilled="1" outline="0" showAll="0" dataSourceSort="1" defaultAttributeDrillState="1"/>
  </pivotFields>
  <rowFields count="2">
    <field x="2"/>
    <field x="1"/>
  </rowFields>
  <rowItems count="12">
    <i>
      <x/>
      <x/>
    </i>
    <i>
      <x v="1"/>
      <x v="1"/>
    </i>
    <i>
      <x v="2"/>
      <x v="2"/>
    </i>
    <i>
      <x v="3"/>
      <x v="3"/>
    </i>
    <i>
      <x v="4"/>
      <x v="4"/>
    </i>
    <i>
      <x v="5"/>
      <x v="5"/>
    </i>
    <i>
      <x v="6"/>
      <x v="6"/>
    </i>
    <i>
      <x v="7"/>
      <x v="7"/>
    </i>
    <i>
      <x v="8"/>
      <x v="8"/>
    </i>
    <i>
      <x v="9"/>
      <x v="9"/>
    </i>
    <i>
      <x v="10"/>
      <x v="10"/>
    </i>
    <i>
      <x v="11"/>
      <x v="11"/>
    </i>
  </rowItems>
  <colItems count="1">
    <i/>
  </colItems>
  <pageFields count="1">
    <pageField fld="0" hier="9" name="[NGUỒN].[NHÓM T05].&amp;[A]" cap="A"/>
  </pageFields>
  <dataFields count="1">
    <dataField name="Sum of 05/2021" fld="3" baseField="0" baseItem="0"/>
  </dataFields>
  <formats count="1">
    <format dxfId="5">
      <pivotArea outline="0" collapsedLevelsAreSubtotals="1" fieldPosition="0"/>
    </format>
  </formats>
  <chartFormats count="4">
    <chartFormat chart="18" format="2"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A]"/>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26.xml><?xml version="1.0" encoding="utf-8"?>
<pivotTableDefinition xmlns="http://schemas.openxmlformats.org/spreadsheetml/2006/main" name="PivotTable12" cacheId="422"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23">
  <location ref="F23:H36" firstHeaderRow="1" firstDataRow="1" firstDataCol="2" rowPageCount="1" colPageCount="1"/>
  <pivotFields count="5">
    <pivotField axis="axisPage" compact="0" allDrilled="1" outline="0" showAll="0" dataSourceSort="1" defaultSubtotal="0" defaultAttributeDrillState="1"/>
    <pivotField axis="axisRow" compact="0" allDrilled="1" outline="0" showAll="0" dataSourceSort="1" defaultSubtotal="0" defaultAttributeDrillState="1">
      <items count="13">
        <item x="0"/>
        <item x="1"/>
        <item x="2"/>
        <item x="3"/>
        <item x="4"/>
        <item x="5"/>
        <item x="6"/>
        <item x="7"/>
        <item x="8"/>
        <item x="9"/>
        <item x="10"/>
        <item x="11"/>
        <item x="12"/>
      </items>
    </pivotField>
    <pivotField axis="axisRow" compact="0" allDrilled="1" outline="0" showAll="0" dataSourceSort="1" defaultSubtotal="0" defaultAttributeDrillState="1">
      <items count="13">
        <item x="0"/>
        <item x="1"/>
        <item x="2"/>
        <item x="3"/>
        <item x="4"/>
        <item x="5"/>
        <item x="6"/>
        <item x="7"/>
        <item x="8"/>
        <item x="9"/>
        <item x="10"/>
        <item x="11"/>
        <item x="12"/>
      </items>
    </pivotField>
    <pivotField dataField="1" compact="0" outline="0" showAll="0"/>
    <pivotField compact="0" allDrilled="1" outline="0" showAll="0" dataSourceSort="1" defaultAttributeDrillState="1"/>
  </pivotFields>
  <rowFields count="2">
    <field x="2"/>
    <field x="1"/>
  </rowFields>
  <rowItems count="13">
    <i>
      <x/>
      <x/>
    </i>
    <i>
      <x v="1"/>
      <x v="1"/>
    </i>
    <i>
      <x v="2"/>
      <x v="2"/>
    </i>
    <i>
      <x v="3"/>
      <x v="3"/>
    </i>
    <i>
      <x v="4"/>
      <x v="4"/>
    </i>
    <i>
      <x v="5"/>
      <x v="5"/>
    </i>
    <i>
      <x v="6"/>
      <x v="6"/>
    </i>
    <i>
      <x v="7"/>
      <x v="7"/>
    </i>
    <i>
      <x v="8"/>
      <x v="8"/>
    </i>
    <i>
      <x v="9"/>
      <x v="9"/>
    </i>
    <i>
      <x v="10"/>
      <x v="10"/>
    </i>
    <i>
      <x v="11"/>
      <x v="11"/>
    </i>
    <i>
      <x v="12"/>
      <x v="12"/>
    </i>
  </rowItems>
  <colItems count="1">
    <i/>
  </colItems>
  <pageFields count="1">
    <pageField fld="0" hier="9" name="[NGUỒN].[NHÓM T05].&amp;[C]" cap="C"/>
  </pageFields>
  <dataFields count="1">
    <dataField name="Sum of 05/2021" fld="3" baseField="0" baseItem="0"/>
  </dataFields>
  <formats count="1">
    <format dxfId="6">
      <pivotArea outline="0" collapsedLevelsAreSubtotals="1" fieldPosition="0"/>
    </format>
  </formats>
  <chartFormats count="4">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C]"/>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27.xml><?xml version="1.0" encoding="utf-8"?>
<pivotTableDefinition xmlns="http://schemas.openxmlformats.org/spreadsheetml/2006/main" name="PivotTable1" cacheId="416"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6">
  <location ref="B3:D16" firstHeaderRow="1" firstDataRow="1" firstDataCol="2" rowPageCount="1" colPageCount="1"/>
  <pivotFields count="5">
    <pivotField dataField="1" compact="0" outline="0" showAll="0"/>
    <pivotField axis="axisPage" compact="0" allDrilled="1" outline="0" showAll="0" dataSourceSort="1" defaultSubtotal="0" defaultAttributeDrillState="1"/>
    <pivotField axis="axisRow" compact="0" allDrilled="1" outline="0" showAll="0" dataSourceSort="1" defaultSubtotal="0" defaultAttributeDrillState="1">
      <items count="13">
        <item x="0"/>
        <item x="1"/>
        <item x="2"/>
        <item x="3"/>
        <item x="4"/>
        <item x="5"/>
        <item x="6"/>
        <item x="7"/>
        <item x="8"/>
        <item x="9"/>
        <item x="10"/>
        <item x="11"/>
        <item x="12"/>
      </items>
    </pivotField>
    <pivotField axis="axisRow" compact="0" allDrilled="1" outline="0" showAll="0" dataSourceSort="1" defaultSubtotal="0" defaultAttributeDrillState="1">
      <items count="13">
        <item x="0"/>
        <item x="1"/>
        <item x="2"/>
        <item x="3"/>
        <item x="4"/>
        <item x="5"/>
        <item x="6"/>
        <item x="7"/>
        <item x="8"/>
        <item x="9"/>
        <item x="10"/>
        <item x="11"/>
        <item x="12"/>
      </items>
    </pivotField>
    <pivotField compact="0" allDrilled="1" outline="0" showAll="0" dataSourceSort="1" defaultAttributeDrillState="1"/>
  </pivotFields>
  <rowFields count="2">
    <field x="3"/>
    <field x="2"/>
  </rowFields>
  <rowItems count="13">
    <i>
      <x/>
      <x/>
    </i>
    <i>
      <x v="1"/>
      <x v="1"/>
    </i>
    <i>
      <x v="2"/>
      <x v="2"/>
    </i>
    <i>
      <x v="3"/>
      <x v="3"/>
    </i>
    <i>
      <x v="4"/>
      <x v="4"/>
    </i>
    <i>
      <x v="5"/>
      <x v="5"/>
    </i>
    <i>
      <x v="6"/>
      <x v="6"/>
    </i>
    <i>
      <x v="7"/>
      <x v="7"/>
    </i>
    <i>
      <x v="8"/>
      <x v="8"/>
    </i>
    <i>
      <x v="9"/>
      <x v="9"/>
    </i>
    <i>
      <x v="10"/>
      <x v="10"/>
    </i>
    <i>
      <x v="11"/>
      <x v="11"/>
    </i>
    <i>
      <x v="12"/>
      <x v="12"/>
    </i>
  </rowItems>
  <colItems count="1">
    <i/>
  </colItems>
  <pageFields count="1">
    <pageField fld="1" hier="9" name="[NGUỒN].[NHÓM T05].&amp;[B]" cap="B"/>
  </pageFields>
  <dataFields count="1">
    <dataField name="Sum of XXX" fld="0" baseField="0" baseItem="0" numFmtId="165"/>
  </dataFields>
  <formats count="1">
    <format dxfId="7">
      <pivotArea outline="0" collapsedLevelsAreSubtotals="1" fieldPosition="0"/>
    </format>
  </formats>
  <chartFormats count="4">
    <chartFormat chart="2" format="13"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B]"/>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28.xml><?xml version="1.0" encoding="utf-8"?>
<pivotTableDefinition xmlns="http://schemas.openxmlformats.org/spreadsheetml/2006/main" name="PivotTable2" cacheId="424"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9">
  <location ref="R3:T15" firstHeaderRow="1" firstDataRow="1" firstDataCol="2" rowPageCount="1" colPageCount="1"/>
  <pivotFields count="5">
    <pivotField dataField="1" compact="0" outline="0" showAll="0"/>
    <pivotField axis="axisPage" compact="0" allDrilled="1" outline="0" showAll="0" dataSourceSort="1" defaultSubtotal="0" defaultAttributeDrillState="1"/>
    <pivotField axis="axisRow" compact="0" allDrilled="1" outline="0" showAll="0" dataSourceSort="1" defaultSubtotal="0" defaultAttributeDrillState="1">
      <items count="12">
        <item x="0"/>
        <item x="1"/>
        <item x="2"/>
        <item x="3"/>
        <item x="4"/>
        <item x="5"/>
        <item x="6"/>
        <item x="7"/>
        <item x="8"/>
        <item x="9"/>
        <item x="10"/>
        <item x="11"/>
      </items>
    </pivotField>
    <pivotField axis="axisRow" compact="0" allDrilled="1" outline="0" showAll="0" dataSourceSort="1" defaultSubtotal="0" defaultAttributeDrillState="1">
      <items count="12">
        <item x="0"/>
        <item x="1"/>
        <item x="2"/>
        <item x="3"/>
        <item x="4"/>
        <item x="5"/>
        <item x="6"/>
        <item x="7"/>
        <item x="8"/>
        <item x="9"/>
        <item x="10"/>
        <item x="11"/>
      </items>
    </pivotField>
    <pivotField compact="0" allDrilled="1" outline="0" showAll="0" dataSourceSort="1" defaultAttributeDrillState="1"/>
  </pivotFields>
  <rowFields count="2">
    <field x="3"/>
    <field x="2"/>
  </rowFields>
  <rowItems count="12">
    <i>
      <x/>
      <x/>
    </i>
    <i>
      <x v="1"/>
      <x v="1"/>
    </i>
    <i>
      <x v="2"/>
      <x v="2"/>
    </i>
    <i>
      <x v="3"/>
      <x v="3"/>
    </i>
    <i>
      <x v="4"/>
      <x v="4"/>
    </i>
    <i>
      <x v="5"/>
      <x v="5"/>
    </i>
    <i>
      <x v="6"/>
      <x v="6"/>
    </i>
    <i>
      <x v="7"/>
      <x v="7"/>
    </i>
    <i>
      <x v="8"/>
      <x v="8"/>
    </i>
    <i>
      <x v="9"/>
      <x v="9"/>
    </i>
    <i>
      <x v="10"/>
      <x v="10"/>
    </i>
    <i>
      <x v="11"/>
      <x v="11"/>
    </i>
  </rowItems>
  <colItems count="1">
    <i/>
  </colItems>
  <pageFields count="1">
    <pageField fld="1" hier="9" name="[NGUỒN].[NHÓM T05].&amp;[A]" cap="A"/>
  </pageFields>
  <dataFields count="1">
    <dataField name="Sum of XXX" fld="0" baseField="0" baseItem="0" numFmtId="165"/>
  </dataFields>
  <formats count="1">
    <format dxfId="8">
      <pivotArea outline="0" collapsedLevelsAreSubtotals="1" fieldPosition="0"/>
    </format>
  </formats>
  <chartFormats count="7">
    <chartFormat chart="2" format="13"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A]"/>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pivotTables/pivotTable29.xml><?xml version="1.0" encoding="utf-8"?>
<pivotTableDefinition xmlns="http://schemas.openxmlformats.org/spreadsheetml/2006/main" name="PivotTable8" cacheId="420"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chartFormat="16">
  <location ref="J23:L35" firstHeaderRow="1" firstDataRow="1" firstDataCol="2" rowPageCount="1" colPageCount="1"/>
  <pivotFields count="5">
    <pivotField axis="axisPage" compact="0" allDrilled="1" outline="0" showAll="0" dataSourceSort="1" defaultSubtotal="0" defaultAttributeDrillState="1"/>
    <pivotField axis="axisRow" compact="0" allDrilled="1" outline="0" showAll="0" dataSourceSort="1" defaultSubtotal="0" defaultAttributeDrillState="1">
      <items count="12">
        <item x="0"/>
        <item x="1"/>
        <item x="2"/>
        <item x="3"/>
        <item x="4"/>
        <item x="5"/>
        <item x="6"/>
        <item x="7"/>
        <item x="8"/>
        <item x="9"/>
        <item x="10"/>
        <item x="11"/>
      </items>
    </pivotField>
    <pivotField axis="axisRow" compact="0" allDrilled="1" outline="0" showAll="0" dataSourceSort="1" defaultSubtotal="0" defaultAttributeDrillState="1">
      <items count="12">
        <item x="0"/>
        <item x="1"/>
        <item x="2"/>
        <item x="3"/>
        <item x="4"/>
        <item x="5"/>
        <item x="6"/>
        <item x="7"/>
        <item x="8"/>
        <item x="9"/>
        <item x="10"/>
        <item x="11"/>
      </items>
    </pivotField>
    <pivotField dataField="1" compact="0" outline="0" showAll="0"/>
    <pivotField compact="0" allDrilled="1" outline="0" showAll="0" dataSourceSort="1" defaultAttributeDrillState="1"/>
  </pivotFields>
  <rowFields count="2">
    <field x="2"/>
    <field x="1"/>
  </rowFields>
  <rowItems count="12">
    <i>
      <x/>
      <x/>
    </i>
    <i>
      <x v="1"/>
      <x v="1"/>
    </i>
    <i>
      <x v="2"/>
      <x v="2"/>
    </i>
    <i>
      <x v="3"/>
      <x v="3"/>
    </i>
    <i>
      <x v="4"/>
      <x v="4"/>
    </i>
    <i>
      <x v="5"/>
      <x v="5"/>
    </i>
    <i>
      <x v="6"/>
      <x v="6"/>
    </i>
    <i>
      <x v="7"/>
      <x v="7"/>
    </i>
    <i>
      <x v="8"/>
      <x v="8"/>
    </i>
    <i>
      <x v="9"/>
      <x v="9"/>
    </i>
    <i>
      <x v="10"/>
      <x v="10"/>
    </i>
    <i>
      <x v="11"/>
      <x v="11"/>
    </i>
  </rowItems>
  <colItems count="1">
    <i/>
  </colItems>
  <pageFields count="1">
    <pageField fld="0" hier="9" name="[NGUỒN].[NHÓM T05].&amp;[D]" cap="D"/>
  </pageFields>
  <dataFields count="1">
    <dataField name="Sum of 05/2021" fld="3" baseField="0" baseItem="0"/>
  </dataFields>
  <formats count="1">
    <format dxfId="9">
      <pivotArea outline="0" collapsedLevelsAreSubtotals="1" fieldPosition="0"/>
    </format>
  </formats>
  <pivotHierarchies count="29">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NGUỒN].[NHÓM T05].&amp;[D]"/>
      </members>
    </pivotHierarchy>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HÂN NHÓM CVS - T05.2021+.xlsm!NGUỒN">
        <x15:activeTabTopLevelEntity name="[NGUỒN]"/>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_THỊ" sourceName="[NGUỒN].[S. THỊ]">
  <pivotTables>
    <pivotTable tabId="21" name="PivotTable4"/>
    <pivotTable tabId="21" name="PivotTable3"/>
    <pivotTable tabId="23" name="PivotTable3"/>
    <pivotTable tabId="24" name="PivotTable1"/>
    <pivotTable tabId="24" name="PivotTable2"/>
    <pivotTable tabId="26" name="PivotTable4"/>
    <pivotTable tabId="27" name="PivotTable4"/>
    <pivotTable tabId="27" name="PivotTable1"/>
    <pivotTable tabId="27" name="PivotTable2"/>
    <pivotTable tabId="27" name="PivotTable3"/>
    <pivotTable tabId="27" name="PivotTable5"/>
    <pivotTable tabId="27" name="PivotTable6"/>
    <pivotTable tabId="27" name="PivotTable7"/>
    <pivotTable tabId="27" name="PivotTable8"/>
    <pivotTable tabId="27" name="PivotTable9"/>
    <pivotTable tabId="27" name="PivotTable10"/>
    <pivotTable tabId="27" name="PivotTable11"/>
    <pivotTable tabId="27" name="PivotTable12"/>
    <pivotTable tabId="28" name="PivotTable1"/>
    <pivotTable tabId="28" name="PivotTable5"/>
    <pivotTable tabId="28" name="PivotTable6"/>
    <pivotTable tabId="28" name="PivotTable7"/>
    <pivotTable tabId="28" name="PivotTable8"/>
    <pivotTable tabId="28" name="PivotTable10"/>
    <pivotTable tabId="28" name="PivotTable12"/>
    <pivotTable tabId="28" name="PivotTable13"/>
    <pivotTable tabId="28" name="PivotTable2"/>
    <pivotTable tabId="28" name="PivotTable3"/>
  </pivotTables>
  <data>
    <olap pivotCacheId="30">
      <levels count="2">
        <level uniqueName="[NGUỒN].[S. THỊ].[(All)]" sourceCaption="(All)" count="0"/>
        <level uniqueName="[NGUỒN].[S. THỊ].[S. THỊ]" sourceCaption="S. THỊ" count="18">
          <ranges>
            <range startItem="0">
              <i n="[NGUỒN].[S. THỊ].&amp;[BHX]" c="BHX"/>
              <i n="[NGUỒN].[S. THỊ].&amp;[BS]" c="BS"/>
              <i n="[NGUỒN].[S. THỊ].&amp;[CF]" c="CF"/>
              <i n="[NGUỒN].[S. THỊ].&amp;[CI]" c="CI"/>
              <i n="[NGUỒN].[S. THỊ].&amp;[CK]" c="CK"/>
              <i n="[NGUỒN].[S. THỊ].&amp;[CM]" c="CM"/>
              <i n="[NGUỒN].[S. THỊ].&amp;[EM]" c="EM"/>
              <i n="[NGUỒN].[S. THỊ].&amp;[FA]" c="FA"/>
              <i n="[NGUỒN].[S. THỊ].&amp;[FO]" c="FO"/>
              <i n="[NGUỒN].[S. THỊ].&amp;[JM]" c="JM"/>
              <i n="[NGUỒN].[S. THỊ].&amp;[MG]" c="MG"/>
              <i n="[NGUỒN].[S. THỊ].&amp;[MI]" c="MI"/>
              <i n="[NGUỒN].[S. THỊ].&amp;[SE]" c="SE"/>
              <i n="[NGUỒN].[S. THỊ].&amp;[ST]" c="ST"/>
              <i n="[NGUỒN].[S. THỊ].&amp;[VI]" c="VI"/>
              <i n="[NGUỒN].[S. THỊ].&amp;[VI+]" c="VI+"/>
              <i n="[NGUỒN].[S. THỊ].&amp;[VS]" c="VS"/>
              <i n="[NGUỒN].[S. THỊ].&amp;[WM]" c="WM"/>
            </range>
          </ranges>
        </level>
      </levels>
      <selections count="1">
        <selection n="[NGUỒN].[S. THỊ].[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GROUP" sourceName="[NGUỒN].[GROUP]">
  <pivotTables>
    <pivotTable tabId="21" name="PivotTable3"/>
    <pivotTable tabId="21" name="PivotTable4"/>
    <pivotTable tabId="23" name="PivotTable3"/>
    <pivotTable tabId="24" name="PivotTable1"/>
    <pivotTable tabId="24" name="PivotTable2"/>
    <pivotTable tabId="26" name="PivotTable4"/>
    <pivotTable tabId="27" name="PivotTable4"/>
    <pivotTable tabId="27" name="PivotTable1"/>
    <pivotTable tabId="27" name="PivotTable2"/>
    <pivotTable tabId="27" name="PivotTable3"/>
    <pivotTable tabId="27" name="PivotTable5"/>
    <pivotTable tabId="27" name="PivotTable6"/>
    <pivotTable tabId="27" name="PivotTable7"/>
    <pivotTable tabId="27" name="PivotTable8"/>
    <pivotTable tabId="27" name="PivotTable9"/>
    <pivotTable tabId="27" name="PivotTable10"/>
    <pivotTable tabId="27" name="PivotTable11"/>
    <pivotTable tabId="27" name="PivotTable12"/>
    <pivotTable tabId="28" name="PivotTable1"/>
    <pivotTable tabId="28" name="PivotTable5"/>
    <pivotTable tabId="28" name="PivotTable6"/>
    <pivotTable tabId="28" name="PivotTable7"/>
    <pivotTable tabId="28" name="PivotTable8"/>
    <pivotTable tabId="28" name="PivotTable10"/>
    <pivotTable tabId="28" name="PivotTable12"/>
    <pivotTable tabId="28" name="PivotTable13"/>
    <pivotTable tabId="28" name="PivotTable2"/>
    <pivotTable tabId="28" name="PivotTable3"/>
  </pivotTables>
  <data>
    <olap pivotCacheId="30">
      <levels count="2">
        <level uniqueName="[NGUỒN].[GROUP].[(All)]" sourceCaption="(All)" count="0"/>
        <level uniqueName="[NGUỒN].[GROUP].[GROUP]" sourceCaption="GROUP" count="4">
          <ranges>
            <range startItem="0">
              <i n="[NGUỒN].[GROUP].&amp;[I]" c="I"/>
              <i n="[NGUỒN].[GROUP].&amp;[II]" c="II"/>
              <i n="[NGUỒN].[GROUP].&amp;[III]" c="III"/>
              <i n="[NGUỒN].[GROUP].&amp;[IV]" c="IV"/>
            </range>
          </ranges>
        </level>
      </levels>
      <selections count="1">
        <selection n="[NGUỒN].[GROUP].[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HÓM_T05" sourceName="[NGUỒN].[NHÓM T05]">
  <pivotTables>
    <pivotTable tabId="21" name="PivotTable3"/>
    <pivotTable tabId="21" name="PivotTable4"/>
    <pivotTable tabId="23" name="PivotTable3"/>
    <pivotTable tabId="24" name="PivotTable1"/>
    <pivotTable tabId="24" name="PivotTable2"/>
    <pivotTable tabId="26" name="PivotTable4"/>
  </pivotTables>
  <data>
    <olap pivotCacheId="30">
      <levels count="2">
        <level uniqueName="[NGUỒN].[NHÓM T05].[(All)]" sourceCaption="(All)" count="0"/>
        <level uniqueName="[NGUỒN].[NHÓM T05].[NHÓM T05]" sourceCaption="NHÓM T05" count="5">
          <ranges>
            <range startItem="0">
              <i n="[NGUỒN].[NHÓM T05].&amp;[A]" c="A"/>
              <i n="[NGUỒN].[NHÓM T05].&amp;[B]" c="B"/>
              <i n="[NGUỒN].[NHÓM T05].&amp;[C]" c="C"/>
              <i n="[NGUỒN].[NHÓM T05].&amp;[D]" c="D"/>
              <i n="[NGUỒN].[NHÓM T05].&amp;[X]" c="X"/>
            </range>
          </ranges>
        </level>
      </levels>
      <selections count="1">
        <selection n="[NGUỒN].[NHÓM T05].[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NHOM" sourceName="[NGUỒN].[NHOM]">
  <pivotTables>
    <pivotTable tabId="21" name="PivotTable3"/>
    <pivotTable tabId="21" name="PivotTable4"/>
    <pivotTable tabId="26" name="PivotTable4"/>
    <pivotTable tabId="23" name="PivotTable3"/>
    <pivotTable tabId="24" name="PivotTable1"/>
    <pivotTable tabId="24" name="PivotTable2"/>
    <pivotTable tabId="27" name="PivotTable4"/>
    <pivotTable tabId="27" name="PivotTable1"/>
    <pivotTable tabId="27" name="PivotTable2"/>
    <pivotTable tabId="27" name="PivotTable3"/>
    <pivotTable tabId="27" name="PivotTable5"/>
    <pivotTable tabId="27" name="PivotTable6"/>
    <pivotTable tabId="27" name="PivotTable7"/>
    <pivotTable tabId="27" name="PivotTable8"/>
    <pivotTable tabId="27" name="PivotTable9"/>
    <pivotTable tabId="27" name="PivotTable10"/>
    <pivotTable tabId="27" name="PivotTable11"/>
    <pivotTable tabId="27" name="PivotTable12"/>
    <pivotTable tabId="28" name="PivotTable1"/>
    <pivotTable tabId="28" name="PivotTable5"/>
    <pivotTable tabId="28" name="PivotTable6"/>
    <pivotTable tabId="28" name="PivotTable7"/>
    <pivotTable tabId="28" name="PivotTable8"/>
    <pivotTable tabId="28" name="PivotTable10"/>
    <pivotTable tabId="28" name="PivotTable12"/>
    <pivotTable tabId="28" name="PivotTable13"/>
    <pivotTable tabId="28" name="PivotTable2"/>
    <pivotTable tabId="28" name="PivotTable3"/>
  </pivotTables>
  <data>
    <olap pivotCacheId="30">
      <levels count="2">
        <level uniqueName="[NGUỒN].[NHOM].[(All)]" sourceCaption="(All)" count="0"/>
        <level uniqueName="[NGUỒN].[NHOM].[NHOM]" sourceCaption="NHOM" count="13">
          <ranges>
            <range startItem="0">
              <i n="[NGUỒN].[NHOM].&amp;[BD1]" c="BD1"/>
              <i n="[NGUỒN].[NHOM].&amp;[BD2]" c="BD2"/>
              <i n="[NGUỒN].[NHOM].&amp;[DN1]" c="DN1"/>
              <i n="[NGUỒN].[NHOM].&amp;[DN2]" c="DN2"/>
              <i n="[NGUỒN].[NHOM].&amp;[MD]" c="MD"/>
              <i n="[NGUỒN].[NHOM].&amp;[MT]" c="MT"/>
              <i n="[NGUỒN].[NHOM].&amp;[SG1.1]" c="SG1.1"/>
              <i n="[NGUỒN].[NHOM].&amp;[SG1.2]" c="SG1.2"/>
              <i n="[NGUỒN].[NHOM].&amp;[SG2.1]" c="SG2.1"/>
              <i n="[NGUỒN].[NHOM].&amp;[SG2.2]" c="SG2.2"/>
              <i n="[NGUỒN].[NHOM].&amp;[SG3.1]" c="SG3.1"/>
              <i n="[NGUỒN].[NHOM].&amp;[SG3.2]" c="SG3.2"/>
              <i n="[NGUỒN].[NHOM].&amp;[SG4]" c="SG4"/>
            </range>
          </ranges>
        </level>
      </levels>
      <selections count="1">
        <selection n="[NGUỒN].[NHOM].[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 THỊ" cache="Slicer_S._THỊ" caption="S. THỊ" columnCount="2" level="1" style="SlicerStyleLight4" rowHeight="241300"/>
  <slicer name="GROUP" cache="Slicer_GROUP" caption="GROUP" columnCount="2" level="1" rowHeight="241300"/>
  <slicer name="NHÓM T05" cache="Slicer_NHÓM_T05" caption="NHÓM T05" columnCount="2" level="1" rowHeight="241300"/>
  <slicer name="NHOM" cache="Slicer_NHOM" caption="NHOM" columnCount="3" level="1" style="SlicerStyleLight2" rowHeight="241300"/>
</slicers>
</file>

<file path=xl/tables/table1.xml><?xml version="1.0" encoding="utf-8"?>
<table xmlns="http://schemas.openxmlformats.org/spreadsheetml/2006/main" id="1" name="NGUỒN" displayName="NGUỒN" ref="A2:Q2264" totalsRowShown="0" headerRowDxfId="59" dataDxfId="57" headerRowBorderDxfId="58" tableBorderDxfId="56">
  <autoFilter ref="A2:Q2264"/>
  <tableColumns count="17">
    <tableColumn id="1" name="STT" dataDxfId="55" dataCellStyle="Normal 32"/>
    <tableColumn id="2" name="MA TS" dataDxfId="54" dataCellStyle="Normal 32"/>
    <tableColumn id="3" name="XXX" dataDxfId="53" dataCellStyle="Normal 32"/>
    <tableColumn id="4" name="NHOM" dataDxfId="52" dataCellStyle="Normal 32"/>
    <tableColumn id="5" name="CH" dataDxfId="51" dataCellStyle="Normal 32"/>
    <tableColumn id="6" name="STT S. THỊ" dataDxfId="50" dataCellStyle="Normal 32"/>
    <tableColumn id="7" name="PHÂN NHÓM T04" dataDxfId="49" dataCellStyle="Comma [0]"/>
    <tableColumn id="8" name="PHÂN NHÓM T05" dataDxfId="48" dataCellStyle="Comma [0]"/>
    <tableColumn id="9" name="GROUP" dataDxfId="47" dataCellStyle="Comma [0]">
      <calculatedColumnFormula>INDEX('QUY ƯỚC NHÓM'!$A:$A,MATCH('KH - KA'!N3,'QUY ƯỚC NHÓM'!$C:$C,0))</calculatedColumnFormula>
    </tableColumn>
    <tableColumn id="10" name="NHÓM T05" dataDxfId="46" dataCellStyle="Comma [0]">
      <calculatedColumnFormula>IFERROR(ThuanKMT(M3,INDIRECT("'QUY ƯỚC NHÓM'!"&amp;ADDRESS(2,MATCH('KH - KA'!I3,'QUY ƯỚC NHÓM'!$1:$1,0),1)&amp;":"&amp;ADDRESS(5,MATCH('KH - KA'!I3,'QUY ƯỚC NHÓM'!$1:$1,0),1)),'QUY ƯỚC NHÓM'!$A$2:$A$5),"X")</calculatedColumnFormula>
    </tableColumn>
    <tableColumn id="11" name="TEN KHACH HANG" dataDxfId="45" dataCellStyle="Normal 32"/>
    <tableColumn id="12" name="04/2021" dataDxfId="44" dataCellStyle="Comma 27"/>
    <tableColumn id="13" name="05/2021" dataDxfId="43" dataCellStyle="Comma 27"/>
    <tableColumn id="14" name="S. THỊ" dataDxfId="42" dataCellStyle="Normal 32"/>
    <tableColumn id="15" name="SỐ MÃ ĐANG BÁN" dataDxfId="41" dataCellStyle="Comma [0]"/>
    <tableColumn id="16" name="TẦN SUẤT THÁNG" dataDxfId="40" dataCellStyle="Comma [0]"/>
    <tableColumn id="17" name="SẢN LƯỢNG SO VỚI T04" dataDxfId="39" dataCellStyle="Normal 15">
      <calculatedColumnFormula>IF(OR($M3=0,$L3=0),"",IF(M3-L3=0,"▬",IF(M3-L3&lt;0,"↓","↑")))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15.xml"/><Relationship Id="rId13" Type="http://schemas.openxmlformats.org/officeDocument/2006/relationships/drawing" Target="../drawings/drawing7.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pivotTable" Target="../pivotTables/pivotTable19.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pivotTable" Target="../pivotTables/pivotTable18.xml"/><Relationship Id="rId5" Type="http://schemas.openxmlformats.org/officeDocument/2006/relationships/pivotTable" Target="../pivotTables/pivotTable1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27.xml"/><Relationship Id="rId3" Type="http://schemas.openxmlformats.org/officeDocument/2006/relationships/pivotTable" Target="../pivotTables/pivotTable22.xml"/><Relationship Id="rId7" Type="http://schemas.openxmlformats.org/officeDocument/2006/relationships/pivotTable" Target="../pivotTables/pivotTable26.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pivotTable" Target="../pivotTables/pivotTable25.xml"/><Relationship Id="rId11" Type="http://schemas.openxmlformats.org/officeDocument/2006/relationships/drawing" Target="../drawings/drawing8.xml"/><Relationship Id="rId5" Type="http://schemas.openxmlformats.org/officeDocument/2006/relationships/pivotTable" Target="../pivotTables/pivotTable24.xml"/><Relationship Id="rId10" Type="http://schemas.openxmlformats.org/officeDocument/2006/relationships/pivotTable" Target="../pivotTables/pivotTable29.xml"/><Relationship Id="rId4" Type="http://schemas.openxmlformats.org/officeDocument/2006/relationships/pivotTable" Target="../pivotTables/pivotTable23.xml"/><Relationship Id="rId9" Type="http://schemas.openxmlformats.org/officeDocument/2006/relationships/pivotTable" Target="../pivotTables/pivotTable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264"/>
  <sheetViews>
    <sheetView zoomScaleNormal="100" workbookViewId="0">
      <pane xSplit="13" ySplit="2" topLeftCell="N3" activePane="bottomRight" state="frozen"/>
      <selection activeCell="D3" sqref="D3"/>
      <selection pane="topRight" activeCell="D3" sqref="D3"/>
      <selection pane="bottomLeft" activeCell="D3" sqref="D3"/>
      <selection pane="bottomRight" activeCell="J13" sqref="J13"/>
    </sheetView>
  </sheetViews>
  <sheetFormatPr defaultColWidth="9.140625" defaultRowHeight="15" x14ac:dyDescent="0.25"/>
  <cols>
    <col min="1" max="1" width="11.42578125" style="2" customWidth="1"/>
    <col min="2" max="2" width="10.5703125" style="2" customWidth="1"/>
    <col min="3" max="3" width="6.7109375" style="2" customWidth="1"/>
    <col min="4" max="4" width="8.7109375" style="2" customWidth="1"/>
    <col min="5" max="5" width="6.7109375" style="2" customWidth="1"/>
    <col min="6" max="6" width="8.42578125" style="2" customWidth="1"/>
    <col min="7" max="7" width="20.5703125" style="2" customWidth="1"/>
    <col min="8" max="8" width="14.85546875" style="2" customWidth="1"/>
    <col min="9" max="10" width="14.140625" style="2" customWidth="1"/>
    <col min="11" max="11" width="40.42578125" style="2" customWidth="1"/>
    <col min="12" max="12" width="11.140625" style="2" customWidth="1"/>
    <col min="13" max="13" width="10.7109375" style="2" customWidth="1"/>
    <col min="14" max="14" width="11.42578125" style="2" customWidth="1"/>
    <col min="15" max="15" width="21.7109375" style="2" customWidth="1"/>
    <col min="16" max="16" width="21.85546875" style="2" customWidth="1"/>
    <col min="17" max="17" width="15.85546875" style="2" customWidth="1"/>
    <col min="18" max="18" width="18.5703125" style="2" customWidth="1"/>
    <col min="19" max="16384" width="9.140625" style="2"/>
  </cols>
  <sheetData>
    <row r="1" spans="1:25" ht="44.25" customHeight="1" x14ac:dyDescent="0.25">
      <c r="A1" s="95" t="s">
        <v>4547</v>
      </c>
      <c r="B1" s="96"/>
      <c r="C1" s="96"/>
      <c r="D1" s="96"/>
      <c r="E1" s="96"/>
      <c r="F1" s="96"/>
      <c r="G1" s="96"/>
      <c r="H1" s="96"/>
      <c r="I1" s="97" t="s">
        <v>4633</v>
      </c>
      <c r="J1" s="98"/>
      <c r="K1" s="34">
        <f>SUBTOTAL(3,K3:K296968)</f>
        <v>2262</v>
      </c>
      <c r="L1" s="21">
        <f>SUBTOTAL(9,L3:L40624)</f>
        <v>506390</v>
      </c>
      <c r="M1" s="21">
        <f>SUBTOTAL(9,M3:M40624)</f>
        <v>430920</v>
      </c>
      <c r="N1" s="1"/>
      <c r="O1" s="23"/>
      <c r="P1" s="24"/>
      <c r="Q1" s="72"/>
      <c r="R1" s="5"/>
      <c r="Y1" s="22"/>
    </row>
    <row r="2" spans="1:25" s="22" customFormat="1" ht="39.75" customHeight="1" x14ac:dyDescent="0.25">
      <c r="A2" s="77" t="s">
        <v>4474</v>
      </c>
      <c r="B2" s="78" t="s">
        <v>0</v>
      </c>
      <c r="C2" s="78" t="s">
        <v>4698</v>
      </c>
      <c r="D2" s="78" t="s">
        <v>1</v>
      </c>
      <c r="E2" s="78" t="s">
        <v>2</v>
      </c>
      <c r="F2" s="78" t="s">
        <v>4700</v>
      </c>
      <c r="G2" s="79" t="s">
        <v>4614</v>
      </c>
      <c r="H2" s="93" t="s">
        <v>4635</v>
      </c>
      <c r="I2" s="92" t="s">
        <v>4622</v>
      </c>
      <c r="J2" s="80" t="s">
        <v>4693</v>
      </c>
      <c r="K2" s="81" t="s">
        <v>3</v>
      </c>
      <c r="L2" s="82" t="s">
        <v>4613</v>
      </c>
      <c r="M2" s="83" t="s">
        <v>4634</v>
      </c>
      <c r="N2" s="84" t="s">
        <v>4</v>
      </c>
      <c r="O2" s="79" t="s">
        <v>4475</v>
      </c>
      <c r="P2" s="79" t="s">
        <v>4476</v>
      </c>
      <c r="Q2" s="85" t="s">
        <v>4694</v>
      </c>
      <c r="T2" s="76"/>
    </row>
    <row r="3" spans="1:25" ht="24.95" customHeight="1" x14ac:dyDescent="0.25">
      <c r="A3" s="74">
        <v>9</v>
      </c>
      <c r="B3" s="19" t="s">
        <v>4110</v>
      </c>
      <c r="C3" s="19">
        <v>1</v>
      </c>
      <c r="D3" s="19" t="s">
        <v>9</v>
      </c>
      <c r="E3" s="19" t="s">
        <v>2142</v>
      </c>
      <c r="F3" s="19">
        <v>22</v>
      </c>
      <c r="G3" s="20" t="s">
        <v>4487</v>
      </c>
      <c r="H3" s="37" t="s">
        <v>4487</v>
      </c>
      <c r="I3" s="36" t="str">
        <f>INDEX('QUY ƯỚC NHÓM'!$A:$A,MATCH('KH - KA'!N3,'QUY ƯỚC NHÓM'!$C:$C,0))</f>
        <v>IV</v>
      </c>
      <c r="J3" s="86" t="str">
        <f ca="1">IFERROR(ThuanKMT(M3,INDIRECT("'QUY ƯỚC NHÓM'!"&amp;ADDRESS(2,MATCH('KH - KA'!I3,'QUY ƯỚC NHÓM'!$1:$1,0),1)&amp;":"&amp;ADDRESS(5,MATCH('KH - KA'!I3,'QUY ƯỚC NHÓM'!$1:$1,0),1)),'QUY ƯỚC NHÓM'!$A$2:$A$5),"X")</f>
        <v>X</v>
      </c>
      <c r="K3" s="35" t="s">
        <v>4111</v>
      </c>
      <c r="L3" s="75">
        <v>61280</v>
      </c>
      <c r="M3" s="75">
        <v>46025</v>
      </c>
      <c r="N3" s="19" t="s">
        <v>2141</v>
      </c>
      <c r="O3" s="20">
        <v>4</v>
      </c>
      <c r="P3" s="20">
        <v>13</v>
      </c>
      <c r="Q3" s="73" t="str">
        <f>IF(OR($M3=0,$L3=0),"",IF(M3-L3=0,"▬",IF(M3-L3&lt;0,"↓","↑")))</f>
        <v>↓</v>
      </c>
    </row>
    <row r="4" spans="1:25" ht="24.95" customHeight="1" x14ac:dyDescent="0.25">
      <c r="A4" s="74">
        <v>1</v>
      </c>
      <c r="B4" s="19" t="s">
        <v>4431</v>
      </c>
      <c r="C4" s="19">
        <v>1</v>
      </c>
      <c r="D4" s="19" t="s">
        <v>688</v>
      </c>
      <c r="E4" s="19" t="s">
        <v>2142</v>
      </c>
      <c r="F4" s="19">
        <v>22</v>
      </c>
      <c r="G4" s="20" t="s">
        <v>4487</v>
      </c>
      <c r="H4" s="37" t="s">
        <v>4487</v>
      </c>
      <c r="I4" s="36" t="str">
        <f>INDEX('QUY ƯỚC NHÓM'!$A:$A,MATCH('KH - KA'!N4,'QUY ƯỚC NHÓM'!$C:$C,0))</f>
        <v>IV</v>
      </c>
      <c r="J4" s="86" t="str">
        <f ca="1">IFERROR(ThuanKMT(M4,INDIRECT("'QUY ƯỚC NHÓM'!"&amp;ADDRESS(2,MATCH('KH - KA'!I4,'QUY ƯỚC NHÓM'!$1:$1,0),1)&amp;":"&amp;ADDRESS(5,MATCH('KH - KA'!I4,'QUY ƯỚC NHÓM'!$1:$1,0),1)),'QUY ƯỚC NHÓM'!$A$2:$A$5),"X")</f>
        <v>X</v>
      </c>
      <c r="K4" s="35" t="s">
        <v>4456</v>
      </c>
      <c r="L4" s="75">
        <v>40560</v>
      </c>
      <c r="M4" s="75">
        <v>42020</v>
      </c>
      <c r="N4" s="19" t="s">
        <v>2141</v>
      </c>
      <c r="O4" s="20">
        <v>4</v>
      </c>
      <c r="P4" s="20">
        <v>14</v>
      </c>
      <c r="Q4" s="73" t="str">
        <f t="shared" ref="Q4:Q67" si="0">IF(OR($M4=0,$L4=0),"",IF(M4-L4=0,"▬",IF(M4-L4&lt;0,"↓","↑")))</f>
        <v>↑</v>
      </c>
    </row>
    <row r="5" spans="1:25" ht="24.95" customHeight="1" x14ac:dyDescent="0.25">
      <c r="A5" s="74">
        <v>1</v>
      </c>
      <c r="B5" s="19" t="s">
        <v>4432</v>
      </c>
      <c r="C5" s="19">
        <v>1</v>
      </c>
      <c r="D5" s="19" t="s">
        <v>688</v>
      </c>
      <c r="E5" s="19" t="s">
        <v>2142</v>
      </c>
      <c r="F5" s="19">
        <v>22</v>
      </c>
      <c r="G5" s="20" t="s">
        <v>4487</v>
      </c>
      <c r="H5" s="37" t="s">
        <v>4487</v>
      </c>
      <c r="I5" s="36" t="str">
        <f>INDEX('QUY ƯỚC NHÓM'!$A:$A,MATCH('KH - KA'!N5,'QUY ƯỚC NHÓM'!$C:$C,0))</f>
        <v>IV</v>
      </c>
      <c r="J5" s="86" t="str">
        <f ca="1">IFERROR(ThuanKMT(M5,INDIRECT("'QUY ƯỚC NHÓM'!"&amp;ADDRESS(2,MATCH('KH - KA'!I5,'QUY ƯỚC NHÓM'!$1:$1,0),1)&amp;":"&amp;ADDRESS(5,MATCH('KH - KA'!I5,'QUY ƯỚC NHÓM'!$1:$1,0),1)),'QUY ƯỚC NHÓM'!$A$2:$A$5),"X")</f>
        <v>X</v>
      </c>
      <c r="K5" s="35" t="s">
        <v>4457</v>
      </c>
      <c r="L5" s="75">
        <v>46124</v>
      </c>
      <c r="M5" s="75">
        <v>34925</v>
      </c>
      <c r="N5" s="19" t="s">
        <v>2141</v>
      </c>
      <c r="O5" s="20">
        <v>2</v>
      </c>
      <c r="P5" s="20">
        <v>13</v>
      </c>
      <c r="Q5" s="73" t="str">
        <f t="shared" si="0"/>
        <v>↓</v>
      </c>
    </row>
    <row r="6" spans="1:25" ht="24.95" customHeight="1" x14ac:dyDescent="0.25">
      <c r="A6" s="74">
        <v>2</v>
      </c>
      <c r="B6" s="19" t="s">
        <v>4072</v>
      </c>
      <c r="C6" s="19">
        <v>1</v>
      </c>
      <c r="D6" s="19" t="s">
        <v>139</v>
      </c>
      <c r="E6" s="19" t="s">
        <v>2142</v>
      </c>
      <c r="F6" s="19">
        <v>22</v>
      </c>
      <c r="G6" s="20" t="s">
        <v>4487</v>
      </c>
      <c r="H6" s="37" t="s">
        <v>4487</v>
      </c>
      <c r="I6" s="36" t="str">
        <f>INDEX('QUY ƯỚC NHÓM'!$A:$A,MATCH('KH - KA'!N6,'QUY ƯỚC NHÓM'!$C:$C,0))</f>
        <v>IV</v>
      </c>
      <c r="J6" s="86" t="str">
        <f ca="1">IFERROR(ThuanKMT(M6,INDIRECT("'QUY ƯỚC NHÓM'!"&amp;ADDRESS(2,MATCH('KH - KA'!I6,'QUY ƯỚC NHÓM'!$1:$1,0),1)&amp;":"&amp;ADDRESS(5,MATCH('KH - KA'!I6,'QUY ƯỚC NHÓM'!$1:$1,0),1)),'QUY ƯỚC NHÓM'!$A$2:$A$5),"X")</f>
        <v>X</v>
      </c>
      <c r="K6" s="35" t="s">
        <v>4073</v>
      </c>
      <c r="L6" s="75">
        <v>44120</v>
      </c>
      <c r="M6" s="75">
        <v>34165</v>
      </c>
      <c r="N6" s="19" t="s">
        <v>2141</v>
      </c>
      <c r="O6" s="20">
        <v>2</v>
      </c>
      <c r="P6" s="20">
        <v>13</v>
      </c>
      <c r="Q6" s="73" t="str">
        <f t="shared" si="0"/>
        <v>↓</v>
      </c>
    </row>
    <row r="7" spans="1:25" ht="24.95" customHeight="1" x14ac:dyDescent="0.25">
      <c r="A7" s="74">
        <v>2</v>
      </c>
      <c r="B7" s="19" t="s">
        <v>4074</v>
      </c>
      <c r="C7" s="19">
        <v>1</v>
      </c>
      <c r="D7" s="19" t="s">
        <v>139</v>
      </c>
      <c r="E7" s="19" t="s">
        <v>2142</v>
      </c>
      <c r="F7" s="19">
        <v>22</v>
      </c>
      <c r="G7" s="20" t="s">
        <v>4487</v>
      </c>
      <c r="H7" s="37" t="s">
        <v>4487</v>
      </c>
      <c r="I7" s="36" t="str">
        <f>INDEX('QUY ƯỚC NHÓM'!$A:$A,MATCH('KH - KA'!N7,'QUY ƯỚC NHÓM'!$C:$C,0))</f>
        <v>IV</v>
      </c>
      <c r="J7" s="86" t="str">
        <f ca="1">IFERROR(ThuanKMT(M7,INDIRECT("'QUY ƯỚC NHÓM'!"&amp;ADDRESS(2,MATCH('KH - KA'!I7,'QUY ƯỚC NHÓM'!$1:$1,0),1)&amp;":"&amp;ADDRESS(5,MATCH('KH - KA'!I7,'QUY ƯỚC NHÓM'!$1:$1,0),1)),'QUY ƯỚC NHÓM'!$A$2:$A$5),"X")</f>
        <v>X</v>
      </c>
      <c r="K7" s="35" t="s">
        <v>4075</v>
      </c>
      <c r="L7" s="75">
        <v>46005</v>
      </c>
      <c r="M7" s="75">
        <v>33145</v>
      </c>
      <c r="N7" s="19" t="s">
        <v>2141</v>
      </c>
      <c r="O7" s="20">
        <v>4</v>
      </c>
      <c r="P7" s="20">
        <v>13</v>
      </c>
      <c r="Q7" s="73" t="str">
        <f t="shared" si="0"/>
        <v>↓</v>
      </c>
    </row>
    <row r="8" spans="1:25" ht="24.95" customHeight="1" x14ac:dyDescent="0.25">
      <c r="A8" s="74">
        <v>10</v>
      </c>
      <c r="B8" s="19" t="s">
        <v>740</v>
      </c>
      <c r="C8" s="19">
        <v>1</v>
      </c>
      <c r="D8" s="19" t="s">
        <v>34</v>
      </c>
      <c r="E8" s="19" t="s">
        <v>35</v>
      </c>
      <c r="F8" s="19">
        <v>21</v>
      </c>
      <c r="G8" s="20" t="s">
        <v>3720</v>
      </c>
      <c r="H8" s="37" t="s">
        <v>3720</v>
      </c>
      <c r="I8" s="36" t="str">
        <f>INDEX('QUY ƯỚC NHÓM'!$A:$A,MATCH('KH - KA'!N8,'QUY ƯỚC NHÓM'!$C:$C,0))</f>
        <v>I</v>
      </c>
      <c r="J8" s="86" t="str">
        <f ca="1">IFERROR(ThuanKMT(M8,INDIRECT("'QUY ƯỚC NHÓM'!"&amp;ADDRESS(2,MATCH('KH - KA'!I8,'QUY ƯỚC NHÓM'!$1:$1,0),1)&amp;":"&amp;ADDRESS(5,MATCH('KH - KA'!I8,'QUY ƯỚC NHÓM'!$1:$1,0),1)),'QUY ƯỚC NHÓM'!$A$2:$A$5),"X")</f>
        <v>A</v>
      </c>
      <c r="K8" s="35" t="s">
        <v>741</v>
      </c>
      <c r="L8" s="75">
        <v>4275</v>
      </c>
      <c r="M8" s="75">
        <v>4419</v>
      </c>
      <c r="N8" s="19" t="s">
        <v>170</v>
      </c>
      <c r="O8" s="20">
        <v>9</v>
      </c>
      <c r="P8" s="20">
        <v>31</v>
      </c>
      <c r="Q8" s="73" t="str">
        <f t="shared" si="0"/>
        <v>↑</v>
      </c>
    </row>
    <row r="9" spans="1:25" ht="24.95" customHeight="1" x14ac:dyDescent="0.25">
      <c r="A9" s="74">
        <v>1</v>
      </c>
      <c r="B9" s="19" t="s">
        <v>762</v>
      </c>
      <c r="C9" s="19">
        <v>1</v>
      </c>
      <c r="D9" s="19" t="s">
        <v>688</v>
      </c>
      <c r="E9" s="19" t="s">
        <v>53</v>
      </c>
      <c r="F9" s="19">
        <v>21</v>
      </c>
      <c r="G9" s="20" t="s">
        <v>3720</v>
      </c>
      <c r="H9" s="37" t="s">
        <v>3720</v>
      </c>
      <c r="I9" s="36" t="str">
        <f>INDEX('QUY ƯỚC NHÓM'!$A:$A,MATCH('KH - KA'!N9,'QUY ƯỚC NHÓM'!$C:$C,0))</f>
        <v>I</v>
      </c>
      <c r="J9" s="86" t="str">
        <f ca="1">IFERROR(ThuanKMT(M9,INDIRECT("'QUY ƯỚC NHÓM'!"&amp;ADDRESS(2,MATCH('KH - KA'!I9,'QUY ƯỚC NHÓM'!$1:$1,0),1)&amp;":"&amp;ADDRESS(5,MATCH('KH - KA'!I9,'QUY ƯỚC NHÓM'!$1:$1,0),1)),'QUY ƯỚC NHÓM'!$A$2:$A$5),"X")</f>
        <v>A</v>
      </c>
      <c r="K9" s="35" t="s">
        <v>763</v>
      </c>
      <c r="L9" s="75">
        <v>3280</v>
      </c>
      <c r="M9" s="75">
        <v>3164</v>
      </c>
      <c r="N9" s="19" t="s">
        <v>170</v>
      </c>
      <c r="O9" s="20">
        <v>8</v>
      </c>
      <c r="P9" s="20">
        <v>13</v>
      </c>
      <c r="Q9" s="73" t="str">
        <f t="shared" si="0"/>
        <v>↓</v>
      </c>
    </row>
    <row r="10" spans="1:25" ht="24.95" customHeight="1" x14ac:dyDescent="0.25">
      <c r="A10" s="74">
        <v>2</v>
      </c>
      <c r="B10" s="19" t="s">
        <v>754</v>
      </c>
      <c r="C10" s="19">
        <v>1</v>
      </c>
      <c r="D10" s="19" t="s">
        <v>139</v>
      </c>
      <c r="E10" s="19" t="s">
        <v>53</v>
      </c>
      <c r="F10" s="19">
        <v>21</v>
      </c>
      <c r="G10" s="20" t="s">
        <v>3720</v>
      </c>
      <c r="H10" s="37" t="s">
        <v>3720</v>
      </c>
      <c r="I10" s="36" t="str">
        <f>INDEX('QUY ƯỚC NHÓM'!$A:$A,MATCH('KH - KA'!N10,'QUY ƯỚC NHÓM'!$C:$C,0))</f>
        <v>I</v>
      </c>
      <c r="J10" s="86" t="str">
        <f ca="1">IFERROR(ThuanKMT(M10,INDIRECT("'QUY ƯỚC NHÓM'!"&amp;ADDRESS(2,MATCH('KH - KA'!I10,'QUY ƯỚC NHÓM'!$1:$1,0),1)&amp;":"&amp;ADDRESS(5,MATCH('KH - KA'!I10,'QUY ƯỚC NHÓM'!$1:$1,0),1)),'QUY ƯỚC NHÓM'!$A$2:$A$5),"X")</f>
        <v>A</v>
      </c>
      <c r="K10" s="35" t="s">
        <v>755</v>
      </c>
      <c r="L10" s="75">
        <v>3708</v>
      </c>
      <c r="M10" s="75">
        <v>2964</v>
      </c>
      <c r="N10" s="19" t="s">
        <v>170</v>
      </c>
      <c r="O10" s="20">
        <v>9</v>
      </c>
      <c r="P10" s="20">
        <v>18</v>
      </c>
      <c r="Q10" s="73" t="str">
        <f t="shared" si="0"/>
        <v>↓</v>
      </c>
    </row>
    <row r="11" spans="1:25" ht="24.95" customHeight="1" x14ac:dyDescent="0.25">
      <c r="A11" s="74">
        <v>5</v>
      </c>
      <c r="B11" s="19" t="s">
        <v>906</v>
      </c>
      <c r="C11" s="19">
        <v>1</v>
      </c>
      <c r="D11" s="19" t="s">
        <v>16</v>
      </c>
      <c r="E11" s="19" t="s">
        <v>17</v>
      </c>
      <c r="F11" s="19">
        <v>21</v>
      </c>
      <c r="G11" s="20" t="s">
        <v>3720</v>
      </c>
      <c r="H11" s="37" t="s">
        <v>3720</v>
      </c>
      <c r="I11" s="36" t="str">
        <f>INDEX('QUY ƯỚC NHÓM'!$A:$A,MATCH('KH - KA'!N11,'QUY ƯỚC NHÓM'!$C:$C,0))</f>
        <v>I</v>
      </c>
      <c r="J11" s="86" t="str">
        <f ca="1">IFERROR(ThuanKMT(M11,INDIRECT("'QUY ƯỚC NHÓM'!"&amp;ADDRESS(2,MATCH('KH - KA'!I11,'QUY ƯỚC NHÓM'!$1:$1,0),1)&amp;":"&amp;ADDRESS(5,MATCH('KH - KA'!I11,'QUY ƯỚC NHÓM'!$1:$1,0),1)),'QUY ƯỚC NHÓM'!$A$2:$A$5),"X")</f>
        <v>A</v>
      </c>
      <c r="K11" s="35" t="s">
        <v>907</v>
      </c>
      <c r="L11" s="75">
        <v>3212</v>
      </c>
      <c r="M11" s="75">
        <v>2934</v>
      </c>
      <c r="N11" s="19" t="s">
        <v>170</v>
      </c>
      <c r="O11" s="20">
        <v>9</v>
      </c>
      <c r="P11" s="20">
        <v>12</v>
      </c>
      <c r="Q11" s="73" t="str">
        <f t="shared" si="0"/>
        <v>↓</v>
      </c>
    </row>
    <row r="12" spans="1:25" ht="24.95" customHeight="1" x14ac:dyDescent="0.25">
      <c r="A12" s="74">
        <v>2</v>
      </c>
      <c r="B12" s="19" t="s">
        <v>886</v>
      </c>
      <c r="C12" s="19">
        <v>1</v>
      </c>
      <c r="D12" s="19" t="s">
        <v>139</v>
      </c>
      <c r="E12" s="19" t="s">
        <v>53</v>
      </c>
      <c r="F12" s="19">
        <v>21</v>
      </c>
      <c r="G12" s="20" t="s">
        <v>3720</v>
      </c>
      <c r="H12" s="37" t="s">
        <v>3720</v>
      </c>
      <c r="I12" s="36" t="str">
        <f>INDEX('QUY ƯỚC NHÓM'!$A:$A,MATCH('KH - KA'!N12,'QUY ƯỚC NHÓM'!$C:$C,0))</f>
        <v>I</v>
      </c>
      <c r="J12" s="86" t="str">
        <f ca="1">IFERROR(ThuanKMT(M12,INDIRECT("'QUY ƯỚC NHÓM'!"&amp;ADDRESS(2,MATCH('KH - KA'!I12,'QUY ƯỚC NHÓM'!$1:$1,0),1)&amp;":"&amp;ADDRESS(5,MATCH('KH - KA'!I12,'QUY ƯỚC NHÓM'!$1:$1,0),1)),'QUY ƯỚC NHÓM'!$A$2:$A$5),"X")</f>
        <v>A</v>
      </c>
      <c r="K12" s="35" t="s">
        <v>887</v>
      </c>
      <c r="L12" s="75">
        <v>2902</v>
      </c>
      <c r="M12" s="75">
        <v>2783</v>
      </c>
      <c r="N12" s="19" t="s">
        <v>170</v>
      </c>
      <c r="O12" s="20">
        <v>9</v>
      </c>
      <c r="P12" s="20">
        <v>30</v>
      </c>
      <c r="Q12" s="73" t="str">
        <f t="shared" si="0"/>
        <v>↓</v>
      </c>
    </row>
    <row r="13" spans="1:25" ht="24.95" customHeight="1" x14ac:dyDescent="0.25">
      <c r="A13" s="74">
        <v>4</v>
      </c>
      <c r="B13" s="19" t="s">
        <v>764</v>
      </c>
      <c r="C13" s="19">
        <v>1</v>
      </c>
      <c r="D13" s="19" t="s">
        <v>765</v>
      </c>
      <c r="E13" s="19" t="s">
        <v>766</v>
      </c>
      <c r="F13" s="19">
        <v>21</v>
      </c>
      <c r="G13" s="20" t="s">
        <v>3720</v>
      </c>
      <c r="H13" s="37" t="s">
        <v>3720</v>
      </c>
      <c r="I13" s="36" t="str">
        <f>INDEX('QUY ƯỚC NHÓM'!$A:$A,MATCH('KH - KA'!N13,'QUY ƯỚC NHÓM'!$C:$C,0))</f>
        <v>I</v>
      </c>
      <c r="J13" s="86" t="str">
        <f ca="1">IFERROR(ThuanKMT(M13,INDIRECT("'QUY ƯỚC NHÓM'!"&amp;ADDRESS(2,MATCH('KH - KA'!I13,'QUY ƯỚC NHÓM'!$1:$1,0),1)&amp;":"&amp;ADDRESS(5,MATCH('KH - KA'!I13,'QUY ƯỚC NHÓM'!$1:$1,0),1)),'QUY ƯỚC NHÓM'!$A$2:$A$5),"X")</f>
        <v>A</v>
      </c>
      <c r="K13" s="35" t="s">
        <v>767</v>
      </c>
      <c r="L13" s="75">
        <v>2239</v>
      </c>
      <c r="M13" s="75">
        <v>2710</v>
      </c>
      <c r="N13" s="19" t="s">
        <v>170</v>
      </c>
      <c r="O13" s="20">
        <v>9</v>
      </c>
      <c r="P13" s="20">
        <v>12</v>
      </c>
      <c r="Q13" s="73" t="str">
        <f t="shared" si="0"/>
        <v>↑</v>
      </c>
    </row>
    <row r="14" spans="1:25" ht="24.95" customHeight="1" x14ac:dyDescent="0.25">
      <c r="A14" s="74">
        <v>2</v>
      </c>
      <c r="B14" s="19" t="s">
        <v>898</v>
      </c>
      <c r="C14" s="19">
        <v>1</v>
      </c>
      <c r="D14" s="19" t="s">
        <v>139</v>
      </c>
      <c r="E14" s="19" t="s">
        <v>53</v>
      </c>
      <c r="F14" s="19">
        <v>21</v>
      </c>
      <c r="G14" s="20" t="s">
        <v>3720</v>
      </c>
      <c r="H14" s="37" t="s">
        <v>3720</v>
      </c>
      <c r="I14" s="36" t="str">
        <f>INDEX('QUY ƯỚC NHÓM'!$A:$A,MATCH('KH - KA'!N14,'QUY ƯỚC NHÓM'!$C:$C,0))</f>
        <v>I</v>
      </c>
      <c r="J14" s="86" t="str">
        <f ca="1">IFERROR(ThuanKMT(M14,INDIRECT("'QUY ƯỚC NHÓM'!"&amp;ADDRESS(2,MATCH('KH - KA'!I14,'QUY ƯỚC NHÓM'!$1:$1,0),1)&amp;":"&amp;ADDRESS(5,MATCH('KH - KA'!I14,'QUY ƯỚC NHÓM'!$1:$1,0),1)),'QUY ƯỚC NHÓM'!$A$2:$A$5),"X")</f>
        <v>A</v>
      </c>
      <c r="K14" s="35" t="s">
        <v>899</v>
      </c>
      <c r="L14" s="75">
        <v>2798</v>
      </c>
      <c r="M14" s="75">
        <v>2498</v>
      </c>
      <c r="N14" s="19" t="s">
        <v>170</v>
      </c>
      <c r="O14" s="20">
        <v>9</v>
      </c>
      <c r="P14" s="20">
        <v>13</v>
      </c>
      <c r="Q14" s="73" t="str">
        <f t="shared" si="0"/>
        <v>↓</v>
      </c>
    </row>
    <row r="15" spans="1:25" ht="24.95" customHeight="1" x14ac:dyDescent="0.25">
      <c r="A15" s="74">
        <v>1</v>
      </c>
      <c r="B15" s="19" t="s">
        <v>780</v>
      </c>
      <c r="C15" s="19">
        <v>1</v>
      </c>
      <c r="D15" s="19" t="s">
        <v>688</v>
      </c>
      <c r="E15" s="19" t="s">
        <v>53</v>
      </c>
      <c r="F15" s="19">
        <v>21</v>
      </c>
      <c r="G15" s="20" t="s">
        <v>3720</v>
      </c>
      <c r="H15" s="37" t="s">
        <v>3720</v>
      </c>
      <c r="I15" s="36" t="str">
        <f>INDEX('QUY ƯỚC NHÓM'!$A:$A,MATCH('KH - KA'!N15,'QUY ƯỚC NHÓM'!$C:$C,0))</f>
        <v>I</v>
      </c>
      <c r="J15" s="86" t="str">
        <f ca="1">IFERROR(ThuanKMT(M15,INDIRECT("'QUY ƯỚC NHÓM'!"&amp;ADDRESS(2,MATCH('KH - KA'!I15,'QUY ƯỚC NHÓM'!$1:$1,0),1)&amp;":"&amp;ADDRESS(5,MATCH('KH - KA'!I15,'QUY ƯỚC NHÓM'!$1:$1,0),1)),'QUY ƯỚC NHÓM'!$A$2:$A$5),"X")</f>
        <v>A</v>
      </c>
      <c r="K15" s="35" t="s">
        <v>781</v>
      </c>
      <c r="L15" s="75">
        <v>3235</v>
      </c>
      <c r="M15" s="75">
        <v>2419</v>
      </c>
      <c r="N15" s="19" t="s">
        <v>170</v>
      </c>
      <c r="O15" s="20">
        <v>9</v>
      </c>
      <c r="P15" s="20">
        <v>20</v>
      </c>
      <c r="Q15" s="73" t="str">
        <f t="shared" si="0"/>
        <v>↓</v>
      </c>
    </row>
    <row r="16" spans="1:25" ht="24.95" customHeight="1" x14ac:dyDescent="0.25">
      <c r="A16" s="74">
        <v>2</v>
      </c>
      <c r="B16" s="19" t="s">
        <v>858</v>
      </c>
      <c r="C16" s="19">
        <v>1</v>
      </c>
      <c r="D16" s="19" t="s">
        <v>139</v>
      </c>
      <c r="E16" s="19" t="s">
        <v>53</v>
      </c>
      <c r="F16" s="19">
        <v>21</v>
      </c>
      <c r="G16" s="20" t="s">
        <v>3720</v>
      </c>
      <c r="H16" s="37" t="s">
        <v>3720</v>
      </c>
      <c r="I16" s="36" t="str">
        <f>INDEX('QUY ƯỚC NHÓM'!$A:$A,MATCH('KH - KA'!N16,'QUY ƯỚC NHÓM'!$C:$C,0))</f>
        <v>I</v>
      </c>
      <c r="J16" s="86" t="str">
        <f ca="1">IFERROR(ThuanKMT(M16,INDIRECT("'QUY ƯỚC NHÓM'!"&amp;ADDRESS(2,MATCH('KH - KA'!I16,'QUY ƯỚC NHÓM'!$1:$1,0),1)&amp;":"&amp;ADDRESS(5,MATCH('KH - KA'!I16,'QUY ƯỚC NHÓM'!$1:$1,0),1)),'QUY ƯỚC NHÓM'!$A$2:$A$5),"X")</f>
        <v>A</v>
      </c>
      <c r="K16" s="35" t="s">
        <v>859</v>
      </c>
      <c r="L16" s="75">
        <v>2501</v>
      </c>
      <c r="M16" s="75">
        <v>2354</v>
      </c>
      <c r="N16" s="19" t="s">
        <v>170</v>
      </c>
      <c r="O16" s="20">
        <v>9</v>
      </c>
      <c r="P16" s="20">
        <v>12</v>
      </c>
      <c r="Q16" s="73" t="str">
        <f t="shared" si="0"/>
        <v>↓</v>
      </c>
    </row>
    <row r="17" spans="1:17" ht="24.95" customHeight="1" x14ac:dyDescent="0.25">
      <c r="A17" s="74">
        <v>1</v>
      </c>
      <c r="B17" s="19" t="s">
        <v>840</v>
      </c>
      <c r="C17" s="19">
        <v>1</v>
      </c>
      <c r="D17" s="19" t="s">
        <v>688</v>
      </c>
      <c r="E17" s="19" t="s">
        <v>53</v>
      </c>
      <c r="F17" s="19">
        <v>21</v>
      </c>
      <c r="G17" s="20" t="s">
        <v>3720</v>
      </c>
      <c r="H17" s="37" t="s">
        <v>3720</v>
      </c>
      <c r="I17" s="36" t="str">
        <f>INDEX('QUY ƯỚC NHÓM'!$A:$A,MATCH('KH - KA'!N17,'QUY ƯỚC NHÓM'!$C:$C,0))</f>
        <v>I</v>
      </c>
      <c r="J17" s="86" t="str">
        <f ca="1">IFERROR(ThuanKMT(M17,INDIRECT("'QUY ƯỚC NHÓM'!"&amp;ADDRESS(2,MATCH('KH - KA'!I17,'QUY ƯỚC NHÓM'!$1:$1,0),1)&amp;":"&amp;ADDRESS(5,MATCH('KH - KA'!I17,'QUY ƯỚC NHÓM'!$1:$1,0),1)),'QUY ƯỚC NHÓM'!$A$2:$A$5),"X")</f>
        <v>A</v>
      </c>
      <c r="K17" s="35" t="s">
        <v>841</v>
      </c>
      <c r="L17" s="75">
        <v>1995</v>
      </c>
      <c r="M17" s="75">
        <v>2157</v>
      </c>
      <c r="N17" s="19" t="s">
        <v>170</v>
      </c>
      <c r="O17" s="20">
        <v>9</v>
      </c>
      <c r="P17" s="20">
        <v>13</v>
      </c>
      <c r="Q17" s="73" t="str">
        <f t="shared" si="0"/>
        <v>↑</v>
      </c>
    </row>
    <row r="18" spans="1:17" ht="24.95" customHeight="1" x14ac:dyDescent="0.25">
      <c r="A18" s="74">
        <v>2</v>
      </c>
      <c r="B18" s="19" t="s">
        <v>896</v>
      </c>
      <c r="C18" s="19">
        <v>1</v>
      </c>
      <c r="D18" s="19" t="s">
        <v>139</v>
      </c>
      <c r="E18" s="19" t="s">
        <v>53</v>
      </c>
      <c r="F18" s="19">
        <v>21</v>
      </c>
      <c r="G18" s="20" t="s">
        <v>3720</v>
      </c>
      <c r="H18" s="37" t="s">
        <v>3720</v>
      </c>
      <c r="I18" s="36" t="str">
        <f>INDEX('QUY ƯỚC NHÓM'!$A:$A,MATCH('KH - KA'!N18,'QUY ƯỚC NHÓM'!$C:$C,0))</f>
        <v>I</v>
      </c>
      <c r="J18" s="86" t="str">
        <f ca="1">IFERROR(ThuanKMT(M18,INDIRECT("'QUY ƯỚC NHÓM'!"&amp;ADDRESS(2,MATCH('KH - KA'!I18,'QUY ƯỚC NHÓM'!$1:$1,0),1)&amp;":"&amp;ADDRESS(5,MATCH('KH - KA'!I18,'QUY ƯỚC NHÓM'!$1:$1,0),1)),'QUY ƯỚC NHÓM'!$A$2:$A$5),"X")</f>
        <v>A</v>
      </c>
      <c r="K18" s="35" t="s">
        <v>897</v>
      </c>
      <c r="L18" s="75">
        <v>2148</v>
      </c>
      <c r="M18" s="75">
        <v>2066</v>
      </c>
      <c r="N18" s="19" t="s">
        <v>170</v>
      </c>
      <c r="O18" s="20">
        <v>9</v>
      </c>
      <c r="P18" s="20">
        <v>26</v>
      </c>
      <c r="Q18" s="73" t="str">
        <f t="shared" si="0"/>
        <v>↓</v>
      </c>
    </row>
    <row r="19" spans="1:17" ht="24.95" customHeight="1" x14ac:dyDescent="0.25">
      <c r="A19" s="74">
        <v>10</v>
      </c>
      <c r="B19" s="19" t="s">
        <v>730</v>
      </c>
      <c r="C19" s="19">
        <v>1</v>
      </c>
      <c r="D19" s="19" t="s">
        <v>34</v>
      </c>
      <c r="E19" s="19" t="s">
        <v>56</v>
      </c>
      <c r="F19" s="19">
        <v>21</v>
      </c>
      <c r="G19" s="20" t="s">
        <v>3720</v>
      </c>
      <c r="H19" s="37" t="s">
        <v>3720</v>
      </c>
      <c r="I19" s="36" t="str">
        <f>INDEX('QUY ƯỚC NHÓM'!$A:$A,MATCH('KH - KA'!N19,'QUY ƯỚC NHÓM'!$C:$C,0))</f>
        <v>I</v>
      </c>
      <c r="J19" s="86" t="str">
        <f ca="1">IFERROR(ThuanKMT(M19,INDIRECT("'QUY ƯỚC NHÓM'!"&amp;ADDRESS(2,MATCH('KH - KA'!I19,'QUY ƯỚC NHÓM'!$1:$1,0),1)&amp;":"&amp;ADDRESS(5,MATCH('KH - KA'!I19,'QUY ƯỚC NHÓM'!$1:$1,0),1)),'QUY ƯỚC NHÓM'!$A$2:$A$5),"X")</f>
        <v>A</v>
      </c>
      <c r="K19" s="35" t="s">
        <v>731</v>
      </c>
      <c r="L19" s="75">
        <v>2111</v>
      </c>
      <c r="M19" s="75">
        <v>1974</v>
      </c>
      <c r="N19" s="19" t="s">
        <v>170</v>
      </c>
      <c r="O19" s="20">
        <v>9</v>
      </c>
      <c r="P19" s="20">
        <v>18</v>
      </c>
      <c r="Q19" s="73" t="str">
        <f t="shared" si="0"/>
        <v>↓</v>
      </c>
    </row>
    <row r="20" spans="1:17" ht="24.95" customHeight="1" x14ac:dyDescent="0.25">
      <c r="A20" s="74">
        <v>8</v>
      </c>
      <c r="B20" s="19" t="s">
        <v>772</v>
      </c>
      <c r="C20" s="19">
        <v>1</v>
      </c>
      <c r="D20" s="19" t="s">
        <v>12</v>
      </c>
      <c r="E20" s="19" t="s">
        <v>19</v>
      </c>
      <c r="F20" s="19">
        <v>21</v>
      </c>
      <c r="G20" s="20" t="s">
        <v>3720</v>
      </c>
      <c r="H20" s="37" t="s">
        <v>3720</v>
      </c>
      <c r="I20" s="36" t="str">
        <f>INDEX('QUY ƯỚC NHÓM'!$A:$A,MATCH('KH - KA'!N20,'QUY ƯỚC NHÓM'!$C:$C,0))</f>
        <v>I</v>
      </c>
      <c r="J20" s="86" t="str">
        <f ca="1">IFERROR(ThuanKMT(M20,INDIRECT("'QUY ƯỚC NHÓM'!"&amp;ADDRESS(2,MATCH('KH - KA'!I20,'QUY ƯỚC NHÓM'!$1:$1,0),1)&amp;":"&amp;ADDRESS(5,MATCH('KH - KA'!I20,'QUY ƯỚC NHÓM'!$1:$1,0),1)),'QUY ƯỚC NHÓM'!$A$2:$A$5),"X")</f>
        <v>A</v>
      </c>
      <c r="K20" s="35" t="s">
        <v>773</v>
      </c>
      <c r="L20" s="75">
        <v>1573</v>
      </c>
      <c r="M20" s="75">
        <v>1935</v>
      </c>
      <c r="N20" s="19" t="s">
        <v>170</v>
      </c>
      <c r="O20" s="20">
        <v>9</v>
      </c>
      <c r="P20" s="20">
        <v>23</v>
      </c>
      <c r="Q20" s="73" t="str">
        <f t="shared" si="0"/>
        <v>↑</v>
      </c>
    </row>
    <row r="21" spans="1:17" ht="24.95" customHeight="1" x14ac:dyDescent="0.25">
      <c r="A21" s="74">
        <v>9</v>
      </c>
      <c r="B21" s="19" t="s">
        <v>838</v>
      </c>
      <c r="C21" s="19">
        <v>1</v>
      </c>
      <c r="D21" s="19" t="s">
        <v>9</v>
      </c>
      <c r="E21" s="19" t="s">
        <v>10</v>
      </c>
      <c r="F21" s="19">
        <v>21</v>
      </c>
      <c r="G21" s="20" t="s">
        <v>3720</v>
      </c>
      <c r="H21" s="37" t="s">
        <v>3720</v>
      </c>
      <c r="I21" s="36" t="str">
        <f>INDEX('QUY ƯỚC NHÓM'!$A:$A,MATCH('KH - KA'!N21,'QUY ƯỚC NHÓM'!$C:$C,0))</f>
        <v>I</v>
      </c>
      <c r="J21" s="86" t="str">
        <f ca="1">IFERROR(ThuanKMT(M21,INDIRECT("'QUY ƯỚC NHÓM'!"&amp;ADDRESS(2,MATCH('KH - KA'!I21,'QUY ƯỚC NHÓM'!$1:$1,0),1)&amp;":"&amp;ADDRESS(5,MATCH('KH - KA'!I21,'QUY ƯỚC NHÓM'!$1:$1,0),1)),'QUY ƯỚC NHÓM'!$A$2:$A$5),"X")</f>
        <v>A</v>
      </c>
      <c r="K21" s="35" t="s">
        <v>839</v>
      </c>
      <c r="L21" s="75">
        <v>1942</v>
      </c>
      <c r="M21" s="75">
        <v>1869</v>
      </c>
      <c r="N21" s="19" t="s">
        <v>170</v>
      </c>
      <c r="O21" s="20">
        <v>9</v>
      </c>
      <c r="P21" s="20">
        <v>23</v>
      </c>
      <c r="Q21" s="73" t="str">
        <f t="shared" si="0"/>
        <v>↓</v>
      </c>
    </row>
    <row r="22" spans="1:17" ht="24.95" customHeight="1" x14ac:dyDescent="0.25">
      <c r="A22" s="74">
        <v>12</v>
      </c>
      <c r="B22" s="19" t="s">
        <v>848</v>
      </c>
      <c r="C22" s="19">
        <v>1</v>
      </c>
      <c r="D22" s="19" t="s">
        <v>6</v>
      </c>
      <c r="E22" s="19" t="s">
        <v>7</v>
      </c>
      <c r="F22" s="19">
        <v>21</v>
      </c>
      <c r="G22" s="20" t="s">
        <v>3720</v>
      </c>
      <c r="H22" s="37" t="s">
        <v>3720</v>
      </c>
      <c r="I22" s="36" t="str">
        <f>INDEX('QUY ƯỚC NHÓM'!$A:$A,MATCH('KH - KA'!N22,'QUY ƯỚC NHÓM'!$C:$C,0))</f>
        <v>I</v>
      </c>
      <c r="J22" s="86" t="str">
        <f ca="1">IFERROR(ThuanKMT(M22,INDIRECT("'QUY ƯỚC NHÓM'!"&amp;ADDRESS(2,MATCH('KH - KA'!I22,'QUY ƯỚC NHÓM'!$1:$1,0),1)&amp;":"&amp;ADDRESS(5,MATCH('KH - KA'!I22,'QUY ƯỚC NHÓM'!$1:$1,0),1)),'QUY ƯỚC NHÓM'!$A$2:$A$5),"X")</f>
        <v>A</v>
      </c>
      <c r="K22" s="35" t="s">
        <v>849</v>
      </c>
      <c r="L22" s="75">
        <v>1539</v>
      </c>
      <c r="M22" s="75">
        <v>1858</v>
      </c>
      <c r="N22" s="19" t="s">
        <v>170</v>
      </c>
      <c r="O22" s="20">
        <v>8</v>
      </c>
      <c r="P22" s="20">
        <v>19</v>
      </c>
      <c r="Q22" s="73" t="str">
        <f t="shared" si="0"/>
        <v>↑</v>
      </c>
    </row>
    <row r="23" spans="1:17" ht="24.95" customHeight="1" x14ac:dyDescent="0.25">
      <c r="A23" s="74">
        <v>12</v>
      </c>
      <c r="B23" s="19" t="s">
        <v>1967</v>
      </c>
      <c r="C23" s="19">
        <v>1</v>
      </c>
      <c r="D23" s="19" t="s">
        <v>6</v>
      </c>
      <c r="E23" s="19" t="s">
        <v>7</v>
      </c>
      <c r="F23" s="19">
        <v>11</v>
      </c>
      <c r="G23" s="20" t="s">
        <v>3720</v>
      </c>
      <c r="H23" s="37" t="s">
        <v>3720</v>
      </c>
      <c r="I23" s="36" t="str">
        <f>INDEX('QUY ƯỚC NHÓM'!$A:$A,MATCH('KH - KA'!N23,'QUY ƯỚC NHÓM'!$C:$C,0))</f>
        <v>I</v>
      </c>
      <c r="J23" s="86" t="str">
        <f ca="1">IFERROR(ThuanKMT(M23,INDIRECT("'QUY ƯỚC NHÓM'!"&amp;ADDRESS(2,MATCH('KH - KA'!I23,'QUY ƯỚC NHÓM'!$1:$1,0),1)&amp;":"&amp;ADDRESS(5,MATCH('KH - KA'!I23,'QUY ƯỚC NHÓM'!$1:$1,0),1)),'QUY ƯỚC NHÓM'!$A$2:$A$5),"X")</f>
        <v>A</v>
      </c>
      <c r="K23" s="35" t="s">
        <v>1968</v>
      </c>
      <c r="L23" s="75">
        <v>3386</v>
      </c>
      <c r="M23" s="75">
        <v>1754</v>
      </c>
      <c r="N23" s="19" t="s">
        <v>1969</v>
      </c>
      <c r="O23" s="20">
        <v>6</v>
      </c>
      <c r="P23" s="20">
        <v>10</v>
      </c>
      <c r="Q23" s="73" t="str">
        <f t="shared" si="0"/>
        <v>↓</v>
      </c>
    </row>
    <row r="24" spans="1:17" ht="24.95" customHeight="1" x14ac:dyDescent="0.25">
      <c r="A24" s="74">
        <v>1</v>
      </c>
      <c r="B24" s="19" t="s">
        <v>836</v>
      </c>
      <c r="C24" s="19">
        <v>1</v>
      </c>
      <c r="D24" s="19" t="s">
        <v>688</v>
      </c>
      <c r="E24" s="19" t="s">
        <v>53</v>
      </c>
      <c r="F24" s="19">
        <v>21</v>
      </c>
      <c r="G24" s="20" t="s">
        <v>3720</v>
      </c>
      <c r="H24" s="37" t="s">
        <v>3720</v>
      </c>
      <c r="I24" s="36" t="str">
        <f>INDEX('QUY ƯỚC NHÓM'!$A:$A,MATCH('KH - KA'!N24,'QUY ƯỚC NHÓM'!$C:$C,0))</f>
        <v>I</v>
      </c>
      <c r="J24" s="86" t="str">
        <f ca="1">IFERROR(ThuanKMT(M24,INDIRECT("'QUY ƯỚC NHÓM'!"&amp;ADDRESS(2,MATCH('KH - KA'!I24,'QUY ƯỚC NHÓM'!$1:$1,0),1)&amp;":"&amp;ADDRESS(5,MATCH('KH - KA'!I24,'QUY ƯỚC NHÓM'!$1:$1,0),1)),'QUY ƯỚC NHÓM'!$A$2:$A$5),"X")</f>
        <v>A</v>
      </c>
      <c r="K24" s="35" t="s">
        <v>837</v>
      </c>
      <c r="L24" s="75">
        <v>1973</v>
      </c>
      <c r="M24" s="75">
        <v>1732</v>
      </c>
      <c r="N24" s="19" t="s">
        <v>170</v>
      </c>
      <c r="O24" s="20">
        <v>9</v>
      </c>
      <c r="P24" s="20">
        <v>11</v>
      </c>
      <c r="Q24" s="73" t="str">
        <f t="shared" si="0"/>
        <v>↓</v>
      </c>
    </row>
    <row r="25" spans="1:17" ht="24.95" customHeight="1" x14ac:dyDescent="0.25">
      <c r="A25" s="74">
        <v>2</v>
      </c>
      <c r="B25" s="19" t="s">
        <v>852</v>
      </c>
      <c r="C25" s="19">
        <v>1</v>
      </c>
      <c r="D25" s="19" t="s">
        <v>139</v>
      </c>
      <c r="E25" s="19" t="s">
        <v>53</v>
      </c>
      <c r="F25" s="19">
        <v>21</v>
      </c>
      <c r="G25" s="20" t="s">
        <v>3720</v>
      </c>
      <c r="H25" s="37" t="s">
        <v>3720</v>
      </c>
      <c r="I25" s="36" t="str">
        <f>INDEX('QUY ƯỚC NHÓM'!$A:$A,MATCH('KH - KA'!N25,'QUY ƯỚC NHÓM'!$C:$C,0))</f>
        <v>I</v>
      </c>
      <c r="J25" s="86" t="str">
        <f ca="1">IFERROR(ThuanKMT(M25,INDIRECT("'QUY ƯỚC NHÓM'!"&amp;ADDRESS(2,MATCH('KH - KA'!I25,'QUY ƯỚC NHÓM'!$1:$1,0),1)&amp;":"&amp;ADDRESS(5,MATCH('KH - KA'!I25,'QUY ƯỚC NHÓM'!$1:$1,0),1)),'QUY ƯỚC NHÓM'!$A$2:$A$5),"X")</f>
        <v>A</v>
      </c>
      <c r="K25" s="35" t="s">
        <v>853</v>
      </c>
      <c r="L25" s="75">
        <v>1912</v>
      </c>
      <c r="M25" s="75">
        <v>1659</v>
      </c>
      <c r="N25" s="19" t="s">
        <v>170</v>
      </c>
      <c r="O25" s="20">
        <v>8</v>
      </c>
      <c r="P25" s="20">
        <v>15</v>
      </c>
      <c r="Q25" s="73" t="str">
        <f t="shared" si="0"/>
        <v>↓</v>
      </c>
    </row>
    <row r="26" spans="1:17" ht="24.95" customHeight="1" x14ac:dyDescent="0.25">
      <c r="A26" s="74">
        <v>13</v>
      </c>
      <c r="B26" s="19" t="s">
        <v>732</v>
      </c>
      <c r="C26" s="19">
        <v>1</v>
      </c>
      <c r="D26" s="19" t="s">
        <v>30</v>
      </c>
      <c r="E26" s="19" t="s">
        <v>49</v>
      </c>
      <c r="F26" s="19">
        <v>21</v>
      </c>
      <c r="G26" s="20" t="s">
        <v>3720</v>
      </c>
      <c r="H26" s="37" t="s">
        <v>3720</v>
      </c>
      <c r="I26" s="36" t="str">
        <f>INDEX('QUY ƯỚC NHÓM'!$A:$A,MATCH('KH - KA'!N26,'QUY ƯỚC NHÓM'!$C:$C,0))</f>
        <v>I</v>
      </c>
      <c r="J26" s="86" t="str">
        <f ca="1">IFERROR(ThuanKMT(M26,INDIRECT("'QUY ƯỚC NHÓM'!"&amp;ADDRESS(2,MATCH('KH - KA'!I26,'QUY ƯỚC NHÓM'!$1:$1,0),1)&amp;":"&amp;ADDRESS(5,MATCH('KH - KA'!I26,'QUY ƯỚC NHÓM'!$1:$1,0),1)),'QUY ƯỚC NHÓM'!$A$2:$A$5),"X")</f>
        <v>A</v>
      </c>
      <c r="K26" s="35" t="s">
        <v>733</v>
      </c>
      <c r="L26" s="75">
        <v>2539</v>
      </c>
      <c r="M26" s="75">
        <v>1652</v>
      </c>
      <c r="N26" s="19" t="s">
        <v>170</v>
      </c>
      <c r="O26" s="20">
        <v>9</v>
      </c>
      <c r="P26" s="20">
        <v>17</v>
      </c>
      <c r="Q26" s="73" t="str">
        <f t="shared" si="0"/>
        <v>↓</v>
      </c>
    </row>
    <row r="27" spans="1:17" ht="24.95" customHeight="1" x14ac:dyDescent="0.25">
      <c r="A27" s="74">
        <v>13</v>
      </c>
      <c r="B27" s="19" t="s">
        <v>726</v>
      </c>
      <c r="C27" s="19">
        <v>1</v>
      </c>
      <c r="D27" s="19" t="s">
        <v>30</v>
      </c>
      <c r="E27" s="19" t="s">
        <v>49</v>
      </c>
      <c r="F27" s="19">
        <v>21</v>
      </c>
      <c r="G27" s="20" t="s">
        <v>3720</v>
      </c>
      <c r="H27" s="37" t="s">
        <v>3720</v>
      </c>
      <c r="I27" s="36" t="str">
        <f>INDEX('QUY ƯỚC NHÓM'!$A:$A,MATCH('KH - KA'!N27,'QUY ƯỚC NHÓM'!$C:$C,0))</f>
        <v>I</v>
      </c>
      <c r="J27" s="86" t="str">
        <f ca="1">IFERROR(ThuanKMT(M27,INDIRECT("'QUY ƯỚC NHÓM'!"&amp;ADDRESS(2,MATCH('KH - KA'!I27,'QUY ƯỚC NHÓM'!$1:$1,0),1)&amp;":"&amp;ADDRESS(5,MATCH('KH - KA'!I27,'QUY ƯỚC NHÓM'!$1:$1,0),1)),'QUY ƯỚC NHÓM'!$A$2:$A$5),"X")</f>
        <v>A</v>
      </c>
      <c r="K27" s="35" t="s">
        <v>727</v>
      </c>
      <c r="L27" s="75">
        <v>1757</v>
      </c>
      <c r="M27" s="75">
        <v>1600</v>
      </c>
      <c r="N27" s="19" t="s">
        <v>170</v>
      </c>
      <c r="O27" s="20">
        <v>7</v>
      </c>
      <c r="P27" s="20">
        <v>19</v>
      </c>
      <c r="Q27" s="73" t="str">
        <f t="shared" si="0"/>
        <v>↓</v>
      </c>
    </row>
    <row r="28" spans="1:17" ht="24.95" customHeight="1" x14ac:dyDescent="0.25">
      <c r="A28" s="74">
        <v>1</v>
      </c>
      <c r="B28" s="19" t="s">
        <v>814</v>
      </c>
      <c r="C28" s="19">
        <v>1</v>
      </c>
      <c r="D28" s="19" t="s">
        <v>688</v>
      </c>
      <c r="E28" s="19" t="s">
        <v>53</v>
      </c>
      <c r="F28" s="19">
        <v>21</v>
      </c>
      <c r="G28" s="20" t="s">
        <v>3720</v>
      </c>
      <c r="H28" s="37" t="s">
        <v>3720</v>
      </c>
      <c r="I28" s="36" t="str">
        <f>INDEX('QUY ƯỚC NHÓM'!$A:$A,MATCH('KH - KA'!N28,'QUY ƯỚC NHÓM'!$C:$C,0))</f>
        <v>I</v>
      </c>
      <c r="J28" s="86" t="str">
        <f ca="1">IFERROR(ThuanKMT(M28,INDIRECT("'QUY ƯỚC NHÓM'!"&amp;ADDRESS(2,MATCH('KH - KA'!I28,'QUY ƯỚC NHÓM'!$1:$1,0),1)&amp;":"&amp;ADDRESS(5,MATCH('KH - KA'!I28,'QUY ƯỚC NHÓM'!$1:$1,0),1)),'QUY ƯỚC NHÓM'!$A$2:$A$5),"X")</f>
        <v>A</v>
      </c>
      <c r="K28" s="35" t="s">
        <v>815</v>
      </c>
      <c r="L28" s="75">
        <v>1889</v>
      </c>
      <c r="M28" s="75">
        <v>1577</v>
      </c>
      <c r="N28" s="19" t="s">
        <v>170</v>
      </c>
      <c r="O28" s="20">
        <v>9</v>
      </c>
      <c r="P28" s="20">
        <v>9</v>
      </c>
      <c r="Q28" s="73" t="str">
        <f t="shared" si="0"/>
        <v>↓</v>
      </c>
    </row>
    <row r="29" spans="1:17" ht="24.95" customHeight="1" x14ac:dyDescent="0.25">
      <c r="A29" s="74">
        <v>2</v>
      </c>
      <c r="B29" s="19" t="s">
        <v>818</v>
      </c>
      <c r="C29" s="19">
        <v>1</v>
      </c>
      <c r="D29" s="19" t="s">
        <v>139</v>
      </c>
      <c r="E29" s="19" t="s">
        <v>53</v>
      </c>
      <c r="F29" s="19">
        <v>21</v>
      </c>
      <c r="G29" s="20" t="s">
        <v>3718</v>
      </c>
      <c r="H29" s="37" t="s">
        <v>3720</v>
      </c>
      <c r="I29" s="36" t="str">
        <f>INDEX('QUY ƯỚC NHÓM'!$A:$A,MATCH('KH - KA'!N29,'QUY ƯỚC NHÓM'!$C:$C,0))</f>
        <v>I</v>
      </c>
      <c r="J29" s="86" t="str">
        <f ca="1">IFERROR(ThuanKMT(M29,INDIRECT("'QUY ƯỚC NHÓM'!"&amp;ADDRESS(2,MATCH('KH - KA'!I29,'QUY ƯỚC NHÓM'!$1:$1,0),1)&amp;":"&amp;ADDRESS(5,MATCH('KH - KA'!I29,'QUY ƯỚC NHÓM'!$1:$1,0),1)),'QUY ƯỚC NHÓM'!$A$2:$A$5),"X")</f>
        <v>A</v>
      </c>
      <c r="K29" s="35" t="s">
        <v>819</v>
      </c>
      <c r="L29" s="75">
        <v>1490</v>
      </c>
      <c r="M29" s="75">
        <v>1561</v>
      </c>
      <c r="N29" s="19" t="s">
        <v>170</v>
      </c>
      <c r="O29" s="20">
        <v>9</v>
      </c>
      <c r="P29" s="20">
        <v>12</v>
      </c>
      <c r="Q29" s="73" t="str">
        <f t="shared" si="0"/>
        <v>↑</v>
      </c>
    </row>
    <row r="30" spans="1:17" ht="24.95" customHeight="1" x14ac:dyDescent="0.25">
      <c r="A30" s="74">
        <v>5</v>
      </c>
      <c r="B30" s="19" t="s">
        <v>551</v>
      </c>
      <c r="C30" s="19">
        <v>1</v>
      </c>
      <c r="D30" s="19" t="s">
        <v>16</v>
      </c>
      <c r="E30" s="19" t="s">
        <v>53</v>
      </c>
      <c r="F30" s="19">
        <v>21</v>
      </c>
      <c r="G30" s="20" t="s">
        <v>3720</v>
      </c>
      <c r="H30" s="37" t="s">
        <v>3720</v>
      </c>
      <c r="I30" s="36" t="str">
        <f>INDEX('QUY ƯỚC NHÓM'!$A:$A,MATCH('KH - KA'!N30,'QUY ƯỚC NHÓM'!$C:$C,0))</f>
        <v>I</v>
      </c>
      <c r="J30" s="86" t="str">
        <f ca="1">IFERROR(ThuanKMT(M30,INDIRECT("'QUY ƯỚC NHÓM'!"&amp;ADDRESS(2,MATCH('KH - KA'!I30,'QUY ƯỚC NHÓM'!$1:$1,0),1)&amp;":"&amp;ADDRESS(5,MATCH('KH - KA'!I30,'QUY ƯỚC NHÓM'!$1:$1,0),1)),'QUY ƯỚC NHÓM'!$A$2:$A$5),"X")</f>
        <v>A</v>
      </c>
      <c r="K30" s="35" t="s">
        <v>552</v>
      </c>
      <c r="L30" s="75">
        <v>1978</v>
      </c>
      <c r="M30" s="75">
        <v>1543</v>
      </c>
      <c r="N30" s="19" t="s">
        <v>170</v>
      </c>
      <c r="O30" s="20">
        <v>9</v>
      </c>
      <c r="P30" s="20">
        <v>13</v>
      </c>
      <c r="Q30" s="73" t="str">
        <f t="shared" si="0"/>
        <v>↓</v>
      </c>
    </row>
    <row r="31" spans="1:17" ht="24.95" customHeight="1" x14ac:dyDescent="0.25">
      <c r="A31" s="74">
        <v>8</v>
      </c>
      <c r="B31" s="19" t="s">
        <v>736</v>
      </c>
      <c r="C31" s="19">
        <v>1</v>
      </c>
      <c r="D31" s="19" t="s">
        <v>12</v>
      </c>
      <c r="E31" s="19" t="s">
        <v>19</v>
      </c>
      <c r="F31" s="19">
        <v>21</v>
      </c>
      <c r="G31" s="20" t="s">
        <v>3718</v>
      </c>
      <c r="H31" s="37" t="s">
        <v>3720</v>
      </c>
      <c r="I31" s="36" t="str">
        <f>INDEX('QUY ƯỚC NHÓM'!$A:$A,MATCH('KH - KA'!N31,'QUY ƯỚC NHÓM'!$C:$C,0))</f>
        <v>I</v>
      </c>
      <c r="J31" s="86" t="str">
        <f ca="1">IFERROR(ThuanKMT(M31,INDIRECT("'QUY ƯỚC NHÓM'!"&amp;ADDRESS(2,MATCH('KH - KA'!I31,'QUY ƯỚC NHÓM'!$1:$1,0),1)&amp;":"&amp;ADDRESS(5,MATCH('KH - KA'!I31,'QUY ƯỚC NHÓM'!$1:$1,0),1)),'QUY ƯỚC NHÓM'!$A$2:$A$5),"X")</f>
        <v>A</v>
      </c>
      <c r="K31" s="35" t="s">
        <v>737</v>
      </c>
      <c r="L31" s="75">
        <v>1147</v>
      </c>
      <c r="M31" s="75">
        <v>1524</v>
      </c>
      <c r="N31" s="19" t="s">
        <v>170</v>
      </c>
      <c r="O31" s="20">
        <v>7</v>
      </c>
      <c r="P31" s="20">
        <v>18</v>
      </c>
      <c r="Q31" s="73" t="str">
        <f t="shared" si="0"/>
        <v>↑</v>
      </c>
    </row>
    <row r="32" spans="1:17" ht="24.95" customHeight="1" x14ac:dyDescent="0.25">
      <c r="A32" s="74">
        <v>11</v>
      </c>
      <c r="B32" s="19" t="s">
        <v>553</v>
      </c>
      <c r="C32" s="19">
        <v>1</v>
      </c>
      <c r="D32" s="19" t="s">
        <v>23</v>
      </c>
      <c r="E32" s="19" t="s">
        <v>24</v>
      </c>
      <c r="F32" s="19">
        <v>21</v>
      </c>
      <c r="G32" s="20" t="s">
        <v>3720</v>
      </c>
      <c r="H32" s="37" t="s">
        <v>3720</v>
      </c>
      <c r="I32" s="36" t="str">
        <f>INDEX('QUY ƯỚC NHÓM'!$A:$A,MATCH('KH - KA'!N32,'QUY ƯỚC NHÓM'!$C:$C,0))</f>
        <v>I</v>
      </c>
      <c r="J32" s="86" t="str">
        <f ca="1">IFERROR(ThuanKMT(M32,INDIRECT("'QUY ƯỚC NHÓM'!"&amp;ADDRESS(2,MATCH('KH - KA'!I32,'QUY ƯỚC NHÓM'!$1:$1,0),1)&amp;":"&amp;ADDRESS(5,MATCH('KH - KA'!I32,'QUY ƯỚC NHÓM'!$1:$1,0),1)),'QUY ƯỚC NHÓM'!$A$2:$A$5),"X")</f>
        <v>A</v>
      </c>
      <c r="K32" s="35" t="s">
        <v>554</v>
      </c>
      <c r="L32" s="75">
        <v>1536</v>
      </c>
      <c r="M32" s="75">
        <v>1502</v>
      </c>
      <c r="N32" s="19" t="s">
        <v>170</v>
      </c>
      <c r="O32" s="20">
        <v>9</v>
      </c>
      <c r="P32" s="20">
        <v>15</v>
      </c>
      <c r="Q32" s="73" t="str">
        <f t="shared" si="0"/>
        <v>↓</v>
      </c>
    </row>
    <row r="33" spans="1:17" ht="24.95" customHeight="1" x14ac:dyDescent="0.25">
      <c r="A33" s="74">
        <v>1</v>
      </c>
      <c r="B33" s="19" t="s">
        <v>792</v>
      </c>
      <c r="C33" s="19">
        <v>1</v>
      </c>
      <c r="D33" s="19" t="s">
        <v>688</v>
      </c>
      <c r="E33" s="19" t="s">
        <v>53</v>
      </c>
      <c r="F33" s="19">
        <v>21</v>
      </c>
      <c r="G33" s="20" t="s">
        <v>3720</v>
      </c>
      <c r="H33" s="37" t="s">
        <v>3718</v>
      </c>
      <c r="I33" s="36" t="str">
        <f>INDEX('QUY ƯỚC NHÓM'!$A:$A,MATCH('KH - KA'!N33,'QUY ƯỚC NHÓM'!$C:$C,0))</f>
        <v>I</v>
      </c>
      <c r="J33" s="86" t="str">
        <f ca="1">IFERROR(ThuanKMT(M33,INDIRECT("'QUY ƯỚC NHÓM'!"&amp;ADDRESS(2,MATCH('KH - KA'!I33,'QUY ƯỚC NHÓM'!$1:$1,0),1)&amp;":"&amp;ADDRESS(5,MATCH('KH - KA'!I33,'QUY ƯỚC NHÓM'!$1:$1,0),1)),'QUY ƯỚC NHÓM'!$A$2:$A$5),"X")</f>
        <v>B</v>
      </c>
      <c r="K33" s="35" t="s">
        <v>793</v>
      </c>
      <c r="L33" s="75">
        <v>1536</v>
      </c>
      <c r="M33" s="75">
        <v>1484</v>
      </c>
      <c r="N33" s="19" t="s">
        <v>170</v>
      </c>
      <c r="O33" s="20">
        <v>9</v>
      </c>
      <c r="P33" s="20">
        <v>15</v>
      </c>
      <c r="Q33" s="73" t="str">
        <f t="shared" si="0"/>
        <v>↓</v>
      </c>
    </row>
    <row r="34" spans="1:17" ht="24.95" customHeight="1" x14ac:dyDescent="0.25">
      <c r="A34" s="74">
        <v>2</v>
      </c>
      <c r="B34" s="19" t="s">
        <v>778</v>
      </c>
      <c r="C34" s="19">
        <v>1</v>
      </c>
      <c r="D34" s="19" t="s">
        <v>139</v>
      </c>
      <c r="E34" s="19" t="s">
        <v>53</v>
      </c>
      <c r="F34" s="19">
        <v>21</v>
      </c>
      <c r="G34" s="20" t="s">
        <v>3720</v>
      </c>
      <c r="H34" s="37" t="s">
        <v>3718</v>
      </c>
      <c r="I34" s="36" t="str">
        <f>INDEX('QUY ƯỚC NHÓM'!$A:$A,MATCH('KH - KA'!N34,'QUY ƯỚC NHÓM'!$C:$C,0))</f>
        <v>I</v>
      </c>
      <c r="J34" s="86" t="str">
        <f ca="1">IFERROR(ThuanKMT(M34,INDIRECT("'QUY ƯỚC NHÓM'!"&amp;ADDRESS(2,MATCH('KH - KA'!I34,'QUY ƯỚC NHÓM'!$1:$1,0),1)&amp;":"&amp;ADDRESS(5,MATCH('KH - KA'!I34,'QUY ƯỚC NHÓM'!$1:$1,0),1)),'QUY ƯỚC NHÓM'!$A$2:$A$5),"X")</f>
        <v>B</v>
      </c>
      <c r="K34" s="35" t="s">
        <v>779</v>
      </c>
      <c r="L34" s="75">
        <v>2192</v>
      </c>
      <c r="M34" s="75">
        <v>1446</v>
      </c>
      <c r="N34" s="19" t="s">
        <v>170</v>
      </c>
      <c r="O34" s="20">
        <v>9</v>
      </c>
      <c r="P34" s="20">
        <v>11</v>
      </c>
      <c r="Q34" s="73" t="str">
        <f t="shared" si="0"/>
        <v>↓</v>
      </c>
    </row>
    <row r="35" spans="1:17" ht="24.95" customHeight="1" x14ac:dyDescent="0.25">
      <c r="A35" s="74">
        <v>2</v>
      </c>
      <c r="B35" s="19" t="s">
        <v>802</v>
      </c>
      <c r="C35" s="19">
        <v>1</v>
      </c>
      <c r="D35" s="19" t="s">
        <v>139</v>
      </c>
      <c r="E35" s="19" t="s">
        <v>53</v>
      </c>
      <c r="F35" s="19">
        <v>21</v>
      </c>
      <c r="G35" s="20" t="s">
        <v>3720</v>
      </c>
      <c r="H35" s="37" t="s">
        <v>3718</v>
      </c>
      <c r="I35" s="36" t="str">
        <f>INDEX('QUY ƯỚC NHÓM'!$A:$A,MATCH('KH - KA'!N35,'QUY ƯỚC NHÓM'!$C:$C,0))</f>
        <v>I</v>
      </c>
      <c r="J35" s="86" t="str">
        <f ca="1">IFERROR(ThuanKMT(M35,INDIRECT("'QUY ƯỚC NHÓM'!"&amp;ADDRESS(2,MATCH('KH - KA'!I35,'QUY ƯỚC NHÓM'!$1:$1,0),1)&amp;":"&amp;ADDRESS(5,MATCH('KH - KA'!I35,'QUY ƯỚC NHÓM'!$1:$1,0),1)),'QUY ƯỚC NHÓM'!$A$2:$A$5),"X")</f>
        <v>B</v>
      </c>
      <c r="K35" s="35" t="s">
        <v>803</v>
      </c>
      <c r="L35" s="75">
        <v>1802</v>
      </c>
      <c r="M35" s="75">
        <v>1438</v>
      </c>
      <c r="N35" s="19" t="s">
        <v>170</v>
      </c>
      <c r="O35" s="20">
        <v>9</v>
      </c>
      <c r="P35" s="20">
        <v>8</v>
      </c>
      <c r="Q35" s="73" t="str">
        <f t="shared" si="0"/>
        <v>↓</v>
      </c>
    </row>
    <row r="36" spans="1:17" ht="24.95" customHeight="1" x14ac:dyDescent="0.25">
      <c r="A36" s="74">
        <v>8</v>
      </c>
      <c r="B36" s="19" t="s">
        <v>1987</v>
      </c>
      <c r="C36" s="19">
        <v>1</v>
      </c>
      <c r="D36" s="19" t="s">
        <v>12</v>
      </c>
      <c r="E36" s="19" t="s">
        <v>13</v>
      </c>
      <c r="F36" s="19">
        <v>10</v>
      </c>
      <c r="G36" s="20" t="s">
        <v>3720</v>
      </c>
      <c r="H36" s="37" t="s">
        <v>3720</v>
      </c>
      <c r="I36" s="36" t="str">
        <f>INDEX('QUY ƯỚC NHÓM'!$A:$A,MATCH('KH - KA'!N36,'QUY ƯỚC NHÓM'!$C:$C,0))</f>
        <v>III</v>
      </c>
      <c r="J36" s="86" t="str">
        <f ca="1">IFERROR(ThuanKMT(M36,INDIRECT("'QUY ƯỚC NHÓM'!"&amp;ADDRESS(2,MATCH('KH - KA'!I36,'QUY ƯỚC NHÓM'!$1:$1,0),1)&amp;":"&amp;ADDRESS(5,MATCH('KH - KA'!I36,'QUY ƯỚC NHÓM'!$1:$1,0),1)),'QUY ƯỚC NHÓM'!$A$2:$A$5),"X")</f>
        <v>A</v>
      </c>
      <c r="K36" s="35" t="s">
        <v>1988</v>
      </c>
      <c r="L36" s="75">
        <v>1806</v>
      </c>
      <c r="M36" s="75">
        <v>1420</v>
      </c>
      <c r="N36" s="19" t="s">
        <v>1989</v>
      </c>
      <c r="O36" s="20">
        <v>4</v>
      </c>
      <c r="P36" s="20">
        <v>12</v>
      </c>
      <c r="Q36" s="73" t="str">
        <f t="shared" si="0"/>
        <v>↓</v>
      </c>
    </row>
    <row r="37" spans="1:17" ht="24.95" customHeight="1" x14ac:dyDescent="0.25">
      <c r="A37" s="74">
        <v>12</v>
      </c>
      <c r="B37" s="19" t="s">
        <v>844</v>
      </c>
      <c r="C37" s="19">
        <v>1</v>
      </c>
      <c r="D37" s="19" t="s">
        <v>6</v>
      </c>
      <c r="E37" s="19" t="s">
        <v>7</v>
      </c>
      <c r="F37" s="19">
        <v>21</v>
      </c>
      <c r="G37" s="20" t="s">
        <v>3718</v>
      </c>
      <c r="H37" s="37" t="s">
        <v>3718</v>
      </c>
      <c r="I37" s="36" t="str">
        <f>INDEX('QUY ƯỚC NHÓM'!$A:$A,MATCH('KH - KA'!N37,'QUY ƯỚC NHÓM'!$C:$C,0))</f>
        <v>I</v>
      </c>
      <c r="J37" s="86" t="str">
        <f ca="1">IFERROR(ThuanKMT(M37,INDIRECT("'QUY ƯỚC NHÓM'!"&amp;ADDRESS(2,MATCH('KH - KA'!I37,'QUY ƯỚC NHÓM'!$1:$1,0),1)&amp;":"&amp;ADDRESS(5,MATCH('KH - KA'!I37,'QUY ƯỚC NHÓM'!$1:$1,0),1)),'QUY ƯỚC NHÓM'!$A$2:$A$5),"X")</f>
        <v>B</v>
      </c>
      <c r="K37" s="35" t="s">
        <v>845</v>
      </c>
      <c r="L37" s="75">
        <v>1023</v>
      </c>
      <c r="M37" s="75">
        <v>1386</v>
      </c>
      <c r="N37" s="19" t="s">
        <v>170</v>
      </c>
      <c r="O37" s="20">
        <v>9</v>
      </c>
      <c r="P37" s="20">
        <v>19</v>
      </c>
      <c r="Q37" s="73" t="str">
        <f t="shared" si="0"/>
        <v>↑</v>
      </c>
    </row>
    <row r="38" spans="1:17" ht="24.95" customHeight="1" x14ac:dyDescent="0.25">
      <c r="A38" s="74">
        <v>12</v>
      </c>
      <c r="B38" s="19" t="s">
        <v>870</v>
      </c>
      <c r="C38" s="19">
        <v>1</v>
      </c>
      <c r="D38" s="19" t="s">
        <v>6</v>
      </c>
      <c r="E38" s="19" t="s">
        <v>7</v>
      </c>
      <c r="F38" s="19">
        <v>21</v>
      </c>
      <c r="G38" s="20" t="s">
        <v>3718</v>
      </c>
      <c r="H38" s="37" t="s">
        <v>3718</v>
      </c>
      <c r="I38" s="36" t="str">
        <f>INDEX('QUY ƯỚC NHÓM'!$A:$A,MATCH('KH - KA'!N38,'QUY ƯỚC NHÓM'!$C:$C,0))</f>
        <v>I</v>
      </c>
      <c r="J38" s="86" t="str">
        <f ca="1">IFERROR(ThuanKMT(M38,INDIRECT("'QUY ƯỚC NHÓM'!"&amp;ADDRESS(2,MATCH('KH - KA'!I38,'QUY ƯỚC NHÓM'!$1:$1,0),1)&amp;":"&amp;ADDRESS(5,MATCH('KH - KA'!I38,'QUY ƯỚC NHÓM'!$1:$1,0),1)),'QUY ƯỚC NHÓM'!$A$2:$A$5),"X")</f>
        <v>B</v>
      </c>
      <c r="K38" s="35" t="s">
        <v>871</v>
      </c>
      <c r="L38" s="75">
        <v>1084</v>
      </c>
      <c r="M38" s="75">
        <v>1351</v>
      </c>
      <c r="N38" s="19" t="s">
        <v>170</v>
      </c>
      <c r="O38" s="20">
        <v>9</v>
      </c>
      <c r="P38" s="20">
        <v>20</v>
      </c>
      <c r="Q38" s="73" t="str">
        <f t="shared" si="0"/>
        <v>↑</v>
      </c>
    </row>
    <row r="39" spans="1:17" ht="24.95" customHeight="1" x14ac:dyDescent="0.25">
      <c r="A39" s="74">
        <v>8</v>
      </c>
      <c r="B39" s="19" t="s">
        <v>854</v>
      </c>
      <c r="C39" s="19">
        <v>1</v>
      </c>
      <c r="D39" s="19" t="s">
        <v>12</v>
      </c>
      <c r="E39" s="19" t="s">
        <v>19</v>
      </c>
      <c r="F39" s="19">
        <v>21</v>
      </c>
      <c r="G39" s="20" t="s">
        <v>3718</v>
      </c>
      <c r="H39" s="37" t="s">
        <v>3718</v>
      </c>
      <c r="I39" s="36" t="str">
        <f>INDEX('QUY ƯỚC NHÓM'!$A:$A,MATCH('KH - KA'!N39,'QUY ƯỚC NHÓM'!$C:$C,0))</f>
        <v>I</v>
      </c>
      <c r="J39" s="86" t="str">
        <f ca="1">IFERROR(ThuanKMT(M39,INDIRECT("'QUY ƯỚC NHÓM'!"&amp;ADDRESS(2,MATCH('KH - KA'!I39,'QUY ƯỚC NHÓM'!$1:$1,0),1)&amp;":"&amp;ADDRESS(5,MATCH('KH - KA'!I39,'QUY ƯỚC NHÓM'!$1:$1,0),1)),'QUY ƯỚC NHÓM'!$A$2:$A$5),"X")</f>
        <v>B</v>
      </c>
      <c r="K39" s="35" t="s">
        <v>855</v>
      </c>
      <c r="L39" s="75">
        <v>1470</v>
      </c>
      <c r="M39" s="75">
        <v>1326</v>
      </c>
      <c r="N39" s="19" t="s">
        <v>170</v>
      </c>
      <c r="O39" s="20">
        <v>8</v>
      </c>
      <c r="P39" s="20">
        <v>18</v>
      </c>
      <c r="Q39" s="73" t="str">
        <f t="shared" si="0"/>
        <v>↓</v>
      </c>
    </row>
    <row r="40" spans="1:17" ht="24.95" customHeight="1" x14ac:dyDescent="0.25">
      <c r="A40" s="74">
        <v>1</v>
      </c>
      <c r="B40" s="19" t="s">
        <v>756</v>
      </c>
      <c r="C40" s="19">
        <v>1</v>
      </c>
      <c r="D40" s="19" t="s">
        <v>688</v>
      </c>
      <c r="E40" s="19" t="s">
        <v>53</v>
      </c>
      <c r="F40" s="19">
        <v>21</v>
      </c>
      <c r="G40" s="20" t="s">
        <v>3720</v>
      </c>
      <c r="H40" s="37" t="s">
        <v>3718</v>
      </c>
      <c r="I40" s="36" t="str">
        <f>INDEX('QUY ƯỚC NHÓM'!$A:$A,MATCH('KH - KA'!N40,'QUY ƯỚC NHÓM'!$C:$C,0))</f>
        <v>I</v>
      </c>
      <c r="J40" s="86" t="str">
        <f ca="1">IFERROR(ThuanKMT(M40,INDIRECT("'QUY ƯỚC NHÓM'!"&amp;ADDRESS(2,MATCH('KH - KA'!I40,'QUY ƯỚC NHÓM'!$1:$1,0),1)&amp;":"&amp;ADDRESS(5,MATCH('KH - KA'!I40,'QUY ƯỚC NHÓM'!$1:$1,0),1)),'QUY ƯỚC NHÓM'!$A$2:$A$5),"X")</f>
        <v>B</v>
      </c>
      <c r="K40" s="35" t="s">
        <v>757</v>
      </c>
      <c r="L40" s="75">
        <v>1742</v>
      </c>
      <c r="M40" s="75">
        <v>1315</v>
      </c>
      <c r="N40" s="19" t="s">
        <v>170</v>
      </c>
      <c r="O40" s="20">
        <v>8</v>
      </c>
      <c r="P40" s="20">
        <v>15</v>
      </c>
      <c r="Q40" s="73" t="str">
        <f t="shared" si="0"/>
        <v>↓</v>
      </c>
    </row>
    <row r="41" spans="1:17" ht="24.95" customHeight="1" x14ac:dyDescent="0.25">
      <c r="A41" s="74">
        <v>2</v>
      </c>
      <c r="B41" s="19" t="s">
        <v>866</v>
      </c>
      <c r="C41" s="19">
        <v>1</v>
      </c>
      <c r="D41" s="19" t="s">
        <v>139</v>
      </c>
      <c r="E41" s="19" t="s">
        <v>53</v>
      </c>
      <c r="F41" s="19">
        <v>21</v>
      </c>
      <c r="G41" s="20" t="s">
        <v>3718</v>
      </c>
      <c r="H41" s="37" t="s">
        <v>3718</v>
      </c>
      <c r="I41" s="36" t="str">
        <f>INDEX('QUY ƯỚC NHÓM'!$A:$A,MATCH('KH - KA'!N41,'QUY ƯỚC NHÓM'!$C:$C,0))</f>
        <v>I</v>
      </c>
      <c r="J41" s="86" t="str">
        <f ca="1">IFERROR(ThuanKMT(M41,INDIRECT("'QUY ƯỚC NHÓM'!"&amp;ADDRESS(2,MATCH('KH - KA'!I41,'QUY ƯỚC NHÓM'!$1:$1,0),1)&amp;":"&amp;ADDRESS(5,MATCH('KH - KA'!I41,'QUY ƯỚC NHÓM'!$1:$1,0),1)),'QUY ƯỚC NHÓM'!$A$2:$A$5),"X")</f>
        <v>B</v>
      </c>
      <c r="K41" s="35" t="s">
        <v>867</v>
      </c>
      <c r="L41" s="75">
        <v>1402</v>
      </c>
      <c r="M41" s="75">
        <v>1305</v>
      </c>
      <c r="N41" s="19" t="s">
        <v>170</v>
      </c>
      <c r="O41" s="20">
        <v>9</v>
      </c>
      <c r="P41" s="20">
        <v>11</v>
      </c>
      <c r="Q41" s="73" t="str">
        <f t="shared" si="0"/>
        <v>↓</v>
      </c>
    </row>
    <row r="42" spans="1:17" ht="24.95" customHeight="1" x14ac:dyDescent="0.25">
      <c r="A42" s="74">
        <v>2</v>
      </c>
      <c r="B42" s="19" t="s">
        <v>904</v>
      </c>
      <c r="C42" s="19">
        <v>1</v>
      </c>
      <c r="D42" s="19" t="s">
        <v>139</v>
      </c>
      <c r="E42" s="19" t="s">
        <v>53</v>
      </c>
      <c r="F42" s="19">
        <v>21</v>
      </c>
      <c r="G42" s="20" t="s">
        <v>3718</v>
      </c>
      <c r="H42" s="37" t="s">
        <v>3718</v>
      </c>
      <c r="I42" s="36" t="str">
        <f>INDEX('QUY ƯỚC NHÓM'!$A:$A,MATCH('KH - KA'!N42,'QUY ƯỚC NHÓM'!$C:$C,0))</f>
        <v>I</v>
      </c>
      <c r="J42" s="86" t="str">
        <f ca="1">IFERROR(ThuanKMT(M42,INDIRECT("'QUY ƯỚC NHÓM'!"&amp;ADDRESS(2,MATCH('KH - KA'!I42,'QUY ƯỚC NHÓM'!$1:$1,0),1)&amp;":"&amp;ADDRESS(5,MATCH('KH - KA'!I42,'QUY ƯỚC NHÓM'!$1:$1,0),1)),'QUY ƯỚC NHÓM'!$A$2:$A$5),"X")</f>
        <v>B</v>
      </c>
      <c r="K42" s="35" t="s">
        <v>905</v>
      </c>
      <c r="L42" s="75">
        <v>1357</v>
      </c>
      <c r="M42" s="75">
        <v>1290</v>
      </c>
      <c r="N42" s="19" t="s">
        <v>170</v>
      </c>
      <c r="O42" s="20">
        <v>7</v>
      </c>
      <c r="P42" s="20">
        <v>21</v>
      </c>
      <c r="Q42" s="73" t="str">
        <f t="shared" si="0"/>
        <v>↓</v>
      </c>
    </row>
    <row r="43" spans="1:17" ht="24.95" customHeight="1" x14ac:dyDescent="0.25">
      <c r="A43" s="74">
        <v>11</v>
      </c>
      <c r="B43" s="19" t="s">
        <v>171</v>
      </c>
      <c r="C43" s="19">
        <v>1</v>
      </c>
      <c r="D43" s="19" t="s">
        <v>23</v>
      </c>
      <c r="E43" s="19" t="s">
        <v>24</v>
      </c>
      <c r="F43" s="19">
        <v>21</v>
      </c>
      <c r="G43" s="20" t="s">
        <v>3718</v>
      </c>
      <c r="H43" s="37" t="s">
        <v>3718</v>
      </c>
      <c r="I43" s="36" t="str">
        <f>INDEX('QUY ƯỚC NHÓM'!$A:$A,MATCH('KH - KA'!N43,'QUY ƯỚC NHÓM'!$C:$C,0))</f>
        <v>I</v>
      </c>
      <c r="J43" s="86" t="str">
        <f ca="1">IFERROR(ThuanKMT(M43,INDIRECT("'QUY ƯỚC NHÓM'!"&amp;ADDRESS(2,MATCH('KH - KA'!I43,'QUY ƯỚC NHÓM'!$1:$1,0),1)&amp;":"&amp;ADDRESS(5,MATCH('KH - KA'!I43,'QUY ƯỚC NHÓM'!$1:$1,0),1)),'QUY ƯỚC NHÓM'!$A$2:$A$5),"X")</f>
        <v>B</v>
      </c>
      <c r="K43" s="35" t="s">
        <v>172</v>
      </c>
      <c r="L43" s="75">
        <v>1163</v>
      </c>
      <c r="M43" s="75">
        <v>1254</v>
      </c>
      <c r="N43" s="19" t="s">
        <v>170</v>
      </c>
      <c r="O43" s="20">
        <v>9</v>
      </c>
      <c r="P43" s="20">
        <v>14</v>
      </c>
      <c r="Q43" s="73" t="str">
        <f t="shared" si="0"/>
        <v>↑</v>
      </c>
    </row>
    <row r="44" spans="1:17" ht="24.95" customHeight="1" x14ac:dyDescent="0.25">
      <c r="A44" s="74">
        <v>13</v>
      </c>
      <c r="B44" s="19" t="s">
        <v>744</v>
      </c>
      <c r="C44" s="19">
        <v>1</v>
      </c>
      <c r="D44" s="19" t="s">
        <v>30</v>
      </c>
      <c r="E44" s="19" t="s">
        <v>31</v>
      </c>
      <c r="F44" s="19">
        <v>21</v>
      </c>
      <c r="G44" s="20" t="s">
        <v>3718</v>
      </c>
      <c r="H44" s="37" t="s">
        <v>3718</v>
      </c>
      <c r="I44" s="36" t="str">
        <f>INDEX('QUY ƯỚC NHÓM'!$A:$A,MATCH('KH - KA'!N44,'QUY ƯỚC NHÓM'!$C:$C,0))</f>
        <v>I</v>
      </c>
      <c r="J44" s="86" t="str">
        <f ca="1">IFERROR(ThuanKMT(M44,INDIRECT("'QUY ƯỚC NHÓM'!"&amp;ADDRESS(2,MATCH('KH - KA'!I44,'QUY ƯỚC NHÓM'!$1:$1,0),1)&amp;":"&amp;ADDRESS(5,MATCH('KH - KA'!I44,'QUY ƯỚC NHÓM'!$1:$1,0),1)),'QUY ƯỚC NHÓM'!$A$2:$A$5),"X")</f>
        <v>B</v>
      </c>
      <c r="K44" s="35" t="s">
        <v>745</v>
      </c>
      <c r="L44" s="75">
        <v>1119</v>
      </c>
      <c r="M44" s="75">
        <v>1156</v>
      </c>
      <c r="N44" s="19" t="s">
        <v>170</v>
      </c>
      <c r="O44" s="20">
        <v>9</v>
      </c>
      <c r="P44" s="20">
        <v>14</v>
      </c>
      <c r="Q44" s="73" t="str">
        <f t="shared" si="0"/>
        <v>↑</v>
      </c>
    </row>
    <row r="45" spans="1:17" ht="24.95" customHeight="1" x14ac:dyDescent="0.25">
      <c r="A45" s="74">
        <v>5</v>
      </c>
      <c r="B45" s="19" t="s">
        <v>2589</v>
      </c>
      <c r="C45" s="19">
        <v>1</v>
      </c>
      <c r="D45" s="19" t="s">
        <v>16</v>
      </c>
      <c r="E45" s="19" t="s">
        <v>53</v>
      </c>
      <c r="F45" s="19">
        <v>21</v>
      </c>
      <c r="G45" s="20" t="s">
        <v>3718</v>
      </c>
      <c r="H45" s="37" t="s">
        <v>3718</v>
      </c>
      <c r="I45" s="36" t="str">
        <f>INDEX('QUY ƯỚC NHÓM'!$A:$A,MATCH('KH - KA'!N45,'QUY ƯỚC NHÓM'!$C:$C,0))</f>
        <v>I</v>
      </c>
      <c r="J45" s="86" t="str">
        <f ca="1">IFERROR(ThuanKMT(M45,INDIRECT("'QUY ƯỚC NHÓM'!"&amp;ADDRESS(2,MATCH('KH - KA'!I45,'QUY ƯỚC NHÓM'!$1:$1,0),1)&amp;":"&amp;ADDRESS(5,MATCH('KH - KA'!I45,'QUY ƯỚC NHÓM'!$1:$1,0),1)),'QUY ƯỚC NHÓM'!$A$2:$A$5),"X")</f>
        <v>B</v>
      </c>
      <c r="K45" s="35" t="s">
        <v>2590</v>
      </c>
      <c r="L45" s="75">
        <v>1220</v>
      </c>
      <c r="M45" s="75">
        <v>1146</v>
      </c>
      <c r="N45" s="19" t="s">
        <v>170</v>
      </c>
      <c r="O45" s="20">
        <v>9</v>
      </c>
      <c r="P45" s="20">
        <v>12</v>
      </c>
      <c r="Q45" s="73" t="str">
        <f t="shared" si="0"/>
        <v>↓</v>
      </c>
    </row>
    <row r="46" spans="1:17" ht="24.95" customHeight="1" x14ac:dyDescent="0.25">
      <c r="A46" s="74">
        <v>1</v>
      </c>
      <c r="B46" s="19" t="s">
        <v>902</v>
      </c>
      <c r="C46" s="19">
        <v>1</v>
      </c>
      <c r="D46" s="19" t="s">
        <v>688</v>
      </c>
      <c r="E46" s="19" t="s">
        <v>53</v>
      </c>
      <c r="F46" s="19">
        <v>21</v>
      </c>
      <c r="G46" s="20" t="s">
        <v>3718</v>
      </c>
      <c r="H46" s="37" t="s">
        <v>3718</v>
      </c>
      <c r="I46" s="36" t="str">
        <f>INDEX('QUY ƯỚC NHÓM'!$A:$A,MATCH('KH - KA'!N46,'QUY ƯỚC NHÓM'!$C:$C,0))</f>
        <v>I</v>
      </c>
      <c r="J46" s="86" t="str">
        <f ca="1">IFERROR(ThuanKMT(M46,INDIRECT("'QUY ƯỚC NHÓM'!"&amp;ADDRESS(2,MATCH('KH - KA'!I46,'QUY ƯỚC NHÓM'!$1:$1,0),1)&amp;":"&amp;ADDRESS(5,MATCH('KH - KA'!I46,'QUY ƯỚC NHÓM'!$1:$1,0),1)),'QUY ƯỚC NHÓM'!$A$2:$A$5),"X")</f>
        <v>B</v>
      </c>
      <c r="K46" s="35" t="s">
        <v>903</v>
      </c>
      <c r="L46" s="75">
        <v>1268</v>
      </c>
      <c r="M46" s="75">
        <v>1136</v>
      </c>
      <c r="N46" s="19" t="s">
        <v>170</v>
      </c>
      <c r="O46" s="20">
        <v>9</v>
      </c>
      <c r="P46" s="20">
        <v>13</v>
      </c>
      <c r="Q46" s="73" t="str">
        <f t="shared" si="0"/>
        <v>↓</v>
      </c>
    </row>
    <row r="47" spans="1:17" ht="24.95" customHeight="1" x14ac:dyDescent="0.25">
      <c r="A47" s="74">
        <v>1</v>
      </c>
      <c r="B47" s="19" t="s">
        <v>872</v>
      </c>
      <c r="C47" s="19">
        <v>1</v>
      </c>
      <c r="D47" s="19" t="s">
        <v>688</v>
      </c>
      <c r="E47" s="19" t="s">
        <v>53</v>
      </c>
      <c r="F47" s="19">
        <v>21</v>
      </c>
      <c r="G47" s="20" t="s">
        <v>3718</v>
      </c>
      <c r="H47" s="37" t="s">
        <v>3718</v>
      </c>
      <c r="I47" s="36" t="str">
        <f>INDEX('QUY ƯỚC NHÓM'!$A:$A,MATCH('KH - KA'!N47,'QUY ƯỚC NHÓM'!$C:$C,0))</f>
        <v>I</v>
      </c>
      <c r="J47" s="86" t="str">
        <f ca="1">IFERROR(ThuanKMT(M47,INDIRECT("'QUY ƯỚC NHÓM'!"&amp;ADDRESS(2,MATCH('KH - KA'!I47,'QUY ƯỚC NHÓM'!$1:$1,0),1)&amp;":"&amp;ADDRESS(5,MATCH('KH - KA'!I47,'QUY ƯỚC NHÓM'!$1:$1,0),1)),'QUY ƯỚC NHÓM'!$A$2:$A$5),"X")</f>
        <v>B</v>
      </c>
      <c r="K47" s="35" t="s">
        <v>873</v>
      </c>
      <c r="L47" s="75">
        <v>1180</v>
      </c>
      <c r="M47" s="75">
        <v>1124</v>
      </c>
      <c r="N47" s="19" t="s">
        <v>170</v>
      </c>
      <c r="O47" s="20">
        <v>8</v>
      </c>
      <c r="P47" s="20">
        <v>11</v>
      </c>
      <c r="Q47" s="73" t="str">
        <f t="shared" si="0"/>
        <v>↓</v>
      </c>
    </row>
    <row r="48" spans="1:17" ht="24.95" customHeight="1" x14ac:dyDescent="0.25">
      <c r="A48" s="74">
        <v>12</v>
      </c>
      <c r="B48" s="19" t="s">
        <v>800</v>
      </c>
      <c r="C48" s="19">
        <v>1</v>
      </c>
      <c r="D48" s="19" t="s">
        <v>6</v>
      </c>
      <c r="E48" s="19" t="s">
        <v>7</v>
      </c>
      <c r="F48" s="19">
        <v>21</v>
      </c>
      <c r="G48" s="20" t="s">
        <v>3718</v>
      </c>
      <c r="H48" s="37" t="s">
        <v>3718</v>
      </c>
      <c r="I48" s="36" t="str">
        <f>INDEX('QUY ƯỚC NHÓM'!$A:$A,MATCH('KH - KA'!N48,'QUY ƯỚC NHÓM'!$C:$C,0))</f>
        <v>I</v>
      </c>
      <c r="J48" s="86" t="str">
        <f ca="1">IFERROR(ThuanKMT(M48,INDIRECT("'QUY ƯỚC NHÓM'!"&amp;ADDRESS(2,MATCH('KH - KA'!I48,'QUY ƯỚC NHÓM'!$1:$1,0),1)&amp;":"&amp;ADDRESS(5,MATCH('KH - KA'!I48,'QUY ƯỚC NHÓM'!$1:$1,0),1)),'QUY ƯỚC NHÓM'!$A$2:$A$5),"X")</f>
        <v>B</v>
      </c>
      <c r="K48" s="35" t="s">
        <v>801</v>
      </c>
      <c r="L48" s="75">
        <v>942</v>
      </c>
      <c r="M48" s="75">
        <v>1124</v>
      </c>
      <c r="N48" s="19" t="s">
        <v>170</v>
      </c>
      <c r="O48" s="20">
        <v>9</v>
      </c>
      <c r="P48" s="20">
        <v>14</v>
      </c>
      <c r="Q48" s="73" t="str">
        <f t="shared" si="0"/>
        <v>↑</v>
      </c>
    </row>
    <row r="49" spans="1:17" ht="24.95" customHeight="1" x14ac:dyDescent="0.25">
      <c r="A49" s="74">
        <v>1</v>
      </c>
      <c r="B49" s="19" t="s">
        <v>784</v>
      </c>
      <c r="C49" s="19">
        <v>1</v>
      </c>
      <c r="D49" s="19" t="s">
        <v>688</v>
      </c>
      <c r="E49" s="19" t="s">
        <v>53</v>
      </c>
      <c r="F49" s="19">
        <v>21</v>
      </c>
      <c r="G49" s="20" t="s">
        <v>3718</v>
      </c>
      <c r="H49" s="37" t="s">
        <v>3718</v>
      </c>
      <c r="I49" s="36" t="str">
        <f>INDEX('QUY ƯỚC NHÓM'!$A:$A,MATCH('KH - KA'!N49,'QUY ƯỚC NHÓM'!$C:$C,0))</f>
        <v>I</v>
      </c>
      <c r="J49" s="86" t="str">
        <f ca="1">IFERROR(ThuanKMT(M49,INDIRECT("'QUY ƯỚC NHÓM'!"&amp;ADDRESS(2,MATCH('KH - KA'!I49,'QUY ƯỚC NHÓM'!$1:$1,0),1)&amp;":"&amp;ADDRESS(5,MATCH('KH - KA'!I49,'QUY ƯỚC NHÓM'!$1:$1,0),1)),'QUY ƯỚC NHÓM'!$A$2:$A$5),"X")</f>
        <v>B</v>
      </c>
      <c r="K49" s="35" t="s">
        <v>785</v>
      </c>
      <c r="L49" s="75">
        <v>1334</v>
      </c>
      <c r="M49" s="75">
        <v>1119</v>
      </c>
      <c r="N49" s="19" t="s">
        <v>170</v>
      </c>
      <c r="O49" s="20">
        <v>9</v>
      </c>
      <c r="P49" s="20">
        <v>17</v>
      </c>
      <c r="Q49" s="73" t="str">
        <f t="shared" si="0"/>
        <v>↓</v>
      </c>
    </row>
    <row r="50" spans="1:17" ht="24.95" customHeight="1" x14ac:dyDescent="0.25">
      <c r="A50" s="74">
        <v>2</v>
      </c>
      <c r="B50" s="19" t="s">
        <v>862</v>
      </c>
      <c r="C50" s="19">
        <v>1</v>
      </c>
      <c r="D50" s="19" t="s">
        <v>139</v>
      </c>
      <c r="E50" s="19" t="s">
        <v>53</v>
      </c>
      <c r="F50" s="19">
        <v>21</v>
      </c>
      <c r="G50" s="20" t="s">
        <v>3718</v>
      </c>
      <c r="H50" s="37" t="s">
        <v>3718</v>
      </c>
      <c r="I50" s="36" t="str">
        <f>INDEX('QUY ƯỚC NHÓM'!$A:$A,MATCH('KH - KA'!N50,'QUY ƯỚC NHÓM'!$C:$C,0))</f>
        <v>I</v>
      </c>
      <c r="J50" s="86" t="str">
        <f ca="1">IFERROR(ThuanKMT(M50,INDIRECT("'QUY ƯỚC NHÓM'!"&amp;ADDRESS(2,MATCH('KH - KA'!I50,'QUY ƯỚC NHÓM'!$1:$1,0),1)&amp;":"&amp;ADDRESS(5,MATCH('KH - KA'!I50,'QUY ƯỚC NHÓM'!$1:$1,0),1)),'QUY ƯỚC NHÓM'!$A$2:$A$5),"X")</f>
        <v>B</v>
      </c>
      <c r="K50" s="35" t="s">
        <v>863</v>
      </c>
      <c r="L50" s="75">
        <v>1312</v>
      </c>
      <c r="M50" s="75">
        <v>1114</v>
      </c>
      <c r="N50" s="19" t="s">
        <v>170</v>
      </c>
      <c r="O50" s="20">
        <v>9</v>
      </c>
      <c r="P50" s="20">
        <v>11</v>
      </c>
      <c r="Q50" s="73" t="str">
        <f t="shared" si="0"/>
        <v>↓</v>
      </c>
    </row>
    <row r="51" spans="1:17" ht="24.95" customHeight="1" x14ac:dyDescent="0.25">
      <c r="A51" s="74">
        <v>1</v>
      </c>
      <c r="B51" s="19" t="s">
        <v>878</v>
      </c>
      <c r="C51" s="19">
        <v>1</v>
      </c>
      <c r="D51" s="19" t="s">
        <v>688</v>
      </c>
      <c r="E51" s="19" t="s">
        <v>53</v>
      </c>
      <c r="F51" s="19">
        <v>21</v>
      </c>
      <c r="G51" s="20" t="s">
        <v>3718</v>
      </c>
      <c r="H51" s="37" t="s">
        <v>3718</v>
      </c>
      <c r="I51" s="36" t="str">
        <f>INDEX('QUY ƯỚC NHÓM'!$A:$A,MATCH('KH - KA'!N51,'QUY ƯỚC NHÓM'!$C:$C,0))</f>
        <v>I</v>
      </c>
      <c r="J51" s="86" t="str">
        <f ca="1">IFERROR(ThuanKMT(M51,INDIRECT("'QUY ƯỚC NHÓM'!"&amp;ADDRESS(2,MATCH('KH - KA'!I51,'QUY ƯỚC NHÓM'!$1:$1,0),1)&amp;":"&amp;ADDRESS(5,MATCH('KH - KA'!I51,'QUY ƯỚC NHÓM'!$1:$1,0),1)),'QUY ƯỚC NHÓM'!$A$2:$A$5),"X")</f>
        <v>B</v>
      </c>
      <c r="K51" s="35" t="s">
        <v>879</v>
      </c>
      <c r="L51" s="75">
        <v>1376</v>
      </c>
      <c r="M51" s="75">
        <v>1108</v>
      </c>
      <c r="N51" s="19" t="s">
        <v>170</v>
      </c>
      <c r="O51" s="20">
        <v>9</v>
      </c>
      <c r="P51" s="20">
        <v>7</v>
      </c>
      <c r="Q51" s="73" t="str">
        <f t="shared" si="0"/>
        <v>↓</v>
      </c>
    </row>
    <row r="52" spans="1:17" ht="24.95" customHeight="1" x14ac:dyDescent="0.25">
      <c r="A52" s="74">
        <v>11</v>
      </c>
      <c r="B52" s="19" t="s">
        <v>2186</v>
      </c>
      <c r="C52" s="19">
        <v>1</v>
      </c>
      <c r="D52" s="19" t="s">
        <v>23</v>
      </c>
      <c r="E52" s="19" t="s">
        <v>24</v>
      </c>
      <c r="F52" s="19">
        <v>18</v>
      </c>
      <c r="G52" s="20" t="s">
        <v>3718</v>
      </c>
      <c r="H52" s="37" t="s">
        <v>3718</v>
      </c>
      <c r="I52" s="36" t="str">
        <f>INDEX('QUY ƯỚC NHÓM'!$A:$A,MATCH('KH - KA'!N52,'QUY ƯỚC NHÓM'!$C:$C,0))</f>
        <v>I</v>
      </c>
      <c r="J52" s="86" t="str">
        <f ca="1">IFERROR(ThuanKMT(M52,INDIRECT("'QUY ƯỚC NHÓM'!"&amp;ADDRESS(2,MATCH('KH - KA'!I52,'QUY ƯỚC NHÓM'!$1:$1,0),1)&amp;":"&amp;ADDRESS(5,MATCH('KH - KA'!I52,'QUY ƯỚC NHÓM'!$1:$1,0),1)),'QUY ƯỚC NHÓM'!$A$2:$A$5),"X")</f>
        <v>B</v>
      </c>
      <c r="K52" s="35" t="s">
        <v>2187</v>
      </c>
      <c r="L52" s="75">
        <v>876</v>
      </c>
      <c r="M52" s="75">
        <v>1076</v>
      </c>
      <c r="N52" s="19" t="s">
        <v>2181</v>
      </c>
      <c r="O52" s="20">
        <v>11</v>
      </c>
      <c r="P52" s="20">
        <v>14</v>
      </c>
      <c r="Q52" s="73" t="str">
        <f t="shared" si="0"/>
        <v>↑</v>
      </c>
    </row>
    <row r="53" spans="1:17" ht="24.95" customHeight="1" x14ac:dyDescent="0.25">
      <c r="A53" s="74">
        <v>1</v>
      </c>
      <c r="B53" s="19" t="s">
        <v>880</v>
      </c>
      <c r="C53" s="19">
        <v>1</v>
      </c>
      <c r="D53" s="19" t="s">
        <v>688</v>
      </c>
      <c r="E53" s="19" t="s">
        <v>53</v>
      </c>
      <c r="F53" s="19">
        <v>21</v>
      </c>
      <c r="G53" s="20" t="s">
        <v>3718</v>
      </c>
      <c r="H53" s="37" t="s">
        <v>3718</v>
      </c>
      <c r="I53" s="36" t="str">
        <f>INDEX('QUY ƯỚC NHÓM'!$A:$A,MATCH('KH - KA'!N53,'QUY ƯỚC NHÓM'!$C:$C,0))</f>
        <v>I</v>
      </c>
      <c r="J53" s="86" t="str">
        <f ca="1">IFERROR(ThuanKMT(M53,INDIRECT("'QUY ƯỚC NHÓM'!"&amp;ADDRESS(2,MATCH('KH - KA'!I53,'QUY ƯỚC NHÓM'!$1:$1,0),1)&amp;":"&amp;ADDRESS(5,MATCH('KH - KA'!I53,'QUY ƯỚC NHÓM'!$1:$1,0),1)),'QUY ƯỚC NHÓM'!$A$2:$A$5),"X")</f>
        <v>B</v>
      </c>
      <c r="K53" s="35" t="s">
        <v>881</v>
      </c>
      <c r="L53" s="75">
        <v>972</v>
      </c>
      <c r="M53" s="75">
        <v>1074</v>
      </c>
      <c r="N53" s="19" t="s">
        <v>170</v>
      </c>
      <c r="O53" s="20">
        <v>9</v>
      </c>
      <c r="P53" s="20">
        <v>8</v>
      </c>
      <c r="Q53" s="73" t="str">
        <f t="shared" si="0"/>
        <v>↑</v>
      </c>
    </row>
    <row r="54" spans="1:17" ht="24.95" customHeight="1" x14ac:dyDescent="0.25">
      <c r="A54" s="74">
        <v>9</v>
      </c>
      <c r="B54" s="19" t="s">
        <v>1370</v>
      </c>
      <c r="C54" s="19">
        <v>1</v>
      </c>
      <c r="D54" s="19" t="s">
        <v>9</v>
      </c>
      <c r="E54" s="19" t="s">
        <v>10</v>
      </c>
      <c r="F54" s="19">
        <v>15</v>
      </c>
      <c r="G54" s="20" t="s">
        <v>3720</v>
      </c>
      <c r="H54" s="37" t="s">
        <v>3720</v>
      </c>
      <c r="I54" s="36" t="str">
        <f>INDEX('QUY ƯỚC NHÓM'!$A:$A,MATCH('KH - KA'!N54,'QUY ƯỚC NHÓM'!$C:$C,0))</f>
        <v>III</v>
      </c>
      <c r="J54" s="86" t="str">
        <f ca="1">IFERROR(ThuanKMT(M54,INDIRECT("'QUY ƯỚC NHÓM'!"&amp;ADDRESS(2,MATCH('KH - KA'!I54,'QUY ƯỚC NHÓM'!$1:$1,0),1)&amp;":"&amp;ADDRESS(5,MATCH('KH - KA'!I54,'QUY ƯỚC NHÓM'!$1:$1,0),1)),'QUY ƯỚC NHÓM'!$A$2:$A$5),"X")</f>
        <v>A</v>
      </c>
      <c r="K54" s="35" t="s">
        <v>1371</v>
      </c>
      <c r="L54" s="75">
        <v>1470</v>
      </c>
      <c r="M54" s="75">
        <v>1060</v>
      </c>
      <c r="N54" s="19" t="s">
        <v>1250</v>
      </c>
      <c r="O54" s="20">
        <v>4</v>
      </c>
      <c r="P54" s="20">
        <v>10</v>
      </c>
      <c r="Q54" s="73" t="str">
        <f t="shared" si="0"/>
        <v>↓</v>
      </c>
    </row>
    <row r="55" spans="1:17" ht="24.95" customHeight="1" x14ac:dyDescent="0.25">
      <c r="A55" s="74">
        <v>1</v>
      </c>
      <c r="B55" s="19" t="s">
        <v>816</v>
      </c>
      <c r="C55" s="19">
        <v>1</v>
      </c>
      <c r="D55" s="19" t="s">
        <v>688</v>
      </c>
      <c r="E55" s="19" t="s">
        <v>53</v>
      </c>
      <c r="F55" s="19">
        <v>21</v>
      </c>
      <c r="G55" s="20" t="s">
        <v>3718</v>
      </c>
      <c r="H55" s="37" t="s">
        <v>3718</v>
      </c>
      <c r="I55" s="36" t="str">
        <f>INDEX('QUY ƯỚC NHÓM'!$A:$A,MATCH('KH - KA'!N55,'QUY ƯỚC NHÓM'!$C:$C,0))</f>
        <v>I</v>
      </c>
      <c r="J55" s="86" t="str">
        <f ca="1">IFERROR(ThuanKMT(M55,INDIRECT("'QUY ƯỚC NHÓM'!"&amp;ADDRESS(2,MATCH('KH - KA'!I55,'QUY ƯỚC NHÓM'!$1:$1,0),1)&amp;":"&amp;ADDRESS(5,MATCH('KH - KA'!I55,'QUY ƯỚC NHÓM'!$1:$1,0),1)),'QUY ƯỚC NHÓM'!$A$2:$A$5),"X")</f>
        <v>B</v>
      </c>
      <c r="K55" s="35" t="s">
        <v>817</v>
      </c>
      <c r="L55" s="75">
        <v>1020</v>
      </c>
      <c r="M55" s="75">
        <v>1040</v>
      </c>
      <c r="N55" s="19" t="s">
        <v>170</v>
      </c>
      <c r="O55" s="20">
        <v>8</v>
      </c>
      <c r="P55" s="20">
        <v>16</v>
      </c>
      <c r="Q55" s="73" t="str">
        <f t="shared" si="0"/>
        <v>↑</v>
      </c>
    </row>
    <row r="56" spans="1:17" ht="24.95" customHeight="1" x14ac:dyDescent="0.25">
      <c r="A56" s="74">
        <v>11</v>
      </c>
      <c r="B56" s="19" t="s">
        <v>4015</v>
      </c>
      <c r="C56" s="19">
        <v>1</v>
      </c>
      <c r="D56" s="19" t="s">
        <v>23</v>
      </c>
      <c r="E56" s="19" t="s">
        <v>24</v>
      </c>
      <c r="F56" s="19">
        <v>3</v>
      </c>
      <c r="G56" s="20" t="s">
        <v>3718</v>
      </c>
      <c r="H56" s="37" t="s">
        <v>3718</v>
      </c>
      <c r="I56" s="36" t="str">
        <f>INDEX('QUY ƯỚC NHÓM'!$A:$A,MATCH('KH - KA'!N56,'QUY ƯỚC NHÓM'!$C:$C,0))</f>
        <v>I</v>
      </c>
      <c r="J56" s="86" t="str">
        <f ca="1">IFERROR(ThuanKMT(M56,INDIRECT("'QUY ƯỚC NHÓM'!"&amp;ADDRESS(2,MATCH('KH - KA'!I56,'QUY ƯỚC NHÓM'!$1:$1,0),1)&amp;":"&amp;ADDRESS(5,MATCH('KH - KA'!I56,'QUY ƯỚC NHÓM'!$1:$1,0),1)),'QUY ƯỚC NHÓM'!$A$2:$A$5),"X")</f>
        <v>B</v>
      </c>
      <c r="K56" s="35" t="s">
        <v>4016</v>
      </c>
      <c r="L56" s="75">
        <v>962</v>
      </c>
      <c r="M56" s="75">
        <v>1026</v>
      </c>
      <c r="N56" s="19" t="s">
        <v>4019</v>
      </c>
      <c r="O56" s="20">
        <v>9</v>
      </c>
      <c r="P56" s="20">
        <v>8</v>
      </c>
      <c r="Q56" s="73" t="str">
        <f t="shared" si="0"/>
        <v>↑</v>
      </c>
    </row>
    <row r="57" spans="1:17" ht="24.95" customHeight="1" x14ac:dyDescent="0.25">
      <c r="A57" s="74">
        <v>9</v>
      </c>
      <c r="B57" s="19" t="s">
        <v>173</v>
      </c>
      <c r="C57" s="19">
        <v>1</v>
      </c>
      <c r="D57" s="19" t="s">
        <v>9</v>
      </c>
      <c r="E57" s="19" t="s">
        <v>10</v>
      </c>
      <c r="F57" s="19">
        <v>21</v>
      </c>
      <c r="G57" s="20" t="s">
        <v>3718</v>
      </c>
      <c r="H57" s="37" t="s">
        <v>3718</v>
      </c>
      <c r="I57" s="36" t="str">
        <f>INDEX('QUY ƯỚC NHÓM'!$A:$A,MATCH('KH - KA'!N57,'QUY ƯỚC NHÓM'!$C:$C,0))</f>
        <v>I</v>
      </c>
      <c r="J57" s="86" t="str">
        <f ca="1">IFERROR(ThuanKMT(M57,INDIRECT("'QUY ƯỚC NHÓM'!"&amp;ADDRESS(2,MATCH('KH - KA'!I57,'QUY ƯỚC NHÓM'!$1:$1,0),1)&amp;":"&amp;ADDRESS(5,MATCH('KH - KA'!I57,'QUY ƯỚC NHÓM'!$1:$1,0),1)),'QUY ƯỚC NHÓM'!$A$2:$A$5),"X")</f>
        <v>B</v>
      </c>
      <c r="K57" s="35" t="s">
        <v>174</v>
      </c>
      <c r="L57" s="75">
        <v>951</v>
      </c>
      <c r="M57" s="75">
        <v>1006</v>
      </c>
      <c r="N57" s="19" t="s">
        <v>170</v>
      </c>
      <c r="O57" s="20">
        <v>8</v>
      </c>
      <c r="P57" s="20">
        <v>14</v>
      </c>
      <c r="Q57" s="73" t="str">
        <f t="shared" si="0"/>
        <v>↑</v>
      </c>
    </row>
    <row r="58" spans="1:17" ht="24.95" customHeight="1" x14ac:dyDescent="0.25">
      <c r="A58" s="74">
        <v>11</v>
      </c>
      <c r="B58" s="19" t="s">
        <v>2208</v>
      </c>
      <c r="C58" s="19">
        <v>1</v>
      </c>
      <c r="D58" s="19" t="s">
        <v>23</v>
      </c>
      <c r="E58" s="19" t="s">
        <v>24</v>
      </c>
      <c r="F58" s="19">
        <v>18</v>
      </c>
      <c r="G58" s="20" t="s">
        <v>3718</v>
      </c>
      <c r="H58" s="37" t="s">
        <v>3718</v>
      </c>
      <c r="I58" s="36" t="str">
        <f>INDEX('QUY ƯỚC NHÓM'!$A:$A,MATCH('KH - KA'!N58,'QUY ƯỚC NHÓM'!$C:$C,0))</f>
        <v>I</v>
      </c>
      <c r="J58" s="86" t="str">
        <f ca="1">IFERROR(ThuanKMT(M58,INDIRECT("'QUY ƯỚC NHÓM'!"&amp;ADDRESS(2,MATCH('KH - KA'!I58,'QUY ƯỚC NHÓM'!$1:$1,0),1)&amp;":"&amp;ADDRESS(5,MATCH('KH - KA'!I58,'QUY ƯỚC NHÓM'!$1:$1,0),1)),'QUY ƯỚC NHÓM'!$A$2:$A$5),"X")</f>
        <v>B</v>
      </c>
      <c r="K58" s="35" t="s">
        <v>2209</v>
      </c>
      <c r="L58" s="75">
        <v>1103</v>
      </c>
      <c r="M58" s="75">
        <v>999</v>
      </c>
      <c r="N58" s="19" t="s">
        <v>2181</v>
      </c>
      <c r="O58" s="20">
        <v>11</v>
      </c>
      <c r="P58" s="20">
        <v>11</v>
      </c>
      <c r="Q58" s="73" t="str">
        <f t="shared" si="0"/>
        <v>↓</v>
      </c>
    </row>
    <row r="59" spans="1:17" ht="24.95" customHeight="1" x14ac:dyDescent="0.25">
      <c r="A59" s="74">
        <v>1</v>
      </c>
      <c r="B59" s="19" t="s">
        <v>868</v>
      </c>
      <c r="C59" s="19">
        <v>1</v>
      </c>
      <c r="D59" s="19" t="s">
        <v>688</v>
      </c>
      <c r="E59" s="19" t="s">
        <v>53</v>
      </c>
      <c r="F59" s="19">
        <v>21</v>
      </c>
      <c r="G59" s="20" t="s">
        <v>3718</v>
      </c>
      <c r="H59" s="37" t="s">
        <v>3718</v>
      </c>
      <c r="I59" s="36" t="str">
        <f>INDEX('QUY ƯỚC NHÓM'!$A:$A,MATCH('KH - KA'!N59,'QUY ƯỚC NHÓM'!$C:$C,0))</f>
        <v>I</v>
      </c>
      <c r="J59" s="86" t="str">
        <f ca="1">IFERROR(ThuanKMT(M59,INDIRECT("'QUY ƯỚC NHÓM'!"&amp;ADDRESS(2,MATCH('KH - KA'!I59,'QUY ƯỚC NHÓM'!$1:$1,0),1)&amp;":"&amp;ADDRESS(5,MATCH('KH - KA'!I59,'QUY ƯỚC NHÓM'!$1:$1,0),1)),'QUY ƯỚC NHÓM'!$A$2:$A$5),"X")</f>
        <v>B</v>
      </c>
      <c r="K59" s="35" t="s">
        <v>869</v>
      </c>
      <c r="L59" s="75">
        <v>956</v>
      </c>
      <c r="M59" s="75">
        <v>983</v>
      </c>
      <c r="N59" s="19" t="s">
        <v>170</v>
      </c>
      <c r="O59" s="20">
        <v>9</v>
      </c>
      <c r="P59" s="20">
        <v>17</v>
      </c>
      <c r="Q59" s="73" t="str">
        <f t="shared" si="0"/>
        <v>↑</v>
      </c>
    </row>
    <row r="60" spans="1:17" ht="24.95" customHeight="1" x14ac:dyDescent="0.25">
      <c r="A60" s="74">
        <v>2</v>
      </c>
      <c r="B60" s="19" t="s">
        <v>846</v>
      </c>
      <c r="C60" s="19">
        <v>1</v>
      </c>
      <c r="D60" s="19" t="s">
        <v>139</v>
      </c>
      <c r="E60" s="19" t="s">
        <v>53</v>
      </c>
      <c r="F60" s="19">
        <v>21</v>
      </c>
      <c r="G60" s="20" t="s">
        <v>3718</v>
      </c>
      <c r="H60" s="37" t="s">
        <v>3718</v>
      </c>
      <c r="I60" s="36" t="str">
        <f>INDEX('QUY ƯỚC NHÓM'!$A:$A,MATCH('KH - KA'!N60,'QUY ƯỚC NHÓM'!$C:$C,0))</f>
        <v>I</v>
      </c>
      <c r="J60" s="86" t="str">
        <f ca="1">IFERROR(ThuanKMT(M60,INDIRECT("'QUY ƯỚC NHÓM'!"&amp;ADDRESS(2,MATCH('KH - KA'!I60,'QUY ƯỚC NHÓM'!$1:$1,0),1)&amp;":"&amp;ADDRESS(5,MATCH('KH - KA'!I60,'QUY ƯỚC NHÓM'!$1:$1,0),1)),'QUY ƯỚC NHÓM'!$A$2:$A$5),"X")</f>
        <v>B</v>
      </c>
      <c r="K60" s="35" t="s">
        <v>847</v>
      </c>
      <c r="L60" s="75">
        <v>1015</v>
      </c>
      <c r="M60" s="75">
        <v>974</v>
      </c>
      <c r="N60" s="19" t="s">
        <v>170</v>
      </c>
      <c r="O60" s="20">
        <v>9</v>
      </c>
      <c r="P60" s="20">
        <v>10</v>
      </c>
      <c r="Q60" s="73" t="str">
        <f t="shared" si="0"/>
        <v>↓</v>
      </c>
    </row>
    <row r="61" spans="1:17" ht="24.95" customHeight="1" x14ac:dyDescent="0.25">
      <c r="A61" s="74">
        <v>2</v>
      </c>
      <c r="B61" s="19" t="s">
        <v>850</v>
      </c>
      <c r="C61" s="19">
        <v>1</v>
      </c>
      <c r="D61" s="19" t="s">
        <v>139</v>
      </c>
      <c r="E61" s="19" t="s">
        <v>53</v>
      </c>
      <c r="F61" s="19">
        <v>21</v>
      </c>
      <c r="G61" s="20" t="s">
        <v>3718</v>
      </c>
      <c r="H61" s="37" t="s">
        <v>3718</v>
      </c>
      <c r="I61" s="36" t="str">
        <f>INDEX('QUY ƯỚC NHÓM'!$A:$A,MATCH('KH - KA'!N61,'QUY ƯỚC NHÓM'!$C:$C,0))</f>
        <v>I</v>
      </c>
      <c r="J61" s="86" t="str">
        <f ca="1">IFERROR(ThuanKMT(M61,INDIRECT("'QUY ƯỚC NHÓM'!"&amp;ADDRESS(2,MATCH('KH - KA'!I61,'QUY ƯỚC NHÓM'!$1:$1,0),1)&amp;":"&amp;ADDRESS(5,MATCH('KH - KA'!I61,'QUY ƯỚC NHÓM'!$1:$1,0),1)),'QUY ƯỚC NHÓM'!$A$2:$A$5),"X")</f>
        <v>B</v>
      </c>
      <c r="K61" s="35" t="s">
        <v>851</v>
      </c>
      <c r="L61" s="75">
        <v>1161</v>
      </c>
      <c r="M61" s="75">
        <v>925</v>
      </c>
      <c r="N61" s="19" t="s">
        <v>170</v>
      </c>
      <c r="O61" s="20">
        <v>7</v>
      </c>
      <c r="P61" s="20">
        <v>13</v>
      </c>
      <c r="Q61" s="73" t="str">
        <f t="shared" si="0"/>
        <v>↓</v>
      </c>
    </row>
    <row r="62" spans="1:17" ht="24.95" customHeight="1" x14ac:dyDescent="0.25">
      <c r="A62" s="74">
        <v>1</v>
      </c>
      <c r="B62" s="19" t="s">
        <v>4154</v>
      </c>
      <c r="C62" s="19">
        <v>1</v>
      </c>
      <c r="D62" s="19" t="s">
        <v>688</v>
      </c>
      <c r="E62" s="19" t="s">
        <v>53</v>
      </c>
      <c r="F62" s="19">
        <v>21</v>
      </c>
      <c r="G62" s="20" t="s">
        <v>3718</v>
      </c>
      <c r="H62" s="37" t="s">
        <v>3718</v>
      </c>
      <c r="I62" s="36" t="str">
        <f>INDEX('QUY ƯỚC NHÓM'!$A:$A,MATCH('KH - KA'!N62,'QUY ƯỚC NHÓM'!$C:$C,0))</f>
        <v>I</v>
      </c>
      <c r="J62" s="86" t="str">
        <f ca="1">IFERROR(ThuanKMT(M62,INDIRECT("'QUY ƯỚC NHÓM'!"&amp;ADDRESS(2,MATCH('KH - KA'!I62,'QUY ƯỚC NHÓM'!$1:$1,0),1)&amp;":"&amp;ADDRESS(5,MATCH('KH - KA'!I62,'QUY ƯỚC NHÓM'!$1:$1,0),1)),'QUY ƯỚC NHÓM'!$A$2:$A$5),"X")</f>
        <v>B</v>
      </c>
      <c r="K62" s="35" t="s">
        <v>4155</v>
      </c>
      <c r="L62" s="75">
        <v>1102</v>
      </c>
      <c r="M62" s="75">
        <v>925</v>
      </c>
      <c r="N62" s="19" t="s">
        <v>170</v>
      </c>
      <c r="O62" s="20">
        <v>9</v>
      </c>
      <c r="P62" s="20">
        <v>9</v>
      </c>
      <c r="Q62" s="73" t="str">
        <f t="shared" si="0"/>
        <v>↓</v>
      </c>
    </row>
    <row r="63" spans="1:17" ht="24.95" customHeight="1" x14ac:dyDescent="0.25">
      <c r="A63" s="74">
        <v>11</v>
      </c>
      <c r="B63" s="19" t="s">
        <v>748</v>
      </c>
      <c r="C63" s="19">
        <v>1</v>
      </c>
      <c r="D63" s="19" t="s">
        <v>23</v>
      </c>
      <c r="E63" s="19" t="s">
        <v>24</v>
      </c>
      <c r="F63" s="19">
        <v>21</v>
      </c>
      <c r="G63" s="20" t="s">
        <v>3718</v>
      </c>
      <c r="H63" s="37" t="s">
        <v>3718</v>
      </c>
      <c r="I63" s="36" t="str">
        <f>INDEX('QUY ƯỚC NHÓM'!$A:$A,MATCH('KH - KA'!N63,'QUY ƯỚC NHÓM'!$C:$C,0))</f>
        <v>I</v>
      </c>
      <c r="J63" s="86" t="str">
        <f ca="1">IFERROR(ThuanKMT(M63,INDIRECT("'QUY ƯỚC NHÓM'!"&amp;ADDRESS(2,MATCH('KH - KA'!I63,'QUY ƯỚC NHÓM'!$1:$1,0),1)&amp;":"&amp;ADDRESS(5,MATCH('KH - KA'!I63,'QUY ƯỚC NHÓM'!$1:$1,0),1)),'QUY ƯỚC NHÓM'!$A$2:$A$5),"X")</f>
        <v>B</v>
      </c>
      <c r="K63" s="35" t="s">
        <v>749</v>
      </c>
      <c r="L63" s="75">
        <v>962</v>
      </c>
      <c r="M63" s="75">
        <v>914</v>
      </c>
      <c r="N63" s="19" t="s">
        <v>170</v>
      </c>
      <c r="O63" s="20">
        <v>9</v>
      </c>
      <c r="P63" s="20">
        <v>14</v>
      </c>
      <c r="Q63" s="73" t="str">
        <f t="shared" si="0"/>
        <v>↓</v>
      </c>
    </row>
    <row r="64" spans="1:17" ht="24.95" customHeight="1" x14ac:dyDescent="0.25">
      <c r="A64" s="74">
        <v>2</v>
      </c>
      <c r="B64" s="19" t="s">
        <v>2270</v>
      </c>
      <c r="C64" s="19">
        <v>1</v>
      </c>
      <c r="D64" s="19" t="s">
        <v>139</v>
      </c>
      <c r="E64" s="19" t="s">
        <v>550</v>
      </c>
      <c r="F64" s="19">
        <v>18</v>
      </c>
      <c r="G64" s="20" t="s">
        <v>3718</v>
      </c>
      <c r="H64" s="37" t="s">
        <v>3718</v>
      </c>
      <c r="I64" s="36" t="str">
        <f>INDEX('QUY ƯỚC NHÓM'!$A:$A,MATCH('KH - KA'!N64,'QUY ƯỚC NHÓM'!$C:$C,0))</f>
        <v>I</v>
      </c>
      <c r="J64" s="86" t="str">
        <f ca="1">IFERROR(ThuanKMT(M64,INDIRECT("'QUY ƯỚC NHÓM'!"&amp;ADDRESS(2,MATCH('KH - KA'!I64,'QUY ƯỚC NHÓM'!$1:$1,0),1)&amp;":"&amp;ADDRESS(5,MATCH('KH - KA'!I64,'QUY ƯỚC NHÓM'!$1:$1,0),1)),'QUY ƯỚC NHÓM'!$A$2:$A$5),"X")</f>
        <v>B</v>
      </c>
      <c r="K64" s="35" t="s">
        <v>2271</v>
      </c>
      <c r="L64" s="75">
        <v>796</v>
      </c>
      <c r="M64" s="75">
        <v>898</v>
      </c>
      <c r="N64" s="19" t="s">
        <v>2181</v>
      </c>
      <c r="O64" s="20">
        <v>6</v>
      </c>
      <c r="P64" s="20">
        <v>7</v>
      </c>
      <c r="Q64" s="73" t="str">
        <f t="shared" si="0"/>
        <v>↑</v>
      </c>
    </row>
    <row r="65" spans="1:17" ht="24.95" customHeight="1" x14ac:dyDescent="0.25">
      <c r="A65" s="74">
        <v>2</v>
      </c>
      <c r="B65" s="19" t="s">
        <v>830</v>
      </c>
      <c r="C65" s="19">
        <v>1</v>
      </c>
      <c r="D65" s="19" t="s">
        <v>139</v>
      </c>
      <c r="E65" s="19" t="s">
        <v>53</v>
      </c>
      <c r="F65" s="19">
        <v>21</v>
      </c>
      <c r="G65" s="20" t="s">
        <v>3718</v>
      </c>
      <c r="H65" s="37" t="s">
        <v>3718</v>
      </c>
      <c r="I65" s="36" t="str">
        <f>INDEX('QUY ƯỚC NHÓM'!$A:$A,MATCH('KH - KA'!N65,'QUY ƯỚC NHÓM'!$C:$C,0))</f>
        <v>I</v>
      </c>
      <c r="J65" s="86" t="str">
        <f ca="1">IFERROR(ThuanKMT(M65,INDIRECT("'QUY ƯỚC NHÓM'!"&amp;ADDRESS(2,MATCH('KH - KA'!I65,'QUY ƯỚC NHÓM'!$1:$1,0),1)&amp;":"&amp;ADDRESS(5,MATCH('KH - KA'!I65,'QUY ƯỚC NHÓM'!$1:$1,0),1)),'QUY ƯỚC NHÓM'!$A$2:$A$5),"X")</f>
        <v>B</v>
      </c>
      <c r="K65" s="35" t="s">
        <v>831</v>
      </c>
      <c r="L65" s="75">
        <v>798</v>
      </c>
      <c r="M65" s="75">
        <v>868</v>
      </c>
      <c r="N65" s="19" t="s">
        <v>170</v>
      </c>
      <c r="O65" s="20">
        <v>9</v>
      </c>
      <c r="P65" s="20">
        <v>12</v>
      </c>
      <c r="Q65" s="73" t="str">
        <f t="shared" si="0"/>
        <v>↑</v>
      </c>
    </row>
    <row r="66" spans="1:17" ht="24.95" customHeight="1" x14ac:dyDescent="0.25">
      <c r="A66" s="74">
        <v>1</v>
      </c>
      <c r="B66" s="19" t="s">
        <v>786</v>
      </c>
      <c r="C66" s="19">
        <v>1</v>
      </c>
      <c r="D66" s="19" t="s">
        <v>688</v>
      </c>
      <c r="E66" s="19" t="s">
        <v>53</v>
      </c>
      <c r="F66" s="19">
        <v>21</v>
      </c>
      <c r="G66" s="20" t="s">
        <v>3718</v>
      </c>
      <c r="H66" s="37" t="s">
        <v>3718</v>
      </c>
      <c r="I66" s="36" t="str">
        <f>INDEX('QUY ƯỚC NHÓM'!$A:$A,MATCH('KH - KA'!N66,'QUY ƯỚC NHÓM'!$C:$C,0))</f>
        <v>I</v>
      </c>
      <c r="J66" s="86" t="str">
        <f ca="1">IFERROR(ThuanKMT(M66,INDIRECT("'QUY ƯỚC NHÓM'!"&amp;ADDRESS(2,MATCH('KH - KA'!I66,'QUY ƯỚC NHÓM'!$1:$1,0),1)&amp;":"&amp;ADDRESS(5,MATCH('KH - KA'!I66,'QUY ƯỚC NHÓM'!$1:$1,0),1)),'QUY ƯỚC NHÓM'!$A$2:$A$5),"X")</f>
        <v>B</v>
      </c>
      <c r="K66" s="35" t="s">
        <v>787</v>
      </c>
      <c r="L66" s="75">
        <v>982</v>
      </c>
      <c r="M66" s="75">
        <v>852</v>
      </c>
      <c r="N66" s="19" t="s">
        <v>170</v>
      </c>
      <c r="O66" s="20">
        <v>9</v>
      </c>
      <c r="P66" s="20">
        <v>11</v>
      </c>
      <c r="Q66" s="73" t="str">
        <f t="shared" si="0"/>
        <v>↓</v>
      </c>
    </row>
    <row r="67" spans="1:17" ht="24.95" customHeight="1" x14ac:dyDescent="0.25">
      <c r="A67" s="74">
        <v>2</v>
      </c>
      <c r="B67" s="19" t="s">
        <v>810</v>
      </c>
      <c r="C67" s="19">
        <v>1</v>
      </c>
      <c r="D67" s="19" t="s">
        <v>139</v>
      </c>
      <c r="E67" s="19" t="s">
        <v>53</v>
      </c>
      <c r="F67" s="19">
        <v>21</v>
      </c>
      <c r="G67" s="20" t="s">
        <v>3718</v>
      </c>
      <c r="H67" s="37" t="s">
        <v>3718</v>
      </c>
      <c r="I67" s="36" t="str">
        <f>INDEX('QUY ƯỚC NHÓM'!$A:$A,MATCH('KH - KA'!N67,'QUY ƯỚC NHÓM'!$C:$C,0))</f>
        <v>I</v>
      </c>
      <c r="J67" s="86" t="str">
        <f ca="1">IFERROR(ThuanKMT(M67,INDIRECT("'QUY ƯỚC NHÓM'!"&amp;ADDRESS(2,MATCH('KH - KA'!I67,'QUY ƯỚC NHÓM'!$1:$1,0),1)&amp;":"&amp;ADDRESS(5,MATCH('KH - KA'!I67,'QUY ƯỚC NHÓM'!$1:$1,0),1)),'QUY ƯỚC NHÓM'!$A$2:$A$5),"X")</f>
        <v>B</v>
      </c>
      <c r="K67" s="35" t="s">
        <v>811</v>
      </c>
      <c r="L67" s="75">
        <v>931</v>
      </c>
      <c r="M67" s="75">
        <v>845</v>
      </c>
      <c r="N67" s="19" t="s">
        <v>170</v>
      </c>
      <c r="O67" s="20">
        <v>8</v>
      </c>
      <c r="P67" s="20">
        <v>15</v>
      </c>
      <c r="Q67" s="73" t="str">
        <f t="shared" si="0"/>
        <v>↓</v>
      </c>
    </row>
    <row r="68" spans="1:17" ht="24.95" customHeight="1" x14ac:dyDescent="0.25">
      <c r="A68" s="74">
        <v>2</v>
      </c>
      <c r="B68" s="19" t="s">
        <v>884</v>
      </c>
      <c r="C68" s="19">
        <v>1</v>
      </c>
      <c r="D68" s="19" t="s">
        <v>139</v>
      </c>
      <c r="E68" s="19" t="s">
        <v>53</v>
      </c>
      <c r="F68" s="19">
        <v>21</v>
      </c>
      <c r="G68" s="20" t="s">
        <v>3718</v>
      </c>
      <c r="H68" s="37" t="s">
        <v>3718</v>
      </c>
      <c r="I68" s="36" t="str">
        <f>INDEX('QUY ƯỚC NHÓM'!$A:$A,MATCH('KH - KA'!N68,'QUY ƯỚC NHÓM'!$C:$C,0))</f>
        <v>I</v>
      </c>
      <c r="J68" s="86" t="str">
        <f ca="1">IFERROR(ThuanKMT(M68,INDIRECT("'QUY ƯỚC NHÓM'!"&amp;ADDRESS(2,MATCH('KH - KA'!I68,'QUY ƯỚC NHÓM'!$1:$1,0),1)&amp;":"&amp;ADDRESS(5,MATCH('KH - KA'!I68,'QUY ƯỚC NHÓM'!$1:$1,0),1)),'QUY ƯỚC NHÓM'!$A$2:$A$5),"X")</f>
        <v>B</v>
      </c>
      <c r="K68" s="35" t="s">
        <v>885</v>
      </c>
      <c r="L68" s="75">
        <v>854</v>
      </c>
      <c r="M68" s="75">
        <v>824</v>
      </c>
      <c r="N68" s="19" t="s">
        <v>170</v>
      </c>
      <c r="O68" s="20">
        <v>9</v>
      </c>
      <c r="P68" s="20">
        <v>8</v>
      </c>
      <c r="Q68" s="73" t="str">
        <f t="shared" ref="Q68:Q131" si="1">IF(OR($M68=0,$L68=0),"",IF(M68-L68=0,"▬",IF(M68-L68&lt;0,"↓","↑")))</f>
        <v>↓</v>
      </c>
    </row>
    <row r="69" spans="1:17" ht="24.95" customHeight="1" x14ac:dyDescent="0.25">
      <c r="A69" s="74">
        <v>2</v>
      </c>
      <c r="B69" s="19" t="s">
        <v>876</v>
      </c>
      <c r="C69" s="19">
        <v>1</v>
      </c>
      <c r="D69" s="19" t="s">
        <v>139</v>
      </c>
      <c r="E69" s="19" t="s">
        <v>53</v>
      </c>
      <c r="F69" s="19">
        <v>21</v>
      </c>
      <c r="G69" s="20" t="s">
        <v>3718</v>
      </c>
      <c r="H69" s="37" t="s">
        <v>3718</v>
      </c>
      <c r="I69" s="36" t="str">
        <f>INDEX('QUY ƯỚC NHÓM'!$A:$A,MATCH('KH - KA'!N69,'QUY ƯỚC NHÓM'!$C:$C,0))</f>
        <v>I</v>
      </c>
      <c r="J69" s="86" t="str">
        <f ca="1">IFERROR(ThuanKMT(M69,INDIRECT("'QUY ƯỚC NHÓM'!"&amp;ADDRESS(2,MATCH('KH - KA'!I69,'QUY ƯỚC NHÓM'!$1:$1,0),1)&amp;":"&amp;ADDRESS(5,MATCH('KH - KA'!I69,'QUY ƯỚC NHÓM'!$1:$1,0),1)),'QUY ƯỚC NHÓM'!$A$2:$A$5),"X")</f>
        <v>B</v>
      </c>
      <c r="K69" s="35" t="s">
        <v>877</v>
      </c>
      <c r="L69" s="75">
        <v>1236</v>
      </c>
      <c r="M69" s="75">
        <v>799</v>
      </c>
      <c r="N69" s="19" t="s">
        <v>170</v>
      </c>
      <c r="O69" s="20">
        <v>7</v>
      </c>
      <c r="P69" s="20">
        <v>6</v>
      </c>
      <c r="Q69" s="73" t="str">
        <f t="shared" si="1"/>
        <v>↓</v>
      </c>
    </row>
    <row r="70" spans="1:17" ht="24.95" customHeight="1" x14ac:dyDescent="0.25">
      <c r="A70" s="74">
        <v>2</v>
      </c>
      <c r="B70" s="19" t="s">
        <v>2644</v>
      </c>
      <c r="C70" s="19">
        <v>1</v>
      </c>
      <c r="D70" s="19" t="s">
        <v>139</v>
      </c>
      <c r="E70" s="19" t="s">
        <v>550</v>
      </c>
      <c r="F70" s="19">
        <v>18</v>
      </c>
      <c r="G70" s="20" t="s">
        <v>3718</v>
      </c>
      <c r="H70" s="37" t="s">
        <v>3718</v>
      </c>
      <c r="I70" s="36" t="str">
        <f>INDEX('QUY ƯỚC NHÓM'!$A:$A,MATCH('KH - KA'!N70,'QUY ƯỚC NHÓM'!$C:$C,0))</f>
        <v>I</v>
      </c>
      <c r="J70" s="86" t="str">
        <f ca="1">IFERROR(ThuanKMT(M70,INDIRECT("'QUY ƯỚC NHÓM'!"&amp;ADDRESS(2,MATCH('KH - KA'!I70,'QUY ƯỚC NHÓM'!$1:$1,0),1)&amp;":"&amp;ADDRESS(5,MATCH('KH - KA'!I70,'QUY ƯỚC NHÓM'!$1:$1,0),1)),'QUY ƯỚC NHÓM'!$A$2:$A$5),"X")</f>
        <v>B</v>
      </c>
      <c r="K70" s="35" t="s">
        <v>2645</v>
      </c>
      <c r="L70" s="75">
        <v>696</v>
      </c>
      <c r="M70" s="75">
        <v>776</v>
      </c>
      <c r="N70" s="19" t="s">
        <v>2181</v>
      </c>
      <c r="O70" s="20">
        <v>6</v>
      </c>
      <c r="P70" s="20">
        <v>7</v>
      </c>
      <c r="Q70" s="73" t="str">
        <f t="shared" si="1"/>
        <v>↑</v>
      </c>
    </row>
    <row r="71" spans="1:17" ht="24.95" customHeight="1" x14ac:dyDescent="0.25">
      <c r="A71" s="74">
        <v>10</v>
      </c>
      <c r="B71" s="19" t="s">
        <v>4160</v>
      </c>
      <c r="C71" s="19">
        <v>1</v>
      </c>
      <c r="D71" s="19" t="s">
        <v>34</v>
      </c>
      <c r="E71" s="19" t="s">
        <v>56</v>
      </c>
      <c r="F71" s="19">
        <v>21</v>
      </c>
      <c r="G71" s="20" t="s">
        <v>3718</v>
      </c>
      <c r="H71" s="37" t="s">
        <v>3718</v>
      </c>
      <c r="I71" s="36" t="str">
        <f>INDEX('QUY ƯỚC NHÓM'!$A:$A,MATCH('KH - KA'!N71,'QUY ƯỚC NHÓM'!$C:$C,0))</f>
        <v>I</v>
      </c>
      <c r="J71" s="86" t="str">
        <f ca="1">IFERROR(ThuanKMT(M71,INDIRECT("'QUY ƯỚC NHÓM'!"&amp;ADDRESS(2,MATCH('KH - KA'!I71,'QUY ƯỚC NHÓM'!$1:$1,0),1)&amp;":"&amp;ADDRESS(5,MATCH('KH - KA'!I71,'QUY ƯỚC NHÓM'!$1:$1,0),1)),'QUY ƯỚC NHÓM'!$A$2:$A$5),"X")</f>
        <v>B</v>
      </c>
      <c r="K71" s="35" t="s">
        <v>3433</v>
      </c>
      <c r="L71" s="75">
        <v>746</v>
      </c>
      <c r="M71" s="75">
        <v>758</v>
      </c>
      <c r="N71" s="19" t="s">
        <v>170</v>
      </c>
      <c r="O71" s="20">
        <v>8</v>
      </c>
      <c r="P71" s="20">
        <v>12</v>
      </c>
      <c r="Q71" s="73" t="str">
        <f t="shared" si="1"/>
        <v>↑</v>
      </c>
    </row>
    <row r="72" spans="1:17" ht="24.95" customHeight="1" x14ac:dyDescent="0.25">
      <c r="A72" s="74">
        <v>2</v>
      </c>
      <c r="B72" s="19" t="s">
        <v>752</v>
      </c>
      <c r="C72" s="19">
        <v>1</v>
      </c>
      <c r="D72" s="19" t="s">
        <v>139</v>
      </c>
      <c r="E72" s="19" t="s">
        <v>53</v>
      </c>
      <c r="F72" s="19">
        <v>21</v>
      </c>
      <c r="G72" s="20" t="s">
        <v>3718</v>
      </c>
      <c r="H72" s="37" t="s">
        <v>3718</v>
      </c>
      <c r="I72" s="36" t="str">
        <f>INDEX('QUY ƯỚC NHÓM'!$A:$A,MATCH('KH - KA'!N72,'QUY ƯỚC NHÓM'!$C:$C,0))</f>
        <v>I</v>
      </c>
      <c r="J72" s="86" t="str">
        <f ca="1">IFERROR(ThuanKMT(M72,INDIRECT("'QUY ƯỚC NHÓM'!"&amp;ADDRESS(2,MATCH('KH - KA'!I72,'QUY ƯỚC NHÓM'!$1:$1,0),1)&amp;":"&amp;ADDRESS(5,MATCH('KH - KA'!I72,'QUY ƯỚC NHÓM'!$1:$1,0),1)),'QUY ƯỚC NHÓM'!$A$2:$A$5),"X")</f>
        <v>B</v>
      </c>
      <c r="K72" s="35" t="s">
        <v>753</v>
      </c>
      <c r="L72" s="75">
        <v>873</v>
      </c>
      <c r="M72" s="75">
        <v>753</v>
      </c>
      <c r="N72" s="19" t="s">
        <v>170</v>
      </c>
      <c r="O72" s="20">
        <v>7</v>
      </c>
      <c r="P72" s="20">
        <v>10</v>
      </c>
      <c r="Q72" s="73" t="str">
        <f t="shared" si="1"/>
        <v>↓</v>
      </c>
    </row>
    <row r="73" spans="1:17" ht="24.95" customHeight="1" x14ac:dyDescent="0.25">
      <c r="A73" s="74">
        <v>10</v>
      </c>
      <c r="B73" s="19" t="s">
        <v>151</v>
      </c>
      <c r="C73" s="19">
        <v>1</v>
      </c>
      <c r="D73" s="19" t="s">
        <v>34</v>
      </c>
      <c r="E73" s="19" t="s">
        <v>56</v>
      </c>
      <c r="F73" s="19">
        <v>9</v>
      </c>
      <c r="G73" s="20" t="s">
        <v>3718</v>
      </c>
      <c r="H73" s="37" t="s">
        <v>3718</v>
      </c>
      <c r="I73" s="36" t="str">
        <f>INDEX('QUY ƯỚC NHÓM'!$A:$A,MATCH('KH - KA'!N73,'QUY ƯỚC NHÓM'!$C:$C,0))</f>
        <v>I</v>
      </c>
      <c r="J73" s="86" t="str">
        <f ca="1">IFERROR(ThuanKMT(M73,INDIRECT("'QUY ƯỚC NHÓM'!"&amp;ADDRESS(2,MATCH('KH - KA'!I73,'QUY ƯỚC NHÓM'!$1:$1,0),1)&amp;":"&amp;ADDRESS(5,MATCH('KH - KA'!I73,'QUY ƯỚC NHÓM'!$1:$1,0),1)),'QUY ƯỚC NHÓM'!$A$2:$A$5),"X")</f>
        <v>B</v>
      </c>
      <c r="K73" s="35" t="s">
        <v>152</v>
      </c>
      <c r="L73" s="75">
        <v>680</v>
      </c>
      <c r="M73" s="75">
        <v>752</v>
      </c>
      <c r="N73" s="19" t="s">
        <v>125</v>
      </c>
      <c r="O73" s="20">
        <v>10</v>
      </c>
      <c r="P73" s="20">
        <v>11</v>
      </c>
      <c r="Q73" s="73" t="str">
        <f t="shared" si="1"/>
        <v>↑</v>
      </c>
    </row>
    <row r="74" spans="1:17" ht="24.95" customHeight="1" x14ac:dyDescent="0.25">
      <c r="A74" s="74">
        <v>5</v>
      </c>
      <c r="B74" s="19" t="s">
        <v>2179</v>
      </c>
      <c r="C74" s="19">
        <v>1</v>
      </c>
      <c r="D74" s="19" t="s">
        <v>16</v>
      </c>
      <c r="E74" s="19" t="s">
        <v>53</v>
      </c>
      <c r="F74" s="19">
        <v>18</v>
      </c>
      <c r="G74" s="20" t="s">
        <v>3718</v>
      </c>
      <c r="H74" s="37" t="s">
        <v>3718</v>
      </c>
      <c r="I74" s="36" t="str">
        <f>INDEX('QUY ƯỚC NHÓM'!$A:$A,MATCH('KH - KA'!N74,'QUY ƯỚC NHÓM'!$C:$C,0))</f>
        <v>I</v>
      </c>
      <c r="J74" s="86" t="str">
        <f ca="1">IFERROR(ThuanKMT(M74,INDIRECT("'QUY ƯỚC NHÓM'!"&amp;ADDRESS(2,MATCH('KH - KA'!I74,'QUY ƯỚC NHÓM'!$1:$1,0),1)&amp;":"&amp;ADDRESS(5,MATCH('KH - KA'!I74,'QUY ƯỚC NHÓM'!$1:$1,0),1)),'QUY ƯỚC NHÓM'!$A$2:$A$5),"X")</f>
        <v>B</v>
      </c>
      <c r="K74" s="35" t="s">
        <v>2180</v>
      </c>
      <c r="L74" s="75">
        <v>1056</v>
      </c>
      <c r="M74" s="75">
        <v>747</v>
      </c>
      <c r="N74" s="19" t="s">
        <v>2181</v>
      </c>
      <c r="O74" s="20">
        <v>11</v>
      </c>
      <c r="P74" s="20">
        <v>8</v>
      </c>
      <c r="Q74" s="73" t="str">
        <f t="shared" si="1"/>
        <v>↓</v>
      </c>
    </row>
    <row r="75" spans="1:17" ht="24.95" customHeight="1" x14ac:dyDescent="0.25">
      <c r="A75" s="74">
        <v>13</v>
      </c>
      <c r="B75" s="19" t="s">
        <v>168</v>
      </c>
      <c r="C75" s="19">
        <v>1</v>
      </c>
      <c r="D75" s="19" t="s">
        <v>30</v>
      </c>
      <c r="E75" s="19" t="s">
        <v>51</v>
      </c>
      <c r="F75" s="19">
        <v>21</v>
      </c>
      <c r="G75" s="20" t="s">
        <v>3718</v>
      </c>
      <c r="H75" s="37" t="s">
        <v>3718</v>
      </c>
      <c r="I75" s="36" t="str">
        <f>INDEX('QUY ƯỚC NHÓM'!$A:$A,MATCH('KH - KA'!N75,'QUY ƯỚC NHÓM'!$C:$C,0))</f>
        <v>I</v>
      </c>
      <c r="J75" s="86" t="str">
        <f ca="1">IFERROR(ThuanKMT(M75,INDIRECT("'QUY ƯỚC NHÓM'!"&amp;ADDRESS(2,MATCH('KH - KA'!I75,'QUY ƯỚC NHÓM'!$1:$1,0),1)&amp;":"&amp;ADDRESS(5,MATCH('KH - KA'!I75,'QUY ƯỚC NHÓM'!$1:$1,0),1)),'QUY ƯỚC NHÓM'!$A$2:$A$5),"X")</f>
        <v>B</v>
      </c>
      <c r="K75" s="35" t="s">
        <v>169</v>
      </c>
      <c r="L75" s="75">
        <v>798</v>
      </c>
      <c r="M75" s="75">
        <v>721</v>
      </c>
      <c r="N75" s="19" t="s">
        <v>170</v>
      </c>
      <c r="O75" s="20">
        <v>9</v>
      </c>
      <c r="P75" s="20">
        <v>16</v>
      </c>
      <c r="Q75" s="73" t="str">
        <f t="shared" si="1"/>
        <v>↓</v>
      </c>
    </row>
    <row r="76" spans="1:17" ht="24.95" customHeight="1" x14ac:dyDescent="0.25">
      <c r="A76" s="74">
        <v>13</v>
      </c>
      <c r="B76" s="19" t="s">
        <v>822</v>
      </c>
      <c r="C76" s="19">
        <v>1</v>
      </c>
      <c r="D76" s="19" t="s">
        <v>30</v>
      </c>
      <c r="E76" s="19" t="s">
        <v>51</v>
      </c>
      <c r="F76" s="19">
        <v>21</v>
      </c>
      <c r="G76" s="20" t="s">
        <v>3718</v>
      </c>
      <c r="H76" s="37" t="s">
        <v>3718</v>
      </c>
      <c r="I76" s="36" t="str">
        <f>INDEX('QUY ƯỚC NHÓM'!$A:$A,MATCH('KH - KA'!N76,'QUY ƯỚC NHÓM'!$C:$C,0))</f>
        <v>I</v>
      </c>
      <c r="J76" s="86" t="str">
        <f ca="1">IFERROR(ThuanKMT(M76,INDIRECT("'QUY ƯỚC NHÓM'!"&amp;ADDRESS(2,MATCH('KH - KA'!I76,'QUY ƯỚC NHÓM'!$1:$1,0),1)&amp;":"&amp;ADDRESS(5,MATCH('KH - KA'!I76,'QUY ƯỚC NHÓM'!$1:$1,0),1)),'QUY ƯỚC NHÓM'!$A$2:$A$5),"X")</f>
        <v>B</v>
      </c>
      <c r="K76" s="35" t="s">
        <v>823</v>
      </c>
      <c r="L76" s="75">
        <v>776</v>
      </c>
      <c r="M76" s="75">
        <v>720</v>
      </c>
      <c r="N76" s="19" t="s">
        <v>170</v>
      </c>
      <c r="O76" s="20">
        <v>9</v>
      </c>
      <c r="P76" s="20">
        <v>10</v>
      </c>
      <c r="Q76" s="73" t="str">
        <f t="shared" si="1"/>
        <v>↓</v>
      </c>
    </row>
    <row r="77" spans="1:17" ht="24.95" customHeight="1" x14ac:dyDescent="0.25">
      <c r="A77" s="74">
        <v>11</v>
      </c>
      <c r="B77" s="19" t="s">
        <v>132</v>
      </c>
      <c r="C77" s="19">
        <v>1</v>
      </c>
      <c r="D77" s="19" t="s">
        <v>23</v>
      </c>
      <c r="E77" s="19" t="s">
        <v>24</v>
      </c>
      <c r="F77" s="19">
        <v>9</v>
      </c>
      <c r="G77" s="20" t="s">
        <v>3719</v>
      </c>
      <c r="H77" s="37" t="s">
        <v>3718</v>
      </c>
      <c r="I77" s="36" t="str">
        <f>INDEX('QUY ƯỚC NHÓM'!$A:$A,MATCH('KH - KA'!N77,'QUY ƯỚC NHÓM'!$C:$C,0))</f>
        <v>I</v>
      </c>
      <c r="J77" s="86" t="str">
        <f ca="1">IFERROR(ThuanKMT(M77,INDIRECT("'QUY ƯỚC NHÓM'!"&amp;ADDRESS(2,MATCH('KH - KA'!I77,'QUY ƯỚC NHÓM'!$1:$1,0),1)&amp;":"&amp;ADDRESS(5,MATCH('KH - KA'!I77,'QUY ƯỚC NHÓM'!$1:$1,0),1)),'QUY ƯỚC NHÓM'!$A$2:$A$5),"X")</f>
        <v>B</v>
      </c>
      <c r="K77" s="35" t="s">
        <v>133</v>
      </c>
      <c r="L77" s="75">
        <v>554</v>
      </c>
      <c r="M77" s="75">
        <v>707</v>
      </c>
      <c r="N77" s="19" t="s">
        <v>125</v>
      </c>
      <c r="O77" s="20">
        <v>10</v>
      </c>
      <c r="P77" s="20">
        <v>9</v>
      </c>
      <c r="Q77" s="73" t="str">
        <f t="shared" si="1"/>
        <v>↑</v>
      </c>
    </row>
    <row r="78" spans="1:17" ht="24.95" customHeight="1" x14ac:dyDescent="0.25">
      <c r="A78" s="74">
        <v>2</v>
      </c>
      <c r="B78" s="19" t="s">
        <v>2256</v>
      </c>
      <c r="C78" s="19">
        <v>1</v>
      </c>
      <c r="D78" s="19" t="s">
        <v>139</v>
      </c>
      <c r="E78" s="19" t="s">
        <v>550</v>
      </c>
      <c r="F78" s="19">
        <v>18</v>
      </c>
      <c r="G78" s="20" t="s">
        <v>3719</v>
      </c>
      <c r="H78" s="37" t="s">
        <v>3718</v>
      </c>
      <c r="I78" s="36" t="str">
        <f>INDEX('QUY ƯỚC NHÓM'!$A:$A,MATCH('KH - KA'!N78,'QUY ƯỚC NHÓM'!$C:$C,0))</f>
        <v>I</v>
      </c>
      <c r="J78" s="86" t="str">
        <f ca="1">IFERROR(ThuanKMT(M78,INDIRECT("'QUY ƯỚC NHÓM'!"&amp;ADDRESS(2,MATCH('KH - KA'!I78,'QUY ƯỚC NHÓM'!$1:$1,0),1)&amp;":"&amp;ADDRESS(5,MATCH('KH - KA'!I78,'QUY ƯỚC NHÓM'!$1:$1,0),1)),'QUY ƯỚC NHÓM'!$A$2:$A$5),"X")</f>
        <v>B</v>
      </c>
      <c r="K78" s="35" t="s">
        <v>2257</v>
      </c>
      <c r="L78" s="75">
        <v>579</v>
      </c>
      <c r="M78" s="75">
        <v>706</v>
      </c>
      <c r="N78" s="19" t="s">
        <v>2181</v>
      </c>
      <c r="O78" s="20">
        <v>11</v>
      </c>
      <c r="P78" s="20">
        <v>8</v>
      </c>
      <c r="Q78" s="73" t="str">
        <f t="shared" si="1"/>
        <v>↑</v>
      </c>
    </row>
    <row r="79" spans="1:17" ht="24.95" customHeight="1" x14ac:dyDescent="0.25">
      <c r="A79" s="74">
        <v>2</v>
      </c>
      <c r="B79" s="19" t="s">
        <v>2573</v>
      </c>
      <c r="C79" s="19">
        <v>1</v>
      </c>
      <c r="D79" s="19" t="s">
        <v>139</v>
      </c>
      <c r="E79" s="19" t="s">
        <v>53</v>
      </c>
      <c r="F79" s="19">
        <v>21</v>
      </c>
      <c r="G79" s="20" t="s">
        <v>3718</v>
      </c>
      <c r="H79" s="37" t="s">
        <v>3718</v>
      </c>
      <c r="I79" s="36" t="str">
        <f>INDEX('QUY ƯỚC NHÓM'!$A:$A,MATCH('KH - KA'!N79,'QUY ƯỚC NHÓM'!$C:$C,0))</f>
        <v>I</v>
      </c>
      <c r="J79" s="86" t="str">
        <f ca="1">IFERROR(ThuanKMT(M79,INDIRECT("'QUY ƯỚC NHÓM'!"&amp;ADDRESS(2,MATCH('KH - KA'!I79,'QUY ƯỚC NHÓM'!$1:$1,0),1)&amp;":"&amp;ADDRESS(5,MATCH('KH - KA'!I79,'QUY ƯỚC NHÓM'!$1:$1,0),1)),'QUY ƯỚC NHÓM'!$A$2:$A$5),"X")</f>
        <v>B</v>
      </c>
      <c r="K79" s="35" t="s">
        <v>2574</v>
      </c>
      <c r="L79" s="75">
        <v>668</v>
      </c>
      <c r="M79" s="75">
        <v>704</v>
      </c>
      <c r="N79" s="19" t="s">
        <v>170</v>
      </c>
      <c r="O79" s="20">
        <v>9</v>
      </c>
      <c r="P79" s="20">
        <v>9</v>
      </c>
      <c r="Q79" s="73" t="str">
        <f t="shared" si="1"/>
        <v>↑</v>
      </c>
    </row>
    <row r="80" spans="1:17" ht="24.95" customHeight="1" x14ac:dyDescent="0.25">
      <c r="A80" s="74">
        <v>1</v>
      </c>
      <c r="B80" s="19" t="s">
        <v>894</v>
      </c>
      <c r="C80" s="19">
        <v>1</v>
      </c>
      <c r="D80" s="19" t="s">
        <v>688</v>
      </c>
      <c r="E80" s="19" t="s">
        <v>53</v>
      </c>
      <c r="F80" s="19">
        <v>21</v>
      </c>
      <c r="G80" s="20" t="s">
        <v>3718</v>
      </c>
      <c r="H80" s="37" t="s">
        <v>3718</v>
      </c>
      <c r="I80" s="36" t="str">
        <f>INDEX('QUY ƯỚC NHÓM'!$A:$A,MATCH('KH - KA'!N80,'QUY ƯỚC NHÓM'!$C:$C,0))</f>
        <v>I</v>
      </c>
      <c r="J80" s="86" t="str">
        <f ca="1">IFERROR(ThuanKMT(M80,INDIRECT("'QUY ƯỚC NHÓM'!"&amp;ADDRESS(2,MATCH('KH - KA'!I80,'QUY ƯỚC NHÓM'!$1:$1,0),1)&amp;":"&amp;ADDRESS(5,MATCH('KH - KA'!I80,'QUY ƯỚC NHÓM'!$1:$1,0),1)),'QUY ƯỚC NHÓM'!$A$2:$A$5),"X")</f>
        <v>B</v>
      </c>
      <c r="K80" s="35" t="s">
        <v>895</v>
      </c>
      <c r="L80" s="75">
        <v>994</v>
      </c>
      <c r="M80" s="75">
        <v>682</v>
      </c>
      <c r="N80" s="19" t="s">
        <v>170</v>
      </c>
      <c r="O80" s="20">
        <v>9</v>
      </c>
      <c r="P80" s="20">
        <v>5</v>
      </c>
      <c r="Q80" s="73" t="str">
        <f t="shared" si="1"/>
        <v>↓</v>
      </c>
    </row>
    <row r="81" spans="1:17" ht="24.95" customHeight="1" x14ac:dyDescent="0.25">
      <c r="A81" s="74">
        <v>2</v>
      </c>
      <c r="B81" s="19" t="s">
        <v>882</v>
      </c>
      <c r="C81" s="19">
        <v>1</v>
      </c>
      <c r="D81" s="19" t="s">
        <v>139</v>
      </c>
      <c r="E81" s="19" t="s">
        <v>53</v>
      </c>
      <c r="F81" s="19">
        <v>21</v>
      </c>
      <c r="G81" s="20" t="s">
        <v>3718</v>
      </c>
      <c r="H81" s="37" t="s">
        <v>3718</v>
      </c>
      <c r="I81" s="36" t="str">
        <f>INDEX('QUY ƯỚC NHÓM'!$A:$A,MATCH('KH - KA'!N81,'QUY ƯỚC NHÓM'!$C:$C,0))</f>
        <v>I</v>
      </c>
      <c r="J81" s="86" t="str">
        <f ca="1">IFERROR(ThuanKMT(M81,INDIRECT("'QUY ƯỚC NHÓM'!"&amp;ADDRESS(2,MATCH('KH - KA'!I81,'QUY ƯỚC NHÓM'!$1:$1,0),1)&amp;":"&amp;ADDRESS(5,MATCH('KH - KA'!I81,'QUY ƯỚC NHÓM'!$1:$1,0),1)),'QUY ƯỚC NHÓM'!$A$2:$A$5),"X")</f>
        <v>B</v>
      </c>
      <c r="K81" s="35" t="s">
        <v>883</v>
      </c>
      <c r="L81" s="75">
        <v>790</v>
      </c>
      <c r="M81" s="75">
        <v>675</v>
      </c>
      <c r="N81" s="19" t="s">
        <v>170</v>
      </c>
      <c r="O81" s="20">
        <v>9</v>
      </c>
      <c r="P81" s="20">
        <v>8</v>
      </c>
      <c r="Q81" s="73" t="str">
        <f t="shared" si="1"/>
        <v>↓</v>
      </c>
    </row>
    <row r="82" spans="1:17" ht="24.95" customHeight="1" x14ac:dyDescent="0.25">
      <c r="A82" s="74">
        <v>10</v>
      </c>
      <c r="B82" s="19" t="s">
        <v>555</v>
      </c>
      <c r="C82" s="19">
        <v>1</v>
      </c>
      <c r="D82" s="19" t="s">
        <v>34</v>
      </c>
      <c r="E82" s="19" t="s">
        <v>56</v>
      </c>
      <c r="F82" s="19">
        <v>21</v>
      </c>
      <c r="G82" s="20" t="s">
        <v>3718</v>
      </c>
      <c r="H82" s="37" t="s">
        <v>3718</v>
      </c>
      <c r="I82" s="36" t="str">
        <f>INDEX('QUY ƯỚC NHÓM'!$A:$A,MATCH('KH - KA'!N82,'QUY ƯỚC NHÓM'!$C:$C,0))</f>
        <v>I</v>
      </c>
      <c r="J82" s="86" t="str">
        <f ca="1">IFERROR(ThuanKMT(M82,INDIRECT("'QUY ƯỚC NHÓM'!"&amp;ADDRESS(2,MATCH('KH - KA'!I82,'QUY ƯỚC NHÓM'!$1:$1,0),1)&amp;":"&amp;ADDRESS(5,MATCH('KH - KA'!I82,'QUY ƯỚC NHÓM'!$1:$1,0),1)),'QUY ƯỚC NHÓM'!$A$2:$A$5),"X")</f>
        <v>B</v>
      </c>
      <c r="K82" s="35" t="s">
        <v>556</v>
      </c>
      <c r="L82" s="75">
        <v>725</v>
      </c>
      <c r="M82" s="75">
        <v>665</v>
      </c>
      <c r="N82" s="19" t="s">
        <v>170</v>
      </c>
      <c r="O82" s="20">
        <v>9</v>
      </c>
      <c r="P82" s="20">
        <v>11</v>
      </c>
      <c r="Q82" s="73" t="str">
        <f t="shared" si="1"/>
        <v>↓</v>
      </c>
    </row>
    <row r="83" spans="1:17" ht="24.95" customHeight="1" x14ac:dyDescent="0.25">
      <c r="A83" s="74">
        <v>2</v>
      </c>
      <c r="B83" s="19" t="s">
        <v>860</v>
      </c>
      <c r="C83" s="19">
        <v>1</v>
      </c>
      <c r="D83" s="19" t="s">
        <v>139</v>
      </c>
      <c r="E83" s="19" t="s">
        <v>53</v>
      </c>
      <c r="F83" s="19">
        <v>21</v>
      </c>
      <c r="G83" s="20" t="s">
        <v>3718</v>
      </c>
      <c r="H83" s="37" t="s">
        <v>3718</v>
      </c>
      <c r="I83" s="36" t="str">
        <f>INDEX('QUY ƯỚC NHÓM'!$A:$A,MATCH('KH - KA'!N83,'QUY ƯỚC NHÓM'!$C:$C,0))</f>
        <v>I</v>
      </c>
      <c r="J83" s="86" t="str">
        <f ca="1">IFERROR(ThuanKMT(M83,INDIRECT("'QUY ƯỚC NHÓM'!"&amp;ADDRESS(2,MATCH('KH - KA'!I83,'QUY ƯỚC NHÓM'!$1:$1,0),1)&amp;":"&amp;ADDRESS(5,MATCH('KH - KA'!I83,'QUY ƯỚC NHÓM'!$1:$1,0),1)),'QUY ƯỚC NHÓM'!$A$2:$A$5),"X")</f>
        <v>B</v>
      </c>
      <c r="K83" s="35" t="s">
        <v>861</v>
      </c>
      <c r="L83" s="75">
        <v>600</v>
      </c>
      <c r="M83" s="75">
        <v>657</v>
      </c>
      <c r="N83" s="19" t="s">
        <v>170</v>
      </c>
      <c r="O83" s="20">
        <v>4</v>
      </c>
      <c r="P83" s="20">
        <v>11</v>
      </c>
      <c r="Q83" s="73" t="str">
        <f t="shared" si="1"/>
        <v>↑</v>
      </c>
    </row>
    <row r="84" spans="1:17" ht="24.95" customHeight="1" x14ac:dyDescent="0.25">
      <c r="A84" s="74">
        <v>1</v>
      </c>
      <c r="B84" s="19" t="s">
        <v>892</v>
      </c>
      <c r="C84" s="19">
        <v>1</v>
      </c>
      <c r="D84" s="19" t="s">
        <v>688</v>
      </c>
      <c r="E84" s="19" t="s">
        <v>53</v>
      </c>
      <c r="F84" s="19">
        <v>21</v>
      </c>
      <c r="G84" s="20" t="s">
        <v>3719</v>
      </c>
      <c r="H84" s="37" t="s">
        <v>3718</v>
      </c>
      <c r="I84" s="36" t="str">
        <f>INDEX('QUY ƯỚC NHÓM'!$A:$A,MATCH('KH - KA'!N84,'QUY ƯỚC NHÓM'!$C:$C,0))</f>
        <v>I</v>
      </c>
      <c r="J84" s="86" t="str">
        <f ca="1">IFERROR(ThuanKMT(M84,INDIRECT("'QUY ƯỚC NHÓM'!"&amp;ADDRESS(2,MATCH('KH - KA'!I84,'QUY ƯỚC NHÓM'!$1:$1,0),1)&amp;":"&amp;ADDRESS(5,MATCH('KH - KA'!I84,'QUY ƯỚC NHÓM'!$1:$1,0),1)),'QUY ƯỚC NHÓM'!$A$2:$A$5),"X")</f>
        <v>B</v>
      </c>
      <c r="K84" s="35" t="s">
        <v>893</v>
      </c>
      <c r="L84" s="75">
        <v>560</v>
      </c>
      <c r="M84" s="75">
        <v>625</v>
      </c>
      <c r="N84" s="19" t="s">
        <v>170</v>
      </c>
      <c r="O84" s="20">
        <v>7</v>
      </c>
      <c r="P84" s="20">
        <v>6</v>
      </c>
      <c r="Q84" s="73" t="str">
        <f t="shared" si="1"/>
        <v>↑</v>
      </c>
    </row>
    <row r="85" spans="1:17" ht="24.95" customHeight="1" x14ac:dyDescent="0.25">
      <c r="A85" s="74">
        <v>2</v>
      </c>
      <c r="B85" s="19" t="s">
        <v>776</v>
      </c>
      <c r="C85" s="19">
        <v>1</v>
      </c>
      <c r="D85" s="19" t="s">
        <v>139</v>
      </c>
      <c r="E85" s="19" t="s">
        <v>53</v>
      </c>
      <c r="F85" s="19">
        <v>21</v>
      </c>
      <c r="G85" s="20" t="s">
        <v>3718</v>
      </c>
      <c r="H85" s="37" t="s">
        <v>3718</v>
      </c>
      <c r="I85" s="36" t="str">
        <f>INDEX('QUY ƯỚC NHÓM'!$A:$A,MATCH('KH - KA'!N85,'QUY ƯỚC NHÓM'!$C:$C,0))</f>
        <v>I</v>
      </c>
      <c r="J85" s="86" t="str">
        <f ca="1">IFERROR(ThuanKMT(M85,INDIRECT("'QUY ƯỚC NHÓM'!"&amp;ADDRESS(2,MATCH('KH - KA'!I85,'QUY ƯỚC NHÓM'!$1:$1,0),1)&amp;":"&amp;ADDRESS(5,MATCH('KH - KA'!I85,'QUY ƯỚC NHÓM'!$1:$1,0),1)),'QUY ƯỚC NHÓM'!$A$2:$A$5),"X")</f>
        <v>B</v>
      </c>
      <c r="K85" s="35" t="s">
        <v>777</v>
      </c>
      <c r="L85" s="75">
        <v>947</v>
      </c>
      <c r="M85" s="75">
        <v>620</v>
      </c>
      <c r="N85" s="19" t="s">
        <v>170</v>
      </c>
      <c r="O85" s="20">
        <v>8</v>
      </c>
      <c r="P85" s="20">
        <v>10</v>
      </c>
      <c r="Q85" s="73" t="str">
        <f t="shared" si="1"/>
        <v>↓</v>
      </c>
    </row>
    <row r="86" spans="1:17" ht="24.95" customHeight="1" x14ac:dyDescent="0.25">
      <c r="A86" s="74">
        <v>9</v>
      </c>
      <c r="B86" s="19" t="s">
        <v>557</v>
      </c>
      <c r="C86" s="19">
        <v>1</v>
      </c>
      <c r="D86" s="19" t="s">
        <v>9</v>
      </c>
      <c r="E86" s="19" t="s">
        <v>10</v>
      </c>
      <c r="F86" s="19">
        <v>21</v>
      </c>
      <c r="G86" s="20" t="s">
        <v>3718</v>
      </c>
      <c r="H86" s="37" t="s">
        <v>3718</v>
      </c>
      <c r="I86" s="36" t="str">
        <f>INDEX('QUY ƯỚC NHÓM'!$A:$A,MATCH('KH - KA'!N86,'QUY ƯỚC NHÓM'!$C:$C,0))</f>
        <v>I</v>
      </c>
      <c r="J86" s="86" t="str">
        <f ca="1">IFERROR(ThuanKMT(M86,INDIRECT("'QUY ƯỚC NHÓM'!"&amp;ADDRESS(2,MATCH('KH - KA'!I86,'QUY ƯỚC NHÓM'!$1:$1,0),1)&amp;":"&amp;ADDRESS(5,MATCH('KH - KA'!I86,'QUY ƯỚC NHÓM'!$1:$1,0),1)),'QUY ƯỚC NHÓM'!$A$2:$A$5),"X")</f>
        <v>B</v>
      </c>
      <c r="K86" s="35" t="s">
        <v>558</v>
      </c>
      <c r="L86" s="75">
        <v>972</v>
      </c>
      <c r="M86" s="75">
        <v>618</v>
      </c>
      <c r="N86" s="19" t="s">
        <v>170</v>
      </c>
      <c r="O86" s="20">
        <v>9</v>
      </c>
      <c r="P86" s="20">
        <v>10</v>
      </c>
      <c r="Q86" s="73" t="str">
        <f t="shared" si="1"/>
        <v>↓</v>
      </c>
    </row>
    <row r="87" spans="1:17" ht="24.95" customHeight="1" x14ac:dyDescent="0.25">
      <c r="A87" s="74">
        <v>1</v>
      </c>
      <c r="B87" s="19" t="s">
        <v>874</v>
      </c>
      <c r="C87" s="19">
        <v>1</v>
      </c>
      <c r="D87" s="19" t="s">
        <v>688</v>
      </c>
      <c r="E87" s="19" t="s">
        <v>53</v>
      </c>
      <c r="F87" s="19">
        <v>21</v>
      </c>
      <c r="G87" s="20" t="s">
        <v>3718</v>
      </c>
      <c r="H87" s="37" t="s">
        <v>3719</v>
      </c>
      <c r="I87" s="36" t="str">
        <f>INDEX('QUY ƯỚC NHÓM'!$A:$A,MATCH('KH - KA'!N87,'QUY ƯỚC NHÓM'!$C:$C,0))</f>
        <v>I</v>
      </c>
      <c r="J87" s="86" t="str">
        <f ca="1">IFERROR(ThuanKMT(M87,INDIRECT("'QUY ƯỚC NHÓM'!"&amp;ADDRESS(2,MATCH('KH - KA'!I87,'QUY ƯỚC NHÓM'!$1:$1,0),1)&amp;":"&amp;ADDRESS(5,MATCH('KH - KA'!I87,'QUY ƯỚC NHÓM'!$1:$1,0),1)),'QUY ƯỚC NHÓM'!$A$2:$A$5),"X")</f>
        <v>C</v>
      </c>
      <c r="K87" s="35" t="s">
        <v>875</v>
      </c>
      <c r="L87" s="75">
        <v>1000</v>
      </c>
      <c r="M87" s="75">
        <v>588</v>
      </c>
      <c r="N87" s="19" t="s">
        <v>170</v>
      </c>
      <c r="O87" s="20">
        <v>9</v>
      </c>
      <c r="P87" s="20">
        <v>7</v>
      </c>
      <c r="Q87" s="73" t="str">
        <f t="shared" si="1"/>
        <v>↓</v>
      </c>
    </row>
    <row r="88" spans="1:17" ht="24.95" customHeight="1" x14ac:dyDescent="0.25">
      <c r="A88" s="74">
        <v>1</v>
      </c>
      <c r="B88" s="19" t="s">
        <v>2593</v>
      </c>
      <c r="C88" s="19">
        <v>1</v>
      </c>
      <c r="D88" s="19" t="s">
        <v>688</v>
      </c>
      <c r="E88" s="19" t="s">
        <v>550</v>
      </c>
      <c r="F88" s="19">
        <v>18</v>
      </c>
      <c r="G88" s="20" t="s">
        <v>3718</v>
      </c>
      <c r="H88" s="37" t="s">
        <v>3719</v>
      </c>
      <c r="I88" s="36" t="str">
        <f>INDEX('QUY ƯỚC NHÓM'!$A:$A,MATCH('KH - KA'!N88,'QUY ƯỚC NHÓM'!$C:$C,0))</f>
        <v>I</v>
      </c>
      <c r="J88" s="86" t="str">
        <f ca="1">IFERROR(ThuanKMT(M88,INDIRECT("'QUY ƯỚC NHÓM'!"&amp;ADDRESS(2,MATCH('KH - KA'!I88,'QUY ƯỚC NHÓM'!$1:$1,0),1)&amp;":"&amp;ADDRESS(5,MATCH('KH - KA'!I88,'QUY ƯỚC NHÓM'!$1:$1,0),1)),'QUY ƯỚC NHÓM'!$A$2:$A$5),"X")</f>
        <v>C</v>
      </c>
      <c r="K88" s="35" t="s">
        <v>2594</v>
      </c>
      <c r="L88" s="75">
        <v>905</v>
      </c>
      <c r="M88" s="75">
        <v>582</v>
      </c>
      <c r="N88" s="19" t="s">
        <v>2181</v>
      </c>
      <c r="O88" s="20">
        <v>10</v>
      </c>
      <c r="P88" s="20">
        <v>6</v>
      </c>
      <c r="Q88" s="73" t="str">
        <f t="shared" si="1"/>
        <v>↓</v>
      </c>
    </row>
    <row r="89" spans="1:17" ht="24.95" customHeight="1" x14ac:dyDescent="0.25">
      <c r="A89" s="74">
        <v>11</v>
      </c>
      <c r="B89" s="19" t="s">
        <v>728</v>
      </c>
      <c r="C89" s="19">
        <v>1</v>
      </c>
      <c r="D89" s="19" t="s">
        <v>23</v>
      </c>
      <c r="E89" s="19" t="s">
        <v>28</v>
      </c>
      <c r="F89" s="19">
        <v>21</v>
      </c>
      <c r="G89" s="20" t="s">
        <v>3719</v>
      </c>
      <c r="H89" s="37" t="s">
        <v>3719</v>
      </c>
      <c r="I89" s="36" t="str">
        <f>INDEX('QUY ƯỚC NHÓM'!$A:$A,MATCH('KH - KA'!N89,'QUY ƯỚC NHÓM'!$C:$C,0))</f>
        <v>I</v>
      </c>
      <c r="J89" s="86" t="str">
        <f ca="1">IFERROR(ThuanKMT(M89,INDIRECT("'QUY ƯỚC NHÓM'!"&amp;ADDRESS(2,MATCH('KH - KA'!I89,'QUY ƯỚC NHÓM'!$1:$1,0),1)&amp;":"&amp;ADDRESS(5,MATCH('KH - KA'!I89,'QUY ƯỚC NHÓM'!$1:$1,0),1)),'QUY ƯỚC NHÓM'!$A$2:$A$5),"X")</f>
        <v>C</v>
      </c>
      <c r="K89" s="35" t="s">
        <v>729</v>
      </c>
      <c r="L89" s="75">
        <v>456</v>
      </c>
      <c r="M89" s="75">
        <v>566</v>
      </c>
      <c r="N89" s="19" t="s">
        <v>170</v>
      </c>
      <c r="O89" s="20">
        <v>9</v>
      </c>
      <c r="P89" s="20">
        <v>8</v>
      </c>
      <c r="Q89" s="73" t="str">
        <f t="shared" si="1"/>
        <v>↑</v>
      </c>
    </row>
    <row r="90" spans="1:17" ht="24.95" customHeight="1" x14ac:dyDescent="0.25">
      <c r="A90" s="74">
        <v>4</v>
      </c>
      <c r="B90" s="19" t="s">
        <v>4106</v>
      </c>
      <c r="C90" s="19">
        <v>1</v>
      </c>
      <c r="D90" s="19" t="s">
        <v>765</v>
      </c>
      <c r="E90" s="19" t="s">
        <v>766</v>
      </c>
      <c r="F90" s="19">
        <v>17</v>
      </c>
      <c r="G90" s="20" t="s">
        <v>3720</v>
      </c>
      <c r="H90" s="37" t="s">
        <v>3720</v>
      </c>
      <c r="I90" s="36" t="str">
        <f>INDEX('QUY ƯỚC NHÓM'!$A:$A,MATCH('KH - KA'!N90,'QUY ƯỚC NHÓM'!$C:$C,0))</f>
        <v>II</v>
      </c>
      <c r="J90" s="86" t="str">
        <f ca="1">IFERROR(ThuanKMT(M90,INDIRECT("'QUY ƯỚC NHÓM'!"&amp;ADDRESS(2,MATCH('KH - KA'!I90,'QUY ƯỚC NHÓM'!$1:$1,0),1)&amp;":"&amp;ADDRESS(5,MATCH('KH - KA'!I90,'QUY ƯỚC NHÓM'!$1:$1,0),1)),'QUY ƯỚC NHÓM'!$A$2:$A$5),"X")</f>
        <v>A</v>
      </c>
      <c r="K90" s="35" t="s">
        <v>4107</v>
      </c>
      <c r="L90" s="75">
        <v>500</v>
      </c>
      <c r="M90" s="75">
        <v>560</v>
      </c>
      <c r="N90" s="19" t="s">
        <v>2709</v>
      </c>
      <c r="O90" s="20">
        <v>4</v>
      </c>
      <c r="P90" s="20">
        <v>6</v>
      </c>
      <c r="Q90" s="73" t="str">
        <f t="shared" si="1"/>
        <v>↑</v>
      </c>
    </row>
    <row r="91" spans="1:17" ht="24.95" customHeight="1" x14ac:dyDescent="0.25">
      <c r="A91" s="74">
        <v>2</v>
      </c>
      <c r="B91" s="19" t="s">
        <v>2129</v>
      </c>
      <c r="C91" s="19">
        <v>1</v>
      </c>
      <c r="D91" s="19" t="s">
        <v>139</v>
      </c>
      <c r="E91" s="19" t="s">
        <v>53</v>
      </c>
      <c r="F91" s="19">
        <v>21</v>
      </c>
      <c r="G91" s="20" t="s">
        <v>3718</v>
      </c>
      <c r="H91" s="37" t="s">
        <v>3719</v>
      </c>
      <c r="I91" s="36" t="str">
        <f>INDEX('QUY ƯỚC NHÓM'!$A:$A,MATCH('KH - KA'!N91,'QUY ƯỚC NHÓM'!$C:$C,0))</f>
        <v>I</v>
      </c>
      <c r="J91" s="86" t="str">
        <f ca="1">IFERROR(ThuanKMT(M91,INDIRECT("'QUY ƯỚC NHÓM'!"&amp;ADDRESS(2,MATCH('KH - KA'!I91,'QUY ƯỚC NHÓM'!$1:$1,0),1)&amp;":"&amp;ADDRESS(5,MATCH('KH - KA'!I91,'QUY ƯỚC NHÓM'!$1:$1,0),1)),'QUY ƯỚC NHÓM'!$A$2:$A$5),"X")</f>
        <v>C</v>
      </c>
      <c r="K91" s="35" t="s">
        <v>2130</v>
      </c>
      <c r="L91" s="75">
        <v>697</v>
      </c>
      <c r="M91" s="75">
        <v>558</v>
      </c>
      <c r="N91" s="19" t="s">
        <v>170</v>
      </c>
      <c r="O91" s="20">
        <v>9</v>
      </c>
      <c r="P91" s="20">
        <v>7</v>
      </c>
      <c r="Q91" s="73" t="str">
        <f t="shared" si="1"/>
        <v>↓</v>
      </c>
    </row>
    <row r="92" spans="1:17" ht="24.95" customHeight="1" x14ac:dyDescent="0.25">
      <c r="A92" s="74">
        <v>2</v>
      </c>
      <c r="B92" s="19" t="s">
        <v>832</v>
      </c>
      <c r="C92" s="19">
        <v>1</v>
      </c>
      <c r="D92" s="19" t="s">
        <v>139</v>
      </c>
      <c r="E92" s="19" t="s">
        <v>53</v>
      </c>
      <c r="F92" s="19">
        <v>21</v>
      </c>
      <c r="G92" s="20" t="s">
        <v>3718</v>
      </c>
      <c r="H92" s="37" t="s">
        <v>3719</v>
      </c>
      <c r="I92" s="36" t="str">
        <f>INDEX('QUY ƯỚC NHÓM'!$A:$A,MATCH('KH - KA'!N92,'QUY ƯỚC NHÓM'!$C:$C,0))</f>
        <v>I</v>
      </c>
      <c r="J92" s="86" t="str">
        <f ca="1">IFERROR(ThuanKMT(M92,INDIRECT("'QUY ƯỚC NHÓM'!"&amp;ADDRESS(2,MATCH('KH - KA'!I92,'QUY ƯỚC NHÓM'!$1:$1,0),1)&amp;":"&amp;ADDRESS(5,MATCH('KH - KA'!I92,'QUY ƯỚC NHÓM'!$1:$1,0),1)),'QUY ƯỚC NHÓM'!$A$2:$A$5),"X")</f>
        <v>C</v>
      </c>
      <c r="K92" s="35" t="s">
        <v>833</v>
      </c>
      <c r="L92" s="75">
        <v>859</v>
      </c>
      <c r="M92" s="75">
        <v>556</v>
      </c>
      <c r="N92" s="19" t="s">
        <v>170</v>
      </c>
      <c r="O92" s="20">
        <v>9</v>
      </c>
      <c r="P92" s="20">
        <v>6</v>
      </c>
      <c r="Q92" s="73" t="str">
        <f t="shared" si="1"/>
        <v>↓</v>
      </c>
    </row>
    <row r="93" spans="1:17" ht="24.95" customHeight="1" x14ac:dyDescent="0.25">
      <c r="A93" s="74">
        <v>1</v>
      </c>
      <c r="B93" s="19" t="s">
        <v>828</v>
      </c>
      <c r="C93" s="19">
        <v>1</v>
      </c>
      <c r="D93" s="19" t="s">
        <v>688</v>
      </c>
      <c r="E93" s="19" t="s">
        <v>53</v>
      </c>
      <c r="F93" s="19">
        <v>21</v>
      </c>
      <c r="G93" s="20" t="s">
        <v>3718</v>
      </c>
      <c r="H93" s="37" t="s">
        <v>3719</v>
      </c>
      <c r="I93" s="36" t="str">
        <f>INDEX('QUY ƯỚC NHÓM'!$A:$A,MATCH('KH - KA'!N93,'QUY ƯỚC NHÓM'!$C:$C,0))</f>
        <v>I</v>
      </c>
      <c r="J93" s="86" t="str">
        <f ca="1">IFERROR(ThuanKMT(M93,INDIRECT("'QUY ƯỚC NHÓM'!"&amp;ADDRESS(2,MATCH('KH - KA'!I93,'QUY ƯỚC NHÓM'!$1:$1,0),1)&amp;":"&amp;ADDRESS(5,MATCH('KH - KA'!I93,'QUY ƯỚC NHÓM'!$1:$1,0),1)),'QUY ƯỚC NHÓM'!$A$2:$A$5),"X")</f>
        <v>C</v>
      </c>
      <c r="K93" s="35" t="s">
        <v>829</v>
      </c>
      <c r="L93" s="75">
        <v>680</v>
      </c>
      <c r="M93" s="75">
        <v>556</v>
      </c>
      <c r="N93" s="19" t="s">
        <v>170</v>
      </c>
      <c r="O93" s="20">
        <v>9</v>
      </c>
      <c r="P93" s="20">
        <v>9</v>
      </c>
      <c r="Q93" s="73" t="str">
        <f t="shared" si="1"/>
        <v>↓</v>
      </c>
    </row>
    <row r="94" spans="1:17" ht="24.95" customHeight="1" x14ac:dyDescent="0.25">
      <c r="A94" s="74">
        <v>2</v>
      </c>
      <c r="B94" s="19" t="s">
        <v>2206</v>
      </c>
      <c r="C94" s="19">
        <v>1</v>
      </c>
      <c r="D94" s="19" t="s">
        <v>139</v>
      </c>
      <c r="E94" s="19" t="s">
        <v>550</v>
      </c>
      <c r="F94" s="19">
        <v>18</v>
      </c>
      <c r="G94" s="20" t="s">
        <v>3718</v>
      </c>
      <c r="H94" s="37" t="s">
        <v>3719</v>
      </c>
      <c r="I94" s="36" t="str">
        <f>INDEX('QUY ƯỚC NHÓM'!$A:$A,MATCH('KH - KA'!N94,'QUY ƯỚC NHÓM'!$C:$C,0))</f>
        <v>I</v>
      </c>
      <c r="J94" s="86" t="str">
        <f ca="1">IFERROR(ThuanKMT(M94,INDIRECT("'QUY ƯỚC NHÓM'!"&amp;ADDRESS(2,MATCH('KH - KA'!I94,'QUY ƯỚC NHÓM'!$1:$1,0),1)&amp;":"&amp;ADDRESS(5,MATCH('KH - KA'!I94,'QUY ƯỚC NHÓM'!$1:$1,0),1)),'QUY ƯỚC NHÓM'!$A$2:$A$5),"X")</f>
        <v>C</v>
      </c>
      <c r="K94" s="35" t="s">
        <v>2207</v>
      </c>
      <c r="L94" s="75">
        <v>886</v>
      </c>
      <c r="M94" s="75">
        <v>555</v>
      </c>
      <c r="N94" s="19" t="s">
        <v>2181</v>
      </c>
      <c r="O94" s="20">
        <v>11</v>
      </c>
      <c r="P94" s="20">
        <v>5</v>
      </c>
      <c r="Q94" s="73" t="str">
        <f t="shared" si="1"/>
        <v>↓</v>
      </c>
    </row>
    <row r="95" spans="1:17" ht="24.95" customHeight="1" x14ac:dyDescent="0.25">
      <c r="A95" s="74">
        <v>2</v>
      </c>
      <c r="B95" s="19" t="s">
        <v>1919</v>
      </c>
      <c r="C95" s="19">
        <v>1</v>
      </c>
      <c r="D95" s="19" t="s">
        <v>139</v>
      </c>
      <c r="E95" s="19" t="s">
        <v>53</v>
      </c>
      <c r="F95" s="19">
        <v>21</v>
      </c>
      <c r="G95" s="20" t="s">
        <v>3719</v>
      </c>
      <c r="H95" s="37" t="s">
        <v>3719</v>
      </c>
      <c r="I95" s="36" t="str">
        <f>INDEX('QUY ƯỚC NHÓM'!$A:$A,MATCH('KH - KA'!N95,'QUY ƯỚC NHÓM'!$C:$C,0))</f>
        <v>I</v>
      </c>
      <c r="J95" s="86" t="str">
        <f ca="1">IFERROR(ThuanKMT(M95,INDIRECT("'QUY ƯỚC NHÓM'!"&amp;ADDRESS(2,MATCH('KH - KA'!I95,'QUY ƯỚC NHÓM'!$1:$1,0),1)&amp;":"&amp;ADDRESS(5,MATCH('KH - KA'!I95,'QUY ƯỚC NHÓM'!$1:$1,0),1)),'QUY ƯỚC NHÓM'!$A$2:$A$5),"X")</f>
        <v>C</v>
      </c>
      <c r="K95" s="35" t="s">
        <v>1920</v>
      </c>
      <c r="L95" s="75">
        <v>559</v>
      </c>
      <c r="M95" s="75">
        <v>551</v>
      </c>
      <c r="N95" s="19" t="s">
        <v>170</v>
      </c>
      <c r="O95" s="20">
        <v>7</v>
      </c>
      <c r="P95" s="20">
        <v>10</v>
      </c>
      <c r="Q95" s="73" t="str">
        <f t="shared" si="1"/>
        <v>↓</v>
      </c>
    </row>
    <row r="96" spans="1:17" ht="24.95" customHeight="1" x14ac:dyDescent="0.25">
      <c r="A96" s="74">
        <v>2</v>
      </c>
      <c r="B96" s="19" t="s">
        <v>4161</v>
      </c>
      <c r="C96" s="19">
        <v>1</v>
      </c>
      <c r="D96" s="19" t="s">
        <v>139</v>
      </c>
      <c r="E96" s="19" t="s">
        <v>550</v>
      </c>
      <c r="F96" s="19">
        <v>17</v>
      </c>
      <c r="G96" s="20" t="s">
        <v>3720</v>
      </c>
      <c r="H96" s="37" t="s">
        <v>3720</v>
      </c>
      <c r="I96" s="36" t="str">
        <f>INDEX('QUY ƯỚC NHÓM'!$A:$A,MATCH('KH - KA'!N96,'QUY ƯỚC NHÓM'!$C:$C,0))</f>
        <v>II</v>
      </c>
      <c r="J96" s="86" t="str">
        <f ca="1">IFERROR(ThuanKMT(M96,INDIRECT("'QUY ƯỚC NHÓM'!"&amp;ADDRESS(2,MATCH('KH - KA'!I96,'QUY ƯỚC NHÓM'!$1:$1,0),1)&amp;":"&amp;ADDRESS(5,MATCH('KH - KA'!I96,'QUY ƯỚC NHÓM'!$1:$1,0),1)),'QUY ƯỚC NHÓM'!$A$2:$A$5),"X")</f>
        <v>A</v>
      </c>
      <c r="K96" s="35" t="s">
        <v>3714</v>
      </c>
      <c r="L96" s="75">
        <v>351</v>
      </c>
      <c r="M96" s="75">
        <v>547</v>
      </c>
      <c r="N96" s="19" t="s">
        <v>2709</v>
      </c>
      <c r="O96" s="20">
        <v>7</v>
      </c>
      <c r="P96" s="20">
        <v>4</v>
      </c>
      <c r="Q96" s="73" t="str">
        <f t="shared" si="1"/>
        <v>↑</v>
      </c>
    </row>
    <row r="97" spans="1:18" ht="24.95" customHeight="1" x14ac:dyDescent="0.25">
      <c r="A97" s="74">
        <v>10</v>
      </c>
      <c r="B97" s="19" t="s">
        <v>1972</v>
      </c>
      <c r="C97" s="19">
        <v>1</v>
      </c>
      <c r="D97" s="19" t="s">
        <v>34</v>
      </c>
      <c r="E97" s="19" t="s">
        <v>35</v>
      </c>
      <c r="F97" s="19">
        <v>6</v>
      </c>
      <c r="G97" s="20" t="s">
        <v>3720</v>
      </c>
      <c r="H97" s="37" t="s">
        <v>3720</v>
      </c>
      <c r="I97" s="36" t="str">
        <f>INDEX('QUY ƯỚC NHÓM'!$A:$A,MATCH('KH - KA'!N97,'QUY ƯỚC NHÓM'!$C:$C,0))</f>
        <v>II</v>
      </c>
      <c r="J97" s="86" t="str">
        <f ca="1">IFERROR(ThuanKMT(M97,INDIRECT("'QUY ƯỚC NHÓM'!"&amp;ADDRESS(2,MATCH('KH - KA'!I97,'QUY ƯỚC NHÓM'!$1:$1,0),1)&amp;":"&amp;ADDRESS(5,MATCH('KH - KA'!I97,'QUY ƯỚC NHÓM'!$1:$1,0),1)),'QUY ƯỚC NHÓM'!$A$2:$A$5),"X")</f>
        <v>A</v>
      </c>
      <c r="K97" s="35" t="s">
        <v>1973</v>
      </c>
      <c r="L97" s="75">
        <v>431</v>
      </c>
      <c r="M97" s="75">
        <v>546</v>
      </c>
      <c r="N97" s="19" t="s">
        <v>1974</v>
      </c>
      <c r="O97" s="20">
        <v>6</v>
      </c>
      <c r="P97" s="20">
        <v>9</v>
      </c>
      <c r="Q97" s="73" t="str">
        <f t="shared" si="1"/>
        <v>↑</v>
      </c>
    </row>
    <row r="98" spans="1:18" ht="24.95" customHeight="1" x14ac:dyDescent="0.25">
      <c r="A98" s="74">
        <v>6</v>
      </c>
      <c r="B98" s="19" t="s">
        <v>2278</v>
      </c>
      <c r="C98" s="19">
        <v>1</v>
      </c>
      <c r="D98" s="19" t="s">
        <v>574</v>
      </c>
      <c r="E98" s="19" t="s">
        <v>1221</v>
      </c>
      <c r="F98" s="19">
        <v>18</v>
      </c>
      <c r="G98" s="20" t="s">
        <v>3719</v>
      </c>
      <c r="H98" s="37" t="s">
        <v>3719</v>
      </c>
      <c r="I98" s="36" t="str">
        <f>INDEX('QUY ƯỚC NHÓM'!$A:$A,MATCH('KH - KA'!N98,'QUY ƯỚC NHÓM'!$C:$C,0))</f>
        <v>I</v>
      </c>
      <c r="J98" s="86" t="str">
        <f ca="1">IFERROR(ThuanKMT(M98,INDIRECT("'QUY ƯỚC NHÓM'!"&amp;ADDRESS(2,MATCH('KH - KA'!I98,'QUY ƯỚC NHÓM'!$1:$1,0),1)&amp;":"&amp;ADDRESS(5,MATCH('KH - KA'!I98,'QUY ƯỚC NHÓM'!$1:$1,0),1)),'QUY ƯỚC NHÓM'!$A$2:$A$5),"X")</f>
        <v>C</v>
      </c>
      <c r="K98" s="35" t="s">
        <v>2279</v>
      </c>
      <c r="L98" s="75">
        <v>436</v>
      </c>
      <c r="M98" s="75">
        <v>542</v>
      </c>
      <c r="N98" s="19" t="s">
        <v>2181</v>
      </c>
      <c r="O98" s="20">
        <v>11</v>
      </c>
      <c r="P98" s="20">
        <v>5</v>
      </c>
      <c r="Q98" s="73" t="str">
        <f t="shared" si="1"/>
        <v>↑</v>
      </c>
    </row>
    <row r="99" spans="1:18" ht="24.95" customHeight="1" x14ac:dyDescent="0.25">
      <c r="A99" s="74">
        <v>1</v>
      </c>
      <c r="B99" s="19" t="s">
        <v>794</v>
      </c>
      <c r="C99" s="19">
        <v>1</v>
      </c>
      <c r="D99" s="19" t="s">
        <v>688</v>
      </c>
      <c r="E99" s="19" t="s">
        <v>53</v>
      </c>
      <c r="F99" s="19">
        <v>21</v>
      </c>
      <c r="G99" s="20" t="s">
        <v>3719</v>
      </c>
      <c r="H99" s="37" t="s">
        <v>3719</v>
      </c>
      <c r="I99" s="36" t="str">
        <f>INDEX('QUY ƯỚC NHÓM'!$A:$A,MATCH('KH - KA'!N99,'QUY ƯỚC NHÓM'!$C:$C,0))</f>
        <v>I</v>
      </c>
      <c r="J99" s="86" t="str">
        <f ca="1">IFERROR(ThuanKMT(M99,INDIRECT("'QUY ƯỚC NHÓM'!"&amp;ADDRESS(2,MATCH('KH - KA'!I99,'QUY ƯỚC NHÓM'!$1:$1,0),1)&amp;":"&amp;ADDRESS(5,MATCH('KH - KA'!I99,'QUY ƯỚC NHÓM'!$1:$1,0),1)),'QUY ƯỚC NHÓM'!$A$2:$A$5),"X")</f>
        <v>C</v>
      </c>
      <c r="K99" s="35" t="s">
        <v>795</v>
      </c>
      <c r="L99" s="75">
        <v>596</v>
      </c>
      <c r="M99" s="75">
        <v>541</v>
      </c>
      <c r="N99" s="19" t="s">
        <v>170</v>
      </c>
      <c r="O99" s="20">
        <v>8</v>
      </c>
      <c r="P99" s="20">
        <v>6</v>
      </c>
      <c r="Q99" s="73" t="str">
        <f t="shared" si="1"/>
        <v>↓</v>
      </c>
    </row>
    <row r="100" spans="1:18" ht="24.95" customHeight="1" x14ac:dyDescent="0.25">
      <c r="A100" s="74">
        <v>1</v>
      </c>
      <c r="B100" s="19" t="s">
        <v>2310</v>
      </c>
      <c r="C100" s="19">
        <v>1</v>
      </c>
      <c r="D100" s="19" t="s">
        <v>688</v>
      </c>
      <c r="E100" s="19" t="s">
        <v>550</v>
      </c>
      <c r="F100" s="19">
        <v>18</v>
      </c>
      <c r="G100" s="20" t="s">
        <v>3718</v>
      </c>
      <c r="H100" s="37" t="s">
        <v>3719</v>
      </c>
      <c r="I100" s="36" t="str">
        <f>INDEX('QUY ƯỚC NHÓM'!$A:$A,MATCH('KH - KA'!N100,'QUY ƯỚC NHÓM'!$C:$C,0))</f>
        <v>I</v>
      </c>
      <c r="J100" s="86" t="str">
        <f ca="1">IFERROR(ThuanKMT(M100,INDIRECT("'QUY ƯỚC NHÓM'!"&amp;ADDRESS(2,MATCH('KH - KA'!I100,'QUY ƯỚC NHÓM'!$1:$1,0),1)&amp;":"&amp;ADDRESS(5,MATCH('KH - KA'!I100,'QUY ƯỚC NHÓM'!$1:$1,0),1)),'QUY ƯỚC NHÓM'!$A$2:$A$5),"X")</f>
        <v>C</v>
      </c>
      <c r="K100" s="35" t="s">
        <v>2311</v>
      </c>
      <c r="L100" s="75">
        <v>873</v>
      </c>
      <c r="M100" s="75">
        <v>538</v>
      </c>
      <c r="N100" s="19" t="s">
        <v>2181</v>
      </c>
      <c r="O100" s="20">
        <v>11</v>
      </c>
      <c r="P100" s="20">
        <v>5</v>
      </c>
      <c r="Q100" s="73" t="str">
        <f t="shared" si="1"/>
        <v>↓</v>
      </c>
    </row>
    <row r="101" spans="1:18" ht="24.95" customHeight="1" x14ac:dyDescent="0.25">
      <c r="A101" s="74">
        <v>8</v>
      </c>
      <c r="B101" s="19" t="s">
        <v>2119</v>
      </c>
      <c r="C101" s="19">
        <v>1</v>
      </c>
      <c r="D101" s="19" t="s">
        <v>12</v>
      </c>
      <c r="E101" s="19" t="s">
        <v>19</v>
      </c>
      <c r="F101" s="19">
        <v>19</v>
      </c>
      <c r="G101" s="20" t="s">
        <v>3720</v>
      </c>
      <c r="H101" s="37" t="s">
        <v>3720</v>
      </c>
      <c r="I101" s="36" t="str">
        <f>INDEX('QUY ƯỚC NHÓM'!$A:$A,MATCH('KH - KA'!N101,'QUY ƯỚC NHÓM'!$C:$C,0))</f>
        <v>II</v>
      </c>
      <c r="J101" s="86" t="str">
        <f ca="1">IFERROR(ThuanKMT(M101,INDIRECT("'QUY ƯỚC NHÓM'!"&amp;ADDRESS(2,MATCH('KH - KA'!I101,'QUY ƯỚC NHÓM'!$1:$1,0),1)&amp;":"&amp;ADDRESS(5,MATCH('KH - KA'!I101,'QUY ƯỚC NHÓM'!$1:$1,0),1)),'QUY ƯỚC NHÓM'!$A$2:$A$5),"X")</f>
        <v>A</v>
      </c>
      <c r="K101" s="35" t="s">
        <v>2120</v>
      </c>
      <c r="L101" s="75">
        <v>419</v>
      </c>
      <c r="M101" s="75">
        <v>538</v>
      </c>
      <c r="N101" s="19" t="s">
        <v>159</v>
      </c>
      <c r="O101" s="20">
        <v>7</v>
      </c>
      <c r="P101" s="20">
        <v>11</v>
      </c>
      <c r="Q101" s="73" t="str">
        <f t="shared" si="1"/>
        <v>↑</v>
      </c>
    </row>
    <row r="102" spans="1:18" ht="24.95" customHeight="1" x14ac:dyDescent="0.25">
      <c r="A102" s="74">
        <v>6</v>
      </c>
      <c r="B102" s="19" t="s">
        <v>770</v>
      </c>
      <c r="C102" s="19">
        <v>1</v>
      </c>
      <c r="D102" s="19" t="s">
        <v>574</v>
      </c>
      <c r="E102" s="19" t="s">
        <v>575</v>
      </c>
      <c r="F102" s="19">
        <v>21</v>
      </c>
      <c r="G102" s="20" t="s">
        <v>3718</v>
      </c>
      <c r="H102" s="37" t="s">
        <v>3719</v>
      </c>
      <c r="I102" s="36" t="str">
        <f>INDEX('QUY ƯỚC NHÓM'!$A:$A,MATCH('KH - KA'!N102,'QUY ƯỚC NHÓM'!$C:$C,0))</f>
        <v>I</v>
      </c>
      <c r="J102" s="86" t="str">
        <f ca="1">IFERROR(ThuanKMT(M102,INDIRECT("'QUY ƯỚC NHÓM'!"&amp;ADDRESS(2,MATCH('KH - KA'!I102,'QUY ƯỚC NHÓM'!$1:$1,0),1)&amp;":"&amp;ADDRESS(5,MATCH('KH - KA'!I102,'QUY ƯỚC NHÓM'!$1:$1,0),1)),'QUY ƯỚC NHÓM'!$A$2:$A$5),"X")</f>
        <v>C</v>
      </c>
      <c r="K102" s="35" t="s">
        <v>771</v>
      </c>
      <c r="L102" s="75">
        <v>910</v>
      </c>
      <c r="M102" s="75">
        <v>530</v>
      </c>
      <c r="N102" s="19" t="s">
        <v>170</v>
      </c>
      <c r="O102" s="20">
        <v>9</v>
      </c>
      <c r="P102" s="20">
        <v>6</v>
      </c>
      <c r="Q102" s="73" t="str">
        <f t="shared" si="1"/>
        <v>↓</v>
      </c>
    </row>
    <row r="103" spans="1:18" ht="24.95" customHeight="1" x14ac:dyDescent="0.25">
      <c r="A103" s="74">
        <v>2</v>
      </c>
      <c r="B103" s="19" t="s">
        <v>2601</v>
      </c>
      <c r="C103" s="19">
        <v>1</v>
      </c>
      <c r="D103" s="19" t="s">
        <v>139</v>
      </c>
      <c r="E103" s="19" t="s">
        <v>53</v>
      </c>
      <c r="F103" s="19">
        <v>21</v>
      </c>
      <c r="G103" s="20" t="s">
        <v>3718</v>
      </c>
      <c r="H103" s="37" t="s">
        <v>3719</v>
      </c>
      <c r="I103" s="36" t="str">
        <f>INDEX('QUY ƯỚC NHÓM'!$A:$A,MATCH('KH - KA'!N103,'QUY ƯỚC NHÓM'!$C:$C,0))</f>
        <v>I</v>
      </c>
      <c r="J103" s="86" t="str">
        <f ca="1">IFERROR(ThuanKMT(M103,INDIRECT("'QUY ƯỚC NHÓM'!"&amp;ADDRESS(2,MATCH('KH - KA'!I103,'QUY ƯỚC NHÓM'!$1:$1,0),1)&amp;":"&amp;ADDRESS(5,MATCH('KH - KA'!I103,'QUY ƯỚC NHÓM'!$1:$1,0),1)),'QUY ƯỚC NHÓM'!$A$2:$A$5),"X")</f>
        <v>C</v>
      </c>
      <c r="K103" s="35" t="s">
        <v>2602</v>
      </c>
      <c r="L103" s="75">
        <v>690</v>
      </c>
      <c r="M103" s="75">
        <v>524</v>
      </c>
      <c r="N103" s="19" t="s">
        <v>170</v>
      </c>
      <c r="O103" s="20">
        <v>9</v>
      </c>
      <c r="P103" s="20">
        <v>6</v>
      </c>
      <c r="Q103" s="73" t="str">
        <f t="shared" si="1"/>
        <v>↓</v>
      </c>
    </row>
    <row r="104" spans="1:18" ht="24.95" customHeight="1" x14ac:dyDescent="0.25">
      <c r="A104" s="74">
        <v>2</v>
      </c>
      <c r="B104" s="19" t="s">
        <v>3636</v>
      </c>
      <c r="C104" s="19">
        <v>1</v>
      </c>
      <c r="D104" s="19" t="s">
        <v>139</v>
      </c>
      <c r="E104" s="19" t="s">
        <v>550</v>
      </c>
      <c r="F104" s="19">
        <v>17</v>
      </c>
      <c r="G104" s="20" t="s">
        <v>3720</v>
      </c>
      <c r="H104" s="37" t="s">
        <v>3720</v>
      </c>
      <c r="I104" s="36" t="str">
        <f>INDEX('QUY ƯỚC NHÓM'!$A:$A,MATCH('KH - KA'!N104,'QUY ƯỚC NHÓM'!$C:$C,0))</f>
        <v>II</v>
      </c>
      <c r="J104" s="86" t="str">
        <f ca="1">IFERROR(ThuanKMT(M104,INDIRECT("'QUY ƯỚC NHÓM'!"&amp;ADDRESS(2,MATCH('KH - KA'!I104,'QUY ƯỚC NHÓM'!$1:$1,0),1)&amp;":"&amp;ADDRESS(5,MATCH('KH - KA'!I104,'QUY ƯỚC NHÓM'!$1:$1,0),1)),'QUY ƯỚC NHÓM'!$A$2:$A$5),"X")</f>
        <v>A</v>
      </c>
      <c r="K104" s="35" t="s">
        <v>3637</v>
      </c>
      <c r="L104" s="75">
        <v>293</v>
      </c>
      <c r="M104" s="75">
        <v>514</v>
      </c>
      <c r="N104" s="19" t="s">
        <v>2709</v>
      </c>
      <c r="O104" s="20">
        <v>7</v>
      </c>
      <c r="P104" s="20">
        <v>4</v>
      </c>
      <c r="Q104" s="73" t="str">
        <f t="shared" si="1"/>
        <v>↑</v>
      </c>
    </row>
    <row r="105" spans="1:18" ht="24.95" customHeight="1" x14ac:dyDescent="0.25">
      <c r="A105" s="74">
        <v>8</v>
      </c>
      <c r="B105" s="19" t="s">
        <v>130</v>
      </c>
      <c r="C105" s="19">
        <v>1</v>
      </c>
      <c r="D105" s="19" t="s">
        <v>12</v>
      </c>
      <c r="E105" s="19" t="s">
        <v>19</v>
      </c>
      <c r="F105" s="19">
        <v>9</v>
      </c>
      <c r="G105" s="20" t="s">
        <v>3719</v>
      </c>
      <c r="H105" s="37" t="s">
        <v>3719</v>
      </c>
      <c r="I105" s="36" t="str">
        <f>INDEX('QUY ƯỚC NHÓM'!$A:$A,MATCH('KH - KA'!N105,'QUY ƯỚC NHÓM'!$C:$C,0))</f>
        <v>I</v>
      </c>
      <c r="J105" s="86" t="str">
        <f ca="1">IFERROR(ThuanKMT(M105,INDIRECT("'QUY ƯỚC NHÓM'!"&amp;ADDRESS(2,MATCH('KH - KA'!I105,'QUY ƯỚC NHÓM'!$1:$1,0),1)&amp;":"&amp;ADDRESS(5,MATCH('KH - KA'!I105,'QUY ƯỚC NHÓM'!$1:$1,0),1)),'QUY ƯỚC NHÓM'!$A$2:$A$5),"X")</f>
        <v>C</v>
      </c>
      <c r="K105" s="35" t="s">
        <v>131</v>
      </c>
      <c r="L105" s="75">
        <v>532</v>
      </c>
      <c r="M105" s="75">
        <v>503</v>
      </c>
      <c r="N105" s="19" t="s">
        <v>125</v>
      </c>
      <c r="O105" s="20">
        <v>8</v>
      </c>
      <c r="P105" s="20">
        <v>9</v>
      </c>
      <c r="Q105" s="73" t="str">
        <f t="shared" si="1"/>
        <v>↓</v>
      </c>
    </row>
    <row r="106" spans="1:18" ht="24.95" customHeight="1" x14ac:dyDescent="0.25">
      <c r="A106" s="74">
        <v>12</v>
      </c>
      <c r="B106" s="19" t="s">
        <v>746</v>
      </c>
      <c r="C106" s="19">
        <v>1</v>
      </c>
      <c r="D106" s="19" t="s">
        <v>6</v>
      </c>
      <c r="E106" s="19" t="s">
        <v>7</v>
      </c>
      <c r="F106" s="19">
        <v>21</v>
      </c>
      <c r="G106" s="20" t="s">
        <v>3719</v>
      </c>
      <c r="H106" s="37" t="s">
        <v>3719</v>
      </c>
      <c r="I106" s="36" t="str">
        <f>INDEX('QUY ƯỚC NHÓM'!$A:$A,MATCH('KH - KA'!N106,'QUY ƯỚC NHÓM'!$C:$C,0))</f>
        <v>I</v>
      </c>
      <c r="J106" s="86" t="str">
        <f ca="1">IFERROR(ThuanKMT(M106,INDIRECT("'QUY ƯỚC NHÓM'!"&amp;ADDRESS(2,MATCH('KH - KA'!I106,'QUY ƯỚC NHÓM'!$1:$1,0),1)&amp;":"&amp;ADDRESS(5,MATCH('KH - KA'!I106,'QUY ƯỚC NHÓM'!$1:$1,0),1)),'QUY ƯỚC NHÓM'!$A$2:$A$5),"X")</f>
        <v>C</v>
      </c>
      <c r="K106" s="35" t="s">
        <v>747</v>
      </c>
      <c r="L106" s="75">
        <v>597</v>
      </c>
      <c r="M106" s="75">
        <v>498</v>
      </c>
      <c r="N106" s="19" t="s">
        <v>170</v>
      </c>
      <c r="O106" s="20">
        <v>9</v>
      </c>
      <c r="P106" s="20">
        <v>11</v>
      </c>
      <c r="Q106" s="73" t="str">
        <f t="shared" si="1"/>
        <v>↓</v>
      </c>
    </row>
    <row r="107" spans="1:18" ht="24.95" customHeight="1" x14ac:dyDescent="0.25">
      <c r="A107" s="74">
        <v>2</v>
      </c>
      <c r="B107" s="19" t="s">
        <v>758</v>
      </c>
      <c r="C107" s="19">
        <v>1</v>
      </c>
      <c r="D107" s="19" t="s">
        <v>139</v>
      </c>
      <c r="E107" s="19" t="s">
        <v>53</v>
      </c>
      <c r="F107" s="19">
        <v>21</v>
      </c>
      <c r="G107" s="20" t="s">
        <v>3718</v>
      </c>
      <c r="H107" s="37" t="s">
        <v>3719</v>
      </c>
      <c r="I107" s="36" t="str">
        <f>INDEX('QUY ƯỚC NHÓM'!$A:$A,MATCH('KH - KA'!N107,'QUY ƯỚC NHÓM'!$C:$C,0))</f>
        <v>I</v>
      </c>
      <c r="J107" s="86" t="str">
        <f ca="1">IFERROR(ThuanKMT(M107,INDIRECT("'QUY ƯỚC NHÓM'!"&amp;ADDRESS(2,MATCH('KH - KA'!I107,'QUY ƯỚC NHÓM'!$1:$1,0),1)&amp;":"&amp;ADDRESS(5,MATCH('KH - KA'!I107,'QUY ƯỚC NHÓM'!$1:$1,0),1)),'QUY ƯỚC NHÓM'!$A$2:$A$5),"X")</f>
        <v>C</v>
      </c>
      <c r="K107" s="35" t="s">
        <v>759</v>
      </c>
      <c r="L107" s="75">
        <v>736</v>
      </c>
      <c r="M107" s="75">
        <v>484</v>
      </c>
      <c r="N107" s="19" t="s">
        <v>170</v>
      </c>
      <c r="O107" s="20">
        <v>7</v>
      </c>
      <c r="P107" s="20">
        <v>5</v>
      </c>
      <c r="Q107" s="73" t="str">
        <f t="shared" si="1"/>
        <v>↓</v>
      </c>
    </row>
    <row r="108" spans="1:18" ht="24.95" customHeight="1" x14ac:dyDescent="0.25">
      <c r="A108" s="74">
        <v>2</v>
      </c>
      <c r="B108" s="19" t="s">
        <v>4038</v>
      </c>
      <c r="C108" s="19">
        <v>1</v>
      </c>
      <c r="D108" s="19" t="s">
        <v>139</v>
      </c>
      <c r="E108" s="19" t="s">
        <v>550</v>
      </c>
      <c r="F108" s="19">
        <v>17</v>
      </c>
      <c r="G108" s="20" t="s">
        <v>3720</v>
      </c>
      <c r="H108" s="37" t="s">
        <v>3720</v>
      </c>
      <c r="I108" s="36" t="str">
        <f>INDEX('QUY ƯỚC NHÓM'!$A:$A,MATCH('KH - KA'!N108,'QUY ƯỚC NHÓM'!$C:$C,0))</f>
        <v>II</v>
      </c>
      <c r="J108" s="86" t="str">
        <f ca="1">IFERROR(ThuanKMT(M108,INDIRECT("'QUY ƯỚC NHÓM'!"&amp;ADDRESS(2,MATCH('KH - KA'!I108,'QUY ƯỚC NHÓM'!$1:$1,0),1)&amp;":"&amp;ADDRESS(5,MATCH('KH - KA'!I108,'QUY ƯỚC NHÓM'!$1:$1,0),1)),'QUY ƯỚC NHÓM'!$A$2:$A$5),"X")</f>
        <v>A</v>
      </c>
      <c r="K108" s="35" t="s">
        <v>4039</v>
      </c>
      <c r="L108" s="75">
        <v>290</v>
      </c>
      <c r="M108" s="75">
        <v>483</v>
      </c>
      <c r="N108" s="19" t="s">
        <v>2709</v>
      </c>
      <c r="O108" s="20">
        <v>7</v>
      </c>
      <c r="P108" s="20">
        <v>4</v>
      </c>
      <c r="Q108" s="73" t="str">
        <f t="shared" si="1"/>
        <v>↑</v>
      </c>
    </row>
    <row r="109" spans="1:18" ht="24.95" customHeight="1" x14ac:dyDescent="0.25">
      <c r="A109" s="74">
        <v>13</v>
      </c>
      <c r="B109" s="19" t="s">
        <v>2166</v>
      </c>
      <c r="C109" s="19">
        <v>1</v>
      </c>
      <c r="D109" s="19" t="s">
        <v>30</v>
      </c>
      <c r="E109" s="19" t="s">
        <v>49</v>
      </c>
      <c r="F109" s="19">
        <v>21</v>
      </c>
      <c r="G109" s="20" t="s">
        <v>3719</v>
      </c>
      <c r="H109" s="37" t="s">
        <v>3719</v>
      </c>
      <c r="I109" s="36" t="str">
        <f>INDEX('QUY ƯỚC NHÓM'!$A:$A,MATCH('KH - KA'!N109,'QUY ƯỚC NHÓM'!$C:$C,0))</f>
        <v>I</v>
      </c>
      <c r="J109" s="86" t="str">
        <f ca="1">IFERROR(ThuanKMT(M109,INDIRECT("'QUY ƯỚC NHÓM'!"&amp;ADDRESS(2,MATCH('KH - KA'!I109,'QUY ƯỚC NHÓM'!$1:$1,0),1)&amp;":"&amp;ADDRESS(5,MATCH('KH - KA'!I109,'QUY ƯỚC NHÓM'!$1:$1,0),1)),'QUY ƯỚC NHÓM'!$A$2:$A$5),"X")</f>
        <v>C</v>
      </c>
      <c r="K109" s="35" t="s">
        <v>2167</v>
      </c>
      <c r="L109" s="75">
        <v>428</v>
      </c>
      <c r="M109" s="75">
        <v>481</v>
      </c>
      <c r="N109" s="19" t="s">
        <v>170</v>
      </c>
      <c r="O109" s="20">
        <v>9</v>
      </c>
      <c r="P109" s="20">
        <v>9</v>
      </c>
      <c r="Q109" s="73" t="str">
        <f t="shared" si="1"/>
        <v>↑</v>
      </c>
    </row>
    <row r="110" spans="1:18" ht="24.95" customHeight="1" x14ac:dyDescent="0.25">
      <c r="A110" s="74">
        <v>2</v>
      </c>
      <c r="B110" s="19" t="s">
        <v>804</v>
      </c>
      <c r="C110" s="19">
        <v>1</v>
      </c>
      <c r="D110" s="19" t="s">
        <v>139</v>
      </c>
      <c r="E110" s="19" t="s">
        <v>53</v>
      </c>
      <c r="F110" s="19">
        <v>21</v>
      </c>
      <c r="G110" s="20" t="s">
        <v>3719</v>
      </c>
      <c r="H110" s="37" t="s">
        <v>3719</v>
      </c>
      <c r="I110" s="36" t="str">
        <f>INDEX('QUY ƯỚC NHÓM'!$A:$A,MATCH('KH - KA'!N110,'QUY ƯỚC NHÓM'!$C:$C,0))</f>
        <v>I</v>
      </c>
      <c r="J110" s="86" t="str">
        <f ca="1">IFERROR(ThuanKMT(M110,INDIRECT("'QUY ƯỚC NHÓM'!"&amp;ADDRESS(2,MATCH('KH - KA'!I110,'QUY ƯỚC NHÓM'!$1:$1,0),1)&amp;":"&amp;ADDRESS(5,MATCH('KH - KA'!I110,'QUY ƯỚC NHÓM'!$1:$1,0),1)),'QUY ƯỚC NHÓM'!$A$2:$A$5),"X")</f>
        <v>C</v>
      </c>
      <c r="K110" s="35" t="s">
        <v>805</v>
      </c>
      <c r="L110" s="75">
        <v>420</v>
      </c>
      <c r="M110" s="75">
        <v>480</v>
      </c>
      <c r="N110" s="19" t="s">
        <v>170</v>
      </c>
      <c r="O110" s="20">
        <v>6</v>
      </c>
      <c r="P110" s="20">
        <v>8</v>
      </c>
      <c r="Q110" s="73" t="str">
        <f t="shared" si="1"/>
        <v>↑</v>
      </c>
    </row>
    <row r="111" spans="1:18" ht="24.95" customHeight="1" x14ac:dyDescent="0.25">
      <c r="A111" s="74">
        <v>8</v>
      </c>
      <c r="B111" s="19" t="s">
        <v>4655</v>
      </c>
      <c r="C111" s="19">
        <v>1</v>
      </c>
      <c r="D111" s="19" t="s">
        <v>12</v>
      </c>
      <c r="E111" s="19" t="s">
        <v>13</v>
      </c>
      <c r="F111" s="19">
        <v>21</v>
      </c>
      <c r="G111" s="20" t="s">
        <v>4473</v>
      </c>
      <c r="H111" s="37" t="s">
        <v>3719</v>
      </c>
      <c r="I111" s="36" t="str">
        <f>INDEX('QUY ƯỚC NHÓM'!$A:$A,MATCH('KH - KA'!N111,'QUY ƯỚC NHÓM'!$C:$C,0))</f>
        <v>I</v>
      </c>
      <c r="J111" s="86" t="str">
        <f ca="1">IFERROR(ThuanKMT(M111,INDIRECT("'QUY ƯỚC NHÓM'!"&amp;ADDRESS(2,MATCH('KH - KA'!I111,'QUY ƯỚC NHÓM'!$1:$1,0),1)&amp;":"&amp;ADDRESS(5,MATCH('KH - KA'!I111,'QUY ƯỚC NHÓM'!$1:$1,0),1)),'QUY ƯỚC NHÓM'!$A$2:$A$5),"X")</f>
        <v>C</v>
      </c>
      <c r="K111" s="35" t="s">
        <v>4683</v>
      </c>
      <c r="L111" s="75">
        <v>0</v>
      </c>
      <c r="M111" s="75">
        <v>480</v>
      </c>
      <c r="N111" s="19" t="s">
        <v>170</v>
      </c>
      <c r="O111" s="20">
        <v>9</v>
      </c>
      <c r="P111" s="20">
        <v>2</v>
      </c>
      <c r="Q111" s="73" t="str">
        <f t="shared" si="1"/>
        <v/>
      </c>
      <c r="R111" s="90"/>
    </row>
    <row r="112" spans="1:18" ht="24.95" customHeight="1" x14ac:dyDescent="0.25">
      <c r="A112" s="74">
        <v>2</v>
      </c>
      <c r="B112" s="19" t="s">
        <v>796</v>
      </c>
      <c r="C112" s="19">
        <v>1</v>
      </c>
      <c r="D112" s="19" t="s">
        <v>139</v>
      </c>
      <c r="E112" s="19" t="s">
        <v>53</v>
      </c>
      <c r="F112" s="19">
        <v>21</v>
      </c>
      <c r="G112" s="20" t="s">
        <v>3719</v>
      </c>
      <c r="H112" s="37" t="s">
        <v>3719</v>
      </c>
      <c r="I112" s="36" t="str">
        <f>INDEX('QUY ƯỚC NHÓM'!$A:$A,MATCH('KH - KA'!N112,'QUY ƯỚC NHÓM'!$C:$C,0))</f>
        <v>I</v>
      </c>
      <c r="J112" s="86" t="str">
        <f ca="1">IFERROR(ThuanKMT(M112,INDIRECT("'QUY ƯỚC NHÓM'!"&amp;ADDRESS(2,MATCH('KH - KA'!I112,'QUY ƯỚC NHÓM'!$1:$1,0),1)&amp;":"&amp;ADDRESS(5,MATCH('KH - KA'!I112,'QUY ƯỚC NHÓM'!$1:$1,0),1)),'QUY ƯỚC NHÓM'!$A$2:$A$5),"X")</f>
        <v>C</v>
      </c>
      <c r="K112" s="35" t="s">
        <v>797</v>
      </c>
      <c r="L112" s="75">
        <v>502</v>
      </c>
      <c r="M112" s="75">
        <v>477</v>
      </c>
      <c r="N112" s="19" t="s">
        <v>170</v>
      </c>
      <c r="O112" s="20">
        <v>7</v>
      </c>
      <c r="P112" s="20">
        <v>9</v>
      </c>
      <c r="Q112" s="73" t="str">
        <f t="shared" si="1"/>
        <v>↓</v>
      </c>
    </row>
    <row r="113" spans="1:17" ht="24.95" customHeight="1" x14ac:dyDescent="0.25">
      <c r="A113" s="74">
        <v>1</v>
      </c>
      <c r="B113" s="19" t="s">
        <v>824</v>
      </c>
      <c r="C113" s="19">
        <v>1</v>
      </c>
      <c r="D113" s="19" t="s">
        <v>688</v>
      </c>
      <c r="E113" s="19" t="s">
        <v>53</v>
      </c>
      <c r="F113" s="19">
        <v>21</v>
      </c>
      <c r="G113" s="20" t="s">
        <v>3719</v>
      </c>
      <c r="H113" s="37" t="s">
        <v>3719</v>
      </c>
      <c r="I113" s="36" t="str">
        <f>INDEX('QUY ƯỚC NHÓM'!$A:$A,MATCH('KH - KA'!N113,'QUY ƯỚC NHÓM'!$C:$C,0))</f>
        <v>I</v>
      </c>
      <c r="J113" s="86" t="str">
        <f ca="1">IFERROR(ThuanKMT(M113,INDIRECT("'QUY ƯỚC NHÓM'!"&amp;ADDRESS(2,MATCH('KH - KA'!I113,'QUY ƯỚC NHÓM'!$1:$1,0),1)&amp;":"&amp;ADDRESS(5,MATCH('KH - KA'!I113,'QUY ƯỚC NHÓM'!$1:$1,0),1)),'QUY ƯỚC NHÓM'!$A$2:$A$5),"X")</f>
        <v>C</v>
      </c>
      <c r="K113" s="35" t="s">
        <v>825</v>
      </c>
      <c r="L113" s="75">
        <v>480</v>
      </c>
      <c r="M113" s="75">
        <v>476</v>
      </c>
      <c r="N113" s="19" t="s">
        <v>170</v>
      </c>
      <c r="O113" s="20">
        <v>8</v>
      </c>
      <c r="P113" s="20">
        <v>9</v>
      </c>
      <c r="Q113" s="73" t="str">
        <f t="shared" si="1"/>
        <v>↓</v>
      </c>
    </row>
    <row r="114" spans="1:17" ht="24.95" customHeight="1" x14ac:dyDescent="0.25">
      <c r="A114" s="74">
        <v>12</v>
      </c>
      <c r="B114" s="19" t="s">
        <v>2238</v>
      </c>
      <c r="C114" s="19">
        <v>1</v>
      </c>
      <c r="D114" s="19" t="s">
        <v>6</v>
      </c>
      <c r="E114" s="19" t="s">
        <v>7</v>
      </c>
      <c r="F114" s="19">
        <v>18</v>
      </c>
      <c r="G114" s="20" t="s">
        <v>3719</v>
      </c>
      <c r="H114" s="37" t="s">
        <v>3719</v>
      </c>
      <c r="I114" s="36" t="str">
        <f>INDEX('QUY ƯỚC NHÓM'!$A:$A,MATCH('KH - KA'!N114,'QUY ƯỚC NHÓM'!$C:$C,0))</f>
        <v>I</v>
      </c>
      <c r="J114" s="86" t="str">
        <f ca="1">IFERROR(ThuanKMT(M114,INDIRECT("'QUY ƯỚC NHÓM'!"&amp;ADDRESS(2,MATCH('KH - KA'!I114,'QUY ƯỚC NHÓM'!$1:$1,0),1)&amp;":"&amp;ADDRESS(5,MATCH('KH - KA'!I114,'QUY ƯỚC NHÓM'!$1:$1,0),1)),'QUY ƯỚC NHÓM'!$A$2:$A$5),"X")</f>
        <v>C</v>
      </c>
      <c r="K114" s="35" t="s">
        <v>2239</v>
      </c>
      <c r="L114" s="75">
        <v>557</v>
      </c>
      <c r="M114" s="75">
        <v>469</v>
      </c>
      <c r="N114" s="19" t="s">
        <v>2181</v>
      </c>
      <c r="O114" s="20">
        <v>8</v>
      </c>
      <c r="P114" s="20">
        <v>7</v>
      </c>
      <c r="Q114" s="73" t="str">
        <f t="shared" si="1"/>
        <v>↓</v>
      </c>
    </row>
    <row r="115" spans="1:17" ht="24.95" customHeight="1" x14ac:dyDescent="0.25">
      <c r="A115" s="74">
        <v>8</v>
      </c>
      <c r="B115" s="19" t="s">
        <v>910</v>
      </c>
      <c r="C115" s="19">
        <v>1</v>
      </c>
      <c r="D115" s="19" t="s">
        <v>12</v>
      </c>
      <c r="E115" s="19" t="s">
        <v>19</v>
      </c>
      <c r="F115" s="19">
        <v>21</v>
      </c>
      <c r="G115" s="20" t="s">
        <v>3719</v>
      </c>
      <c r="H115" s="37" t="s">
        <v>3719</v>
      </c>
      <c r="I115" s="36" t="str">
        <f>INDEX('QUY ƯỚC NHÓM'!$A:$A,MATCH('KH - KA'!N115,'QUY ƯỚC NHÓM'!$C:$C,0))</f>
        <v>I</v>
      </c>
      <c r="J115" s="86" t="str">
        <f ca="1">IFERROR(ThuanKMT(M115,INDIRECT("'QUY ƯỚC NHÓM'!"&amp;ADDRESS(2,MATCH('KH - KA'!I115,'QUY ƯỚC NHÓM'!$1:$1,0),1)&amp;":"&amp;ADDRESS(5,MATCH('KH - KA'!I115,'QUY ƯỚC NHÓM'!$1:$1,0),1)),'QUY ƯỚC NHÓM'!$A$2:$A$5),"X")</f>
        <v>C</v>
      </c>
      <c r="K115" s="35" t="s">
        <v>911</v>
      </c>
      <c r="L115" s="75">
        <v>481</v>
      </c>
      <c r="M115" s="75">
        <v>453</v>
      </c>
      <c r="N115" s="19" t="s">
        <v>170</v>
      </c>
      <c r="O115" s="20">
        <v>5</v>
      </c>
      <c r="P115" s="20">
        <v>10</v>
      </c>
      <c r="Q115" s="73" t="str">
        <f t="shared" si="1"/>
        <v>↓</v>
      </c>
    </row>
    <row r="116" spans="1:17" ht="24.95" customHeight="1" x14ac:dyDescent="0.25">
      <c r="A116" s="74">
        <v>2</v>
      </c>
      <c r="B116" s="19" t="s">
        <v>3594</v>
      </c>
      <c r="C116" s="19">
        <v>1</v>
      </c>
      <c r="D116" s="19" t="s">
        <v>139</v>
      </c>
      <c r="E116" s="19" t="s">
        <v>550</v>
      </c>
      <c r="F116" s="19">
        <v>17</v>
      </c>
      <c r="G116" s="20" t="s">
        <v>3720</v>
      </c>
      <c r="H116" s="37" t="s">
        <v>3720</v>
      </c>
      <c r="I116" s="36" t="str">
        <f>INDEX('QUY ƯỚC NHÓM'!$A:$A,MATCH('KH - KA'!N116,'QUY ƯỚC NHÓM'!$C:$C,0))</f>
        <v>II</v>
      </c>
      <c r="J116" s="86" t="str">
        <f ca="1">IFERROR(ThuanKMT(M116,INDIRECT("'QUY ƯỚC NHÓM'!"&amp;ADDRESS(2,MATCH('KH - KA'!I116,'QUY ƯỚC NHÓM'!$1:$1,0),1)&amp;":"&amp;ADDRESS(5,MATCH('KH - KA'!I116,'QUY ƯỚC NHÓM'!$1:$1,0),1)),'QUY ƯỚC NHÓM'!$A$2:$A$5),"X")</f>
        <v>A</v>
      </c>
      <c r="K116" s="35" t="s">
        <v>3595</v>
      </c>
      <c r="L116" s="75">
        <v>319</v>
      </c>
      <c r="M116" s="75">
        <v>453</v>
      </c>
      <c r="N116" s="19" t="s">
        <v>2709</v>
      </c>
      <c r="O116" s="20">
        <v>7</v>
      </c>
      <c r="P116" s="20">
        <v>4</v>
      </c>
      <c r="Q116" s="73" t="str">
        <f t="shared" si="1"/>
        <v>↑</v>
      </c>
    </row>
    <row r="117" spans="1:17" ht="24.95" customHeight="1" x14ac:dyDescent="0.25">
      <c r="A117" s="74">
        <v>6</v>
      </c>
      <c r="B117" s="19" t="s">
        <v>768</v>
      </c>
      <c r="C117" s="19">
        <v>1</v>
      </c>
      <c r="D117" s="19" t="s">
        <v>574</v>
      </c>
      <c r="E117" s="19" t="s">
        <v>575</v>
      </c>
      <c r="F117" s="19">
        <v>21</v>
      </c>
      <c r="G117" s="20" t="s">
        <v>3718</v>
      </c>
      <c r="H117" s="37" t="s">
        <v>3719</v>
      </c>
      <c r="I117" s="36" t="str">
        <f>INDEX('QUY ƯỚC NHÓM'!$A:$A,MATCH('KH - KA'!N117,'QUY ƯỚC NHÓM'!$C:$C,0))</f>
        <v>I</v>
      </c>
      <c r="J117" s="86" t="str">
        <f ca="1">IFERROR(ThuanKMT(M117,INDIRECT("'QUY ƯỚC NHÓM'!"&amp;ADDRESS(2,MATCH('KH - KA'!I117,'QUY ƯỚC NHÓM'!$1:$1,0),1)&amp;":"&amp;ADDRESS(5,MATCH('KH - KA'!I117,'QUY ƯỚC NHÓM'!$1:$1,0),1)),'QUY ƯỚC NHÓM'!$A$2:$A$5),"X")</f>
        <v>C</v>
      </c>
      <c r="K117" s="35" t="s">
        <v>769</v>
      </c>
      <c r="L117" s="75">
        <v>723</v>
      </c>
      <c r="M117" s="75">
        <v>438</v>
      </c>
      <c r="N117" s="19" t="s">
        <v>170</v>
      </c>
      <c r="O117" s="20">
        <v>9</v>
      </c>
      <c r="P117" s="20">
        <v>6</v>
      </c>
      <c r="Q117" s="73" t="str">
        <f t="shared" si="1"/>
        <v>↓</v>
      </c>
    </row>
    <row r="118" spans="1:17" ht="24.95" customHeight="1" x14ac:dyDescent="0.25">
      <c r="A118" s="74">
        <v>11</v>
      </c>
      <c r="B118" s="19" t="s">
        <v>2818</v>
      </c>
      <c r="C118" s="19">
        <v>1</v>
      </c>
      <c r="D118" s="19" t="s">
        <v>23</v>
      </c>
      <c r="E118" s="19" t="s">
        <v>24</v>
      </c>
      <c r="F118" s="19">
        <v>17</v>
      </c>
      <c r="G118" s="20" t="s">
        <v>3720</v>
      </c>
      <c r="H118" s="37" t="s">
        <v>3720</v>
      </c>
      <c r="I118" s="36" t="str">
        <f>INDEX('QUY ƯỚC NHÓM'!$A:$A,MATCH('KH - KA'!N118,'QUY ƯỚC NHÓM'!$C:$C,0))</f>
        <v>II</v>
      </c>
      <c r="J118" s="86" t="str">
        <f ca="1">IFERROR(ThuanKMT(M118,INDIRECT("'QUY ƯỚC NHÓM'!"&amp;ADDRESS(2,MATCH('KH - KA'!I118,'QUY ƯỚC NHÓM'!$1:$1,0),1)&amp;":"&amp;ADDRESS(5,MATCH('KH - KA'!I118,'QUY ƯỚC NHÓM'!$1:$1,0),1)),'QUY ƯỚC NHÓM'!$A$2:$A$5),"X")</f>
        <v>A</v>
      </c>
      <c r="K118" s="35" t="s">
        <v>2819</v>
      </c>
      <c r="L118" s="75">
        <v>377</v>
      </c>
      <c r="M118" s="75">
        <v>435</v>
      </c>
      <c r="N118" s="19" t="s">
        <v>2709</v>
      </c>
      <c r="O118" s="20">
        <v>7</v>
      </c>
      <c r="P118" s="20">
        <v>6</v>
      </c>
      <c r="Q118" s="73" t="str">
        <f t="shared" si="1"/>
        <v>↑</v>
      </c>
    </row>
    <row r="119" spans="1:17" ht="24.95" customHeight="1" x14ac:dyDescent="0.25">
      <c r="A119" s="74">
        <v>2</v>
      </c>
      <c r="B119" s="19" t="s">
        <v>2226</v>
      </c>
      <c r="C119" s="19">
        <v>1</v>
      </c>
      <c r="D119" s="19" t="s">
        <v>139</v>
      </c>
      <c r="E119" s="19" t="s">
        <v>550</v>
      </c>
      <c r="F119" s="19">
        <v>18</v>
      </c>
      <c r="G119" s="20" t="s">
        <v>3719</v>
      </c>
      <c r="H119" s="37" t="s">
        <v>3719</v>
      </c>
      <c r="I119" s="36" t="str">
        <f>INDEX('QUY ƯỚC NHÓM'!$A:$A,MATCH('KH - KA'!N119,'QUY ƯỚC NHÓM'!$C:$C,0))</f>
        <v>I</v>
      </c>
      <c r="J119" s="86" t="str">
        <f ca="1">IFERROR(ThuanKMT(M119,INDIRECT("'QUY ƯỚC NHÓM'!"&amp;ADDRESS(2,MATCH('KH - KA'!I119,'QUY ƯỚC NHÓM'!$1:$1,0),1)&amp;":"&amp;ADDRESS(5,MATCH('KH - KA'!I119,'QUY ƯỚC NHÓM'!$1:$1,0),1)),'QUY ƯỚC NHÓM'!$A$2:$A$5),"X")</f>
        <v>C</v>
      </c>
      <c r="K119" s="35" t="s">
        <v>2227</v>
      </c>
      <c r="L119" s="75">
        <v>395</v>
      </c>
      <c r="M119" s="75">
        <v>433</v>
      </c>
      <c r="N119" s="19" t="s">
        <v>2181</v>
      </c>
      <c r="O119" s="20">
        <v>10</v>
      </c>
      <c r="P119" s="20">
        <v>6</v>
      </c>
      <c r="Q119" s="73" t="str">
        <f t="shared" si="1"/>
        <v>↑</v>
      </c>
    </row>
    <row r="120" spans="1:17" ht="24.95" customHeight="1" x14ac:dyDescent="0.25">
      <c r="A120" s="74">
        <v>10</v>
      </c>
      <c r="B120" s="19" t="s">
        <v>734</v>
      </c>
      <c r="C120" s="19">
        <v>1</v>
      </c>
      <c r="D120" s="19" t="s">
        <v>34</v>
      </c>
      <c r="E120" s="19" t="s">
        <v>35</v>
      </c>
      <c r="F120" s="19">
        <v>21</v>
      </c>
      <c r="G120" s="20" t="s">
        <v>3719</v>
      </c>
      <c r="H120" s="37" t="s">
        <v>3719</v>
      </c>
      <c r="I120" s="36" t="str">
        <f>INDEX('QUY ƯỚC NHÓM'!$A:$A,MATCH('KH - KA'!N120,'QUY ƯỚC NHÓM'!$C:$C,0))</f>
        <v>I</v>
      </c>
      <c r="J120" s="86" t="str">
        <f ca="1">IFERROR(ThuanKMT(M120,INDIRECT("'QUY ƯỚC NHÓM'!"&amp;ADDRESS(2,MATCH('KH - KA'!I120,'QUY ƯỚC NHÓM'!$1:$1,0),1)&amp;":"&amp;ADDRESS(5,MATCH('KH - KA'!I120,'QUY ƯỚC NHÓM'!$1:$1,0),1)),'QUY ƯỚC NHÓM'!$A$2:$A$5),"X")</f>
        <v>C</v>
      </c>
      <c r="K120" s="35" t="s">
        <v>735</v>
      </c>
      <c r="L120" s="75">
        <v>500</v>
      </c>
      <c r="M120" s="75">
        <v>432</v>
      </c>
      <c r="N120" s="19" t="s">
        <v>170</v>
      </c>
      <c r="O120" s="20">
        <v>8</v>
      </c>
      <c r="P120" s="20">
        <v>12</v>
      </c>
      <c r="Q120" s="73" t="str">
        <f t="shared" si="1"/>
        <v>↓</v>
      </c>
    </row>
    <row r="121" spans="1:17" ht="24.95" customHeight="1" x14ac:dyDescent="0.25">
      <c r="A121" s="74">
        <v>2</v>
      </c>
      <c r="B121" s="19" t="s">
        <v>4443</v>
      </c>
      <c r="C121" s="19">
        <v>1</v>
      </c>
      <c r="D121" s="19" t="s">
        <v>139</v>
      </c>
      <c r="E121" s="19" t="s">
        <v>53</v>
      </c>
      <c r="F121" s="19">
        <v>19</v>
      </c>
      <c r="G121" s="20" t="s">
        <v>3720</v>
      </c>
      <c r="H121" s="37" t="s">
        <v>3720</v>
      </c>
      <c r="I121" s="36" t="str">
        <f>INDEX('QUY ƯỚC NHÓM'!$A:$A,MATCH('KH - KA'!N121,'QUY ƯỚC NHÓM'!$C:$C,0))</f>
        <v>II</v>
      </c>
      <c r="J121" s="86" t="str">
        <f ca="1">IFERROR(ThuanKMT(M121,INDIRECT("'QUY ƯỚC NHÓM'!"&amp;ADDRESS(2,MATCH('KH - KA'!I121,'QUY ƯỚC NHÓM'!$1:$1,0),1)&amp;":"&amp;ADDRESS(5,MATCH('KH - KA'!I121,'QUY ƯỚC NHÓM'!$1:$1,0),1)),'QUY ƯỚC NHÓM'!$A$2:$A$5),"X")</f>
        <v>A</v>
      </c>
      <c r="K121" s="35" t="s">
        <v>4468</v>
      </c>
      <c r="L121" s="75">
        <v>448</v>
      </c>
      <c r="M121" s="75">
        <v>430</v>
      </c>
      <c r="N121" s="19" t="s">
        <v>159</v>
      </c>
      <c r="O121" s="20">
        <v>8</v>
      </c>
      <c r="P121" s="20">
        <v>7</v>
      </c>
      <c r="Q121" s="73" t="str">
        <f t="shared" si="1"/>
        <v>↓</v>
      </c>
    </row>
    <row r="122" spans="1:17" ht="24.95" customHeight="1" x14ac:dyDescent="0.25">
      <c r="A122" s="74">
        <v>1</v>
      </c>
      <c r="B122" s="19" t="s">
        <v>1929</v>
      </c>
      <c r="C122" s="19">
        <v>1</v>
      </c>
      <c r="D122" s="19" t="s">
        <v>688</v>
      </c>
      <c r="E122" s="19" t="s">
        <v>53</v>
      </c>
      <c r="F122" s="19">
        <v>21</v>
      </c>
      <c r="G122" s="20" t="s">
        <v>3719</v>
      </c>
      <c r="H122" s="37" t="s">
        <v>3719</v>
      </c>
      <c r="I122" s="36" t="str">
        <f>INDEX('QUY ƯỚC NHÓM'!$A:$A,MATCH('KH - KA'!N122,'QUY ƯỚC NHÓM'!$C:$C,0))</f>
        <v>I</v>
      </c>
      <c r="J122" s="86" t="str">
        <f ca="1">IFERROR(ThuanKMT(M122,INDIRECT("'QUY ƯỚC NHÓM'!"&amp;ADDRESS(2,MATCH('KH - KA'!I122,'QUY ƯỚC NHÓM'!$1:$1,0),1)&amp;":"&amp;ADDRESS(5,MATCH('KH - KA'!I122,'QUY ƯỚC NHÓM'!$1:$1,0),1)),'QUY ƯỚC NHÓM'!$A$2:$A$5),"X")</f>
        <v>C</v>
      </c>
      <c r="K122" s="35" t="s">
        <v>1930</v>
      </c>
      <c r="L122" s="75">
        <v>446</v>
      </c>
      <c r="M122" s="75">
        <v>421</v>
      </c>
      <c r="N122" s="19" t="s">
        <v>170</v>
      </c>
      <c r="O122" s="20">
        <v>9</v>
      </c>
      <c r="P122" s="20">
        <v>4</v>
      </c>
      <c r="Q122" s="73" t="str">
        <f t="shared" si="1"/>
        <v>↓</v>
      </c>
    </row>
    <row r="123" spans="1:17" ht="24.95" customHeight="1" x14ac:dyDescent="0.25">
      <c r="A123" s="74">
        <v>2</v>
      </c>
      <c r="B123" s="19" t="s">
        <v>2479</v>
      </c>
      <c r="C123" s="19">
        <v>1</v>
      </c>
      <c r="D123" s="19" t="s">
        <v>139</v>
      </c>
      <c r="E123" s="19" t="s">
        <v>550</v>
      </c>
      <c r="F123" s="19">
        <v>18</v>
      </c>
      <c r="G123" s="20" t="s">
        <v>3719</v>
      </c>
      <c r="H123" s="37" t="s">
        <v>3719</v>
      </c>
      <c r="I123" s="36" t="str">
        <f>INDEX('QUY ƯỚC NHÓM'!$A:$A,MATCH('KH - KA'!N123,'QUY ƯỚC NHÓM'!$C:$C,0))</f>
        <v>I</v>
      </c>
      <c r="J123" s="86" t="str">
        <f ca="1">IFERROR(ThuanKMT(M123,INDIRECT("'QUY ƯỚC NHÓM'!"&amp;ADDRESS(2,MATCH('KH - KA'!I123,'QUY ƯỚC NHÓM'!$1:$1,0),1)&amp;":"&amp;ADDRESS(5,MATCH('KH - KA'!I123,'QUY ƯỚC NHÓM'!$1:$1,0),1)),'QUY ƯỚC NHÓM'!$A$2:$A$5),"X")</f>
        <v>C</v>
      </c>
      <c r="K123" s="35" t="s">
        <v>2480</v>
      </c>
      <c r="L123" s="75">
        <v>551</v>
      </c>
      <c r="M123" s="75">
        <v>414</v>
      </c>
      <c r="N123" s="19" t="s">
        <v>2181</v>
      </c>
      <c r="O123" s="20">
        <v>11</v>
      </c>
      <c r="P123" s="20">
        <v>5</v>
      </c>
      <c r="Q123" s="73" t="str">
        <f t="shared" si="1"/>
        <v>↓</v>
      </c>
    </row>
    <row r="124" spans="1:17" ht="24.95" customHeight="1" x14ac:dyDescent="0.25">
      <c r="A124" s="74">
        <v>6</v>
      </c>
      <c r="B124" s="19" t="s">
        <v>4572</v>
      </c>
      <c r="C124" s="19">
        <v>1</v>
      </c>
      <c r="D124" s="19" t="s">
        <v>574</v>
      </c>
      <c r="E124" s="19" t="s">
        <v>575</v>
      </c>
      <c r="F124" s="19">
        <v>20</v>
      </c>
      <c r="G124" s="20" t="s">
        <v>4473</v>
      </c>
      <c r="H124" s="37" t="s">
        <v>3720</v>
      </c>
      <c r="I124" s="36" t="str">
        <f>INDEX('QUY ƯỚC NHÓM'!$A:$A,MATCH('KH - KA'!N124,'QUY ƯỚC NHÓM'!$C:$C,0))</f>
        <v>II</v>
      </c>
      <c r="J124" s="86" t="str">
        <f ca="1">IFERROR(ThuanKMT(M124,INDIRECT("'QUY ƯỚC NHÓM'!"&amp;ADDRESS(2,MATCH('KH - KA'!I124,'QUY ƯỚC NHÓM'!$1:$1,0),1)&amp;":"&amp;ADDRESS(5,MATCH('KH - KA'!I124,'QUY ƯỚC NHÓM'!$1:$1,0),1)),'QUY ƯỚC NHÓM'!$A$2:$A$5),"X")</f>
        <v>A</v>
      </c>
      <c r="K124" s="35" t="s">
        <v>4603</v>
      </c>
      <c r="L124" s="75">
        <v>0</v>
      </c>
      <c r="M124" s="75">
        <v>402</v>
      </c>
      <c r="N124" s="19" t="s">
        <v>180</v>
      </c>
      <c r="O124" s="20">
        <v>6</v>
      </c>
      <c r="P124" s="20">
        <v>9</v>
      </c>
      <c r="Q124" s="73" t="str">
        <f t="shared" si="1"/>
        <v/>
      </c>
    </row>
    <row r="125" spans="1:17" ht="24.95" customHeight="1" x14ac:dyDescent="0.25">
      <c r="A125" s="74">
        <v>2</v>
      </c>
      <c r="B125" s="19" t="s">
        <v>2610</v>
      </c>
      <c r="C125" s="19">
        <v>1</v>
      </c>
      <c r="D125" s="19" t="s">
        <v>139</v>
      </c>
      <c r="E125" s="19" t="s">
        <v>550</v>
      </c>
      <c r="F125" s="19">
        <v>18</v>
      </c>
      <c r="G125" s="20" t="s">
        <v>3719</v>
      </c>
      <c r="H125" s="37" t="s">
        <v>3719</v>
      </c>
      <c r="I125" s="36" t="str">
        <f>INDEX('QUY ƯỚC NHÓM'!$A:$A,MATCH('KH - KA'!N125,'QUY ƯỚC NHÓM'!$C:$C,0))</f>
        <v>I</v>
      </c>
      <c r="J125" s="86" t="str">
        <f ca="1">IFERROR(ThuanKMT(M125,INDIRECT("'QUY ƯỚC NHÓM'!"&amp;ADDRESS(2,MATCH('KH - KA'!I125,'QUY ƯỚC NHÓM'!$1:$1,0),1)&amp;":"&amp;ADDRESS(5,MATCH('KH - KA'!I125,'QUY ƯỚC NHÓM'!$1:$1,0),1)),'QUY ƯỚC NHÓM'!$A$2:$A$5),"X")</f>
        <v>C</v>
      </c>
      <c r="K125" s="35" t="s">
        <v>2611</v>
      </c>
      <c r="L125" s="75">
        <v>400</v>
      </c>
      <c r="M125" s="75">
        <v>399</v>
      </c>
      <c r="N125" s="19" t="s">
        <v>2181</v>
      </c>
      <c r="O125" s="20">
        <v>8</v>
      </c>
      <c r="P125" s="20">
        <v>7</v>
      </c>
      <c r="Q125" s="73" t="str">
        <f t="shared" si="1"/>
        <v>↓</v>
      </c>
    </row>
    <row r="126" spans="1:17" ht="24.95" customHeight="1" x14ac:dyDescent="0.25">
      <c r="A126" s="74">
        <v>11</v>
      </c>
      <c r="B126" s="19" t="s">
        <v>2312</v>
      </c>
      <c r="C126" s="19">
        <v>1</v>
      </c>
      <c r="D126" s="19" t="s">
        <v>23</v>
      </c>
      <c r="E126" s="19" t="s">
        <v>28</v>
      </c>
      <c r="F126" s="19">
        <v>18</v>
      </c>
      <c r="G126" s="20" t="s">
        <v>3719</v>
      </c>
      <c r="H126" s="37" t="s">
        <v>3719</v>
      </c>
      <c r="I126" s="36" t="str">
        <f>INDEX('QUY ƯỚC NHÓM'!$A:$A,MATCH('KH - KA'!N126,'QUY ƯỚC NHÓM'!$C:$C,0))</f>
        <v>I</v>
      </c>
      <c r="J126" s="86" t="str">
        <f ca="1">IFERROR(ThuanKMT(M126,INDIRECT("'QUY ƯỚC NHÓM'!"&amp;ADDRESS(2,MATCH('KH - KA'!I126,'QUY ƯỚC NHÓM'!$1:$1,0),1)&amp;":"&amp;ADDRESS(5,MATCH('KH - KA'!I126,'QUY ƯỚC NHÓM'!$1:$1,0),1)),'QUY ƯỚC NHÓM'!$A$2:$A$5),"X")</f>
        <v>C</v>
      </c>
      <c r="K126" s="35" t="s">
        <v>2313</v>
      </c>
      <c r="L126" s="75">
        <v>429</v>
      </c>
      <c r="M126" s="75">
        <v>397</v>
      </c>
      <c r="N126" s="19" t="s">
        <v>2181</v>
      </c>
      <c r="O126" s="20">
        <v>11</v>
      </c>
      <c r="P126" s="20">
        <v>6</v>
      </c>
      <c r="Q126" s="73" t="str">
        <f t="shared" si="1"/>
        <v>↓</v>
      </c>
    </row>
    <row r="127" spans="1:17" ht="24.95" customHeight="1" x14ac:dyDescent="0.25">
      <c r="A127" s="74">
        <v>10</v>
      </c>
      <c r="B127" s="19" t="s">
        <v>2288</v>
      </c>
      <c r="C127" s="19">
        <v>1</v>
      </c>
      <c r="D127" s="19" t="s">
        <v>34</v>
      </c>
      <c r="E127" s="19" t="s">
        <v>35</v>
      </c>
      <c r="F127" s="19">
        <v>18</v>
      </c>
      <c r="G127" s="20" t="s">
        <v>3719</v>
      </c>
      <c r="H127" s="37" t="s">
        <v>3719</v>
      </c>
      <c r="I127" s="36" t="str">
        <f>INDEX('QUY ƯỚC NHÓM'!$A:$A,MATCH('KH - KA'!N127,'QUY ƯỚC NHÓM'!$C:$C,0))</f>
        <v>I</v>
      </c>
      <c r="J127" s="86" t="str">
        <f ca="1">IFERROR(ThuanKMT(M127,INDIRECT("'QUY ƯỚC NHÓM'!"&amp;ADDRESS(2,MATCH('KH - KA'!I127,'QUY ƯỚC NHÓM'!$1:$1,0),1)&amp;":"&amp;ADDRESS(5,MATCH('KH - KA'!I127,'QUY ƯỚC NHÓM'!$1:$1,0),1)),'QUY ƯỚC NHÓM'!$A$2:$A$5),"X")</f>
        <v>C</v>
      </c>
      <c r="K127" s="35" t="s">
        <v>2289</v>
      </c>
      <c r="L127" s="75">
        <v>423</v>
      </c>
      <c r="M127" s="75">
        <v>391</v>
      </c>
      <c r="N127" s="19" t="s">
        <v>2181</v>
      </c>
      <c r="O127" s="20">
        <v>11</v>
      </c>
      <c r="P127" s="20">
        <v>10</v>
      </c>
      <c r="Q127" s="73" t="str">
        <f t="shared" si="1"/>
        <v>↓</v>
      </c>
    </row>
    <row r="128" spans="1:17" ht="24.95" customHeight="1" x14ac:dyDescent="0.25">
      <c r="A128" s="74">
        <v>1</v>
      </c>
      <c r="B128" s="19" t="s">
        <v>2597</v>
      </c>
      <c r="C128" s="19">
        <v>1</v>
      </c>
      <c r="D128" s="19" t="s">
        <v>688</v>
      </c>
      <c r="E128" s="19" t="s">
        <v>53</v>
      </c>
      <c r="F128" s="19">
        <v>21</v>
      </c>
      <c r="G128" s="20" t="s">
        <v>3719</v>
      </c>
      <c r="H128" s="37" t="s">
        <v>3719</v>
      </c>
      <c r="I128" s="36" t="str">
        <f>INDEX('QUY ƯỚC NHÓM'!$A:$A,MATCH('KH - KA'!N128,'QUY ƯỚC NHÓM'!$C:$C,0))</f>
        <v>I</v>
      </c>
      <c r="J128" s="86" t="str">
        <f ca="1">IFERROR(ThuanKMT(M128,INDIRECT("'QUY ƯỚC NHÓM'!"&amp;ADDRESS(2,MATCH('KH - KA'!I128,'QUY ƯỚC NHÓM'!$1:$1,0),1)&amp;":"&amp;ADDRESS(5,MATCH('KH - KA'!I128,'QUY ƯỚC NHÓM'!$1:$1,0),1)),'QUY ƯỚC NHÓM'!$A$2:$A$5),"X")</f>
        <v>C</v>
      </c>
      <c r="K128" s="35" t="s">
        <v>2598</v>
      </c>
      <c r="L128" s="75">
        <v>388</v>
      </c>
      <c r="M128" s="75">
        <v>387</v>
      </c>
      <c r="N128" s="19" t="s">
        <v>170</v>
      </c>
      <c r="O128" s="20">
        <v>8</v>
      </c>
      <c r="P128" s="20">
        <v>6</v>
      </c>
      <c r="Q128" s="73" t="str">
        <f t="shared" si="1"/>
        <v>↓</v>
      </c>
    </row>
    <row r="129" spans="1:17" ht="24.95" customHeight="1" x14ac:dyDescent="0.25">
      <c r="A129" s="74">
        <v>10</v>
      </c>
      <c r="B129" s="19" t="s">
        <v>508</v>
      </c>
      <c r="C129" s="19">
        <v>1</v>
      </c>
      <c r="D129" s="19" t="s">
        <v>34</v>
      </c>
      <c r="E129" s="19" t="s">
        <v>35</v>
      </c>
      <c r="F129" s="19">
        <v>20</v>
      </c>
      <c r="G129" s="20" t="s">
        <v>3720</v>
      </c>
      <c r="H129" s="37" t="s">
        <v>3720</v>
      </c>
      <c r="I129" s="36" t="str">
        <f>INDEX('QUY ƯỚC NHÓM'!$A:$A,MATCH('KH - KA'!N129,'QUY ƯỚC NHÓM'!$C:$C,0))</f>
        <v>II</v>
      </c>
      <c r="J129" s="86" t="str">
        <f ca="1">IFERROR(ThuanKMT(M129,INDIRECT("'QUY ƯỚC NHÓM'!"&amp;ADDRESS(2,MATCH('KH - KA'!I129,'QUY ƯỚC NHÓM'!$1:$1,0),1)&amp;":"&amp;ADDRESS(5,MATCH('KH - KA'!I129,'QUY ƯỚC NHÓM'!$1:$1,0),1)),'QUY ƯỚC NHÓM'!$A$2:$A$5),"X")</f>
        <v>A</v>
      </c>
      <c r="K129" s="35" t="s">
        <v>509</v>
      </c>
      <c r="L129" s="75">
        <v>818</v>
      </c>
      <c r="M129" s="75">
        <v>376</v>
      </c>
      <c r="N129" s="19" t="s">
        <v>180</v>
      </c>
      <c r="O129" s="20">
        <v>6</v>
      </c>
      <c r="P129" s="20">
        <v>7</v>
      </c>
      <c r="Q129" s="73" t="str">
        <f t="shared" si="1"/>
        <v>↓</v>
      </c>
    </row>
    <row r="130" spans="1:17" ht="24.95" customHeight="1" x14ac:dyDescent="0.25">
      <c r="A130" s="74">
        <v>2</v>
      </c>
      <c r="B130" s="19" t="s">
        <v>798</v>
      </c>
      <c r="C130" s="19">
        <v>1</v>
      </c>
      <c r="D130" s="19" t="s">
        <v>139</v>
      </c>
      <c r="E130" s="19" t="s">
        <v>53</v>
      </c>
      <c r="F130" s="19">
        <v>21</v>
      </c>
      <c r="G130" s="20" t="s">
        <v>3719</v>
      </c>
      <c r="H130" s="37" t="s">
        <v>3719</v>
      </c>
      <c r="I130" s="36" t="str">
        <f>INDEX('QUY ƯỚC NHÓM'!$A:$A,MATCH('KH - KA'!N130,'QUY ƯỚC NHÓM'!$C:$C,0))</f>
        <v>I</v>
      </c>
      <c r="J130" s="86" t="str">
        <f ca="1">IFERROR(ThuanKMT(M130,INDIRECT("'QUY ƯỚC NHÓM'!"&amp;ADDRESS(2,MATCH('KH - KA'!I130,'QUY ƯỚC NHÓM'!$1:$1,0),1)&amp;":"&amp;ADDRESS(5,MATCH('KH - KA'!I130,'QUY ƯỚC NHÓM'!$1:$1,0),1)),'QUY ƯỚC NHÓM'!$A$2:$A$5),"X")</f>
        <v>C</v>
      </c>
      <c r="K130" s="35" t="s">
        <v>799</v>
      </c>
      <c r="L130" s="75">
        <v>533</v>
      </c>
      <c r="M130" s="75">
        <v>376</v>
      </c>
      <c r="N130" s="19" t="s">
        <v>170</v>
      </c>
      <c r="O130" s="20">
        <v>9</v>
      </c>
      <c r="P130" s="20">
        <v>5</v>
      </c>
      <c r="Q130" s="73" t="str">
        <f t="shared" si="1"/>
        <v>↓</v>
      </c>
    </row>
    <row r="131" spans="1:17" ht="24.95" customHeight="1" x14ac:dyDescent="0.25">
      <c r="A131" s="74">
        <v>2</v>
      </c>
      <c r="B131" s="19" t="s">
        <v>808</v>
      </c>
      <c r="C131" s="19">
        <v>1</v>
      </c>
      <c r="D131" s="19" t="s">
        <v>139</v>
      </c>
      <c r="E131" s="19" t="s">
        <v>53</v>
      </c>
      <c r="F131" s="19">
        <v>21</v>
      </c>
      <c r="G131" s="20" t="s">
        <v>3719</v>
      </c>
      <c r="H131" s="37" t="s">
        <v>3719</v>
      </c>
      <c r="I131" s="36" t="str">
        <f>INDEX('QUY ƯỚC NHÓM'!$A:$A,MATCH('KH - KA'!N131,'QUY ƯỚC NHÓM'!$C:$C,0))</f>
        <v>I</v>
      </c>
      <c r="J131" s="86" t="str">
        <f ca="1">IFERROR(ThuanKMT(M131,INDIRECT("'QUY ƯỚC NHÓM'!"&amp;ADDRESS(2,MATCH('KH - KA'!I131,'QUY ƯỚC NHÓM'!$1:$1,0),1)&amp;":"&amp;ADDRESS(5,MATCH('KH - KA'!I131,'QUY ƯỚC NHÓM'!$1:$1,0),1)),'QUY ƯỚC NHÓM'!$A$2:$A$5),"X")</f>
        <v>C</v>
      </c>
      <c r="K131" s="35" t="s">
        <v>809</v>
      </c>
      <c r="L131" s="75">
        <v>394</v>
      </c>
      <c r="M131" s="75">
        <v>376</v>
      </c>
      <c r="N131" s="19" t="s">
        <v>170</v>
      </c>
      <c r="O131" s="20">
        <v>8</v>
      </c>
      <c r="P131" s="20">
        <v>6</v>
      </c>
      <c r="Q131" s="73" t="str">
        <f t="shared" si="1"/>
        <v>↓</v>
      </c>
    </row>
    <row r="132" spans="1:17" ht="24.95" customHeight="1" x14ac:dyDescent="0.25">
      <c r="A132" s="74">
        <v>1</v>
      </c>
      <c r="B132" s="19" t="s">
        <v>4030</v>
      </c>
      <c r="C132" s="19">
        <v>1</v>
      </c>
      <c r="D132" s="19" t="s">
        <v>688</v>
      </c>
      <c r="E132" s="19" t="s">
        <v>550</v>
      </c>
      <c r="F132" s="19">
        <v>17</v>
      </c>
      <c r="G132" s="20" t="s">
        <v>3718</v>
      </c>
      <c r="H132" s="37" t="s">
        <v>3720</v>
      </c>
      <c r="I132" s="36" t="str">
        <f>INDEX('QUY ƯỚC NHÓM'!$A:$A,MATCH('KH - KA'!N132,'QUY ƯỚC NHÓM'!$C:$C,0))</f>
        <v>II</v>
      </c>
      <c r="J132" s="86" t="str">
        <f ca="1">IFERROR(ThuanKMT(M132,INDIRECT("'QUY ƯỚC NHÓM'!"&amp;ADDRESS(2,MATCH('KH - KA'!I132,'QUY ƯỚC NHÓM'!$1:$1,0),1)&amp;":"&amp;ADDRESS(5,MATCH('KH - KA'!I132,'QUY ƯỚC NHÓM'!$1:$1,0),1)),'QUY ƯỚC NHÓM'!$A$2:$A$5),"X")</f>
        <v>A</v>
      </c>
      <c r="K132" s="35" t="s">
        <v>4031</v>
      </c>
      <c r="L132" s="75">
        <v>190</v>
      </c>
      <c r="M132" s="75">
        <v>376</v>
      </c>
      <c r="N132" s="19" t="s">
        <v>2709</v>
      </c>
      <c r="O132" s="20">
        <v>7</v>
      </c>
      <c r="P132" s="20">
        <v>4</v>
      </c>
      <c r="Q132" s="73" t="str">
        <f t="shared" ref="Q132:Q195" si="2">IF(OR($M132=0,$L132=0),"",IF(M132-L132=0,"▬",IF(M132-L132&lt;0,"↓","↑")))</f>
        <v>↑</v>
      </c>
    </row>
    <row r="133" spans="1:17" ht="24.95" customHeight="1" x14ac:dyDescent="0.25">
      <c r="A133" s="74">
        <v>13</v>
      </c>
      <c r="B133" s="19" t="s">
        <v>613</v>
      </c>
      <c r="C133" s="19">
        <v>1</v>
      </c>
      <c r="D133" s="19" t="s">
        <v>30</v>
      </c>
      <c r="E133" s="19" t="s">
        <v>51</v>
      </c>
      <c r="F133" s="19">
        <v>19</v>
      </c>
      <c r="G133" s="20" t="s">
        <v>3720</v>
      </c>
      <c r="H133" s="37" t="s">
        <v>3720</v>
      </c>
      <c r="I133" s="36" t="str">
        <f>INDEX('QUY ƯỚC NHÓM'!$A:$A,MATCH('KH - KA'!N133,'QUY ƯỚC NHÓM'!$C:$C,0))</f>
        <v>II</v>
      </c>
      <c r="J133" s="86" t="str">
        <f ca="1">IFERROR(ThuanKMT(M133,INDIRECT("'QUY ƯỚC NHÓM'!"&amp;ADDRESS(2,MATCH('KH - KA'!I133,'QUY ƯỚC NHÓM'!$1:$1,0),1)&amp;":"&amp;ADDRESS(5,MATCH('KH - KA'!I133,'QUY ƯỚC NHÓM'!$1:$1,0),1)),'QUY ƯỚC NHÓM'!$A$2:$A$5),"X")</f>
        <v>A</v>
      </c>
      <c r="K133" s="35" t="s">
        <v>614</v>
      </c>
      <c r="L133" s="75">
        <v>313</v>
      </c>
      <c r="M133" s="75">
        <v>360</v>
      </c>
      <c r="N133" s="19" t="s">
        <v>159</v>
      </c>
      <c r="O133" s="20">
        <v>8</v>
      </c>
      <c r="P133" s="20">
        <v>8</v>
      </c>
      <c r="Q133" s="73" t="str">
        <f t="shared" si="2"/>
        <v>↑</v>
      </c>
    </row>
    <row r="134" spans="1:17" ht="24.95" customHeight="1" x14ac:dyDescent="0.25">
      <c r="A134" s="74">
        <v>11</v>
      </c>
      <c r="B134" s="19" t="s">
        <v>4168</v>
      </c>
      <c r="C134" s="19">
        <v>1</v>
      </c>
      <c r="D134" s="19" t="s">
        <v>23</v>
      </c>
      <c r="E134" s="19" t="s">
        <v>24</v>
      </c>
      <c r="F134" s="19">
        <v>17</v>
      </c>
      <c r="G134" s="20" t="s">
        <v>3720</v>
      </c>
      <c r="H134" s="37" t="s">
        <v>3720</v>
      </c>
      <c r="I134" s="36" t="str">
        <f>INDEX('QUY ƯỚC NHÓM'!$A:$A,MATCH('KH - KA'!N134,'QUY ƯỚC NHÓM'!$C:$C,0))</f>
        <v>II</v>
      </c>
      <c r="J134" s="86" t="str">
        <f ca="1">IFERROR(ThuanKMT(M134,INDIRECT("'QUY ƯỚC NHÓM'!"&amp;ADDRESS(2,MATCH('KH - KA'!I134,'QUY ƯỚC NHÓM'!$1:$1,0),1)&amp;":"&amp;ADDRESS(5,MATCH('KH - KA'!I134,'QUY ƯỚC NHÓM'!$1:$1,0),1)),'QUY ƯỚC NHÓM'!$A$2:$A$5),"X")</f>
        <v>A</v>
      </c>
      <c r="K134" s="35" t="s">
        <v>3403</v>
      </c>
      <c r="L134" s="75">
        <v>449</v>
      </c>
      <c r="M134" s="75">
        <v>350</v>
      </c>
      <c r="N134" s="19" t="s">
        <v>2709</v>
      </c>
      <c r="O134" s="20">
        <v>4</v>
      </c>
      <c r="P134" s="20">
        <v>5</v>
      </c>
      <c r="Q134" s="73" t="str">
        <f t="shared" si="2"/>
        <v>↓</v>
      </c>
    </row>
    <row r="135" spans="1:17" ht="24.95" customHeight="1" x14ac:dyDescent="0.25">
      <c r="A135" s="74">
        <v>8</v>
      </c>
      <c r="B135" s="19" t="s">
        <v>2320</v>
      </c>
      <c r="C135" s="19">
        <v>1</v>
      </c>
      <c r="D135" s="19" t="s">
        <v>12</v>
      </c>
      <c r="E135" s="19" t="s">
        <v>13</v>
      </c>
      <c r="F135" s="19">
        <v>18</v>
      </c>
      <c r="G135" s="20" t="s">
        <v>3719</v>
      </c>
      <c r="H135" s="37" t="s">
        <v>3719</v>
      </c>
      <c r="I135" s="36" t="str">
        <f>INDEX('QUY ƯỚC NHÓM'!$A:$A,MATCH('KH - KA'!N135,'QUY ƯỚC NHÓM'!$C:$C,0))</f>
        <v>I</v>
      </c>
      <c r="J135" s="86" t="str">
        <f ca="1">IFERROR(ThuanKMT(M135,INDIRECT("'QUY ƯỚC NHÓM'!"&amp;ADDRESS(2,MATCH('KH - KA'!I135,'QUY ƯỚC NHÓM'!$1:$1,0),1)&amp;":"&amp;ADDRESS(5,MATCH('KH - KA'!I135,'QUY ƯỚC NHÓM'!$1:$1,0),1)),'QUY ƯỚC NHÓM'!$A$2:$A$5),"X")</f>
        <v>C</v>
      </c>
      <c r="K135" s="35" t="s">
        <v>2321</v>
      </c>
      <c r="L135" s="75">
        <v>211</v>
      </c>
      <c r="M135" s="75">
        <v>349</v>
      </c>
      <c r="N135" s="19" t="s">
        <v>2181</v>
      </c>
      <c r="O135" s="20">
        <v>9</v>
      </c>
      <c r="P135" s="20">
        <v>8</v>
      </c>
      <c r="Q135" s="73" t="str">
        <f t="shared" si="2"/>
        <v>↑</v>
      </c>
    </row>
    <row r="136" spans="1:17" ht="24.95" customHeight="1" x14ac:dyDescent="0.25">
      <c r="A136" s="74">
        <v>1</v>
      </c>
      <c r="B136" s="19" t="s">
        <v>760</v>
      </c>
      <c r="C136" s="19">
        <v>1</v>
      </c>
      <c r="D136" s="19" t="s">
        <v>688</v>
      </c>
      <c r="E136" s="19" t="s">
        <v>53</v>
      </c>
      <c r="F136" s="19">
        <v>21</v>
      </c>
      <c r="G136" s="20" t="s">
        <v>3718</v>
      </c>
      <c r="H136" s="37" t="s">
        <v>3719</v>
      </c>
      <c r="I136" s="36" t="str">
        <f>INDEX('QUY ƯỚC NHÓM'!$A:$A,MATCH('KH - KA'!N136,'QUY ƯỚC NHÓM'!$C:$C,0))</f>
        <v>I</v>
      </c>
      <c r="J136" s="86" t="str">
        <f ca="1">IFERROR(ThuanKMT(M136,INDIRECT("'QUY ƯỚC NHÓM'!"&amp;ADDRESS(2,MATCH('KH - KA'!I136,'QUY ƯỚC NHÓM'!$1:$1,0),1)&amp;":"&amp;ADDRESS(5,MATCH('KH - KA'!I136,'QUY ƯỚC NHÓM'!$1:$1,0),1)),'QUY ƯỚC NHÓM'!$A$2:$A$5),"X")</f>
        <v>C</v>
      </c>
      <c r="K136" s="35" t="s">
        <v>761</v>
      </c>
      <c r="L136" s="75">
        <v>666</v>
      </c>
      <c r="M136" s="75">
        <v>336</v>
      </c>
      <c r="N136" s="19" t="s">
        <v>170</v>
      </c>
      <c r="O136" s="20">
        <v>8</v>
      </c>
      <c r="P136" s="20">
        <v>6</v>
      </c>
      <c r="Q136" s="73" t="str">
        <f t="shared" si="2"/>
        <v>↓</v>
      </c>
    </row>
    <row r="137" spans="1:17" ht="24.95" customHeight="1" x14ac:dyDescent="0.25">
      <c r="A137" s="74">
        <v>10</v>
      </c>
      <c r="B137" s="19" t="s">
        <v>1520</v>
      </c>
      <c r="C137" s="19">
        <v>1</v>
      </c>
      <c r="D137" s="19" t="s">
        <v>34</v>
      </c>
      <c r="E137" s="19" t="s">
        <v>35</v>
      </c>
      <c r="F137" s="19">
        <v>16</v>
      </c>
      <c r="G137" s="20" t="s">
        <v>3720</v>
      </c>
      <c r="H137" s="37" t="s">
        <v>3720</v>
      </c>
      <c r="I137" s="36" t="str">
        <f>INDEX('QUY ƯỚC NHÓM'!$A:$A,MATCH('KH - KA'!N137,'QUY ƯỚC NHÓM'!$C:$C,0))</f>
        <v>II</v>
      </c>
      <c r="J137" s="86" t="str">
        <f ca="1">IFERROR(ThuanKMT(M137,INDIRECT("'QUY ƯỚC NHÓM'!"&amp;ADDRESS(2,MATCH('KH - KA'!I137,'QUY ƯỚC NHÓM'!$1:$1,0),1)&amp;":"&amp;ADDRESS(5,MATCH('KH - KA'!I137,'QUY ƯỚC NHÓM'!$1:$1,0),1)),'QUY ƯỚC NHÓM'!$A$2:$A$5),"X")</f>
        <v>A</v>
      </c>
      <c r="K137" s="35" t="s">
        <v>1521</v>
      </c>
      <c r="L137" s="75">
        <v>411</v>
      </c>
      <c r="M137" s="75">
        <v>334</v>
      </c>
      <c r="N137" s="19" t="s">
        <v>1492</v>
      </c>
      <c r="O137" s="20">
        <v>6</v>
      </c>
      <c r="P137" s="20">
        <v>7</v>
      </c>
      <c r="Q137" s="73" t="str">
        <f t="shared" si="2"/>
        <v>↓</v>
      </c>
    </row>
    <row r="138" spans="1:17" ht="24.95" customHeight="1" x14ac:dyDescent="0.25">
      <c r="A138" s="74">
        <v>1</v>
      </c>
      <c r="B138" s="19" t="s">
        <v>3626</v>
      </c>
      <c r="C138" s="19">
        <v>1</v>
      </c>
      <c r="D138" s="19" t="s">
        <v>688</v>
      </c>
      <c r="E138" s="19" t="s">
        <v>550</v>
      </c>
      <c r="F138" s="19">
        <v>17</v>
      </c>
      <c r="G138" s="20" t="s">
        <v>3718</v>
      </c>
      <c r="H138" s="37" t="s">
        <v>3720</v>
      </c>
      <c r="I138" s="36" t="str">
        <f>INDEX('QUY ƯỚC NHÓM'!$A:$A,MATCH('KH - KA'!N138,'QUY ƯỚC NHÓM'!$C:$C,0))</f>
        <v>II</v>
      </c>
      <c r="J138" s="86" t="str">
        <f ca="1">IFERROR(ThuanKMT(M138,INDIRECT("'QUY ƯỚC NHÓM'!"&amp;ADDRESS(2,MATCH('KH - KA'!I138,'QUY ƯỚC NHÓM'!$1:$1,0),1)&amp;":"&amp;ADDRESS(5,MATCH('KH - KA'!I138,'QUY ƯỚC NHÓM'!$1:$1,0),1)),'QUY ƯỚC NHÓM'!$A$2:$A$5),"X")</f>
        <v>A</v>
      </c>
      <c r="K138" s="35" t="s">
        <v>3627</v>
      </c>
      <c r="L138" s="75">
        <v>192</v>
      </c>
      <c r="M138" s="75">
        <v>332</v>
      </c>
      <c r="N138" s="19" t="s">
        <v>2709</v>
      </c>
      <c r="O138" s="20">
        <v>7</v>
      </c>
      <c r="P138" s="20">
        <v>7</v>
      </c>
      <c r="Q138" s="73" t="str">
        <f t="shared" si="2"/>
        <v>↑</v>
      </c>
    </row>
    <row r="139" spans="1:17" ht="24.95" customHeight="1" x14ac:dyDescent="0.25">
      <c r="A139" s="74">
        <v>1</v>
      </c>
      <c r="B139" s="19" t="s">
        <v>788</v>
      </c>
      <c r="C139" s="19">
        <v>1</v>
      </c>
      <c r="D139" s="19" t="s">
        <v>688</v>
      </c>
      <c r="E139" s="19" t="s">
        <v>53</v>
      </c>
      <c r="F139" s="19">
        <v>21</v>
      </c>
      <c r="G139" s="20" t="s">
        <v>3718</v>
      </c>
      <c r="H139" s="37" t="s">
        <v>3719</v>
      </c>
      <c r="I139" s="36" t="str">
        <f>INDEX('QUY ƯỚC NHÓM'!$A:$A,MATCH('KH - KA'!N139,'QUY ƯỚC NHÓM'!$C:$C,0))</f>
        <v>I</v>
      </c>
      <c r="J139" s="86" t="str">
        <f ca="1">IFERROR(ThuanKMT(M139,INDIRECT("'QUY ƯỚC NHÓM'!"&amp;ADDRESS(2,MATCH('KH - KA'!I139,'QUY ƯỚC NHÓM'!$1:$1,0),1)&amp;":"&amp;ADDRESS(5,MATCH('KH - KA'!I139,'QUY ƯỚC NHÓM'!$1:$1,0),1)),'QUY ƯỚC NHÓM'!$A$2:$A$5),"X")</f>
        <v>C</v>
      </c>
      <c r="K139" s="35" t="s">
        <v>789</v>
      </c>
      <c r="L139" s="75">
        <v>674</v>
      </c>
      <c r="M139" s="75">
        <v>330</v>
      </c>
      <c r="N139" s="19" t="s">
        <v>170</v>
      </c>
      <c r="O139" s="20">
        <v>7</v>
      </c>
      <c r="P139" s="20">
        <v>7</v>
      </c>
      <c r="Q139" s="73" t="str">
        <f t="shared" si="2"/>
        <v>↓</v>
      </c>
    </row>
    <row r="140" spans="1:17" ht="24.95" customHeight="1" x14ac:dyDescent="0.25">
      <c r="A140" s="74">
        <v>7</v>
      </c>
      <c r="B140" s="19" t="s">
        <v>1746</v>
      </c>
      <c r="C140" s="19">
        <v>1</v>
      </c>
      <c r="D140" s="19" t="s">
        <v>4369</v>
      </c>
      <c r="E140" s="19" t="s">
        <v>3866</v>
      </c>
      <c r="F140" s="19">
        <v>16</v>
      </c>
      <c r="G140" s="20" t="s">
        <v>3720</v>
      </c>
      <c r="H140" s="37" t="s">
        <v>3720</v>
      </c>
      <c r="I140" s="36" t="str">
        <f>INDEX('QUY ƯỚC NHÓM'!$A:$A,MATCH('KH - KA'!N140,'QUY ƯỚC NHÓM'!$C:$C,0))</f>
        <v>II</v>
      </c>
      <c r="J140" s="86" t="str">
        <f ca="1">IFERROR(ThuanKMT(M140,INDIRECT("'QUY ƯỚC NHÓM'!"&amp;ADDRESS(2,MATCH('KH - KA'!I140,'QUY ƯỚC NHÓM'!$1:$1,0),1)&amp;":"&amp;ADDRESS(5,MATCH('KH - KA'!I140,'QUY ƯỚC NHÓM'!$1:$1,0),1)),'QUY ƯỚC NHÓM'!$A$2:$A$5),"X")</f>
        <v>A</v>
      </c>
      <c r="K140" s="35" t="s">
        <v>3759</v>
      </c>
      <c r="L140" s="75">
        <v>220</v>
      </c>
      <c r="M140" s="75">
        <v>326</v>
      </c>
      <c r="N140" s="19" t="s">
        <v>1492</v>
      </c>
      <c r="O140" s="20">
        <v>5</v>
      </c>
      <c r="P140" s="20">
        <v>4</v>
      </c>
      <c r="Q140" s="73" t="str">
        <f t="shared" si="2"/>
        <v>↑</v>
      </c>
    </row>
    <row r="141" spans="1:17" ht="24.95" customHeight="1" x14ac:dyDescent="0.25">
      <c r="A141" s="74">
        <v>1</v>
      </c>
      <c r="B141" s="19" t="s">
        <v>2246</v>
      </c>
      <c r="C141" s="19">
        <v>1</v>
      </c>
      <c r="D141" s="19" t="s">
        <v>688</v>
      </c>
      <c r="E141" s="19" t="s">
        <v>550</v>
      </c>
      <c r="F141" s="19">
        <v>18</v>
      </c>
      <c r="G141" s="20" t="s">
        <v>3718</v>
      </c>
      <c r="H141" s="37" t="s">
        <v>3719</v>
      </c>
      <c r="I141" s="36" t="str">
        <f>INDEX('QUY ƯỚC NHÓM'!$A:$A,MATCH('KH - KA'!N141,'QUY ƯỚC NHÓM'!$C:$C,0))</f>
        <v>I</v>
      </c>
      <c r="J141" s="86" t="str">
        <f ca="1">IFERROR(ThuanKMT(M141,INDIRECT("'QUY ƯỚC NHÓM'!"&amp;ADDRESS(2,MATCH('KH - KA'!I141,'QUY ƯỚC NHÓM'!$1:$1,0),1)&amp;":"&amp;ADDRESS(5,MATCH('KH - KA'!I141,'QUY ƯỚC NHÓM'!$1:$1,0),1)),'QUY ƯỚC NHÓM'!$A$2:$A$5),"X")</f>
        <v>C</v>
      </c>
      <c r="K141" s="35" t="s">
        <v>2247</v>
      </c>
      <c r="L141" s="75">
        <v>937</v>
      </c>
      <c r="M141" s="75">
        <v>323</v>
      </c>
      <c r="N141" s="19" t="s">
        <v>2181</v>
      </c>
      <c r="O141" s="20">
        <v>11</v>
      </c>
      <c r="P141" s="20">
        <v>4</v>
      </c>
      <c r="Q141" s="73" t="str">
        <f t="shared" si="2"/>
        <v>↓</v>
      </c>
    </row>
    <row r="142" spans="1:17" ht="24.95" customHeight="1" x14ac:dyDescent="0.25">
      <c r="A142" s="74">
        <v>2</v>
      </c>
      <c r="B142" s="19" t="s">
        <v>806</v>
      </c>
      <c r="C142" s="19">
        <v>1</v>
      </c>
      <c r="D142" s="19" t="s">
        <v>139</v>
      </c>
      <c r="E142" s="19" t="s">
        <v>53</v>
      </c>
      <c r="F142" s="19">
        <v>21</v>
      </c>
      <c r="G142" s="20" t="s">
        <v>3719</v>
      </c>
      <c r="H142" s="37" t="s">
        <v>3719</v>
      </c>
      <c r="I142" s="36" t="str">
        <f>INDEX('QUY ƯỚC NHÓM'!$A:$A,MATCH('KH - KA'!N142,'QUY ƯỚC NHÓM'!$C:$C,0))</f>
        <v>I</v>
      </c>
      <c r="J142" s="86" t="str">
        <f ca="1">IFERROR(ThuanKMT(M142,INDIRECT("'QUY ƯỚC NHÓM'!"&amp;ADDRESS(2,MATCH('KH - KA'!I142,'QUY ƯỚC NHÓM'!$1:$1,0),1)&amp;":"&amp;ADDRESS(5,MATCH('KH - KA'!I142,'QUY ƯỚC NHÓM'!$1:$1,0),1)),'QUY ƯỚC NHÓM'!$A$2:$A$5),"X")</f>
        <v>C</v>
      </c>
      <c r="K142" s="35" t="s">
        <v>807</v>
      </c>
      <c r="L142" s="75">
        <v>443</v>
      </c>
      <c r="M142" s="75">
        <v>320</v>
      </c>
      <c r="N142" s="19" t="s">
        <v>170</v>
      </c>
      <c r="O142" s="20">
        <v>9</v>
      </c>
      <c r="P142" s="20">
        <v>4</v>
      </c>
      <c r="Q142" s="73" t="str">
        <f t="shared" si="2"/>
        <v>↓</v>
      </c>
    </row>
    <row r="143" spans="1:17" ht="24.95" customHeight="1" x14ac:dyDescent="0.25">
      <c r="A143" s="74">
        <v>2</v>
      </c>
      <c r="B143" s="19" t="s">
        <v>826</v>
      </c>
      <c r="C143" s="19">
        <v>1</v>
      </c>
      <c r="D143" s="19" t="s">
        <v>139</v>
      </c>
      <c r="E143" s="19" t="s">
        <v>53</v>
      </c>
      <c r="F143" s="19">
        <v>21</v>
      </c>
      <c r="G143" s="20" t="s">
        <v>3719</v>
      </c>
      <c r="H143" s="37" t="s">
        <v>3719</v>
      </c>
      <c r="I143" s="36" t="str">
        <f>INDEX('QUY ƯỚC NHÓM'!$A:$A,MATCH('KH - KA'!N143,'QUY ƯỚC NHÓM'!$C:$C,0))</f>
        <v>I</v>
      </c>
      <c r="J143" s="86" t="str">
        <f ca="1">IFERROR(ThuanKMT(M143,INDIRECT("'QUY ƯỚC NHÓM'!"&amp;ADDRESS(2,MATCH('KH - KA'!I143,'QUY ƯỚC NHÓM'!$1:$1,0),1)&amp;":"&amp;ADDRESS(5,MATCH('KH - KA'!I143,'QUY ƯỚC NHÓM'!$1:$1,0),1)),'QUY ƯỚC NHÓM'!$A$2:$A$5),"X")</f>
        <v>C</v>
      </c>
      <c r="K143" s="35" t="s">
        <v>827</v>
      </c>
      <c r="L143" s="75">
        <v>402</v>
      </c>
      <c r="M143" s="75">
        <v>315</v>
      </c>
      <c r="N143" s="19" t="s">
        <v>170</v>
      </c>
      <c r="O143" s="20">
        <v>9</v>
      </c>
      <c r="P143" s="20">
        <v>3</v>
      </c>
      <c r="Q143" s="73" t="str">
        <f t="shared" si="2"/>
        <v>↓</v>
      </c>
    </row>
    <row r="144" spans="1:17" ht="24.95" customHeight="1" x14ac:dyDescent="0.25">
      <c r="A144" s="74">
        <v>1</v>
      </c>
      <c r="B144" s="19" t="s">
        <v>2244</v>
      </c>
      <c r="C144" s="19">
        <v>1</v>
      </c>
      <c r="D144" s="19" t="s">
        <v>688</v>
      </c>
      <c r="E144" s="19" t="s">
        <v>550</v>
      </c>
      <c r="F144" s="19">
        <v>18</v>
      </c>
      <c r="G144" s="20" t="s">
        <v>3719</v>
      </c>
      <c r="H144" s="37" t="s">
        <v>3719</v>
      </c>
      <c r="I144" s="36" t="str">
        <f>INDEX('QUY ƯỚC NHÓM'!$A:$A,MATCH('KH - KA'!N144,'QUY ƯỚC NHÓM'!$C:$C,0))</f>
        <v>I</v>
      </c>
      <c r="J144" s="86" t="str">
        <f ca="1">IFERROR(ThuanKMT(M144,INDIRECT("'QUY ƯỚC NHÓM'!"&amp;ADDRESS(2,MATCH('KH - KA'!I144,'QUY ƯỚC NHÓM'!$1:$1,0),1)&amp;":"&amp;ADDRESS(5,MATCH('KH - KA'!I144,'QUY ƯỚC NHÓM'!$1:$1,0),1)),'QUY ƯỚC NHÓM'!$A$2:$A$5),"X")</f>
        <v>C</v>
      </c>
      <c r="K144" s="35" t="s">
        <v>2245</v>
      </c>
      <c r="L144" s="75">
        <v>477</v>
      </c>
      <c r="M144" s="75">
        <v>314</v>
      </c>
      <c r="N144" s="19" t="s">
        <v>2181</v>
      </c>
      <c r="O144" s="20">
        <v>11</v>
      </c>
      <c r="P144" s="20">
        <v>4</v>
      </c>
      <c r="Q144" s="73" t="str">
        <f t="shared" si="2"/>
        <v>↓</v>
      </c>
    </row>
    <row r="145" spans="1:17" ht="24.95" customHeight="1" x14ac:dyDescent="0.25">
      <c r="A145" s="74">
        <v>13</v>
      </c>
      <c r="B145" s="19" t="s">
        <v>3181</v>
      </c>
      <c r="C145" s="19">
        <v>1</v>
      </c>
      <c r="D145" s="19" t="s">
        <v>30</v>
      </c>
      <c r="E145" s="19" t="s">
        <v>51</v>
      </c>
      <c r="F145" s="19">
        <v>17</v>
      </c>
      <c r="G145" s="20" t="s">
        <v>3720</v>
      </c>
      <c r="H145" s="37" t="s">
        <v>3720</v>
      </c>
      <c r="I145" s="36" t="str">
        <f>INDEX('QUY ƯỚC NHÓM'!$A:$A,MATCH('KH - KA'!N145,'QUY ƯỚC NHÓM'!$C:$C,0))</f>
        <v>II</v>
      </c>
      <c r="J145" s="86" t="str">
        <f ca="1">IFERROR(ThuanKMT(M145,INDIRECT("'QUY ƯỚC NHÓM'!"&amp;ADDRESS(2,MATCH('KH - KA'!I145,'QUY ƯỚC NHÓM'!$1:$1,0),1)&amp;":"&amp;ADDRESS(5,MATCH('KH - KA'!I145,'QUY ƯỚC NHÓM'!$1:$1,0),1)),'QUY ƯỚC NHÓM'!$A$2:$A$5),"X")</f>
        <v>A</v>
      </c>
      <c r="K145" s="35" t="s">
        <v>3182</v>
      </c>
      <c r="L145" s="75">
        <v>492</v>
      </c>
      <c r="M145" s="75">
        <v>312</v>
      </c>
      <c r="N145" s="19" t="s">
        <v>2709</v>
      </c>
      <c r="O145" s="20">
        <v>6</v>
      </c>
      <c r="P145" s="20">
        <v>4</v>
      </c>
      <c r="Q145" s="73" t="str">
        <f t="shared" si="2"/>
        <v>↓</v>
      </c>
    </row>
    <row r="146" spans="1:17" ht="24.95" customHeight="1" x14ac:dyDescent="0.25">
      <c r="A146" s="74">
        <v>11</v>
      </c>
      <c r="B146" s="19" t="s">
        <v>1831</v>
      </c>
      <c r="C146" s="19">
        <v>1</v>
      </c>
      <c r="D146" s="19" t="s">
        <v>23</v>
      </c>
      <c r="E146" s="19" t="s">
        <v>24</v>
      </c>
      <c r="F146" s="19">
        <v>7</v>
      </c>
      <c r="G146" s="20" t="s">
        <v>3720</v>
      </c>
      <c r="H146" s="37" t="s">
        <v>3720</v>
      </c>
      <c r="I146" s="36" t="str">
        <f>INDEX('QUY ƯỚC NHÓM'!$A:$A,MATCH('KH - KA'!N146,'QUY ƯỚC NHÓM'!$C:$C,0))</f>
        <v>II</v>
      </c>
      <c r="J146" s="86" t="str">
        <f ca="1">IFERROR(ThuanKMT(M146,INDIRECT("'QUY ƯỚC NHÓM'!"&amp;ADDRESS(2,MATCH('KH - KA'!I146,'QUY ƯỚC NHÓM'!$1:$1,0),1)&amp;":"&amp;ADDRESS(5,MATCH('KH - KA'!I146,'QUY ƯỚC NHÓM'!$1:$1,0),1)),'QUY ƯỚC NHÓM'!$A$2:$A$5),"X")</f>
        <v>A</v>
      </c>
      <c r="K146" s="35" t="s">
        <v>1832</v>
      </c>
      <c r="L146" s="75">
        <v>258</v>
      </c>
      <c r="M146" s="75">
        <v>308</v>
      </c>
      <c r="N146" s="19" t="s">
        <v>177</v>
      </c>
      <c r="O146" s="20">
        <v>10</v>
      </c>
      <c r="P146" s="20">
        <v>6</v>
      </c>
      <c r="Q146" s="73" t="str">
        <f t="shared" si="2"/>
        <v>↑</v>
      </c>
    </row>
    <row r="147" spans="1:17" ht="24.95" customHeight="1" x14ac:dyDescent="0.25">
      <c r="A147" s="74">
        <v>13</v>
      </c>
      <c r="B147" s="19" t="s">
        <v>2248</v>
      </c>
      <c r="C147" s="19">
        <v>1</v>
      </c>
      <c r="D147" s="19" t="s">
        <v>30</v>
      </c>
      <c r="E147" s="19" t="s">
        <v>51</v>
      </c>
      <c r="F147" s="19">
        <v>21</v>
      </c>
      <c r="G147" s="20" t="s">
        <v>3719</v>
      </c>
      <c r="H147" s="37" t="s">
        <v>3719</v>
      </c>
      <c r="I147" s="36" t="str">
        <f>INDEX('QUY ƯỚC NHÓM'!$A:$A,MATCH('KH - KA'!N147,'QUY ƯỚC NHÓM'!$C:$C,0))</f>
        <v>I</v>
      </c>
      <c r="J147" s="86" t="str">
        <f ca="1">IFERROR(ThuanKMT(M147,INDIRECT("'QUY ƯỚC NHÓM'!"&amp;ADDRESS(2,MATCH('KH - KA'!I147,'QUY ƯỚC NHÓM'!$1:$1,0),1)&amp;":"&amp;ADDRESS(5,MATCH('KH - KA'!I147,'QUY ƯỚC NHÓM'!$1:$1,0),1)),'QUY ƯỚC NHÓM'!$A$2:$A$5),"X")</f>
        <v>C</v>
      </c>
      <c r="K147" s="35" t="s">
        <v>2249</v>
      </c>
      <c r="L147" s="75">
        <v>208</v>
      </c>
      <c r="M147" s="75">
        <v>302</v>
      </c>
      <c r="N147" s="19" t="s">
        <v>170</v>
      </c>
      <c r="O147" s="20">
        <v>9</v>
      </c>
      <c r="P147" s="20">
        <v>5</v>
      </c>
      <c r="Q147" s="73" t="str">
        <f t="shared" si="2"/>
        <v>↑</v>
      </c>
    </row>
    <row r="148" spans="1:17" ht="24.95" customHeight="1" x14ac:dyDescent="0.25">
      <c r="A148" s="74">
        <v>5</v>
      </c>
      <c r="B148" s="19" t="s">
        <v>4648</v>
      </c>
      <c r="C148" s="19">
        <v>1</v>
      </c>
      <c r="D148" s="19" t="s">
        <v>16</v>
      </c>
      <c r="E148" s="19" t="s">
        <v>550</v>
      </c>
      <c r="F148" s="19">
        <v>17</v>
      </c>
      <c r="G148" s="20" t="s">
        <v>4473</v>
      </c>
      <c r="H148" s="37" t="s">
        <v>3720</v>
      </c>
      <c r="I148" s="36" t="str">
        <f>INDEX('QUY ƯỚC NHÓM'!$A:$A,MATCH('KH - KA'!N148,'QUY ƯỚC NHÓM'!$C:$C,0))</f>
        <v>II</v>
      </c>
      <c r="J148" s="86" t="str">
        <f ca="1">IFERROR(ThuanKMT(M148,INDIRECT("'QUY ƯỚC NHÓM'!"&amp;ADDRESS(2,MATCH('KH - KA'!I148,'QUY ƯỚC NHÓM'!$1:$1,0),1)&amp;":"&amp;ADDRESS(5,MATCH('KH - KA'!I148,'QUY ƯỚC NHÓM'!$1:$1,0),1)),'QUY ƯỚC NHÓM'!$A$2:$A$5),"X")</f>
        <v>A</v>
      </c>
      <c r="K148" s="35" t="s">
        <v>4676</v>
      </c>
      <c r="L148" s="75">
        <v>0</v>
      </c>
      <c r="M148" s="75">
        <v>301</v>
      </c>
      <c r="N148" s="19" t="s">
        <v>2709</v>
      </c>
      <c r="O148" s="20">
        <v>7</v>
      </c>
      <c r="P148" s="20">
        <v>1</v>
      </c>
      <c r="Q148" s="73" t="str">
        <f t="shared" si="2"/>
        <v/>
      </c>
    </row>
    <row r="149" spans="1:17" ht="24.95" customHeight="1" x14ac:dyDescent="0.25">
      <c r="A149" s="74">
        <v>2</v>
      </c>
      <c r="B149" s="19" t="s">
        <v>3644</v>
      </c>
      <c r="C149" s="19">
        <v>1</v>
      </c>
      <c r="D149" s="19" t="s">
        <v>139</v>
      </c>
      <c r="E149" s="19" t="s">
        <v>550</v>
      </c>
      <c r="F149" s="19">
        <v>17</v>
      </c>
      <c r="G149" s="20" t="s">
        <v>3718</v>
      </c>
      <c r="H149" s="37" t="s">
        <v>3720</v>
      </c>
      <c r="I149" s="36" t="str">
        <f>INDEX('QUY ƯỚC NHÓM'!$A:$A,MATCH('KH - KA'!N149,'QUY ƯỚC NHÓM'!$C:$C,0))</f>
        <v>II</v>
      </c>
      <c r="J149" s="86" t="str">
        <f ca="1">IFERROR(ThuanKMT(M149,INDIRECT("'QUY ƯỚC NHÓM'!"&amp;ADDRESS(2,MATCH('KH - KA'!I149,'QUY ƯỚC NHÓM'!$1:$1,0),1)&amp;":"&amp;ADDRESS(5,MATCH('KH - KA'!I149,'QUY ƯỚC NHÓM'!$1:$1,0),1)),'QUY ƯỚC NHÓM'!$A$2:$A$5),"X")</f>
        <v>A</v>
      </c>
      <c r="K149" s="35" t="s">
        <v>3645</v>
      </c>
      <c r="L149" s="75">
        <v>158</v>
      </c>
      <c r="M149" s="75">
        <v>300</v>
      </c>
      <c r="N149" s="19" t="s">
        <v>2709</v>
      </c>
      <c r="O149" s="20">
        <v>7</v>
      </c>
      <c r="P149" s="20">
        <v>4</v>
      </c>
      <c r="Q149" s="73" t="str">
        <f t="shared" si="2"/>
        <v>↑</v>
      </c>
    </row>
    <row r="150" spans="1:17" ht="24.95" customHeight="1" x14ac:dyDescent="0.25">
      <c r="A150" s="74">
        <v>9</v>
      </c>
      <c r="B150" s="19" t="s">
        <v>2000</v>
      </c>
      <c r="C150" s="19">
        <v>1</v>
      </c>
      <c r="D150" s="19" t="s">
        <v>9</v>
      </c>
      <c r="E150" s="19" t="s">
        <v>2142</v>
      </c>
      <c r="F150" s="19">
        <v>19</v>
      </c>
      <c r="G150" s="20" t="s">
        <v>3718</v>
      </c>
      <c r="H150" s="37" t="s">
        <v>3720</v>
      </c>
      <c r="I150" s="36" t="str">
        <f>INDEX('QUY ƯỚC NHÓM'!$A:$A,MATCH('KH - KA'!N150,'QUY ƯỚC NHÓM'!$C:$C,0))</f>
        <v>II</v>
      </c>
      <c r="J150" s="86" t="str">
        <f ca="1">IFERROR(ThuanKMT(M150,INDIRECT("'QUY ƯỚC NHÓM'!"&amp;ADDRESS(2,MATCH('KH - KA'!I150,'QUY ƯỚC NHÓM'!$1:$1,0),1)&amp;":"&amp;ADDRESS(5,MATCH('KH - KA'!I150,'QUY ƯỚC NHÓM'!$1:$1,0),1)),'QUY ƯỚC NHÓM'!$A$2:$A$5),"X")</f>
        <v>A</v>
      </c>
      <c r="K150" s="35" t="s">
        <v>2001</v>
      </c>
      <c r="L150" s="75">
        <v>182</v>
      </c>
      <c r="M150" s="75">
        <v>298</v>
      </c>
      <c r="N150" s="19" t="s">
        <v>159</v>
      </c>
      <c r="O150" s="20">
        <v>8</v>
      </c>
      <c r="P150" s="20">
        <v>6</v>
      </c>
      <c r="Q150" s="73" t="str">
        <f t="shared" si="2"/>
        <v>↑</v>
      </c>
    </row>
    <row r="151" spans="1:17" ht="24.95" customHeight="1" x14ac:dyDescent="0.25">
      <c r="A151" s="74">
        <v>1</v>
      </c>
      <c r="B151" s="19" t="s">
        <v>890</v>
      </c>
      <c r="C151" s="19">
        <v>1</v>
      </c>
      <c r="D151" s="19" t="s">
        <v>688</v>
      </c>
      <c r="E151" s="19" t="s">
        <v>53</v>
      </c>
      <c r="F151" s="19">
        <v>21</v>
      </c>
      <c r="G151" s="20" t="s">
        <v>3719</v>
      </c>
      <c r="H151" s="37" t="s">
        <v>3719</v>
      </c>
      <c r="I151" s="36" t="str">
        <f>INDEX('QUY ƯỚC NHÓM'!$A:$A,MATCH('KH - KA'!N151,'QUY ƯỚC NHÓM'!$C:$C,0))</f>
        <v>I</v>
      </c>
      <c r="J151" s="86" t="str">
        <f ca="1">IFERROR(ThuanKMT(M151,INDIRECT("'QUY ƯỚC NHÓM'!"&amp;ADDRESS(2,MATCH('KH - KA'!I151,'QUY ƯỚC NHÓM'!$1:$1,0),1)&amp;":"&amp;ADDRESS(5,MATCH('KH - KA'!I151,'QUY ƯỚC NHÓM'!$1:$1,0),1)),'QUY ƯỚC NHÓM'!$A$2:$A$5),"X")</f>
        <v>C</v>
      </c>
      <c r="K151" s="35" t="s">
        <v>891</v>
      </c>
      <c r="L151" s="75">
        <v>252</v>
      </c>
      <c r="M151" s="75">
        <v>294</v>
      </c>
      <c r="N151" s="19" t="s">
        <v>170</v>
      </c>
      <c r="O151" s="20">
        <v>6</v>
      </c>
      <c r="P151" s="20">
        <v>5</v>
      </c>
      <c r="Q151" s="73" t="str">
        <f t="shared" si="2"/>
        <v>↑</v>
      </c>
    </row>
    <row r="152" spans="1:17" ht="24.95" customHeight="1" x14ac:dyDescent="0.25">
      <c r="A152" s="74">
        <v>10</v>
      </c>
      <c r="B152" s="19" t="s">
        <v>143</v>
      </c>
      <c r="C152" s="19">
        <v>1</v>
      </c>
      <c r="D152" s="19" t="s">
        <v>34</v>
      </c>
      <c r="E152" s="19" t="s">
        <v>56</v>
      </c>
      <c r="F152" s="19">
        <v>9</v>
      </c>
      <c r="G152" s="20" t="s">
        <v>3719</v>
      </c>
      <c r="H152" s="37" t="s">
        <v>3719</v>
      </c>
      <c r="I152" s="36" t="str">
        <f>INDEX('QUY ƯỚC NHÓM'!$A:$A,MATCH('KH - KA'!N152,'QUY ƯỚC NHÓM'!$C:$C,0))</f>
        <v>I</v>
      </c>
      <c r="J152" s="86" t="str">
        <f ca="1">IFERROR(ThuanKMT(M152,INDIRECT("'QUY ƯỚC NHÓM'!"&amp;ADDRESS(2,MATCH('KH - KA'!I152,'QUY ƯỚC NHÓM'!$1:$1,0),1)&amp;":"&amp;ADDRESS(5,MATCH('KH - KA'!I152,'QUY ƯỚC NHÓM'!$1:$1,0),1)),'QUY ƯỚC NHÓM'!$A$2:$A$5),"X")</f>
        <v>C</v>
      </c>
      <c r="K152" s="35" t="s">
        <v>144</v>
      </c>
      <c r="L152" s="75">
        <v>212</v>
      </c>
      <c r="M152" s="75">
        <v>294</v>
      </c>
      <c r="N152" s="19" t="s">
        <v>125</v>
      </c>
      <c r="O152" s="20">
        <v>7</v>
      </c>
      <c r="P152" s="20">
        <v>8</v>
      </c>
      <c r="Q152" s="73" t="str">
        <f t="shared" si="2"/>
        <v>↑</v>
      </c>
    </row>
    <row r="153" spans="1:17" ht="24.95" customHeight="1" x14ac:dyDescent="0.25">
      <c r="A153" s="74">
        <v>12</v>
      </c>
      <c r="B153" s="19" t="s">
        <v>1302</v>
      </c>
      <c r="C153" s="19">
        <v>1</v>
      </c>
      <c r="D153" s="19" t="s">
        <v>6</v>
      </c>
      <c r="E153" s="19" t="s">
        <v>7</v>
      </c>
      <c r="F153" s="19">
        <v>15</v>
      </c>
      <c r="G153" s="20" t="s">
        <v>3720</v>
      </c>
      <c r="H153" s="37" t="s">
        <v>3720</v>
      </c>
      <c r="I153" s="36" t="str">
        <f>INDEX('QUY ƯỚC NHÓM'!$A:$A,MATCH('KH - KA'!N153,'QUY ƯỚC NHÓM'!$C:$C,0))</f>
        <v>III</v>
      </c>
      <c r="J153" s="86" t="str">
        <f ca="1">IFERROR(ThuanKMT(M153,INDIRECT("'QUY ƯỚC NHÓM'!"&amp;ADDRESS(2,MATCH('KH - KA'!I153,'QUY ƯỚC NHÓM'!$1:$1,0),1)&amp;":"&amp;ADDRESS(5,MATCH('KH - KA'!I153,'QUY ƯỚC NHÓM'!$1:$1,0),1)),'QUY ƯỚC NHÓM'!$A$2:$A$5),"X")</f>
        <v>A</v>
      </c>
      <c r="K153" s="35" t="s">
        <v>1303</v>
      </c>
      <c r="L153" s="75">
        <v>265</v>
      </c>
      <c r="M153" s="75">
        <v>290</v>
      </c>
      <c r="N153" s="19" t="s">
        <v>1250</v>
      </c>
      <c r="O153" s="20">
        <v>4</v>
      </c>
      <c r="P153" s="20">
        <v>12</v>
      </c>
      <c r="Q153" s="73" t="str">
        <f t="shared" si="2"/>
        <v>↑</v>
      </c>
    </row>
    <row r="154" spans="1:17" ht="24.95" customHeight="1" x14ac:dyDescent="0.25">
      <c r="A154" s="74">
        <v>12</v>
      </c>
      <c r="B154" s="19" t="s">
        <v>2252</v>
      </c>
      <c r="C154" s="19">
        <v>1</v>
      </c>
      <c r="D154" s="19" t="s">
        <v>6</v>
      </c>
      <c r="E154" s="19" t="s">
        <v>7</v>
      </c>
      <c r="F154" s="19">
        <v>19</v>
      </c>
      <c r="G154" s="20" t="s">
        <v>3720</v>
      </c>
      <c r="H154" s="37" t="s">
        <v>3720</v>
      </c>
      <c r="I154" s="36" t="str">
        <f>INDEX('QUY ƯỚC NHÓM'!$A:$A,MATCH('KH - KA'!N154,'QUY ƯỚC NHÓM'!$C:$C,0))</f>
        <v>II</v>
      </c>
      <c r="J154" s="86" t="str">
        <f ca="1">IFERROR(ThuanKMT(M154,INDIRECT("'QUY ƯỚC NHÓM'!"&amp;ADDRESS(2,MATCH('KH - KA'!I154,'QUY ƯỚC NHÓM'!$1:$1,0),1)&amp;":"&amp;ADDRESS(5,MATCH('KH - KA'!I154,'QUY ƯỚC NHÓM'!$1:$1,0),1)),'QUY ƯỚC NHÓM'!$A$2:$A$5),"X")</f>
        <v>A</v>
      </c>
      <c r="K154" s="35" t="s">
        <v>2253</v>
      </c>
      <c r="L154" s="75">
        <v>248</v>
      </c>
      <c r="M154" s="75">
        <v>290</v>
      </c>
      <c r="N154" s="19" t="s">
        <v>159</v>
      </c>
      <c r="O154" s="20">
        <v>5</v>
      </c>
      <c r="P154" s="20">
        <v>7</v>
      </c>
      <c r="Q154" s="73" t="str">
        <f t="shared" si="2"/>
        <v>↑</v>
      </c>
    </row>
    <row r="155" spans="1:17" ht="24.95" customHeight="1" x14ac:dyDescent="0.25">
      <c r="A155" s="74">
        <v>2</v>
      </c>
      <c r="B155" s="19" t="s">
        <v>864</v>
      </c>
      <c r="C155" s="19">
        <v>1</v>
      </c>
      <c r="D155" s="19" t="s">
        <v>139</v>
      </c>
      <c r="E155" s="19" t="s">
        <v>53</v>
      </c>
      <c r="F155" s="19">
        <v>21</v>
      </c>
      <c r="G155" s="20" t="s">
        <v>3719</v>
      </c>
      <c r="H155" s="37" t="s">
        <v>3719</v>
      </c>
      <c r="I155" s="36" t="str">
        <f>INDEX('QUY ƯỚC NHÓM'!$A:$A,MATCH('KH - KA'!N155,'QUY ƯỚC NHÓM'!$C:$C,0))</f>
        <v>I</v>
      </c>
      <c r="J155" s="86" t="str">
        <f ca="1">IFERROR(ThuanKMT(M155,INDIRECT("'QUY ƯỚC NHÓM'!"&amp;ADDRESS(2,MATCH('KH - KA'!I155,'QUY ƯỚC NHÓM'!$1:$1,0),1)&amp;":"&amp;ADDRESS(5,MATCH('KH - KA'!I155,'QUY ƯỚC NHÓM'!$1:$1,0),1)),'QUY ƯỚC NHÓM'!$A$2:$A$5),"X")</f>
        <v>C</v>
      </c>
      <c r="K155" s="35" t="s">
        <v>865</v>
      </c>
      <c r="L155" s="75">
        <v>400</v>
      </c>
      <c r="M155" s="75">
        <v>288</v>
      </c>
      <c r="N155" s="19" t="s">
        <v>170</v>
      </c>
      <c r="O155" s="20">
        <v>6</v>
      </c>
      <c r="P155" s="20">
        <v>5</v>
      </c>
      <c r="Q155" s="73" t="str">
        <f t="shared" si="2"/>
        <v>↓</v>
      </c>
    </row>
    <row r="156" spans="1:17" ht="24.95" customHeight="1" x14ac:dyDescent="0.25">
      <c r="A156" s="74">
        <v>9</v>
      </c>
      <c r="B156" s="19" t="s">
        <v>2575</v>
      </c>
      <c r="C156" s="19">
        <v>1</v>
      </c>
      <c r="D156" s="19" t="s">
        <v>9</v>
      </c>
      <c r="E156" s="19" t="s">
        <v>10</v>
      </c>
      <c r="F156" s="19">
        <v>19</v>
      </c>
      <c r="G156" s="20" t="s">
        <v>3718</v>
      </c>
      <c r="H156" s="37" t="s">
        <v>3720</v>
      </c>
      <c r="I156" s="36" t="str">
        <f>INDEX('QUY ƯỚC NHÓM'!$A:$A,MATCH('KH - KA'!N156,'QUY ƯỚC NHÓM'!$C:$C,0))</f>
        <v>II</v>
      </c>
      <c r="J156" s="86" t="str">
        <f ca="1">IFERROR(ThuanKMT(M156,INDIRECT("'QUY ƯỚC NHÓM'!"&amp;ADDRESS(2,MATCH('KH - KA'!I156,'QUY ƯỚC NHÓM'!$1:$1,0),1)&amp;":"&amp;ADDRESS(5,MATCH('KH - KA'!I156,'QUY ƯỚC NHÓM'!$1:$1,0),1)),'QUY ƯỚC NHÓM'!$A$2:$A$5),"X")</f>
        <v>A</v>
      </c>
      <c r="K156" s="35" t="s">
        <v>2576</v>
      </c>
      <c r="L156" s="75">
        <v>186</v>
      </c>
      <c r="M156" s="75">
        <v>288</v>
      </c>
      <c r="N156" s="19" t="s">
        <v>159</v>
      </c>
      <c r="O156" s="20">
        <v>4</v>
      </c>
      <c r="P156" s="20">
        <v>11</v>
      </c>
      <c r="Q156" s="73" t="str">
        <f t="shared" si="2"/>
        <v>↑</v>
      </c>
    </row>
    <row r="157" spans="1:17" ht="24.95" customHeight="1" x14ac:dyDescent="0.25">
      <c r="A157" s="74">
        <v>2</v>
      </c>
      <c r="B157" s="19" t="s">
        <v>2268</v>
      </c>
      <c r="C157" s="19">
        <v>1</v>
      </c>
      <c r="D157" s="19" t="s">
        <v>139</v>
      </c>
      <c r="E157" s="19" t="s">
        <v>550</v>
      </c>
      <c r="F157" s="19">
        <v>18</v>
      </c>
      <c r="G157" s="20" t="s">
        <v>3718</v>
      </c>
      <c r="H157" s="37" t="s">
        <v>3719</v>
      </c>
      <c r="I157" s="36" t="str">
        <f>INDEX('QUY ƯỚC NHÓM'!$A:$A,MATCH('KH - KA'!N157,'QUY ƯỚC NHÓM'!$C:$C,0))</f>
        <v>I</v>
      </c>
      <c r="J157" s="86" t="str">
        <f ca="1">IFERROR(ThuanKMT(M157,INDIRECT("'QUY ƯỚC NHÓM'!"&amp;ADDRESS(2,MATCH('KH - KA'!I157,'QUY ƯỚC NHÓM'!$1:$1,0),1)&amp;":"&amp;ADDRESS(5,MATCH('KH - KA'!I157,'QUY ƯỚC NHÓM'!$1:$1,0),1)),'QUY ƯỚC NHÓM'!$A$2:$A$5),"X")</f>
        <v>C</v>
      </c>
      <c r="K157" s="35" t="s">
        <v>2269</v>
      </c>
      <c r="L157" s="75">
        <v>938</v>
      </c>
      <c r="M157" s="75">
        <v>286</v>
      </c>
      <c r="N157" s="19" t="s">
        <v>2181</v>
      </c>
      <c r="O157" s="20">
        <v>9</v>
      </c>
      <c r="P157" s="20">
        <v>3</v>
      </c>
      <c r="Q157" s="73" t="str">
        <f t="shared" si="2"/>
        <v>↓</v>
      </c>
    </row>
    <row r="158" spans="1:17" ht="24.95" customHeight="1" x14ac:dyDescent="0.25">
      <c r="A158" s="74">
        <v>1</v>
      </c>
      <c r="B158" s="19" t="s">
        <v>4577</v>
      </c>
      <c r="C158" s="19">
        <v>1</v>
      </c>
      <c r="D158" s="19" t="s">
        <v>688</v>
      </c>
      <c r="E158" s="19" t="s">
        <v>550</v>
      </c>
      <c r="F158" s="19">
        <v>17</v>
      </c>
      <c r="G158" s="20" t="s">
        <v>3719</v>
      </c>
      <c r="H158" s="37" t="s">
        <v>3720</v>
      </c>
      <c r="I158" s="36" t="str">
        <f>INDEX('QUY ƯỚC NHÓM'!$A:$A,MATCH('KH - KA'!N158,'QUY ƯỚC NHÓM'!$C:$C,0))</f>
        <v>II</v>
      </c>
      <c r="J158" s="86" t="str">
        <f ca="1">IFERROR(ThuanKMT(M158,INDIRECT("'QUY ƯỚC NHÓM'!"&amp;ADDRESS(2,MATCH('KH - KA'!I158,'QUY ƯỚC NHÓM'!$1:$1,0),1)&amp;":"&amp;ADDRESS(5,MATCH('KH - KA'!I158,'QUY ƯỚC NHÓM'!$1:$1,0),1)),'QUY ƯỚC NHÓM'!$A$2:$A$5),"X")</f>
        <v>A</v>
      </c>
      <c r="K158" s="35" t="s">
        <v>4608</v>
      </c>
      <c r="L158" s="75">
        <v>62</v>
      </c>
      <c r="M158" s="75">
        <v>284</v>
      </c>
      <c r="N158" s="19" t="s">
        <v>2709</v>
      </c>
      <c r="O158" s="20">
        <v>7</v>
      </c>
      <c r="P158" s="20">
        <v>4</v>
      </c>
      <c r="Q158" s="73" t="str">
        <f t="shared" si="2"/>
        <v>↑</v>
      </c>
    </row>
    <row r="159" spans="1:17" ht="24.95" customHeight="1" x14ac:dyDescent="0.25">
      <c r="A159" s="74">
        <v>8</v>
      </c>
      <c r="B159" s="19" t="s">
        <v>774</v>
      </c>
      <c r="C159" s="19">
        <v>1</v>
      </c>
      <c r="D159" s="19" t="s">
        <v>12</v>
      </c>
      <c r="E159" s="19" t="s">
        <v>19</v>
      </c>
      <c r="F159" s="19">
        <v>21</v>
      </c>
      <c r="G159" s="20" t="s">
        <v>3719</v>
      </c>
      <c r="H159" s="37" t="s">
        <v>3719</v>
      </c>
      <c r="I159" s="36" t="str">
        <f>INDEX('QUY ƯỚC NHÓM'!$A:$A,MATCH('KH - KA'!N159,'QUY ƯỚC NHÓM'!$C:$C,0))</f>
        <v>I</v>
      </c>
      <c r="J159" s="86" t="str">
        <f ca="1">IFERROR(ThuanKMT(M159,INDIRECT("'QUY ƯỚC NHÓM'!"&amp;ADDRESS(2,MATCH('KH - KA'!I159,'QUY ƯỚC NHÓM'!$1:$1,0),1)&amp;":"&amp;ADDRESS(5,MATCH('KH - KA'!I159,'QUY ƯỚC NHÓM'!$1:$1,0),1)),'QUY ƯỚC NHÓM'!$A$2:$A$5),"X")</f>
        <v>C</v>
      </c>
      <c r="K159" s="35" t="s">
        <v>775</v>
      </c>
      <c r="L159" s="75">
        <v>449</v>
      </c>
      <c r="M159" s="75">
        <v>281</v>
      </c>
      <c r="N159" s="19" t="s">
        <v>170</v>
      </c>
      <c r="O159" s="20">
        <v>9</v>
      </c>
      <c r="P159" s="20">
        <v>5</v>
      </c>
      <c r="Q159" s="73" t="str">
        <f t="shared" si="2"/>
        <v>↓</v>
      </c>
    </row>
    <row r="160" spans="1:17" ht="24.95" customHeight="1" x14ac:dyDescent="0.25">
      <c r="A160" s="74">
        <v>5</v>
      </c>
      <c r="B160" s="19" t="s">
        <v>2280</v>
      </c>
      <c r="C160" s="19">
        <v>1</v>
      </c>
      <c r="D160" s="19" t="s">
        <v>16</v>
      </c>
      <c r="E160" s="19" t="s">
        <v>550</v>
      </c>
      <c r="F160" s="19">
        <v>18</v>
      </c>
      <c r="G160" s="20" t="s">
        <v>3719</v>
      </c>
      <c r="H160" s="37" t="s">
        <v>3719</v>
      </c>
      <c r="I160" s="36" t="str">
        <f>INDEX('QUY ƯỚC NHÓM'!$A:$A,MATCH('KH - KA'!N160,'QUY ƯỚC NHÓM'!$C:$C,0))</f>
        <v>I</v>
      </c>
      <c r="J160" s="86" t="str">
        <f ca="1">IFERROR(ThuanKMT(M160,INDIRECT("'QUY ƯỚC NHÓM'!"&amp;ADDRESS(2,MATCH('KH - KA'!I160,'QUY ƯỚC NHÓM'!$1:$1,0),1)&amp;":"&amp;ADDRESS(5,MATCH('KH - KA'!I160,'QUY ƯỚC NHÓM'!$1:$1,0),1)),'QUY ƯỚC NHÓM'!$A$2:$A$5),"X")</f>
        <v>C</v>
      </c>
      <c r="K160" s="35" t="s">
        <v>2281</v>
      </c>
      <c r="L160" s="75">
        <v>386</v>
      </c>
      <c r="M160" s="75">
        <v>281</v>
      </c>
      <c r="N160" s="19" t="s">
        <v>2181</v>
      </c>
      <c r="O160" s="20">
        <v>10</v>
      </c>
      <c r="P160" s="20">
        <v>4</v>
      </c>
      <c r="Q160" s="73" t="str">
        <f t="shared" si="2"/>
        <v>↓</v>
      </c>
    </row>
    <row r="161" spans="1:17" ht="24.95" customHeight="1" x14ac:dyDescent="0.25">
      <c r="A161" s="74">
        <v>13</v>
      </c>
      <c r="B161" s="19" t="s">
        <v>3255</v>
      </c>
      <c r="C161" s="19">
        <v>1</v>
      </c>
      <c r="D161" s="19" t="s">
        <v>30</v>
      </c>
      <c r="E161" s="19" t="s">
        <v>49</v>
      </c>
      <c r="F161" s="19">
        <v>17</v>
      </c>
      <c r="G161" s="20" t="s">
        <v>3720</v>
      </c>
      <c r="H161" s="37" t="s">
        <v>3720</v>
      </c>
      <c r="I161" s="36" t="str">
        <f>INDEX('QUY ƯỚC NHÓM'!$A:$A,MATCH('KH - KA'!N161,'QUY ƯỚC NHÓM'!$C:$C,0))</f>
        <v>II</v>
      </c>
      <c r="J161" s="86" t="str">
        <f ca="1">IFERROR(ThuanKMT(M161,INDIRECT("'QUY ƯỚC NHÓM'!"&amp;ADDRESS(2,MATCH('KH - KA'!I161,'QUY ƯỚC NHÓM'!$1:$1,0),1)&amp;":"&amp;ADDRESS(5,MATCH('KH - KA'!I161,'QUY ƯỚC NHÓM'!$1:$1,0),1)),'QUY ƯỚC NHÓM'!$A$2:$A$5),"X")</f>
        <v>A</v>
      </c>
      <c r="K161" s="35" t="s">
        <v>3256</v>
      </c>
      <c r="L161" s="75">
        <v>249</v>
      </c>
      <c r="M161" s="75">
        <v>274</v>
      </c>
      <c r="N161" s="19" t="s">
        <v>2709</v>
      </c>
      <c r="O161" s="20">
        <v>7</v>
      </c>
      <c r="P161" s="20">
        <v>5</v>
      </c>
      <c r="Q161" s="73" t="str">
        <f t="shared" si="2"/>
        <v>↑</v>
      </c>
    </row>
    <row r="162" spans="1:17" ht="24.95" customHeight="1" x14ac:dyDescent="0.25">
      <c r="A162" s="74">
        <v>5</v>
      </c>
      <c r="B162" s="19" t="s">
        <v>2898</v>
      </c>
      <c r="C162" s="19">
        <v>1</v>
      </c>
      <c r="D162" s="19" t="s">
        <v>16</v>
      </c>
      <c r="E162" s="19" t="s">
        <v>671</v>
      </c>
      <c r="F162" s="19">
        <v>17</v>
      </c>
      <c r="G162" s="20" t="s">
        <v>3718</v>
      </c>
      <c r="H162" s="37" t="s">
        <v>3720</v>
      </c>
      <c r="I162" s="36" t="str">
        <f>INDEX('QUY ƯỚC NHÓM'!$A:$A,MATCH('KH - KA'!N162,'QUY ƯỚC NHÓM'!$C:$C,0))</f>
        <v>II</v>
      </c>
      <c r="J162" s="86" t="str">
        <f ca="1">IFERROR(ThuanKMT(M162,INDIRECT("'QUY ƯỚC NHÓM'!"&amp;ADDRESS(2,MATCH('KH - KA'!I162,'QUY ƯỚC NHÓM'!$1:$1,0),1)&amp;":"&amp;ADDRESS(5,MATCH('KH - KA'!I162,'QUY ƯỚC NHÓM'!$1:$1,0),1)),'QUY ƯỚC NHÓM'!$A$2:$A$5),"X")</f>
        <v>A</v>
      </c>
      <c r="K162" s="35" t="s">
        <v>2899</v>
      </c>
      <c r="L162" s="75">
        <v>184</v>
      </c>
      <c r="M162" s="75">
        <v>273</v>
      </c>
      <c r="N162" s="19" t="s">
        <v>2709</v>
      </c>
      <c r="O162" s="20">
        <v>7</v>
      </c>
      <c r="P162" s="20">
        <v>6</v>
      </c>
      <c r="Q162" s="73" t="str">
        <f t="shared" si="2"/>
        <v>↑</v>
      </c>
    </row>
    <row r="163" spans="1:17" ht="24.95" customHeight="1" x14ac:dyDescent="0.25">
      <c r="A163" s="74">
        <v>9</v>
      </c>
      <c r="B163" s="19" t="s">
        <v>900</v>
      </c>
      <c r="C163" s="19">
        <v>1</v>
      </c>
      <c r="D163" s="19" t="s">
        <v>9</v>
      </c>
      <c r="E163" s="19" t="s">
        <v>20</v>
      </c>
      <c r="F163" s="19">
        <v>21</v>
      </c>
      <c r="G163" s="20" t="s">
        <v>3719</v>
      </c>
      <c r="H163" s="37" t="s">
        <v>3719</v>
      </c>
      <c r="I163" s="36" t="str">
        <f>INDEX('QUY ƯỚC NHÓM'!$A:$A,MATCH('KH - KA'!N163,'QUY ƯỚC NHÓM'!$C:$C,0))</f>
        <v>I</v>
      </c>
      <c r="J163" s="86" t="str">
        <f ca="1">IFERROR(ThuanKMT(M163,INDIRECT("'QUY ƯỚC NHÓM'!"&amp;ADDRESS(2,MATCH('KH - KA'!I163,'QUY ƯỚC NHÓM'!$1:$1,0),1)&amp;":"&amp;ADDRESS(5,MATCH('KH - KA'!I163,'QUY ƯỚC NHÓM'!$1:$1,0),1)),'QUY ƯỚC NHÓM'!$A$2:$A$5),"X")</f>
        <v>C</v>
      </c>
      <c r="K163" s="35" t="s">
        <v>901</v>
      </c>
      <c r="L163" s="75">
        <v>238</v>
      </c>
      <c r="M163" s="75">
        <v>272</v>
      </c>
      <c r="N163" s="19" t="s">
        <v>170</v>
      </c>
      <c r="O163" s="20">
        <v>5</v>
      </c>
      <c r="P163" s="20">
        <v>7</v>
      </c>
      <c r="Q163" s="73" t="str">
        <f t="shared" si="2"/>
        <v>↑</v>
      </c>
    </row>
    <row r="164" spans="1:17" ht="24.95" customHeight="1" x14ac:dyDescent="0.25">
      <c r="A164" s="74">
        <v>4</v>
      </c>
      <c r="B164" s="19" t="s">
        <v>4076</v>
      </c>
      <c r="C164" s="19">
        <v>1</v>
      </c>
      <c r="D164" s="19" t="s">
        <v>765</v>
      </c>
      <c r="E164" s="19" t="s">
        <v>766</v>
      </c>
      <c r="F164" s="19">
        <v>17</v>
      </c>
      <c r="G164" s="20" t="s">
        <v>3720</v>
      </c>
      <c r="H164" s="37" t="s">
        <v>3720</v>
      </c>
      <c r="I164" s="36" t="str">
        <f>INDEX('QUY ƯỚC NHÓM'!$A:$A,MATCH('KH - KA'!N164,'QUY ƯỚC NHÓM'!$C:$C,0))</f>
        <v>II</v>
      </c>
      <c r="J164" s="86" t="str">
        <f ca="1">IFERROR(ThuanKMT(M164,INDIRECT("'QUY ƯỚC NHÓM'!"&amp;ADDRESS(2,MATCH('KH - KA'!I164,'QUY ƯỚC NHÓM'!$1:$1,0),1)&amp;":"&amp;ADDRESS(5,MATCH('KH - KA'!I164,'QUY ƯỚC NHÓM'!$1:$1,0),1)),'QUY ƯỚC NHÓM'!$A$2:$A$5),"X")</f>
        <v>A</v>
      </c>
      <c r="K164" s="35" t="s">
        <v>4077</v>
      </c>
      <c r="L164" s="75">
        <v>239</v>
      </c>
      <c r="M164" s="75">
        <v>270</v>
      </c>
      <c r="N164" s="19" t="s">
        <v>2709</v>
      </c>
      <c r="O164" s="20">
        <v>7</v>
      </c>
      <c r="P164" s="20">
        <v>3</v>
      </c>
      <c r="Q164" s="73" t="str">
        <f t="shared" si="2"/>
        <v>↑</v>
      </c>
    </row>
    <row r="165" spans="1:17" ht="24.95" customHeight="1" x14ac:dyDescent="0.25">
      <c r="A165" s="74">
        <v>9</v>
      </c>
      <c r="B165" s="19" t="s">
        <v>3209</v>
      </c>
      <c r="C165" s="19">
        <v>1</v>
      </c>
      <c r="D165" s="19" t="s">
        <v>9</v>
      </c>
      <c r="E165" s="19" t="s">
        <v>20</v>
      </c>
      <c r="F165" s="19">
        <v>17</v>
      </c>
      <c r="G165" s="20" t="s">
        <v>3718</v>
      </c>
      <c r="H165" s="37" t="s">
        <v>3720</v>
      </c>
      <c r="I165" s="36" t="str">
        <f>INDEX('QUY ƯỚC NHÓM'!$A:$A,MATCH('KH - KA'!N165,'QUY ƯỚC NHÓM'!$C:$C,0))</f>
        <v>II</v>
      </c>
      <c r="J165" s="86" t="str">
        <f ca="1">IFERROR(ThuanKMT(M165,INDIRECT("'QUY ƯỚC NHÓM'!"&amp;ADDRESS(2,MATCH('KH - KA'!I165,'QUY ƯỚC NHÓM'!$1:$1,0),1)&amp;":"&amp;ADDRESS(5,MATCH('KH - KA'!I165,'QUY ƯỚC NHÓM'!$1:$1,0),1)),'QUY ƯỚC NHÓM'!$A$2:$A$5),"X")</f>
        <v>A</v>
      </c>
      <c r="K165" s="35" t="s">
        <v>3210</v>
      </c>
      <c r="L165" s="75">
        <v>164</v>
      </c>
      <c r="M165" s="75">
        <v>266</v>
      </c>
      <c r="N165" s="19" t="s">
        <v>2709</v>
      </c>
      <c r="O165" s="20">
        <v>6</v>
      </c>
      <c r="P165" s="20">
        <v>6</v>
      </c>
      <c r="Q165" s="73" t="str">
        <f t="shared" si="2"/>
        <v>↑</v>
      </c>
    </row>
    <row r="166" spans="1:17" ht="24.95" customHeight="1" x14ac:dyDescent="0.25">
      <c r="A166" s="74">
        <v>9</v>
      </c>
      <c r="B166" s="19" t="s">
        <v>438</v>
      </c>
      <c r="C166" s="19">
        <v>1</v>
      </c>
      <c r="D166" s="19" t="s">
        <v>9</v>
      </c>
      <c r="E166" s="19" t="s">
        <v>10</v>
      </c>
      <c r="F166" s="19">
        <v>20</v>
      </c>
      <c r="G166" s="20" t="s">
        <v>3720</v>
      </c>
      <c r="H166" s="37" t="s">
        <v>3720</v>
      </c>
      <c r="I166" s="36" t="str">
        <f>INDEX('QUY ƯỚC NHÓM'!$A:$A,MATCH('KH - KA'!N166,'QUY ƯỚC NHÓM'!$C:$C,0))</f>
        <v>II</v>
      </c>
      <c r="J166" s="86" t="str">
        <f ca="1">IFERROR(ThuanKMT(M166,INDIRECT("'QUY ƯỚC NHÓM'!"&amp;ADDRESS(2,MATCH('KH - KA'!I166,'QUY ƯỚC NHÓM'!$1:$1,0),1)&amp;":"&amp;ADDRESS(5,MATCH('KH - KA'!I166,'QUY ƯỚC NHÓM'!$1:$1,0),1)),'QUY ƯỚC NHÓM'!$A$2:$A$5),"X")</f>
        <v>A</v>
      </c>
      <c r="K166" s="35" t="s">
        <v>439</v>
      </c>
      <c r="L166" s="75">
        <v>382</v>
      </c>
      <c r="M166" s="75">
        <v>264</v>
      </c>
      <c r="N166" s="19" t="s">
        <v>180</v>
      </c>
      <c r="O166" s="20">
        <v>6</v>
      </c>
      <c r="P166" s="20">
        <v>9</v>
      </c>
      <c r="Q166" s="73" t="str">
        <f t="shared" si="2"/>
        <v>↓</v>
      </c>
    </row>
    <row r="167" spans="1:17" ht="24.95" customHeight="1" x14ac:dyDescent="0.25">
      <c r="A167" s="74">
        <v>5</v>
      </c>
      <c r="B167" s="19" t="s">
        <v>3007</v>
      </c>
      <c r="C167" s="19">
        <v>1</v>
      </c>
      <c r="D167" s="19" t="s">
        <v>16</v>
      </c>
      <c r="E167" s="19" t="s">
        <v>53</v>
      </c>
      <c r="F167" s="19">
        <v>17</v>
      </c>
      <c r="G167" s="20" t="s">
        <v>3718</v>
      </c>
      <c r="H167" s="37" t="s">
        <v>3720</v>
      </c>
      <c r="I167" s="36" t="str">
        <f>INDEX('QUY ƯỚC NHÓM'!$A:$A,MATCH('KH - KA'!N167,'QUY ƯỚC NHÓM'!$C:$C,0))</f>
        <v>II</v>
      </c>
      <c r="J167" s="86" t="str">
        <f ca="1">IFERROR(ThuanKMT(M167,INDIRECT("'QUY ƯỚC NHÓM'!"&amp;ADDRESS(2,MATCH('KH - KA'!I167,'QUY ƯỚC NHÓM'!$1:$1,0),1)&amp;":"&amp;ADDRESS(5,MATCH('KH - KA'!I167,'QUY ƯỚC NHÓM'!$1:$1,0),1)),'QUY ƯỚC NHÓM'!$A$2:$A$5),"X")</f>
        <v>A</v>
      </c>
      <c r="K167" s="35" t="s">
        <v>3008</v>
      </c>
      <c r="L167" s="75">
        <v>192</v>
      </c>
      <c r="M167" s="75">
        <v>264</v>
      </c>
      <c r="N167" s="19" t="s">
        <v>2709</v>
      </c>
      <c r="O167" s="20">
        <v>6</v>
      </c>
      <c r="P167" s="20">
        <v>6</v>
      </c>
      <c r="Q167" s="73" t="str">
        <f t="shared" si="2"/>
        <v>↑</v>
      </c>
    </row>
    <row r="168" spans="1:17" ht="24.95" customHeight="1" x14ac:dyDescent="0.25">
      <c r="A168" s="74">
        <v>1</v>
      </c>
      <c r="B168" s="19" t="s">
        <v>4142</v>
      </c>
      <c r="C168" s="19">
        <v>1</v>
      </c>
      <c r="D168" s="19" t="s">
        <v>688</v>
      </c>
      <c r="E168" s="19" t="s">
        <v>550</v>
      </c>
      <c r="F168" s="19">
        <v>17</v>
      </c>
      <c r="G168" s="20" t="s">
        <v>3720</v>
      </c>
      <c r="H168" s="37" t="s">
        <v>3720</v>
      </c>
      <c r="I168" s="36" t="str">
        <f>INDEX('QUY ƯỚC NHÓM'!$A:$A,MATCH('KH - KA'!N168,'QUY ƯỚC NHÓM'!$C:$C,0))</f>
        <v>II</v>
      </c>
      <c r="J168" s="86" t="str">
        <f ca="1">IFERROR(ThuanKMT(M168,INDIRECT("'QUY ƯỚC NHÓM'!"&amp;ADDRESS(2,MATCH('KH - KA'!I168,'QUY ƯỚC NHÓM'!$1:$1,0),1)&amp;":"&amp;ADDRESS(5,MATCH('KH - KA'!I168,'QUY ƯỚC NHÓM'!$1:$1,0),1)),'QUY ƯỚC NHÓM'!$A$2:$A$5),"X")</f>
        <v>A</v>
      </c>
      <c r="K168" s="35" t="s">
        <v>4143</v>
      </c>
      <c r="L168" s="75">
        <v>327</v>
      </c>
      <c r="M168" s="75">
        <v>263</v>
      </c>
      <c r="N168" s="19" t="s">
        <v>2709</v>
      </c>
      <c r="O168" s="20">
        <v>7</v>
      </c>
      <c r="P168" s="20">
        <v>3</v>
      </c>
      <c r="Q168" s="73" t="str">
        <f t="shared" si="2"/>
        <v>↓</v>
      </c>
    </row>
    <row r="169" spans="1:17" ht="24.95" customHeight="1" x14ac:dyDescent="0.25">
      <c r="A169" s="74">
        <v>9</v>
      </c>
      <c r="B169" s="19" t="s">
        <v>2587</v>
      </c>
      <c r="C169" s="19">
        <v>1</v>
      </c>
      <c r="D169" s="19" t="s">
        <v>9</v>
      </c>
      <c r="E169" s="19" t="s">
        <v>20</v>
      </c>
      <c r="F169" s="19">
        <v>20</v>
      </c>
      <c r="G169" s="20" t="s">
        <v>3720</v>
      </c>
      <c r="H169" s="37" t="s">
        <v>3720</v>
      </c>
      <c r="I169" s="36" t="str">
        <f>INDEX('QUY ƯỚC NHÓM'!$A:$A,MATCH('KH - KA'!N169,'QUY ƯỚC NHÓM'!$C:$C,0))</f>
        <v>II</v>
      </c>
      <c r="J169" s="86" t="str">
        <f ca="1">IFERROR(ThuanKMT(M169,INDIRECT("'QUY ƯỚC NHÓM'!"&amp;ADDRESS(2,MATCH('KH - KA'!I169,'QUY ƯỚC NHÓM'!$1:$1,0),1)&amp;":"&amp;ADDRESS(5,MATCH('KH - KA'!I169,'QUY ƯỚC NHÓM'!$1:$1,0),1)),'QUY ƯỚC NHÓM'!$A$2:$A$5),"X")</f>
        <v>A</v>
      </c>
      <c r="K169" s="35" t="s">
        <v>2588</v>
      </c>
      <c r="L169" s="75">
        <v>330</v>
      </c>
      <c r="M169" s="75">
        <v>258</v>
      </c>
      <c r="N169" s="19" t="s">
        <v>180</v>
      </c>
      <c r="O169" s="20">
        <v>6</v>
      </c>
      <c r="P169" s="20">
        <v>8</v>
      </c>
      <c r="Q169" s="73" t="str">
        <f t="shared" si="2"/>
        <v>↓</v>
      </c>
    </row>
    <row r="170" spans="1:17" ht="24.95" customHeight="1" x14ac:dyDescent="0.25">
      <c r="A170" s="74">
        <v>9</v>
      </c>
      <c r="B170" s="19" t="s">
        <v>1975</v>
      </c>
      <c r="C170" s="19">
        <v>1</v>
      </c>
      <c r="D170" s="19" t="s">
        <v>9</v>
      </c>
      <c r="E170" s="19" t="s">
        <v>20</v>
      </c>
      <c r="F170" s="19">
        <v>20</v>
      </c>
      <c r="G170" s="20" t="s">
        <v>3720</v>
      </c>
      <c r="H170" s="37" t="s">
        <v>3720</v>
      </c>
      <c r="I170" s="36" t="str">
        <f>INDEX('QUY ƯỚC NHÓM'!$A:$A,MATCH('KH - KA'!N170,'QUY ƯỚC NHÓM'!$C:$C,0))</f>
        <v>II</v>
      </c>
      <c r="J170" s="86" t="str">
        <f ca="1">IFERROR(ThuanKMT(M170,INDIRECT("'QUY ƯỚC NHÓM'!"&amp;ADDRESS(2,MATCH('KH - KA'!I170,'QUY ƯỚC NHÓM'!$1:$1,0),1)&amp;":"&amp;ADDRESS(5,MATCH('KH - KA'!I170,'QUY ƯỚC NHÓM'!$1:$1,0),1)),'QUY ƯỚC NHÓM'!$A$2:$A$5),"X")</f>
        <v>A</v>
      </c>
      <c r="K170" s="35" t="s">
        <v>1976</v>
      </c>
      <c r="L170" s="75">
        <v>338</v>
      </c>
      <c r="M170" s="75">
        <v>256</v>
      </c>
      <c r="N170" s="19" t="s">
        <v>180</v>
      </c>
      <c r="O170" s="20">
        <v>6</v>
      </c>
      <c r="P170" s="20">
        <v>4</v>
      </c>
      <c r="Q170" s="73" t="str">
        <f t="shared" si="2"/>
        <v>↓</v>
      </c>
    </row>
    <row r="171" spans="1:17" ht="24.95" customHeight="1" x14ac:dyDescent="0.25">
      <c r="A171" s="74">
        <v>10</v>
      </c>
      <c r="B171" s="19" t="s">
        <v>2595</v>
      </c>
      <c r="C171" s="19">
        <v>1</v>
      </c>
      <c r="D171" s="19" t="s">
        <v>34</v>
      </c>
      <c r="E171" s="19" t="s">
        <v>35</v>
      </c>
      <c r="F171" s="19">
        <v>18</v>
      </c>
      <c r="G171" s="20" t="s">
        <v>3719</v>
      </c>
      <c r="H171" s="37" t="s">
        <v>3719</v>
      </c>
      <c r="I171" s="36" t="str">
        <f>INDEX('QUY ƯỚC NHÓM'!$A:$A,MATCH('KH - KA'!N171,'QUY ƯỚC NHÓM'!$C:$C,0))</f>
        <v>I</v>
      </c>
      <c r="J171" s="86" t="str">
        <f ca="1">IFERROR(ThuanKMT(M171,INDIRECT("'QUY ƯỚC NHÓM'!"&amp;ADDRESS(2,MATCH('KH - KA'!I171,'QUY ƯỚC NHÓM'!$1:$1,0),1)&amp;":"&amp;ADDRESS(5,MATCH('KH - KA'!I171,'QUY ƯỚC NHÓM'!$1:$1,0),1)),'QUY ƯỚC NHÓM'!$A$2:$A$5),"X")</f>
        <v>C</v>
      </c>
      <c r="K171" s="35" t="s">
        <v>2596</v>
      </c>
      <c r="L171" s="75">
        <v>190</v>
      </c>
      <c r="M171" s="75">
        <v>255</v>
      </c>
      <c r="N171" s="19" t="s">
        <v>2181</v>
      </c>
      <c r="O171" s="20">
        <v>2</v>
      </c>
      <c r="P171" s="20">
        <v>9</v>
      </c>
      <c r="Q171" s="73" t="str">
        <f t="shared" si="2"/>
        <v>↑</v>
      </c>
    </row>
    <row r="172" spans="1:17" ht="24.95" customHeight="1" x14ac:dyDescent="0.25">
      <c r="A172" s="74">
        <v>1</v>
      </c>
      <c r="B172" s="19" t="s">
        <v>4164</v>
      </c>
      <c r="C172" s="19">
        <v>1</v>
      </c>
      <c r="D172" s="19" t="s">
        <v>688</v>
      </c>
      <c r="E172" s="19" t="s">
        <v>550</v>
      </c>
      <c r="F172" s="19">
        <v>17</v>
      </c>
      <c r="G172" s="20" t="s">
        <v>3720</v>
      </c>
      <c r="H172" s="37" t="s">
        <v>3720</v>
      </c>
      <c r="I172" s="36" t="str">
        <f>INDEX('QUY ƯỚC NHÓM'!$A:$A,MATCH('KH - KA'!N172,'QUY ƯỚC NHÓM'!$C:$C,0))</f>
        <v>II</v>
      </c>
      <c r="J172" s="86" t="str">
        <f ca="1">IFERROR(ThuanKMT(M172,INDIRECT("'QUY ƯỚC NHÓM'!"&amp;ADDRESS(2,MATCH('KH - KA'!I172,'QUY ƯỚC NHÓM'!$1:$1,0),1)&amp;":"&amp;ADDRESS(5,MATCH('KH - KA'!I172,'QUY ƯỚC NHÓM'!$1:$1,0),1)),'QUY ƯỚC NHÓM'!$A$2:$A$5),"X")</f>
        <v>A</v>
      </c>
      <c r="K172" s="35" t="s">
        <v>3437</v>
      </c>
      <c r="L172" s="75">
        <v>226</v>
      </c>
      <c r="M172" s="75">
        <v>254</v>
      </c>
      <c r="N172" s="19" t="s">
        <v>2709</v>
      </c>
      <c r="O172" s="20">
        <v>7</v>
      </c>
      <c r="P172" s="20">
        <v>4</v>
      </c>
      <c r="Q172" s="73" t="str">
        <f t="shared" si="2"/>
        <v>↑</v>
      </c>
    </row>
    <row r="173" spans="1:17" ht="24.95" customHeight="1" x14ac:dyDescent="0.25">
      <c r="A173" s="74">
        <v>13</v>
      </c>
      <c r="B173" s="19" t="s">
        <v>2985</v>
      </c>
      <c r="C173" s="19">
        <v>1</v>
      </c>
      <c r="D173" s="19" t="s">
        <v>30</v>
      </c>
      <c r="E173" s="19" t="s">
        <v>51</v>
      </c>
      <c r="F173" s="19">
        <v>17</v>
      </c>
      <c r="G173" s="20" t="s">
        <v>3719</v>
      </c>
      <c r="H173" s="37" t="s">
        <v>3720</v>
      </c>
      <c r="I173" s="36" t="str">
        <f>INDEX('QUY ƯỚC NHÓM'!$A:$A,MATCH('KH - KA'!N173,'QUY ƯỚC NHÓM'!$C:$C,0))</f>
        <v>II</v>
      </c>
      <c r="J173" s="86" t="str">
        <f ca="1">IFERROR(ThuanKMT(M173,INDIRECT("'QUY ƯỚC NHÓM'!"&amp;ADDRESS(2,MATCH('KH - KA'!I173,'QUY ƯỚC NHÓM'!$1:$1,0),1)&amp;":"&amp;ADDRESS(5,MATCH('KH - KA'!I173,'QUY ƯỚC NHÓM'!$1:$1,0),1)),'QUY ƯỚC NHÓM'!$A$2:$A$5),"X")</f>
        <v>A</v>
      </c>
      <c r="K173" s="35" t="s">
        <v>2986</v>
      </c>
      <c r="L173" s="75">
        <v>30</v>
      </c>
      <c r="M173" s="75">
        <v>252</v>
      </c>
      <c r="N173" s="19" t="s">
        <v>2709</v>
      </c>
      <c r="O173" s="20">
        <v>6</v>
      </c>
      <c r="P173" s="20">
        <v>6</v>
      </c>
      <c r="Q173" s="73" t="str">
        <f t="shared" si="2"/>
        <v>↑</v>
      </c>
    </row>
    <row r="174" spans="1:17" ht="24.95" customHeight="1" x14ac:dyDescent="0.25">
      <c r="A174" s="74">
        <v>1</v>
      </c>
      <c r="B174" s="19" t="s">
        <v>820</v>
      </c>
      <c r="C174" s="19">
        <v>1</v>
      </c>
      <c r="D174" s="19" t="s">
        <v>688</v>
      </c>
      <c r="E174" s="19" t="s">
        <v>53</v>
      </c>
      <c r="F174" s="19">
        <v>21</v>
      </c>
      <c r="G174" s="20" t="s">
        <v>3719</v>
      </c>
      <c r="H174" s="37" t="s">
        <v>3719</v>
      </c>
      <c r="I174" s="36" t="str">
        <f>INDEX('QUY ƯỚC NHÓM'!$A:$A,MATCH('KH - KA'!N174,'QUY ƯỚC NHÓM'!$C:$C,0))</f>
        <v>I</v>
      </c>
      <c r="J174" s="86" t="str">
        <f ca="1">IFERROR(ThuanKMT(M174,INDIRECT("'QUY ƯỚC NHÓM'!"&amp;ADDRESS(2,MATCH('KH - KA'!I174,'QUY ƯỚC NHÓM'!$1:$1,0),1)&amp;":"&amp;ADDRESS(5,MATCH('KH - KA'!I174,'QUY ƯỚC NHÓM'!$1:$1,0),1)),'QUY ƯỚC NHÓM'!$A$2:$A$5),"X")</f>
        <v>C</v>
      </c>
      <c r="K174" s="35" t="s">
        <v>821</v>
      </c>
      <c r="L174" s="75">
        <v>256</v>
      </c>
      <c r="M174" s="75">
        <v>250</v>
      </c>
      <c r="N174" s="19" t="s">
        <v>170</v>
      </c>
      <c r="O174" s="20">
        <v>8</v>
      </c>
      <c r="P174" s="20">
        <v>5</v>
      </c>
      <c r="Q174" s="73" t="str">
        <f t="shared" si="2"/>
        <v>↓</v>
      </c>
    </row>
    <row r="175" spans="1:17" ht="24.95" customHeight="1" x14ac:dyDescent="0.25">
      <c r="A175" s="74">
        <v>2</v>
      </c>
      <c r="B175" s="19" t="s">
        <v>3660</v>
      </c>
      <c r="C175" s="19">
        <v>1</v>
      </c>
      <c r="D175" s="19" t="s">
        <v>139</v>
      </c>
      <c r="E175" s="19" t="s">
        <v>550</v>
      </c>
      <c r="F175" s="19">
        <v>17</v>
      </c>
      <c r="G175" s="20" t="s">
        <v>3719</v>
      </c>
      <c r="H175" s="37" t="s">
        <v>3720</v>
      </c>
      <c r="I175" s="36" t="str">
        <f>INDEX('QUY ƯỚC NHÓM'!$A:$A,MATCH('KH - KA'!N175,'QUY ƯỚC NHÓM'!$C:$C,0))</f>
        <v>II</v>
      </c>
      <c r="J175" s="86" t="str">
        <f ca="1">IFERROR(ThuanKMT(M175,INDIRECT("'QUY ƯỚC NHÓM'!"&amp;ADDRESS(2,MATCH('KH - KA'!I175,'QUY ƯỚC NHÓM'!$1:$1,0),1)&amp;":"&amp;ADDRESS(5,MATCH('KH - KA'!I175,'QUY ƯỚC NHÓM'!$1:$1,0),1)),'QUY ƯỚC NHÓM'!$A$2:$A$5),"X")</f>
        <v>A</v>
      </c>
      <c r="K175" s="35" t="s">
        <v>3661</v>
      </c>
      <c r="L175" s="75">
        <v>92</v>
      </c>
      <c r="M175" s="75">
        <v>249</v>
      </c>
      <c r="N175" s="19" t="s">
        <v>2709</v>
      </c>
      <c r="O175" s="20">
        <v>7</v>
      </c>
      <c r="P175" s="20">
        <v>4</v>
      </c>
      <c r="Q175" s="73" t="str">
        <f t="shared" si="2"/>
        <v>↑</v>
      </c>
    </row>
    <row r="176" spans="1:17" ht="24.95" customHeight="1" x14ac:dyDescent="0.25">
      <c r="A176" s="74">
        <v>10</v>
      </c>
      <c r="B176" s="19" t="s">
        <v>724</v>
      </c>
      <c r="C176" s="19">
        <v>1</v>
      </c>
      <c r="D176" s="19" t="s">
        <v>34</v>
      </c>
      <c r="E176" s="19" t="s">
        <v>56</v>
      </c>
      <c r="F176" s="19">
        <v>19</v>
      </c>
      <c r="G176" s="20" t="s">
        <v>3718</v>
      </c>
      <c r="H176" s="37" t="s">
        <v>3720</v>
      </c>
      <c r="I176" s="36" t="str">
        <f>INDEX('QUY ƯỚC NHÓM'!$A:$A,MATCH('KH - KA'!N176,'QUY ƯỚC NHÓM'!$C:$C,0))</f>
        <v>II</v>
      </c>
      <c r="J176" s="86" t="str">
        <f ca="1">IFERROR(ThuanKMT(M176,INDIRECT("'QUY ƯỚC NHÓM'!"&amp;ADDRESS(2,MATCH('KH - KA'!I176,'QUY ƯỚC NHÓM'!$1:$1,0),1)&amp;":"&amp;ADDRESS(5,MATCH('KH - KA'!I176,'QUY ƯỚC NHÓM'!$1:$1,0),1)),'QUY ƯỚC NHÓM'!$A$2:$A$5),"X")</f>
        <v>A</v>
      </c>
      <c r="K176" s="35" t="s">
        <v>725</v>
      </c>
      <c r="L176" s="75">
        <v>164</v>
      </c>
      <c r="M176" s="75">
        <v>246</v>
      </c>
      <c r="N176" s="19" t="s">
        <v>159</v>
      </c>
      <c r="O176" s="20">
        <v>3</v>
      </c>
      <c r="P176" s="20">
        <v>6</v>
      </c>
      <c r="Q176" s="73" t="str">
        <f t="shared" si="2"/>
        <v>↑</v>
      </c>
    </row>
    <row r="177" spans="1:17" ht="24.95" customHeight="1" x14ac:dyDescent="0.25">
      <c r="A177" s="74">
        <v>2</v>
      </c>
      <c r="B177" s="19" t="s">
        <v>3582</v>
      </c>
      <c r="C177" s="19">
        <v>1</v>
      </c>
      <c r="D177" s="19" t="s">
        <v>139</v>
      </c>
      <c r="E177" s="19" t="s">
        <v>550</v>
      </c>
      <c r="F177" s="19">
        <v>17</v>
      </c>
      <c r="G177" s="20" t="s">
        <v>3718</v>
      </c>
      <c r="H177" s="37" t="s">
        <v>3720</v>
      </c>
      <c r="I177" s="36" t="str">
        <f>INDEX('QUY ƯỚC NHÓM'!$A:$A,MATCH('KH - KA'!N177,'QUY ƯỚC NHÓM'!$C:$C,0))</f>
        <v>II</v>
      </c>
      <c r="J177" s="86" t="str">
        <f ca="1">IFERROR(ThuanKMT(M177,INDIRECT("'QUY ƯỚC NHÓM'!"&amp;ADDRESS(2,MATCH('KH - KA'!I177,'QUY ƯỚC NHÓM'!$1:$1,0),1)&amp;":"&amp;ADDRESS(5,MATCH('KH - KA'!I177,'QUY ƯỚC NHÓM'!$1:$1,0),1)),'QUY ƯỚC NHÓM'!$A$2:$A$5),"X")</f>
        <v>A</v>
      </c>
      <c r="K177" s="35" t="s">
        <v>3583</v>
      </c>
      <c r="L177" s="75">
        <v>124</v>
      </c>
      <c r="M177" s="75">
        <v>246</v>
      </c>
      <c r="N177" s="19" t="s">
        <v>2709</v>
      </c>
      <c r="O177" s="20">
        <v>7</v>
      </c>
      <c r="P177" s="20">
        <v>3</v>
      </c>
      <c r="Q177" s="73" t="str">
        <f t="shared" si="2"/>
        <v>↑</v>
      </c>
    </row>
    <row r="178" spans="1:17" ht="24.95" customHeight="1" x14ac:dyDescent="0.25">
      <c r="A178" s="74">
        <v>8</v>
      </c>
      <c r="B178" s="19" t="s">
        <v>3251</v>
      </c>
      <c r="C178" s="19">
        <v>1</v>
      </c>
      <c r="D178" s="19" t="s">
        <v>12</v>
      </c>
      <c r="E178" s="19" t="s">
        <v>19</v>
      </c>
      <c r="F178" s="19">
        <v>17</v>
      </c>
      <c r="G178" s="20" t="s">
        <v>3719</v>
      </c>
      <c r="H178" s="37" t="s">
        <v>3720</v>
      </c>
      <c r="I178" s="36" t="str">
        <f>INDEX('QUY ƯỚC NHÓM'!$A:$A,MATCH('KH - KA'!N178,'QUY ƯỚC NHÓM'!$C:$C,0))</f>
        <v>II</v>
      </c>
      <c r="J178" s="86" t="str">
        <f ca="1">IFERROR(ThuanKMT(M178,INDIRECT("'QUY ƯỚC NHÓM'!"&amp;ADDRESS(2,MATCH('KH - KA'!I178,'QUY ƯỚC NHÓM'!$1:$1,0),1)&amp;":"&amp;ADDRESS(5,MATCH('KH - KA'!I178,'QUY ƯỚC NHÓM'!$1:$1,0),1)),'QUY ƯỚC NHÓM'!$A$2:$A$5),"X")</f>
        <v>A</v>
      </c>
      <c r="K178" s="35" t="s">
        <v>3252</v>
      </c>
      <c r="L178" s="75">
        <v>96</v>
      </c>
      <c r="M178" s="75">
        <v>245</v>
      </c>
      <c r="N178" s="19" t="s">
        <v>2709</v>
      </c>
      <c r="O178" s="20">
        <v>6</v>
      </c>
      <c r="P178" s="20">
        <v>7</v>
      </c>
      <c r="Q178" s="73" t="str">
        <f t="shared" si="2"/>
        <v>↑</v>
      </c>
    </row>
    <row r="179" spans="1:17" ht="24.95" customHeight="1" x14ac:dyDescent="0.25">
      <c r="A179" s="74">
        <v>2</v>
      </c>
      <c r="B179" s="19" t="s">
        <v>2258</v>
      </c>
      <c r="C179" s="19">
        <v>1</v>
      </c>
      <c r="D179" s="19" t="s">
        <v>139</v>
      </c>
      <c r="E179" s="19" t="s">
        <v>550</v>
      </c>
      <c r="F179" s="19">
        <v>18</v>
      </c>
      <c r="G179" s="20" t="s">
        <v>3719</v>
      </c>
      <c r="H179" s="37" t="s">
        <v>3719</v>
      </c>
      <c r="I179" s="36" t="str">
        <f>INDEX('QUY ƯỚC NHÓM'!$A:$A,MATCH('KH - KA'!N179,'QUY ƯỚC NHÓM'!$C:$C,0))</f>
        <v>I</v>
      </c>
      <c r="J179" s="86" t="str">
        <f ca="1">IFERROR(ThuanKMT(M179,INDIRECT("'QUY ƯỚC NHÓM'!"&amp;ADDRESS(2,MATCH('KH - KA'!I179,'QUY ƯỚC NHÓM'!$1:$1,0),1)&amp;":"&amp;ADDRESS(5,MATCH('KH - KA'!I179,'QUY ƯỚC NHÓM'!$1:$1,0),1)),'QUY ƯỚC NHÓM'!$A$2:$A$5),"X")</f>
        <v>C</v>
      </c>
      <c r="K179" s="35" t="s">
        <v>2259</v>
      </c>
      <c r="L179" s="75">
        <v>330</v>
      </c>
      <c r="M179" s="75">
        <v>243</v>
      </c>
      <c r="N179" s="19" t="s">
        <v>2181</v>
      </c>
      <c r="O179" s="20">
        <v>9</v>
      </c>
      <c r="P179" s="20">
        <v>7</v>
      </c>
      <c r="Q179" s="73" t="str">
        <f t="shared" si="2"/>
        <v>↓</v>
      </c>
    </row>
    <row r="180" spans="1:17" ht="24.95" customHeight="1" x14ac:dyDescent="0.25">
      <c r="A180" s="74">
        <v>2</v>
      </c>
      <c r="B180" s="19" t="s">
        <v>4094</v>
      </c>
      <c r="C180" s="19">
        <v>1</v>
      </c>
      <c r="D180" s="19" t="s">
        <v>139</v>
      </c>
      <c r="E180" s="19" t="s">
        <v>550</v>
      </c>
      <c r="F180" s="19">
        <v>17</v>
      </c>
      <c r="G180" s="20" t="s">
        <v>3720</v>
      </c>
      <c r="H180" s="37" t="s">
        <v>3720</v>
      </c>
      <c r="I180" s="36" t="str">
        <f>INDEX('QUY ƯỚC NHÓM'!$A:$A,MATCH('KH - KA'!N180,'QUY ƯỚC NHÓM'!$C:$C,0))</f>
        <v>II</v>
      </c>
      <c r="J180" s="86" t="str">
        <f ca="1">IFERROR(ThuanKMT(M180,INDIRECT("'QUY ƯỚC NHÓM'!"&amp;ADDRESS(2,MATCH('KH - KA'!I180,'QUY ƯỚC NHÓM'!$1:$1,0),1)&amp;":"&amp;ADDRESS(5,MATCH('KH - KA'!I180,'QUY ƯỚC NHÓM'!$1:$1,0),1)),'QUY ƯỚC NHÓM'!$A$2:$A$5),"X")</f>
        <v>A</v>
      </c>
      <c r="K180" s="35" t="s">
        <v>4095</v>
      </c>
      <c r="L180" s="75">
        <v>286</v>
      </c>
      <c r="M180" s="75">
        <v>243</v>
      </c>
      <c r="N180" s="19" t="s">
        <v>2709</v>
      </c>
      <c r="O180" s="20">
        <v>5</v>
      </c>
      <c r="P180" s="20">
        <v>4</v>
      </c>
      <c r="Q180" s="73" t="str">
        <f t="shared" si="2"/>
        <v>↓</v>
      </c>
    </row>
    <row r="181" spans="1:17" ht="24.95" customHeight="1" x14ac:dyDescent="0.25">
      <c r="A181" s="74">
        <v>1</v>
      </c>
      <c r="B181" s="19" t="s">
        <v>3698</v>
      </c>
      <c r="C181" s="19">
        <v>1</v>
      </c>
      <c r="D181" s="19" t="s">
        <v>688</v>
      </c>
      <c r="E181" s="19" t="s">
        <v>550</v>
      </c>
      <c r="F181" s="19">
        <v>17</v>
      </c>
      <c r="G181" s="20" t="s">
        <v>3720</v>
      </c>
      <c r="H181" s="37" t="s">
        <v>3720</v>
      </c>
      <c r="I181" s="36" t="str">
        <f>INDEX('QUY ƯỚC NHÓM'!$A:$A,MATCH('KH - KA'!N181,'QUY ƯỚC NHÓM'!$C:$C,0))</f>
        <v>II</v>
      </c>
      <c r="J181" s="86" t="str">
        <f ca="1">IFERROR(ThuanKMT(M181,INDIRECT("'QUY ƯỚC NHÓM'!"&amp;ADDRESS(2,MATCH('KH - KA'!I181,'QUY ƯỚC NHÓM'!$1:$1,0),1)&amp;":"&amp;ADDRESS(5,MATCH('KH - KA'!I181,'QUY ƯỚC NHÓM'!$1:$1,0),1)),'QUY ƯỚC NHÓM'!$A$2:$A$5),"X")</f>
        <v>A</v>
      </c>
      <c r="K181" s="35" t="s">
        <v>3699</v>
      </c>
      <c r="L181" s="75">
        <v>264</v>
      </c>
      <c r="M181" s="75">
        <v>242</v>
      </c>
      <c r="N181" s="19" t="s">
        <v>2709</v>
      </c>
      <c r="O181" s="20">
        <v>6</v>
      </c>
      <c r="P181" s="20">
        <v>4</v>
      </c>
      <c r="Q181" s="73" t="str">
        <f t="shared" si="2"/>
        <v>↓</v>
      </c>
    </row>
    <row r="182" spans="1:17" ht="24.95" customHeight="1" x14ac:dyDescent="0.25">
      <c r="A182" s="74">
        <v>10</v>
      </c>
      <c r="B182" s="19" t="s">
        <v>2782</v>
      </c>
      <c r="C182" s="19">
        <v>1</v>
      </c>
      <c r="D182" s="19" t="s">
        <v>34</v>
      </c>
      <c r="E182" s="19" t="s">
        <v>56</v>
      </c>
      <c r="F182" s="19">
        <v>17</v>
      </c>
      <c r="G182" s="20" t="s">
        <v>3718</v>
      </c>
      <c r="H182" s="37" t="s">
        <v>3720</v>
      </c>
      <c r="I182" s="36" t="str">
        <f>INDEX('QUY ƯỚC NHÓM'!$A:$A,MATCH('KH - KA'!N182,'QUY ƯỚC NHÓM'!$C:$C,0))</f>
        <v>II</v>
      </c>
      <c r="J182" s="86" t="str">
        <f ca="1">IFERROR(ThuanKMT(M182,INDIRECT("'QUY ƯỚC NHÓM'!"&amp;ADDRESS(2,MATCH('KH - KA'!I182,'QUY ƯỚC NHÓM'!$1:$1,0),1)&amp;":"&amp;ADDRESS(5,MATCH('KH - KA'!I182,'QUY ƯỚC NHÓM'!$1:$1,0),1)),'QUY ƯỚC NHÓM'!$A$2:$A$5),"X")</f>
        <v>A</v>
      </c>
      <c r="K182" s="35" t="s">
        <v>2783</v>
      </c>
      <c r="L182" s="75">
        <v>179</v>
      </c>
      <c r="M182" s="75">
        <v>239</v>
      </c>
      <c r="N182" s="19" t="s">
        <v>2709</v>
      </c>
      <c r="O182" s="20">
        <v>5</v>
      </c>
      <c r="P182" s="20">
        <v>7</v>
      </c>
      <c r="Q182" s="73" t="str">
        <f t="shared" si="2"/>
        <v>↑</v>
      </c>
    </row>
    <row r="183" spans="1:17" ht="24.95" customHeight="1" x14ac:dyDescent="0.25">
      <c r="A183" s="74">
        <v>11</v>
      </c>
      <c r="B183" s="19" t="s">
        <v>1300</v>
      </c>
      <c r="C183" s="19">
        <v>1</v>
      </c>
      <c r="D183" s="19" t="s">
        <v>23</v>
      </c>
      <c r="E183" s="19" t="s">
        <v>24</v>
      </c>
      <c r="F183" s="19">
        <v>15</v>
      </c>
      <c r="G183" s="20" t="s">
        <v>3718</v>
      </c>
      <c r="H183" s="37" t="s">
        <v>3720</v>
      </c>
      <c r="I183" s="36" t="str">
        <f>INDEX('QUY ƯỚC NHÓM'!$A:$A,MATCH('KH - KA'!N183,'QUY ƯỚC NHÓM'!$C:$C,0))</f>
        <v>III</v>
      </c>
      <c r="J183" s="86" t="str">
        <f ca="1">IFERROR(ThuanKMT(M183,INDIRECT("'QUY ƯỚC NHÓM'!"&amp;ADDRESS(2,MATCH('KH - KA'!I183,'QUY ƯỚC NHÓM'!$1:$1,0),1)&amp;":"&amp;ADDRESS(5,MATCH('KH - KA'!I183,'QUY ƯỚC NHÓM'!$1:$1,0),1)),'QUY ƯỚC NHÓM'!$A$2:$A$5),"X")</f>
        <v>A</v>
      </c>
      <c r="K183" s="35" t="s">
        <v>1301</v>
      </c>
      <c r="L183" s="75">
        <v>175</v>
      </c>
      <c r="M183" s="75">
        <v>238</v>
      </c>
      <c r="N183" s="19" t="s">
        <v>1250</v>
      </c>
      <c r="O183" s="20">
        <v>3</v>
      </c>
      <c r="P183" s="20">
        <v>10</v>
      </c>
      <c r="Q183" s="73" t="str">
        <f t="shared" si="2"/>
        <v>↑</v>
      </c>
    </row>
    <row r="184" spans="1:17" ht="24.95" customHeight="1" x14ac:dyDescent="0.25">
      <c r="A184" s="74">
        <v>10</v>
      </c>
      <c r="B184" s="19" t="s">
        <v>4420</v>
      </c>
      <c r="C184" s="19">
        <v>1</v>
      </c>
      <c r="D184" s="19" t="s">
        <v>34</v>
      </c>
      <c r="E184" s="19" t="s">
        <v>56</v>
      </c>
      <c r="F184" s="19">
        <v>19</v>
      </c>
      <c r="G184" s="20" t="s">
        <v>3718</v>
      </c>
      <c r="H184" s="37" t="s">
        <v>3720</v>
      </c>
      <c r="I184" s="36" t="str">
        <f>INDEX('QUY ƯỚC NHÓM'!$A:$A,MATCH('KH - KA'!N184,'QUY ƯỚC NHÓM'!$C:$C,0))</f>
        <v>II</v>
      </c>
      <c r="J184" s="86" t="str">
        <f ca="1">IFERROR(ThuanKMT(M184,INDIRECT("'QUY ƯỚC NHÓM'!"&amp;ADDRESS(2,MATCH('KH - KA'!I184,'QUY ƯỚC NHÓM'!$1:$1,0),1)&amp;":"&amp;ADDRESS(5,MATCH('KH - KA'!I184,'QUY ƯỚC NHÓM'!$1:$1,0),1)),'QUY ƯỚC NHÓM'!$A$2:$A$5),"X")</f>
        <v>A</v>
      </c>
      <c r="K184" s="35" t="s">
        <v>4421</v>
      </c>
      <c r="L184" s="75">
        <v>129</v>
      </c>
      <c r="M184" s="75">
        <v>237</v>
      </c>
      <c r="N184" s="19" t="s">
        <v>159</v>
      </c>
      <c r="O184" s="20">
        <v>4</v>
      </c>
      <c r="P184" s="20">
        <v>11</v>
      </c>
      <c r="Q184" s="73" t="str">
        <f t="shared" si="2"/>
        <v>↑</v>
      </c>
    </row>
    <row r="185" spans="1:17" ht="24.95" customHeight="1" x14ac:dyDescent="0.25">
      <c r="A185" s="74">
        <v>10</v>
      </c>
      <c r="B185" s="19" t="s">
        <v>414</v>
      </c>
      <c r="C185" s="19">
        <v>1</v>
      </c>
      <c r="D185" s="19" t="s">
        <v>34</v>
      </c>
      <c r="E185" s="19" t="s">
        <v>35</v>
      </c>
      <c r="F185" s="19">
        <v>20</v>
      </c>
      <c r="G185" s="20" t="s">
        <v>3720</v>
      </c>
      <c r="H185" s="37" t="s">
        <v>3720</v>
      </c>
      <c r="I185" s="36" t="str">
        <f>INDEX('QUY ƯỚC NHÓM'!$A:$A,MATCH('KH - KA'!N185,'QUY ƯỚC NHÓM'!$C:$C,0))</f>
        <v>II</v>
      </c>
      <c r="J185" s="86" t="str">
        <f ca="1">IFERROR(ThuanKMT(M185,INDIRECT("'QUY ƯỚC NHÓM'!"&amp;ADDRESS(2,MATCH('KH - KA'!I185,'QUY ƯỚC NHÓM'!$1:$1,0),1)&amp;":"&amp;ADDRESS(5,MATCH('KH - KA'!I185,'QUY ƯỚC NHÓM'!$1:$1,0),1)),'QUY ƯỚC NHÓM'!$A$2:$A$5),"X")</f>
        <v>A</v>
      </c>
      <c r="K185" s="35" t="s">
        <v>415</v>
      </c>
      <c r="L185" s="75">
        <v>536</v>
      </c>
      <c r="M185" s="75">
        <v>234</v>
      </c>
      <c r="N185" s="19" t="s">
        <v>180</v>
      </c>
      <c r="O185" s="20">
        <v>6</v>
      </c>
      <c r="P185" s="20">
        <v>6</v>
      </c>
      <c r="Q185" s="73" t="str">
        <f t="shared" si="2"/>
        <v>↓</v>
      </c>
    </row>
    <row r="186" spans="1:17" ht="24.95" customHeight="1" x14ac:dyDescent="0.25">
      <c r="A186" s="74">
        <v>1</v>
      </c>
      <c r="B186" s="19" t="s">
        <v>4144</v>
      </c>
      <c r="C186" s="19">
        <v>1</v>
      </c>
      <c r="D186" s="19" t="s">
        <v>688</v>
      </c>
      <c r="E186" s="19" t="s">
        <v>550</v>
      </c>
      <c r="F186" s="19">
        <v>17</v>
      </c>
      <c r="G186" s="20" t="s">
        <v>3720</v>
      </c>
      <c r="H186" s="37" t="s">
        <v>3720</v>
      </c>
      <c r="I186" s="36" t="str">
        <f>INDEX('QUY ƯỚC NHÓM'!$A:$A,MATCH('KH - KA'!N186,'QUY ƯỚC NHÓM'!$C:$C,0))</f>
        <v>II</v>
      </c>
      <c r="J186" s="86" t="str">
        <f ca="1">IFERROR(ThuanKMT(M186,INDIRECT("'QUY ƯỚC NHÓM'!"&amp;ADDRESS(2,MATCH('KH - KA'!I186,'QUY ƯỚC NHÓM'!$1:$1,0),1)&amp;":"&amp;ADDRESS(5,MATCH('KH - KA'!I186,'QUY ƯỚC NHÓM'!$1:$1,0),1)),'QUY ƯỚC NHÓM'!$A$2:$A$5),"X")</f>
        <v>A</v>
      </c>
      <c r="K186" s="35" t="s">
        <v>4145</v>
      </c>
      <c r="L186" s="75">
        <v>302</v>
      </c>
      <c r="M186" s="75">
        <v>234</v>
      </c>
      <c r="N186" s="19" t="s">
        <v>2709</v>
      </c>
      <c r="O186" s="20">
        <v>6</v>
      </c>
      <c r="P186" s="20">
        <v>5</v>
      </c>
      <c r="Q186" s="73" t="str">
        <f t="shared" si="2"/>
        <v>↓</v>
      </c>
    </row>
    <row r="187" spans="1:17" ht="24.95" customHeight="1" x14ac:dyDescent="0.25">
      <c r="A187" s="74">
        <v>10</v>
      </c>
      <c r="B187" s="19" t="s">
        <v>2616</v>
      </c>
      <c r="C187" s="19">
        <v>1</v>
      </c>
      <c r="D187" s="19" t="s">
        <v>34</v>
      </c>
      <c r="E187" s="19" t="s">
        <v>35</v>
      </c>
      <c r="F187" s="19">
        <v>16</v>
      </c>
      <c r="G187" s="20" t="s">
        <v>3720</v>
      </c>
      <c r="H187" s="37" t="s">
        <v>3720</v>
      </c>
      <c r="I187" s="36" t="str">
        <f>INDEX('QUY ƯỚC NHÓM'!$A:$A,MATCH('KH - KA'!N187,'QUY ƯỚC NHÓM'!$C:$C,0))</f>
        <v>II</v>
      </c>
      <c r="J187" s="86" t="str">
        <f ca="1">IFERROR(ThuanKMT(M187,INDIRECT("'QUY ƯỚC NHÓM'!"&amp;ADDRESS(2,MATCH('KH - KA'!I187,'QUY ƯỚC NHÓM'!$1:$1,0),1)&amp;":"&amp;ADDRESS(5,MATCH('KH - KA'!I187,'QUY ƯỚC NHÓM'!$1:$1,0),1)),'QUY ƯỚC NHÓM'!$A$2:$A$5),"X")</f>
        <v>A</v>
      </c>
      <c r="K187" s="35" t="s">
        <v>2617</v>
      </c>
      <c r="L187" s="75">
        <v>490</v>
      </c>
      <c r="M187" s="75">
        <v>230</v>
      </c>
      <c r="N187" s="19" t="s">
        <v>1492</v>
      </c>
      <c r="O187" s="20">
        <v>2</v>
      </c>
      <c r="P187" s="20">
        <v>2</v>
      </c>
      <c r="Q187" s="73" t="str">
        <f t="shared" si="2"/>
        <v>↓</v>
      </c>
    </row>
    <row r="188" spans="1:17" ht="24.95" customHeight="1" x14ac:dyDescent="0.25">
      <c r="A188" s="74">
        <v>13</v>
      </c>
      <c r="B188" s="19" t="s">
        <v>908</v>
      </c>
      <c r="C188" s="19">
        <v>1</v>
      </c>
      <c r="D188" s="19" t="s">
        <v>30</v>
      </c>
      <c r="E188" s="19" t="s">
        <v>51</v>
      </c>
      <c r="F188" s="19">
        <v>21</v>
      </c>
      <c r="G188" s="20" t="s">
        <v>3719</v>
      </c>
      <c r="H188" s="37" t="s">
        <v>3719</v>
      </c>
      <c r="I188" s="36" t="str">
        <f>INDEX('QUY ƯỚC NHÓM'!$A:$A,MATCH('KH - KA'!N188,'QUY ƯỚC NHÓM'!$C:$C,0))</f>
        <v>I</v>
      </c>
      <c r="J188" s="86" t="str">
        <f ca="1">IFERROR(ThuanKMT(M188,INDIRECT("'QUY ƯỚC NHÓM'!"&amp;ADDRESS(2,MATCH('KH - KA'!I188,'QUY ƯỚC NHÓM'!$1:$1,0),1)&amp;":"&amp;ADDRESS(5,MATCH('KH - KA'!I188,'QUY ƯỚC NHÓM'!$1:$1,0),1)),'QUY ƯỚC NHÓM'!$A$2:$A$5),"X")</f>
        <v>C</v>
      </c>
      <c r="K188" s="35" t="s">
        <v>909</v>
      </c>
      <c r="L188" s="75">
        <v>216</v>
      </c>
      <c r="M188" s="75">
        <v>230</v>
      </c>
      <c r="N188" s="19" t="s">
        <v>170</v>
      </c>
      <c r="O188" s="20">
        <v>9</v>
      </c>
      <c r="P188" s="20">
        <v>5</v>
      </c>
      <c r="Q188" s="73" t="str">
        <f t="shared" si="2"/>
        <v>↑</v>
      </c>
    </row>
    <row r="189" spans="1:17" ht="24.95" customHeight="1" x14ac:dyDescent="0.25">
      <c r="A189" s="74">
        <v>10</v>
      </c>
      <c r="B189" s="19" t="s">
        <v>677</v>
      </c>
      <c r="C189" s="19">
        <v>1</v>
      </c>
      <c r="D189" s="19" t="s">
        <v>34</v>
      </c>
      <c r="E189" s="19" t="s">
        <v>35</v>
      </c>
      <c r="F189" s="19">
        <v>19</v>
      </c>
      <c r="G189" s="20" t="s">
        <v>3718</v>
      </c>
      <c r="H189" s="37" t="s">
        <v>3720</v>
      </c>
      <c r="I189" s="36" t="str">
        <f>INDEX('QUY ƯỚC NHÓM'!$A:$A,MATCH('KH - KA'!N189,'QUY ƯỚC NHÓM'!$C:$C,0))</f>
        <v>II</v>
      </c>
      <c r="J189" s="86" t="str">
        <f ca="1">IFERROR(ThuanKMT(M189,INDIRECT("'QUY ƯỚC NHÓM'!"&amp;ADDRESS(2,MATCH('KH - KA'!I189,'QUY ƯỚC NHÓM'!$1:$1,0),1)&amp;":"&amp;ADDRESS(5,MATCH('KH - KA'!I189,'QUY ƯỚC NHÓM'!$1:$1,0),1)),'QUY ƯỚC NHÓM'!$A$2:$A$5),"X")</f>
        <v>A</v>
      </c>
      <c r="K189" s="35" t="s">
        <v>678</v>
      </c>
      <c r="L189" s="75">
        <v>185</v>
      </c>
      <c r="M189" s="75">
        <v>226</v>
      </c>
      <c r="N189" s="19" t="s">
        <v>159</v>
      </c>
      <c r="O189" s="20">
        <v>4</v>
      </c>
      <c r="P189" s="20">
        <v>10</v>
      </c>
      <c r="Q189" s="73" t="str">
        <f t="shared" si="2"/>
        <v>↑</v>
      </c>
    </row>
    <row r="190" spans="1:17" ht="24.95" customHeight="1" x14ac:dyDescent="0.25">
      <c r="A190" s="74">
        <v>1</v>
      </c>
      <c r="B190" s="19" t="s">
        <v>782</v>
      </c>
      <c r="C190" s="19">
        <v>1</v>
      </c>
      <c r="D190" s="19" t="s">
        <v>688</v>
      </c>
      <c r="E190" s="19" t="s">
        <v>53</v>
      </c>
      <c r="F190" s="19">
        <v>21</v>
      </c>
      <c r="G190" s="20" t="s">
        <v>3719</v>
      </c>
      <c r="H190" s="37" t="s">
        <v>3719</v>
      </c>
      <c r="I190" s="36" t="str">
        <f>INDEX('QUY ƯỚC NHÓM'!$A:$A,MATCH('KH - KA'!N190,'QUY ƯỚC NHÓM'!$C:$C,0))</f>
        <v>I</v>
      </c>
      <c r="J190" s="86" t="str">
        <f ca="1">IFERROR(ThuanKMT(M190,INDIRECT("'QUY ƯỚC NHÓM'!"&amp;ADDRESS(2,MATCH('KH - KA'!I190,'QUY ƯỚC NHÓM'!$1:$1,0),1)&amp;":"&amp;ADDRESS(5,MATCH('KH - KA'!I190,'QUY ƯỚC NHÓM'!$1:$1,0),1)),'QUY ƯỚC NHÓM'!$A$2:$A$5),"X")</f>
        <v>C</v>
      </c>
      <c r="K190" s="35" t="s">
        <v>783</v>
      </c>
      <c r="L190" s="75">
        <v>281</v>
      </c>
      <c r="M190" s="75">
        <v>224</v>
      </c>
      <c r="N190" s="19" t="s">
        <v>170</v>
      </c>
      <c r="O190" s="20">
        <v>9</v>
      </c>
      <c r="P190" s="20">
        <v>4</v>
      </c>
      <c r="Q190" s="73" t="str">
        <f t="shared" si="2"/>
        <v>↓</v>
      </c>
    </row>
    <row r="191" spans="1:17" ht="24.95" customHeight="1" x14ac:dyDescent="0.25">
      <c r="A191" s="74">
        <v>12</v>
      </c>
      <c r="B191" s="19" t="s">
        <v>3097</v>
      </c>
      <c r="C191" s="19">
        <v>1</v>
      </c>
      <c r="D191" s="19" t="s">
        <v>6</v>
      </c>
      <c r="E191" s="19" t="s">
        <v>7</v>
      </c>
      <c r="F191" s="19">
        <v>17</v>
      </c>
      <c r="G191" s="20" t="s">
        <v>3718</v>
      </c>
      <c r="H191" s="37" t="s">
        <v>3720</v>
      </c>
      <c r="I191" s="36" t="str">
        <f>INDEX('QUY ƯỚC NHÓM'!$A:$A,MATCH('KH - KA'!N191,'QUY ƯỚC NHÓM'!$C:$C,0))</f>
        <v>II</v>
      </c>
      <c r="J191" s="86" t="str">
        <f ca="1">IFERROR(ThuanKMT(M191,INDIRECT("'QUY ƯỚC NHÓM'!"&amp;ADDRESS(2,MATCH('KH - KA'!I191,'QUY ƯỚC NHÓM'!$1:$1,0),1)&amp;":"&amp;ADDRESS(5,MATCH('KH - KA'!I191,'QUY ƯỚC NHÓM'!$1:$1,0),1)),'QUY ƯỚC NHÓM'!$A$2:$A$5),"X")</f>
        <v>A</v>
      </c>
      <c r="K191" s="35" t="s">
        <v>3098</v>
      </c>
      <c r="L191" s="75">
        <v>178</v>
      </c>
      <c r="M191" s="75">
        <v>222</v>
      </c>
      <c r="N191" s="19" t="s">
        <v>2709</v>
      </c>
      <c r="O191" s="20">
        <v>6</v>
      </c>
      <c r="P191" s="20">
        <v>7</v>
      </c>
      <c r="Q191" s="73" t="str">
        <f t="shared" si="2"/>
        <v>↑</v>
      </c>
    </row>
    <row r="192" spans="1:17" ht="24.95" customHeight="1" x14ac:dyDescent="0.25">
      <c r="A192" s="74">
        <v>4</v>
      </c>
      <c r="B192" s="19" t="s">
        <v>4070</v>
      </c>
      <c r="C192" s="19">
        <v>1</v>
      </c>
      <c r="D192" s="19" t="s">
        <v>765</v>
      </c>
      <c r="E192" s="19" t="s">
        <v>2173</v>
      </c>
      <c r="F192" s="19">
        <v>17</v>
      </c>
      <c r="G192" s="20" t="s">
        <v>3718</v>
      </c>
      <c r="H192" s="37" t="s">
        <v>3720</v>
      </c>
      <c r="I192" s="36" t="str">
        <f>INDEX('QUY ƯỚC NHÓM'!$A:$A,MATCH('KH - KA'!N192,'QUY ƯỚC NHÓM'!$C:$C,0))</f>
        <v>II</v>
      </c>
      <c r="J192" s="86" t="str">
        <f ca="1">IFERROR(ThuanKMT(M192,INDIRECT("'QUY ƯỚC NHÓM'!"&amp;ADDRESS(2,MATCH('KH - KA'!I192,'QUY ƯỚC NHÓM'!$1:$1,0),1)&amp;":"&amp;ADDRESS(5,MATCH('KH - KA'!I192,'QUY ƯỚC NHÓM'!$1:$1,0),1)),'QUY ƯỚC NHÓM'!$A$2:$A$5),"X")</f>
        <v>A</v>
      </c>
      <c r="K192" s="35" t="s">
        <v>4071</v>
      </c>
      <c r="L192" s="75">
        <v>146</v>
      </c>
      <c r="M192" s="75">
        <v>222</v>
      </c>
      <c r="N192" s="19" t="s">
        <v>2709</v>
      </c>
      <c r="O192" s="20">
        <v>7</v>
      </c>
      <c r="P192" s="20">
        <v>6</v>
      </c>
      <c r="Q192" s="73" t="str">
        <f t="shared" si="2"/>
        <v>↑</v>
      </c>
    </row>
    <row r="193" spans="1:17" ht="24.95" customHeight="1" x14ac:dyDescent="0.25">
      <c r="A193" s="74">
        <v>9</v>
      </c>
      <c r="B193" s="19" t="s">
        <v>3365</v>
      </c>
      <c r="C193" s="19">
        <v>1</v>
      </c>
      <c r="D193" s="19" t="s">
        <v>9</v>
      </c>
      <c r="E193" s="19" t="s">
        <v>2142</v>
      </c>
      <c r="F193" s="19">
        <v>17</v>
      </c>
      <c r="G193" s="20" t="s">
        <v>3720</v>
      </c>
      <c r="H193" s="37" t="s">
        <v>3720</v>
      </c>
      <c r="I193" s="36" t="str">
        <f>INDEX('QUY ƯỚC NHÓM'!$A:$A,MATCH('KH - KA'!N193,'QUY ƯỚC NHÓM'!$C:$C,0))</f>
        <v>II</v>
      </c>
      <c r="J193" s="86" t="str">
        <f ca="1">IFERROR(ThuanKMT(M193,INDIRECT("'QUY ƯỚC NHÓM'!"&amp;ADDRESS(2,MATCH('KH - KA'!I193,'QUY ƯỚC NHÓM'!$1:$1,0),1)&amp;":"&amp;ADDRESS(5,MATCH('KH - KA'!I193,'QUY ƯỚC NHÓM'!$1:$1,0),1)),'QUY ƯỚC NHÓM'!$A$2:$A$5),"X")</f>
        <v>A</v>
      </c>
      <c r="K193" s="35" t="s">
        <v>3366</v>
      </c>
      <c r="L193" s="75">
        <v>240</v>
      </c>
      <c r="M193" s="75">
        <v>219</v>
      </c>
      <c r="N193" s="19" t="s">
        <v>2709</v>
      </c>
      <c r="O193" s="20">
        <v>6</v>
      </c>
      <c r="P193" s="20">
        <v>7</v>
      </c>
      <c r="Q193" s="73" t="str">
        <f t="shared" si="2"/>
        <v>↓</v>
      </c>
    </row>
    <row r="194" spans="1:17" ht="24.95" customHeight="1" x14ac:dyDescent="0.25">
      <c r="A194" s="74">
        <v>13</v>
      </c>
      <c r="B194" s="19" t="s">
        <v>126</v>
      </c>
      <c r="C194" s="19">
        <v>1</v>
      </c>
      <c r="D194" s="19" t="s">
        <v>30</v>
      </c>
      <c r="E194" s="19" t="s">
        <v>51</v>
      </c>
      <c r="F194" s="19">
        <v>9</v>
      </c>
      <c r="G194" s="20" t="s">
        <v>3719</v>
      </c>
      <c r="H194" s="37" t="s">
        <v>3719</v>
      </c>
      <c r="I194" s="36" t="str">
        <f>INDEX('QUY ƯỚC NHÓM'!$A:$A,MATCH('KH - KA'!N194,'QUY ƯỚC NHÓM'!$C:$C,0))</f>
        <v>I</v>
      </c>
      <c r="J194" s="86" t="str">
        <f ca="1">IFERROR(ThuanKMT(M194,INDIRECT("'QUY ƯỚC NHÓM'!"&amp;ADDRESS(2,MATCH('KH - KA'!I194,'QUY ƯỚC NHÓM'!$1:$1,0),1)&amp;":"&amp;ADDRESS(5,MATCH('KH - KA'!I194,'QUY ƯỚC NHÓM'!$1:$1,0),1)),'QUY ƯỚC NHÓM'!$A$2:$A$5),"X")</f>
        <v>C</v>
      </c>
      <c r="K194" s="35" t="s">
        <v>127</v>
      </c>
      <c r="L194" s="75">
        <v>163</v>
      </c>
      <c r="M194" s="75">
        <v>219</v>
      </c>
      <c r="N194" s="19" t="s">
        <v>125</v>
      </c>
      <c r="O194" s="20">
        <v>5</v>
      </c>
      <c r="P194" s="20">
        <v>7</v>
      </c>
      <c r="Q194" s="73" t="str">
        <f t="shared" si="2"/>
        <v>↑</v>
      </c>
    </row>
    <row r="195" spans="1:17" ht="24.95" customHeight="1" x14ac:dyDescent="0.25">
      <c r="A195" s="74">
        <v>12</v>
      </c>
      <c r="B195" s="19" t="s">
        <v>2926</v>
      </c>
      <c r="C195" s="19">
        <v>1</v>
      </c>
      <c r="D195" s="19" t="s">
        <v>6</v>
      </c>
      <c r="E195" s="19" t="s">
        <v>7</v>
      </c>
      <c r="F195" s="19">
        <v>17</v>
      </c>
      <c r="G195" s="20" t="s">
        <v>3718</v>
      </c>
      <c r="H195" s="37" t="s">
        <v>3720</v>
      </c>
      <c r="I195" s="36" t="str">
        <f>INDEX('QUY ƯỚC NHÓM'!$A:$A,MATCH('KH - KA'!N195,'QUY ƯỚC NHÓM'!$C:$C,0))</f>
        <v>II</v>
      </c>
      <c r="J195" s="86" t="str">
        <f ca="1">IFERROR(ThuanKMT(M195,INDIRECT("'QUY ƯỚC NHÓM'!"&amp;ADDRESS(2,MATCH('KH - KA'!I195,'QUY ƯỚC NHÓM'!$1:$1,0),1)&amp;":"&amp;ADDRESS(5,MATCH('KH - KA'!I195,'QUY ƯỚC NHÓM'!$1:$1,0),1)),'QUY ƯỚC NHÓM'!$A$2:$A$5),"X")</f>
        <v>A</v>
      </c>
      <c r="K195" s="35" t="s">
        <v>2927</v>
      </c>
      <c r="L195" s="75">
        <v>160</v>
      </c>
      <c r="M195" s="75">
        <v>218</v>
      </c>
      <c r="N195" s="19" t="s">
        <v>2709</v>
      </c>
      <c r="O195" s="20">
        <v>4</v>
      </c>
      <c r="P195" s="20">
        <v>6</v>
      </c>
      <c r="Q195" s="73" t="str">
        <f t="shared" si="2"/>
        <v>↑</v>
      </c>
    </row>
    <row r="196" spans="1:17" ht="24.95" customHeight="1" x14ac:dyDescent="0.25">
      <c r="A196" s="74">
        <v>5</v>
      </c>
      <c r="B196" s="19" t="s">
        <v>3849</v>
      </c>
      <c r="C196" s="19">
        <v>1</v>
      </c>
      <c r="D196" s="19" t="s">
        <v>16</v>
      </c>
      <c r="E196" s="19" t="s">
        <v>550</v>
      </c>
      <c r="F196" s="19">
        <v>17</v>
      </c>
      <c r="G196" s="20" t="s">
        <v>3720</v>
      </c>
      <c r="H196" s="37" t="s">
        <v>3720</v>
      </c>
      <c r="I196" s="36" t="str">
        <f>INDEX('QUY ƯỚC NHÓM'!$A:$A,MATCH('KH - KA'!N196,'QUY ƯỚC NHÓM'!$C:$C,0))</f>
        <v>II</v>
      </c>
      <c r="J196" s="86" t="str">
        <f ca="1">IFERROR(ThuanKMT(M196,INDIRECT("'QUY ƯỚC NHÓM'!"&amp;ADDRESS(2,MATCH('KH - KA'!I196,'QUY ƯỚC NHÓM'!$1:$1,0),1)&amp;":"&amp;ADDRESS(5,MATCH('KH - KA'!I196,'QUY ƯỚC NHÓM'!$1:$1,0),1)),'QUY ƯỚC NHÓM'!$A$2:$A$5),"X")</f>
        <v>A</v>
      </c>
      <c r="K196" s="35" t="s">
        <v>3850</v>
      </c>
      <c r="L196" s="75">
        <v>241</v>
      </c>
      <c r="M196" s="75">
        <v>215</v>
      </c>
      <c r="N196" s="19" t="s">
        <v>2709</v>
      </c>
      <c r="O196" s="20">
        <v>6</v>
      </c>
      <c r="P196" s="20">
        <v>4</v>
      </c>
      <c r="Q196" s="73" t="str">
        <f t="shared" ref="Q196:Q259" si="3">IF(OR($M196=0,$L196=0),"",IF(M196-L196=0,"▬",IF(M196-L196&lt;0,"↓","↑")))</f>
        <v>↓</v>
      </c>
    </row>
    <row r="197" spans="1:17" ht="24.95" customHeight="1" x14ac:dyDescent="0.25">
      <c r="A197" s="74">
        <v>1</v>
      </c>
      <c r="B197" s="19" t="s">
        <v>687</v>
      </c>
      <c r="C197" s="19">
        <v>1</v>
      </c>
      <c r="D197" s="19" t="s">
        <v>688</v>
      </c>
      <c r="E197" s="19" t="s">
        <v>53</v>
      </c>
      <c r="F197" s="19">
        <v>19</v>
      </c>
      <c r="G197" s="20" t="s">
        <v>3718</v>
      </c>
      <c r="H197" s="37" t="s">
        <v>3720</v>
      </c>
      <c r="I197" s="36" t="str">
        <f>INDEX('QUY ƯỚC NHÓM'!$A:$A,MATCH('KH - KA'!N197,'QUY ƯỚC NHÓM'!$C:$C,0))</f>
        <v>II</v>
      </c>
      <c r="J197" s="86" t="str">
        <f ca="1">IFERROR(ThuanKMT(M197,INDIRECT("'QUY ƯỚC NHÓM'!"&amp;ADDRESS(2,MATCH('KH - KA'!I197,'QUY ƯỚC NHÓM'!$1:$1,0),1)&amp;":"&amp;ADDRESS(5,MATCH('KH - KA'!I197,'QUY ƯỚC NHÓM'!$1:$1,0),1)),'QUY ƯỚC NHÓM'!$A$2:$A$5),"X")</f>
        <v>A</v>
      </c>
      <c r="K197" s="35" t="s">
        <v>689</v>
      </c>
      <c r="L197" s="75">
        <v>162</v>
      </c>
      <c r="M197" s="75">
        <v>215</v>
      </c>
      <c r="N197" s="19" t="s">
        <v>159</v>
      </c>
      <c r="O197" s="20">
        <v>8</v>
      </c>
      <c r="P197" s="20">
        <v>4</v>
      </c>
      <c r="Q197" s="73" t="str">
        <f t="shared" si="3"/>
        <v>↑</v>
      </c>
    </row>
    <row r="198" spans="1:17" ht="24.95" customHeight="1" x14ac:dyDescent="0.25">
      <c r="A198" s="74">
        <v>9</v>
      </c>
      <c r="B198" s="19" t="s">
        <v>123</v>
      </c>
      <c r="C198" s="19">
        <v>1</v>
      </c>
      <c r="D198" s="19" t="s">
        <v>9</v>
      </c>
      <c r="E198" s="19" t="s">
        <v>20</v>
      </c>
      <c r="F198" s="19">
        <v>9</v>
      </c>
      <c r="G198" s="20" t="s">
        <v>3719</v>
      </c>
      <c r="H198" s="37" t="s">
        <v>3719</v>
      </c>
      <c r="I198" s="36" t="str">
        <f>INDEX('QUY ƯỚC NHÓM'!$A:$A,MATCH('KH - KA'!N198,'QUY ƯỚC NHÓM'!$C:$C,0))</f>
        <v>I</v>
      </c>
      <c r="J198" s="86" t="str">
        <f ca="1">IFERROR(ThuanKMT(M198,INDIRECT("'QUY ƯỚC NHÓM'!"&amp;ADDRESS(2,MATCH('KH - KA'!I198,'QUY ƯỚC NHÓM'!$1:$1,0),1)&amp;":"&amp;ADDRESS(5,MATCH('KH - KA'!I198,'QUY ƯỚC NHÓM'!$1:$1,0),1)),'QUY ƯỚC NHÓM'!$A$2:$A$5),"X")</f>
        <v>C</v>
      </c>
      <c r="K198" s="35" t="s">
        <v>124</v>
      </c>
      <c r="L198" s="75">
        <v>120</v>
      </c>
      <c r="M198" s="75">
        <v>215</v>
      </c>
      <c r="N198" s="19" t="s">
        <v>125</v>
      </c>
      <c r="O198" s="20">
        <v>8</v>
      </c>
      <c r="P198" s="20">
        <v>5</v>
      </c>
      <c r="Q198" s="73" t="str">
        <f t="shared" si="3"/>
        <v>↑</v>
      </c>
    </row>
    <row r="199" spans="1:17" ht="24.95" customHeight="1" x14ac:dyDescent="0.25">
      <c r="A199" s="74">
        <v>2</v>
      </c>
      <c r="B199" s="19" t="s">
        <v>4381</v>
      </c>
      <c r="C199" s="19">
        <v>1</v>
      </c>
      <c r="D199" s="19" t="s">
        <v>139</v>
      </c>
      <c r="E199" s="19" t="s">
        <v>53</v>
      </c>
      <c r="F199" s="19">
        <v>19</v>
      </c>
      <c r="G199" s="20" t="s">
        <v>3718</v>
      </c>
      <c r="H199" s="37" t="s">
        <v>3720</v>
      </c>
      <c r="I199" s="36" t="str">
        <f>INDEX('QUY ƯỚC NHÓM'!$A:$A,MATCH('KH - KA'!N199,'QUY ƯỚC NHÓM'!$C:$C,0))</f>
        <v>II</v>
      </c>
      <c r="J199" s="86" t="str">
        <f ca="1">IFERROR(ThuanKMT(M199,INDIRECT("'QUY ƯỚC NHÓM'!"&amp;ADDRESS(2,MATCH('KH - KA'!I199,'QUY ƯỚC NHÓM'!$1:$1,0),1)&amp;":"&amp;ADDRESS(5,MATCH('KH - KA'!I199,'QUY ƯỚC NHÓM'!$1:$1,0),1)),'QUY ƯỚC NHÓM'!$A$2:$A$5),"X")</f>
        <v>A</v>
      </c>
      <c r="K199" s="35" t="s">
        <v>4382</v>
      </c>
      <c r="L199" s="75">
        <v>168</v>
      </c>
      <c r="M199" s="75">
        <v>214</v>
      </c>
      <c r="N199" s="19" t="s">
        <v>159</v>
      </c>
      <c r="O199" s="20">
        <v>8</v>
      </c>
      <c r="P199" s="20">
        <v>4</v>
      </c>
      <c r="Q199" s="73" t="str">
        <f t="shared" si="3"/>
        <v>↑</v>
      </c>
    </row>
    <row r="200" spans="1:17" ht="24.95" customHeight="1" x14ac:dyDescent="0.25">
      <c r="A200" s="74">
        <v>11</v>
      </c>
      <c r="B200" s="19" t="s">
        <v>1446</v>
      </c>
      <c r="C200" s="19">
        <v>1</v>
      </c>
      <c r="D200" s="19" t="s">
        <v>23</v>
      </c>
      <c r="E200" s="19" t="s">
        <v>24</v>
      </c>
      <c r="F200" s="19">
        <v>15</v>
      </c>
      <c r="G200" s="20" t="s">
        <v>3720</v>
      </c>
      <c r="H200" s="37" t="s">
        <v>3720</v>
      </c>
      <c r="I200" s="36" t="str">
        <f>INDEX('QUY ƯỚC NHÓM'!$A:$A,MATCH('KH - KA'!N200,'QUY ƯỚC NHÓM'!$C:$C,0))</f>
        <v>III</v>
      </c>
      <c r="J200" s="86" t="str">
        <f ca="1">IFERROR(ThuanKMT(M200,INDIRECT("'QUY ƯỚC NHÓM'!"&amp;ADDRESS(2,MATCH('KH - KA'!I200,'QUY ƯỚC NHÓM'!$1:$1,0),1)&amp;":"&amp;ADDRESS(5,MATCH('KH - KA'!I200,'QUY ƯỚC NHÓM'!$1:$1,0),1)),'QUY ƯỚC NHÓM'!$A$2:$A$5),"X")</f>
        <v>A</v>
      </c>
      <c r="K200" s="35" t="s">
        <v>1447</v>
      </c>
      <c r="L200" s="75">
        <v>264</v>
      </c>
      <c r="M200" s="75">
        <v>213</v>
      </c>
      <c r="N200" s="19" t="s">
        <v>1250</v>
      </c>
      <c r="O200" s="20">
        <v>4</v>
      </c>
      <c r="P200" s="20">
        <v>10</v>
      </c>
      <c r="Q200" s="73" t="str">
        <f t="shared" si="3"/>
        <v>↓</v>
      </c>
    </row>
    <row r="201" spans="1:17" ht="24.95" customHeight="1" x14ac:dyDescent="0.25">
      <c r="A201" s="74">
        <v>11</v>
      </c>
      <c r="B201" s="19" t="s">
        <v>518</v>
      </c>
      <c r="C201" s="19">
        <v>1</v>
      </c>
      <c r="D201" s="19" t="s">
        <v>23</v>
      </c>
      <c r="E201" s="19" t="s">
        <v>24</v>
      </c>
      <c r="F201" s="19">
        <v>20</v>
      </c>
      <c r="G201" s="20" t="s">
        <v>3720</v>
      </c>
      <c r="H201" s="37" t="s">
        <v>3720</v>
      </c>
      <c r="I201" s="36" t="str">
        <f>INDEX('QUY ƯỚC NHÓM'!$A:$A,MATCH('KH - KA'!N201,'QUY ƯỚC NHÓM'!$C:$C,0))</f>
        <v>II</v>
      </c>
      <c r="J201" s="86" t="str">
        <f ca="1">IFERROR(ThuanKMT(M201,INDIRECT("'QUY ƯỚC NHÓM'!"&amp;ADDRESS(2,MATCH('KH - KA'!I201,'QUY ƯỚC NHÓM'!$1:$1,0),1)&amp;":"&amp;ADDRESS(5,MATCH('KH - KA'!I201,'QUY ƯỚC NHÓM'!$1:$1,0),1)),'QUY ƯỚC NHÓM'!$A$2:$A$5),"X")</f>
        <v>A</v>
      </c>
      <c r="K201" s="35" t="s">
        <v>519</v>
      </c>
      <c r="L201" s="75">
        <v>248</v>
      </c>
      <c r="M201" s="75">
        <v>212</v>
      </c>
      <c r="N201" s="19" t="s">
        <v>180</v>
      </c>
      <c r="O201" s="20">
        <v>3</v>
      </c>
      <c r="P201" s="20">
        <v>10</v>
      </c>
      <c r="Q201" s="73" t="str">
        <f t="shared" si="3"/>
        <v>↓</v>
      </c>
    </row>
    <row r="202" spans="1:17" ht="24.95" customHeight="1" x14ac:dyDescent="0.25">
      <c r="A202" s="74">
        <v>2</v>
      </c>
      <c r="B202" s="19" t="s">
        <v>888</v>
      </c>
      <c r="C202" s="19">
        <v>1</v>
      </c>
      <c r="D202" s="19" t="s">
        <v>139</v>
      </c>
      <c r="E202" s="19" t="s">
        <v>53</v>
      </c>
      <c r="F202" s="19">
        <v>21</v>
      </c>
      <c r="G202" s="20" t="s">
        <v>3719</v>
      </c>
      <c r="H202" s="37" t="s">
        <v>3719</v>
      </c>
      <c r="I202" s="36" t="str">
        <f>INDEX('QUY ƯỚC NHÓM'!$A:$A,MATCH('KH - KA'!N202,'QUY ƯỚC NHÓM'!$C:$C,0))</f>
        <v>I</v>
      </c>
      <c r="J202" s="86" t="str">
        <f ca="1">IFERROR(ThuanKMT(M202,INDIRECT("'QUY ƯỚC NHÓM'!"&amp;ADDRESS(2,MATCH('KH - KA'!I202,'QUY ƯỚC NHÓM'!$1:$1,0),1)&amp;":"&amp;ADDRESS(5,MATCH('KH - KA'!I202,'QUY ƯỚC NHÓM'!$1:$1,0),1)),'QUY ƯỚC NHÓM'!$A$2:$A$5),"X")</f>
        <v>C</v>
      </c>
      <c r="K202" s="35" t="s">
        <v>889</v>
      </c>
      <c r="L202" s="75">
        <v>211</v>
      </c>
      <c r="M202" s="75">
        <v>212</v>
      </c>
      <c r="N202" s="19" t="s">
        <v>170</v>
      </c>
      <c r="O202" s="20">
        <v>8</v>
      </c>
      <c r="P202" s="20">
        <v>4</v>
      </c>
      <c r="Q202" s="73" t="str">
        <f t="shared" si="3"/>
        <v>↑</v>
      </c>
    </row>
    <row r="203" spans="1:17" ht="24.95" customHeight="1" x14ac:dyDescent="0.25">
      <c r="A203" s="74">
        <v>4</v>
      </c>
      <c r="B203" s="19" t="s">
        <v>2214</v>
      </c>
      <c r="C203" s="19">
        <v>1</v>
      </c>
      <c r="D203" s="19" t="s">
        <v>765</v>
      </c>
      <c r="E203" s="19" t="s">
        <v>766</v>
      </c>
      <c r="F203" s="19">
        <v>18</v>
      </c>
      <c r="G203" s="20" t="s">
        <v>3719</v>
      </c>
      <c r="H203" s="37" t="s">
        <v>3719</v>
      </c>
      <c r="I203" s="36" t="str">
        <f>INDEX('QUY ƯỚC NHÓM'!$A:$A,MATCH('KH - KA'!N203,'QUY ƯỚC NHÓM'!$C:$C,0))</f>
        <v>I</v>
      </c>
      <c r="J203" s="86" t="str">
        <f ca="1">IFERROR(ThuanKMT(M203,INDIRECT("'QUY ƯỚC NHÓM'!"&amp;ADDRESS(2,MATCH('KH - KA'!I203,'QUY ƯỚC NHÓM'!$1:$1,0),1)&amp;":"&amp;ADDRESS(5,MATCH('KH - KA'!I203,'QUY ƯỚC NHÓM'!$1:$1,0),1)),'QUY ƯỚC NHÓM'!$A$2:$A$5),"X")</f>
        <v>C</v>
      </c>
      <c r="K203" s="35" t="s">
        <v>2215</v>
      </c>
      <c r="L203" s="75">
        <v>202</v>
      </c>
      <c r="M203" s="75">
        <v>212</v>
      </c>
      <c r="N203" s="19" t="s">
        <v>2181</v>
      </c>
      <c r="O203" s="20">
        <v>11</v>
      </c>
      <c r="P203" s="20">
        <v>4</v>
      </c>
      <c r="Q203" s="73" t="str">
        <f t="shared" si="3"/>
        <v>↑</v>
      </c>
    </row>
    <row r="204" spans="1:17" ht="24.95" customHeight="1" x14ac:dyDescent="0.25">
      <c r="A204" s="74">
        <v>1</v>
      </c>
      <c r="B204" s="19" t="s">
        <v>2184</v>
      </c>
      <c r="C204" s="19">
        <v>1</v>
      </c>
      <c r="D204" s="19" t="s">
        <v>688</v>
      </c>
      <c r="E204" s="19" t="s">
        <v>550</v>
      </c>
      <c r="F204" s="19">
        <v>18</v>
      </c>
      <c r="G204" s="20" t="s">
        <v>3719</v>
      </c>
      <c r="H204" s="37" t="s">
        <v>3719</v>
      </c>
      <c r="I204" s="36" t="str">
        <f>INDEX('QUY ƯỚC NHÓM'!$A:$A,MATCH('KH - KA'!N204,'QUY ƯỚC NHÓM'!$C:$C,0))</f>
        <v>I</v>
      </c>
      <c r="J204" s="86" t="str">
        <f ca="1">IFERROR(ThuanKMT(M204,INDIRECT("'QUY ƯỚC NHÓM'!"&amp;ADDRESS(2,MATCH('KH - KA'!I204,'QUY ƯỚC NHÓM'!$1:$1,0),1)&amp;":"&amp;ADDRESS(5,MATCH('KH - KA'!I204,'QUY ƯỚC NHÓM'!$1:$1,0),1)),'QUY ƯỚC NHÓM'!$A$2:$A$5),"X")</f>
        <v>C</v>
      </c>
      <c r="K204" s="35" t="s">
        <v>2185</v>
      </c>
      <c r="L204" s="75">
        <v>193</v>
      </c>
      <c r="M204" s="75">
        <v>210</v>
      </c>
      <c r="N204" s="19" t="s">
        <v>2181</v>
      </c>
      <c r="O204" s="20">
        <v>9</v>
      </c>
      <c r="P204" s="20">
        <v>4</v>
      </c>
      <c r="Q204" s="73" t="str">
        <f t="shared" si="3"/>
        <v>↑</v>
      </c>
    </row>
    <row r="205" spans="1:17" ht="24.95" customHeight="1" x14ac:dyDescent="0.25">
      <c r="A205" s="74">
        <v>10</v>
      </c>
      <c r="B205" s="19" t="s">
        <v>4003</v>
      </c>
      <c r="C205" s="19">
        <v>1</v>
      </c>
      <c r="D205" s="19" t="s">
        <v>34</v>
      </c>
      <c r="E205" s="19" t="s">
        <v>35</v>
      </c>
      <c r="F205" s="19">
        <v>17</v>
      </c>
      <c r="G205" s="20" t="s">
        <v>3718</v>
      </c>
      <c r="H205" s="37" t="s">
        <v>3720</v>
      </c>
      <c r="I205" s="36" t="str">
        <f>INDEX('QUY ƯỚC NHÓM'!$A:$A,MATCH('KH - KA'!N205,'QUY ƯỚC NHÓM'!$C:$C,0))</f>
        <v>II</v>
      </c>
      <c r="J205" s="86" t="str">
        <f ca="1">IFERROR(ThuanKMT(M205,INDIRECT("'QUY ƯỚC NHÓM'!"&amp;ADDRESS(2,MATCH('KH - KA'!I205,'QUY ƯỚC NHÓM'!$1:$1,0),1)&amp;":"&amp;ADDRESS(5,MATCH('KH - KA'!I205,'QUY ƯỚC NHÓM'!$1:$1,0),1)),'QUY ƯỚC NHÓM'!$A$2:$A$5),"X")</f>
        <v>A</v>
      </c>
      <c r="K205" s="35" t="s">
        <v>4004</v>
      </c>
      <c r="L205" s="75">
        <v>130</v>
      </c>
      <c r="M205" s="75">
        <v>210</v>
      </c>
      <c r="N205" s="19" t="s">
        <v>2709</v>
      </c>
      <c r="O205" s="20">
        <v>7</v>
      </c>
      <c r="P205" s="20">
        <v>5</v>
      </c>
      <c r="Q205" s="73" t="str">
        <f t="shared" si="3"/>
        <v>↑</v>
      </c>
    </row>
    <row r="206" spans="1:17" ht="24.95" customHeight="1" x14ac:dyDescent="0.25">
      <c r="A206" s="74">
        <v>8</v>
      </c>
      <c r="B206" s="19" t="s">
        <v>2974</v>
      </c>
      <c r="C206" s="19">
        <v>1</v>
      </c>
      <c r="D206" s="19" t="s">
        <v>12</v>
      </c>
      <c r="E206" s="19" t="s">
        <v>19</v>
      </c>
      <c r="F206" s="19">
        <v>17</v>
      </c>
      <c r="G206" s="20" t="s">
        <v>4473</v>
      </c>
      <c r="H206" s="37" t="s">
        <v>3720</v>
      </c>
      <c r="I206" s="36" t="str">
        <f>INDEX('QUY ƯỚC NHÓM'!$A:$A,MATCH('KH - KA'!N206,'QUY ƯỚC NHÓM'!$C:$C,0))</f>
        <v>II</v>
      </c>
      <c r="J206" s="86" t="str">
        <f ca="1">IFERROR(ThuanKMT(M206,INDIRECT("'QUY ƯỚC NHÓM'!"&amp;ADDRESS(2,MATCH('KH - KA'!I206,'QUY ƯỚC NHÓM'!$1:$1,0),1)&amp;":"&amp;ADDRESS(5,MATCH('KH - KA'!I206,'QUY ƯỚC NHÓM'!$1:$1,0),1)),'QUY ƯỚC NHÓM'!$A$2:$A$5),"X")</f>
        <v>A</v>
      </c>
      <c r="K206" s="35" t="s">
        <v>4612</v>
      </c>
      <c r="L206" s="75">
        <v>0</v>
      </c>
      <c r="M206" s="75">
        <v>208</v>
      </c>
      <c r="N206" s="19" t="s">
        <v>2709</v>
      </c>
      <c r="O206" s="20">
        <v>7</v>
      </c>
      <c r="P206" s="20">
        <v>6</v>
      </c>
      <c r="Q206" s="73" t="str">
        <f t="shared" si="3"/>
        <v/>
      </c>
    </row>
    <row r="207" spans="1:17" ht="24.95" customHeight="1" x14ac:dyDescent="0.25">
      <c r="A207" s="74">
        <v>1</v>
      </c>
      <c r="B207" s="19" t="s">
        <v>4576</v>
      </c>
      <c r="C207" s="19">
        <v>1</v>
      </c>
      <c r="D207" s="19" t="s">
        <v>688</v>
      </c>
      <c r="E207" s="19" t="s">
        <v>550</v>
      </c>
      <c r="F207" s="19">
        <v>17</v>
      </c>
      <c r="G207" s="20" t="s">
        <v>3719</v>
      </c>
      <c r="H207" s="37" t="s">
        <v>3720</v>
      </c>
      <c r="I207" s="36" t="str">
        <f>INDEX('QUY ƯỚC NHÓM'!$A:$A,MATCH('KH - KA'!N207,'QUY ƯỚC NHÓM'!$C:$C,0))</f>
        <v>II</v>
      </c>
      <c r="J207" s="86" t="str">
        <f ca="1">IFERROR(ThuanKMT(M207,INDIRECT("'QUY ƯỚC NHÓM'!"&amp;ADDRESS(2,MATCH('KH - KA'!I207,'QUY ƯỚC NHÓM'!$1:$1,0),1)&amp;":"&amp;ADDRESS(5,MATCH('KH - KA'!I207,'QUY ƯỚC NHÓM'!$1:$1,0),1)),'QUY ƯỚC NHÓM'!$A$2:$A$5),"X")</f>
        <v>A</v>
      </c>
      <c r="K207" s="35" t="s">
        <v>4607</v>
      </c>
      <c r="L207" s="75">
        <v>70</v>
      </c>
      <c r="M207" s="75">
        <v>206</v>
      </c>
      <c r="N207" s="19" t="s">
        <v>2709</v>
      </c>
      <c r="O207" s="20">
        <v>7</v>
      </c>
      <c r="P207" s="20">
        <v>4</v>
      </c>
      <c r="Q207" s="73" t="str">
        <f t="shared" si="3"/>
        <v>↑</v>
      </c>
    </row>
    <row r="208" spans="1:17" ht="24.95" customHeight="1" x14ac:dyDescent="0.25">
      <c r="A208" s="74">
        <v>9</v>
      </c>
      <c r="B208" s="19" t="s">
        <v>1480</v>
      </c>
      <c r="C208" s="19">
        <v>1</v>
      </c>
      <c r="D208" s="19" t="s">
        <v>9</v>
      </c>
      <c r="E208" s="19" t="s">
        <v>10</v>
      </c>
      <c r="F208" s="19">
        <v>15</v>
      </c>
      <c r="G208" s="20" t="s">
        <v>3720</v>
      </c>
      <c r="H208" s="37" t="s">
        <v>3720</v>
      </c>
      <c r="I208" s="36" t="str">
        <f>INDEX('QUY ƯỚC NHÓM'!$A:$A,MATCH('KH - KA'!N208,'QUY ƯỚC NHÓM'!$C:$C,0))</f>
        <v>III</v>
      </c>
      <c r="J208" s="86" t="str">
        <f ca="1">IFERROR(ThuanKMT(M208,INDIRECT("'QUY ƯỚC NHÓM'!"&amp;ADDRESS(2,MATCH('KH - KA'!I208,'QUY ƯỚC NHÓM'!$1:$1,0),1)&amp;":"&amp;ADDRESS(5,MATCH('KH - KA'!I208,'QUY ƯỚC NHÓM'!$1:$1,0),1)),'QUY ƯỚC NHÓM'!$A$2:$A$5),"X")</f>
        <v>A</v>
      </c>
      <c r="K208" s="35" t="s">
        <v>1481</v>
      </c>
      <c r="L208" s="75">
        <v>190</v>
      </c>
      <c r="M208" s="75">
        <v>205</v>
      </c>
      <c r="N208" s="19" t="s">
        <v>1250</v>
      </c>
      <c r="O208" s="20">
        <v>4</v>
      </c>
      <c r="P208" s="20">
        <v>15</v>
      </c>
      <c r="Q208" s="73" t="str">
        <f t="shared" si="3"/>
        <v>↑</v>
      </c>
    </row>
    <row r="209" spans="1:17" ht="24.95" customHeight="1" x14ac:dyDescent="0.25">
      <c r="A209" s="74">
        <v>1</v>
      </c>
      <c r="B209" s="19" t="s">
        <v>2194</v>
      </c>
      <c r="C209" s="19">
        <v>1</v>
      </c>
      <c r="D209" s="19" t="s">
        <v>688</v>
      </c>
      <c r="E209" s="19" t="s">
        <v>550</v>
      </c>
      <c r="F209" s="19">
        <v>18</v>
      </c>
      <c r="G209" s="20" t="s">
        <v>3719</v>
      </c>
      <c r="H209" s="37" t="s">
        <v>3719</v>
      </c>
      <c r="I209" s="36" t="str">
        <f>INDEX('QUY ƯỚC NHÓM'!$A:$A,MATCH('KH - KA'!N209,'QUY ƯỚC NHÓM'!$C:$C,0))</f>
        <v>I</v>
      </c>
      <c r="J209" s="86" t="str">
        <f ca="1">IFERROR(ThuanKMT(M209,INDIRECT("'QUY ƯỚC NHÓM'!"&amp;ADDRESS(2,MATCH('KH - KA'!I209,'QUY ƯỚC NHÓM'!$1:$1,0),1)&amp;":"&amp;ADDRESS(5,MATCH('KH - KA'!I209,'QUY ƯỚC NHÓM'!$1:$1,0),1)),'QUY ƯỚC NHÓM'!$A$2:$A$5),"X")</f>
        <v>C</v>
      </c>
      <c r="K209" s="35" t="s">
        <v>2195</v>
      </c>
      <c r="L209" s="75">
        <v>512</v>
      </c>
      <c r="M209" s="75">
        <v>202</v>
      </c>
      <c r="N209" s="19" t="s">
        <v>2181</v>
      </c>
      <c r="O209" s="20">
        <v>10</v>
      </c>
      <c r="P209" s="20">
        <v>4</v>
      </c>
      <c r="Q209" s="73" t="str">
        <f t="shared" si="3"/>
        <v>↓</v>
      </c>
    </row>
    <row r="210" spans="1:17" ht="24.95" customHeight="1" x14ac:dyDescent="0.25">
      <c r="A210" s="74">
        <v>12</v>
      </c>
      <c r="B210" s="19" t="s">
        <v>2916</v>
      </c>
      <c r="C210" s="19">
        <v>1</v>
      </c>
      <c r="D210" s="19" t="s">
        <v>6</v>
      </c>
      <c r="E210" s="19" t="s">
        <v>7</v>
      </c>
      <c r="F210" s="19">
        <v>17</v>
      </c>
      <c r="G210" s="20" t="s">
        <v>3720</v>
      </c>
      <c r="H210" s="37" t="s">
        <v>3720</v>
      </c>
      <c r="I210" s="36" t="str">
        <f>INDEX('QUY ƯỚC NHÓM'!$A:$A,MATCH('KH - KA'!N210,'QUY ƯỚC NHÓM'!$C:$C,0))</f>
        <v>II</v>
      </c>
      <c r="J210" s="86" t="str">
        <f ca="1">IFERROR(ThuanKMT(M210,INDIRECT("'QUY ƯỚC NHÓM'!"&amp;ADDRESS(2,MATCH('KH - KA'!I210,'QUY ƯỚC NHÓM'!$1:$1,0),1)&amp;":"&amp;ADDRESS(5,MATCH('KH - KA'!I210,'QUY ƯỚC NHÓM'!$1:$1,0),1)),'QUY ƯỚC NHÓM'!$A$2:$A$5),"X")</f>
        <v>A</v>
      </c>
      <c r="K210" s="35" t="s">
        <v>2917</v>
      </c>
      <c r="L210" s="75">
        <v>282</v>
      </c>
      <c r="M210" s="75">
        <v>200</v>
      </c>
      <c r="N210" s="19" t="s">
        <v>2709</v>
      </c>
      <c r="O210" s="20">
        <v>4</v>
      </c>
      <c r="P210" s="20">
        <v>5</v>
      </c>
      <c r="Q210" s="73" t="str">
        <f t="shared" si="3"/>
        <v>↓</v>
      </c>
    </row>
    <row r="211" spans="1:17" ht="24.95" customHeight="1" x14ac:dyDescent="0.25">
      <c r="A211" s="74">
        <v>10</v>
      </c>
      <c r="B211" s="19" t="s">
        <v>147</v>
      </c>
      <c r="C211" s="19">
        <v>1</v>
      </c>
      <c r="D211" s="19" t="s">
        <v>34</v>
      </c>
      <c r="E211" s="19" t="s">
        <v>56</v>
      </c>
      <c r="F211" s="19">
        <v>9</v>
      </c>
      <c r="G211" s="20" t="s">
        <v>3719</v>
      </c>
      <c r="H211" s="37" t="s">
        <v>3719</v>
      </c>
      <c r="I211" s="36" t="str">
        <f>INDEX('QUY ƯỚC NHÓM'!$A:$A,MATCH('KH - KA'!N211,'QUY ƯỚC NHÓM'!$C:$C,0))</f>
        <v>I</v>
      </c>
      <c r="J211" s="86" t="str">
        <f ca="1">IFERROR(ThuanKMT(M211,INDIRECT("'QUY ƯỚC NHÓM'!"&amp;ADDRESS(2,MATCH('KH - KA'!I211,'QUY ƯỚC NHÓM'!$1:$1,0),1)&amp;":"&amp;ADDRESS(5,MATCH('KH - KA'!I211,'QUY ƯỚC NHÓM'!$1:$1,0),1)),'QUY ƯỚC NHÓM'!$A$2:$A$5),"X")</f>
        <v>C</v>
      </c>
      <c r="K211" s="35" t="s">
        <v>148</v>
      </c>
      <c r="L211" s="75">
        <v>175</v>
      </c>
      <c r="M211" s="75">
        <v>200</v>
      </c>
      <c r="N211" s="19" t="s">
        <v>125</v>
      </c>
      <c r="O211" s="20">
        <v>3</v>
      </c>
      <c r="P211" s="20">
        <v>8</v>
      </c>
      <c r="Q211" s="73" t="str">
        <f t="shared" si="3"/>
        <v>↑</v>
      </c>
    </row>
    <row r="212" spans="1:17" ht="24.95" customHeight="1" x14ac:dyDescent="0.25">
      <c r="A212" s="74">
        <v>9</v>
      </c>
      <c r="B212" s="19" t="s">
        <v>2234</v>
      </c>
      <c r="C212" s="19">
        <v>1</v>
      </c>
      <c r="D212" s="19" t="s">
        <v>9</v>
      </c>
      <c r="E212" s="19" t="s">
        <v>20</v>
      </c>
      <c r="F212" s="19">
        <v>18</v>
      </c>
      <c r="G212" s="20" t="s">
        <v>3719</v>
      </c>
      <c r="H212" s="37" t="s">
        <v>3719</v>
      </c>
      <c r="I212" s="36" t="str">
        <f>INDEX('QUY ƯỚC NHÓM'!$A:$A,MATCH('KH - KA'!N212,'QUY ƯỚC NHÓM'!$C:$C,0))</f>
        <v>I</v>
      </c>
      <c r="J212" s="86" t="str">
        <f ca="1">IFERROR(ThuanKMT(M212,INDIRECT("'QUY ƯỚC NHÓM'!"&amp;ADDRESS(2,MATCH('KH - KA'!I212,'QUY ƯỚC NHÓM'!$1:$1,0),1)&amp;":"&amp;ADDRESS(5,MATCH('KH - KA'!I212,'QUY ƯỚC NHÓM'!$1:$1,0),1)),'QUY ƯỚC NHÓM'!$A$2:$A$5),"X")</f>
        <v>C</v>
      </c>
      <c r="K212" s="35" t="s">
        <v>2235</v>
      </c>
      <c r="L212" s="75">
        <v>170</v>
      </c>
      <c r="M212" s="75">
        <v>200</v>
      </c>
      <c r="N212" s="19" t="s">
        <v>2181</v>
      </c>
      <c r="O212" s="20">
        <v>6</v>
      </c>
      <c r="P212" s="20">
        <v>4</v>
      </c>
      <c r="Q212" s="73" t="str">
        <f t="shared" si="3"/>
        <v>↑</v>
      </c>
    </row>
    <row r="213" spans="1:17" ht="24.95" customHeight="1" x14ac:dyDescent="0.25">
      <c r="A213" s="74">
        <v>11</v>
      </c>
      <c r="B213" s="19" t="s">
        <v>3055</v>
      </c>
      <c r="C213" s="19">
        <v>1</v>
      </c>
      <c r="D213" s="19" t="s">
        <v>23</v>
      </c>
      <c r="E213" s="19" t="s">
        <v>24</v>
      </c>
      <c r="F213" s="19">
        <v>17</v>
      </c>
      <c r="G213" s="20" t="s">
        <v>3718</v>
      </c>
      <c r="H213" s="37" t="s">
        <v>3720</v>
      </c>
      <c r="I213" s="36" t="str">
        <f>INDEX('QUY ƯỚC NHÓM'!$A:$A,MATCH('KH - KA'!N213,'QUY ƯỚC NHÓM'!$C:$C,0))</f>
        <v>II</v>
      </c>
      <c r="J213" s="86" t="str">
        <f ca="1">IFERROR(ThuanKMT(M213,INDIRECT("'QUY ƯỚC NHÓM'!"&amp;ADDRESS(2,MATCH('KH - KA'!I213,'QUY ƯỚC NHÓM'!$1:$1,0),1)&amp;":"&amp;ADDRESS(5,MATCH('KH - KA'!I213,'QUY ƯỚC NHÓM'!$1:$1,0),1)),'QUY ƯỚC NHÓM'!$A$2:$A$5),"X")</f>
        <v>A</v>
      </c>
      <c r="K213" s="35" t="s">
        <v>3056</v>
      </c>
      <c r="L213" s="75">
        <v>168</v>
      </c>
      <c r="M213" s="75">
        <v>200</v>
      </c>
      <c r="N213" s="19" t="s">
        <v>2709</v>
      </c>
      <c r="O213" s="20">
        <v>6</v>
      </c>
      <c r="P213" s="20">
        <v>5</v>
      </c>
      <c r="Q213" s="73" t="str">
        <f t="shared" si="3"/>
        <v>↑</v>
      </c>
    </row>
    <row r="214" spans="1:17" ht="24.95" customHeight="1" x14ac:dyDescent="0.25">
      <c r="A214" s="74">
        <v>6</v>
      </c>
      <c r="B214" s="19" t="s">
        <v>1220</v>
      </c>
      <c r="C214" s="19">
        <v>1</v>
      </c>
      <c r="D214" s="19" t="s">
        <v>574</v>
      </c>
      <c r="E214" s="19" t="s">
        <v>1221</v>
      </c>
      <c r="F214" s="19">
        <v>14</v>
      </c>
      <c r="G214" s="20" t="s">
        <v>3718</v>
      </c>
      <c r="H214" s="37" t="s">
        <v>3720</v>
      </c>
      <c r="I214" s="36" t="str">
        <f>INDEX('QUY ƯỚC NHÓM'!$A:$A,MATCH('KH - KA'!N214,'QUY ƯỚC NHÓM'!$C:$C,0))</f>
        <v>III</v>
      </c>
      <c r="J214" s="86" t="str">
        <f ca="1">IFERROR(ThuanKMT(M214,INDIRECT("'QUY ƯỚC NHÓM'!"&amp;ADDRESS(2,MATCH('KH - KA'!I214,'QUY ƯỚC NHÓM'!$1:$1,0),1)&amp;":"&amp;ADDRESS(5,MATCH('KH - KA'!I214,'QUY ƯỚC NHÓM'!$1:$1,0),1)),'QUY ƯỚC NHÓM'!$A$2:$A$5),"X")</f>
        <v>A</v>
      </c>
      <c r="K214" s="35" t="s">
        <v>1222</v>
      </c>
      <c r="L214" s="75">
        <v>160</v>
      </c>
      <c r="M214" s="75">
        <v>200</v>
      </c>
      <c r="N214" s="19" t="s">
        <v>914</v>
      </c>
      <c r="O214" s="20">
        <v>1</v>
      </c>
      <c r="P214" s="20">
        <v>11</v>
      </c>
      <c r="Q214" s="73" t="str">
        <f t="shared" si="3"/>
        <v>↑</v>
      </c>
    </row>
    <row r="215" spans="1:17" ht="24.95" customHeight="1" x14ac:dyDescent="0.25">
      <c r="A215" s="74">
        <v>6</v>
      </c>
      <c r="B215" s="19" t="s">
        <v>3764</v>
      </c>
      <c r="C215" s="19">
        <v>1</v>
      </c>
      <c r="D215" s="19" t="s">
        <v>574</v>
      </c>
      <c r="E215" s="19" t="s">
        <v>646</v>
      </c>
      <c r="F215" s="19">
        <v>17</v>
      </c>
      <c r="G215" s="20" t="s">
        <v>3720</v>
      </c>
      <c r="H215" s="37" t="s">
        <v>3718</v>
      </c>
      <c r="I215" s="36" t="str">
        <f>INDEX('QUY ƯỚC NHÓM'!$A:$A,MATCH('KH - KA'!N215,'QUY ƯỚC NHÓM'!$C:$C,0))</f>
        <v>II</v>
      </c>
      <c r="J215" s="86" t="str">
        <f ca="1">IFERROR(ThuanKMT(M215,INDIRECT("'QUY ƯỚC NHÓM'!"&amp;ADDRESS(2,MATCH('KH - KA'!I215,'QUY ƯỚC NHÓM'!$1:$1,0),1)&amp;":"&amp;ADDRESS(5,MATCH('KH - KA'!I215,'QUY ƯỚC NHÓM'!$1:$1,0),1)),'QUY ƯỚC NHÓM'!$A$2:$A$5),"X")</f>
        <v>B</v>
      </c>
      <c r="K215" s="35" t="s">
        <v>3765</v>
      </c>
      <c r="L215" s="75">
        <v>216</v>
      </c>
      <c r="M215" s="75">
        <v>198</v>
      </c>
      <c r="N215" s="19" t="s">
        <v>2709</v>
      </c>
      <c r="O215" s="20">
        <v>6</v>
      </c>
      <c r="P215" s="20">
        <v>3</v>
      </c>
      <c r="Q215" s="73" t="str">
        <f t="shared" si="3"/>
        <v>↓</v>
      </c>
    </row>
    <row r="216" spans="1:17" ht="24.95" customHeight="1" x14ac:dyDescent="0.25">
      <c r="A216" s="74">
        <v>13</v>
      </c>
      <c r="B216" s="19" t="s">
        <v>3197</v>
      </c>
      <c r="C216" s="19">
        <v>1</v>
      </c>
      <c r="D216" s="19" t="s">
        <v>30</v>
      </c>
      <c r="E216" s="19" t="s">
        <v>49</v>
      </c>
      <c r="F216" s="19">
        <v>17</v>
      </c>
      <c r="G216" s="20" t="s">
        <v>3718</v>
      </c>
      <c r="H216" s="37" t="s">
        <v>3718</v>
      </c>
      <c r="I216" s="36" t="str">
        <f>INDEX('QUY ƯỚC NHÓM'!$A:$A,MATCH('KH - KA'!N216,'QUY ƯỚC NHÓM'!$C:$C,0))</f>
        <v>II</v>
      </c>
      <c r="J216" s="86" t="str">
        <f ca="1">IFERROR(ThuanKMT(M216,INDIRECT("'QUY ƯỚC NHÓM'!"&amp;ADDRESS(2,MATCH('KH - KA'!I216,'QUY ƯỚC NHÓM'!$1:$1,0),1)&amp;":"&amp;ADDRESS(5,MATCH('KH - KA'!I216,'QUY ƯỚC NHÓM'!$1:$1,0),1)),'QUY ƯỚC NHÓM'!$A$2:$A$5),"X")</f>
        <v>B</v>
      </c>
      <c r="K216" s="35" t="s">
        <v>3198</v>
      </c>
      <c r="L216" s="75">
        <v>154</v>
      </c>
      <c r="M216" s="75">
        <v>198</v>
      </c>
      <c r="N216" s="19" t="s">
        <v>2709</v>
      </c>
      <c r="O216" s="20">
        <v>7</v>
      </c>
      <c r="P216" s="20">
        <v>4</v>
      </c>
      <c r="Q216" s="73" t="str">
        <f t="shared" si="3"/>
        <v>↑</v>
      </c>
    </row>
    <row r="217" spans="1:17" ht="24.95" customHeight="1" x14ac:dyDescent="0.25">
      <c r="A217" s="74">
        <v>7</v>
      </c>
      <c r="B217" s="19" t="s">
        <v>617</v>
      </c>
      <c r="C217" s="19">
        <v>1</v>
      </c>
      <c r="D217" s="19" t="s">
        <v>4369</v>
      </c>
      <c r="E217" s="19" t="s">
        <v>3866</v>
      </c>
      <c r="F217" s="19">
        <v>19</v>
      </c>
      <c r="G217" s="20" t="s">
        <v>3720</v>
      </c>
      <c r="H217" s="37" t="s">
        <v>3718</v>
      </c>
      <c r="I217" s="36" t="str">
        <f>INDEX('QUY ƯỚC NHÓM'!$A:$A,MATCH('KH - KA'!N217,'QUY ƯỚC NHÓM'!$C:$C,0))</f>
        <v>II</v>
      </c>
      <c r="J217" s="86" t="str">
        <f ca="1">IFERROR(ThuanKMT(M217,INDIRECT("'QUY ƯỚC NHÓM'!"&amp;ADDRESS(2,MATCH('KH - KA'!I217,'QUY ƯỚC NHÓM'!$1:$1,0),1)&amp;":"&amp;ADDRESS(5,MATCH('KH - KA'!I217,'QUY ƯỚC NHÓM'!$1:$1,0),1)),'QUY ƯỚC NHÓM'!$A$2:$A$5),"X")</f>
        <v>B</v>
      </c>
      <c r="K217" s="35" t="s">
        <v>618</v>
      </c>
      <c r="L217" s="75">
        <v>200</v>
      </c>
      <c r="M217" s="75">
        <v>197</v>
      </c>
      <c r="N217" s="19" t="s">
        <v>159</v>
      </c>
      <c r="O217" s="20">
        <v>4</v>
      </c>
      <c r="P217" s="20">
        <v>7</v>
      </c>
      <c r="Q217" s="73" t="str">
        <f t="shared" si="3"/>
        <v>↓</v>
      </c>
    </row>
    <row r="218" spans="1:17" ht="24.95" customHeight="1" x14ac:dyDescent="0.25">
      <c r="A218" s="74">
        <v>1</v>
      </c>
      <c r="B218" s="19" t="s">
        <v>3981</v>
      </c>
      <c r="C218" s="19">
        <v>1</v>
      </c>
      <c r="D218" s="19" t="s">
        <v>688</v>
      </c>
      <c r="E218" s="19" t="s">
        <v>550</v>
      </c>
      <c r="F218" s="19">
        <v>17</v>
      </c>
      <c r="G218" s="20" t="s">
        <v>3720</v>
      </c>
      <c r="H218" s="37" t="s">
        <v>3718</v>
      </c>
      <c r="I218" s="36" t="str">
        <f>INDEX('QUY ƯỚC NHÓM'!$A:$A,MATCH('KH - KA'!N218,'QUY ƯỚC NHÓM'!$C:$C,0))</f>
        <v>II</v>
      </c>
      <c r="J218" s="86" t="str">
        <f ca="1">IFERROR(ThuanKMT(M218,INDIRECT("'QUY ƯỚC NHÓM'!"&amp;ADDRESS(2,MATCH('KH - KA'!I218,'QUY ƯỚC NHÓM'!$1:$1,0),1)&amp;":"&amp;ADDRESS(5,MATCH('KH - KA'!I218,'QUY ƯỚC NHÓM'!$1:$1,0),1)),'QUY ƯỚC NHÓM'!$A$2:$A$5),"X")</f>
        <v>B</v>
      </c>
      <c r="K218" s="35" t="s">
        <v>3982</v>
      </c>
      <c r="L218" s="75">
        <v>200</v>
      </c>
      <c r="M218" s="75">
        <v>196</v>
      </c>
      <c r="N218" s="19" t="s">
        <v>2709</v>
      </c>
      <c r="O218" s="20">
        <v>7</v>
      </c>
      <c r="P218" s="20">
        <v>5</v>
      </c>
      <c r="Q218" s="73" t="str">
        <f t="shared" si="3"/>
        <v>↓</v>
      </c>
    </row>
    <row r="219" spans="1:17" ht="24.95" customHeight="1" x14ac:dyDescent="0.25">
      <c r="A219" s="74">
        <v>1</v>
      </c>
      <c r="B219" s="19" t="s">
        <v>4011</v>
      </c>
      <c r="C219" s="19">
        <v>1</v>
      </c>
      <c r="D219" s="19" t="s">
        <v>688</v>
      </c>
      <c r="E219" s="19" t="s">
        <v>550</v>
      </c>
      <c r="F219" s="19">
        <v>17</v>
      </c>
      <c r="G219" s="20" t="s">
        <v>3718</v>
      </c>
      <c r="H219" s="37" t="s">
        <v>3718</v>
      </c>
      <c r="I219" s="36" t="str">
        <f>INDEX('QUY ƯỚC NHÓM'!$A:$A,MATCH('KH - KA'!N219,'QUY ƯỚC NHÓM'!$C:$C,0))</f>
        <v>II</v>
      </c>
      <c r="J219" s="86" t="str">
        <f ca="1">IFERROR(ThuanKMT(M219,INDIRECT("'QUY ƯỚC NHÓM'!"&amp;ADDRESS(2,MATCH('KH - KA'!I219,'QUY ƯỚC NHÓM'!$1:$1,0),1)&amp;":"&amp;ADDRESS(5,MATCH('KH - KA'!I219,'QUY ƯỚC NHÓM'!$1:$1,0),1)),'QUY ƯỚC NHÓM'!$A$2:$A$5),"X")</f>
        <v>B</v>
      </c>
      <c r="K219" s="35" t="s">
        <v>4012</v>
      </c>
      <c r="L219" s="75">
        <v>100</v>
      </c>
      <c r="M219" s="75">
        <v>194</v>
      </c>
      <c r="N219" s="19" t="s">
        <v>2709</v>
      </c>
      <c r="O219" s="20">
        <v>7</v>
      </c>
      <c r="P219" s="20">
        <v>3</v>
      </c>
      <c r="Q219" s="73" t="str">
        <f t="shared" si="3"/>
        <v>↑</v>
      </c>
    </row>
    <row r="220" spans="1:17" ht="24.95" customHeight="1" x14ac:dyDescent="0.25">
      <c r="A220" s="74">
        <v>4</v>
      </c>
      <c r="B220" s="19" t="s">
        <v>4066</v>
      </c>
      <c r="C220" s="19">
        <v>1</v>
      </c>
      <c r="D220" s="19" t="s">
        <v>765</v>
      </c>
      <c r="E220" s="19" t="s">
        <v>766</v>
      </c>
      <c r="F220" s="19">
        <v>17</v>
      </c>
      <c r="G220" s="20" t="s">
        <v>3720</v>
      </c>
      <c r="H220" s="37" t="s">
        <v>3718</v>
      </c>
      <c r="I220" s="36" t="str">
        <f>INDEX('QUY ƯỚC NHÓM'!$A:$A,MATCH('KH - KA'!N220,'QUY ƯỚC NHÓM'!$C:$C,0))</f>
        <v>II</v>
      </c>
      <c r="J220" s="86" t="str">
        <f ca="1">IFERROR(ThuanKMT(M220,INDIRECT("'QUY ƯỚC NHÓM'!"&amp;ADDRESS(2,MATCH('KH - KA'!I220,'QUY ƯỚC NHÓM'!$1:$1,0),1)&amp;":"&amp;ADDRESS(5,MATCH('KH - KA'!I220,'QUY ƯỚC NHÓM'!$1:$1,0),1)),'QUY ƯỚC NHÓM'!$A$2:$A$5),"X")</f>
        <v>B</v>
      </c>
      <c r="K220" s="35" t="s">
        <v>4067</v>
      </c>
      <c r="L220" s="75">
        <v>284</v>
      </c>
      <c r="M220" s="75">
        <v>193</v>
      </c>
      <c r="N220" s="19" t="s">
        <v>2709</v>
      </c>
      <c r="O220" s="20">
        <v>5</v>
      </c>
      <c r="P220" s="20">
        <v>3</v>
      </c>
      <c r="Q220" s="73" t="str">
        <f t="shared" si="3"/>
        <v>↓</v>
      </c>
    </row>
    <row r="221" spans="1:17" ht="24.95" customHeight="1" x14ac:dyDescent="0.25">
      <c r="A221" s="74">
        <v>2</v>
      </c>
      <c r="B221" s="19" t="s">
        <v>2599</v>
      </c>
      <c r="C221" s="19">
        <v>1</v>
      </c>
      <c r="D221" s="19" t="s">
        <v>139</v>
      </c>
      <c r="E221" s="19" t="s">
        <v>53</v>
      </c>
      <c r="F221" s="19">
        <v>21</v>
      </c>
      <c r="G221" s="20" t="s">
        <v>3719</v>
      </c>
      <c r="H221" s="37" t="s">
        <v>3719</v>
      </c>
      <c r="I221" s="36" t="str">
        <f>INDEX('QUY ƯỚC NHÓM'!$A:$A,MATCH('KH - KA'!N221,'QUY ƯỚC NHÓM'!$C:$C,0))</f>
        <v>I</v>
      </c>
      <c r="J221" s="86" t="str">
        <f ca="1">IFERROR(ThuanKMT(M221,INDIRECT("'QUY ƯỚC NHÓM'!"&amp;ADDRESS(2,MATCH('KH - KA'!I221,'QUY ƯỚC NHÓM'!$1:$1,0),1)&amp;":"&amp;ADDRESS(5,MATCH('KH - KA'!I221,'QUY ƯỚC NHÓM'!$1:$1,0),1)),'QUY ƯỚC NHÓM'!$A$2:$A$5),"X")</f>
        <v>C</v>
      </c>
      <c r="K221" s="35" t="s">
        <v>2600</v>
      </c>
      <c r="L221" s="75">
        <v>202</v>
      </c>
      <c r="M221" s="75">
        <v>192</v>
      </c>
      <c r="N221" s="19" t="s">
        <v>170</v>
      </c>
      <c r="O221" s="20">
        <v>5</v>
      </c>
      <c r="P221" s="20">
        <v>4</v>
      </c>
      <c r="Q221" s="73" t="str">
        <f t="shared" si="3"/>
        <v>↓</v>
      </c>
    </row>
    <row r="222" spans="1:17" ht="24.95" customHeight="1" x14ac:dyDescent="0.25">
      <c r="A222" s="74">
        <v>5</v>
      </c>
      <c r="B222" s="19" t="s">
        <v>2095</v>
      </c>
      <c r="C222" s="19">
        <v>1</v>
      </c>
      <c r="D222" s="19" t="s">
        <v>16</v>
      </c>
      <c r="E222" s="19" t="s">
        <v>17</v>
      </c>
      <c r="F222" s="19">
        <v>19</v>
      </c>
      <c r="G222" s="20" t="s">
        <v>3718</v>
      </c>
      <c r="H222" s="37" t="s">
        <v>3718</v>
      </c>
      <c r="I222" s="36" t="str">
        <f>INDEX('QUY ƯỚC NHÓM'!$A:$A,MATCH('KH - KA'!N222,'QUY ƯỚC NHÓM'!$C:$C,0))</f>
        <v>II</v>
      </c>
      <c r="J222" s="86" t="str">
        <f ca="1">IFERROR(ThuanKMT(M222,INDIRECT("'QUY ƯỚC NHÓM'!"&amp;ADDRESS(2,MATCH('KH - KA'!I222,'QUY ƯỚC NHÓM'!$1:$1,0),1)&amp;":"&amp;ADDRESS(5,MATCH('KH - KA'!I222,'QUY ƯỚC NHÓM'!$1:$1,0),1)),'QUY ƯỚC NHÓM'!$A$2:$A$5),"X")</f>
        <v>B</v>
      </c>
      <c r="K222" s="35" t="s">
        <v>2096</v>
      </c>
      <c r="L222" s="75">
        <v>193</v>
      </c>
      <c r="M222" s="75">
        <v>192</v>
      </c>
      <c r="N222" s="19" t="s">
        <v>159</v>
      </c>
      <c r="O222" s="20">
        <v>8</v>
      </c>
      <c r="P222" s="20">
        <v>7</v>
      </c>
      <c r="Q222" s="73" t="str">
        <f t="shared" si="3"/>
        <v>↓</v>
      </c>
    </row>
    <row r="223" spans="1:17" ht="24.95" customHeight="1" x14ac:dyDescent="0.25">
      <c r="A223" s="74">
        <v>2</v>
      </c>
      <c r="B223" s="19" t="s">
        <v>4640</v>
      </c>
      <c r="C223" s="19">
        <v>1</v>
      </c>
      <c r="D223" s="19" t="s">
        <v>139</v>
      </c>
      <c r="E223" s="19" t="s">
        <v>550</v>
      </c>
      <c r="F223" s="19">
        <v>17</v>
      </c>
      <c r="G223" s="20" t="s">
        <v>4473</v>
      </c>
      <c r="H223" s="37" t="s">
        <v>3718</v>
      </c>
      <c r="I223" s="36" t="str">
        <f>INDEX('QUY ƯỚC NHÓM'!$A:$A,MATCH('KH - KA'!N223,'QUY ƯỚC NHÓM'!$C:$C,0))</f>
        <v>II</v>
      </c>
      <c r="J223" s="86" t="str">
        <f ca="1">IFERROR(ThuanKMT(M223,INDIRECT("'QUY ƯỚC NHÓM'!"&amp;ADDRESS(2,MATCH('KH - KA'!I223,'QUY ƯỚC NHÓM'!$1:$1,0),1)&amp;":"&amp;ADDRESS(5,MATCH('KH - KA'!I223,'QUY ƯỚC NHÓM'!$1:$1,0),1)),'QUY ƯỚC NHÓM'!$A$2:$A$5),"X")</f>
        <v>B</v>
      </c>
      <c r="K223" s="35" t="s">
        <v>4668</v>
      </c>
      <c r="L223" s="75">
        <v>0</v>
      </c>
      <c r="M223" s="75">
        <v>192</v>
      </c>
      <c r="N223" s="19" t="s">
        <v>2709</v>
      </c>
      <c r="O223" s="20">
        <v>5</v>
      </c>
      <c r="P223" s="20">
        <v>3</v>
      </c>
      <c r="Q223" s="73" t="str">
        <f t="shared" si="3"/>
        <v/>
      </c>
    </row>
    <row r="224" spans="1:17" ht="24.95" customHeight="1" x14ac:dyDescent="0.25">
      <c r="A224" s="74">
        <v>6</v>
      </c>
      <c r="B224" s="19" t="s">
        <v>138</v>
      </c>
      <c r="C224" s="19">
        <v>1</v>
      </c>
      <c r="D224" s="19" t="s">
        <v>574</v>
      </c>
      <c r="E224" s="19" t="s">
        <v>575</v>
      </c>
      <c r="F224" s="19">
        <v>9</v>
      </c>
      <c r="G224" s="20" t="s">
        <v>3719</v>
      </c>
      <c r="H224" s="37" t="s">
        <v>3719</v>
      </c>
      <c r="I224" s="36" t="str">
        <f>INDEX('QUY ƯỚC NHÓM'!$A:$A,MATCH('KH - KA'!N224,'QUY ƯỚC NHÓM'!$C:$C,0))</f>
        <v>I</v>
      </c>
      <c r="J224" s="86" t="str">
        <f ca="1">IFERROR(ThuanKMT(M224,INDIRECT("'QUY ƯỚC NHÓM'!"&amp;ADDRESS(2,MATCH('KH - KA'!I224,'QUY ƯỚC NHÓM'!$1:$1,0),1)&amp;":"&amp;ADDRESS(5,MATCH('KH - KA'!I224,'QUY ƯỚC NHÓM'!$1:$1,0),1)),'QUY ƯỚC NHÓM'!$A$2:$A$5),"X")</f>
        <v>C</v>
      </c>
      <c r="K224" s="35" t="s">
        <v>140</v>
      </c>
      <c r="L224" s="75">
        <v>265</v>
      </c>
      <c r="M224" s="75">
        <v>190</v>
      </c>
      <c r="N224" s="19" t="s">
        <v>125</v>
      </c>
      <c r="O224" s="20">
        <v>6</v>
      </c>
      <c r="P224" s="20">
        <v>7</v>
      </c>
      <c r="Q224" s="73" t="str">
        <f t="shared" si="3"/>
        <v>↓</v>
      </c>
    </row>
    <row r="225" spans="1:17" ht="24.95" customHeight="1" x14ac:dyDescent="0.25">
      <c r="A225" s="74">
        <v>12</v>
      </c>
      <c r="B225" s="19" t="s">
        <v>3297</v>
      </c>
      <c r="C225" s="19">
        <v>1</v>
      </c>
      <c r="D225" s="19" t="s">
        <v>6</v>
      </c>
      <c r="E225" s="19" t="s">
        <v>7</v>
      </c>
      <c r="F225" s="19">
        <v>17</v>
      </c>
      <c r="G225" s="20" t="s">
        <v>3720</v>
      </c>
      <c r="H225" s="37" t="s">
        <v>3718</v>
      </c>
      <c r="I225" s="36" t="str">
        <f>INDEX('QUY ƯỚC NHÓM'!$A:$A,MATCH('KH - KA'!N225,'QUY ƯỚC NHÓM'!$C:$C,0))</f>
        <v>II</v>
      </c>
      <c r="J225" s="86" t="str">
        <f ca="1">IFERROR(ThuanKMT(M225,INDIRECT("'QUY ƯỚC NHÓM'!"&amp;ADDRESS(2,MATCH('KH - KA'!I225,'QUY ƯỚC NHÓM'!$1:$1,0),1)&amp;":"&amp;ADDRESS(5,MATCH('KH - KA'!I225,'QUY ƯỚC NHÓM'!$1:$1,0),1)),'QUY ƯỚC NHÓM'!$A$2:$A$5),"X")</f>
        <v>B</v>
      </c>
      <c r="K225" s="35" t="s">
        <v>3298</v>
      </c>
      <c r="L225" s="75">
        <v>227</v>
      </c>
      <c r="M225" s="75">
        <v>190</v>
      </c>
      <c r="N225" s="19" t="s">
        <v>2709</v>
      </c>
      <c r="O225" s="20">
        <v>6</v>
      </c>
      <c r="P225" s="20">
        <v>4</v>
      </c>
      <c r="Q225" s="73" t="str">
        <f t="shared" si="3"/>
        <v>↓</v>
      </c>
    </row>
    <row r="226" spans="1:17" ht="24.95" customHeight="1" x14ac:dyDescent="0.25">
      <c r="A226" s="74">
        <v>12</v>
      </c>
      <c r="B226" s="19" t="s">
        <v>220</v>
      </c>
      <c r="C226" s="19">
        <v>1</v>
      </c>
      <c r="D226" s="19" t="s">
        <v>6</v>
      </c>
      <c r="E226" s="19" t="s">
        <v>7</v>
      </c>
      <c r="F226" s="19">
        <v>20</v>
      </c>
      <c r="G226" s="20" t="s">
        <v>3720</v>
      </c>
      <c r="H226" s="37" t="s">
        <v>3718</v>
      </c>
      <c r="I226" s="36" t="str">
        <f>INDEX('QUY ƯỚC NHÓM'!$A:$A,MATCH('KH - KA'!N226,'QUY ƯỚC NHÓM'!$C:$C,0))</f>
        <v>II</v>
      </c>
      <c r="J226" s="86" t="str">
        <f ca="1">IFERROR(ThuanKMT(M226,INDIRECT("'QUY ƯỚC NHÓM'!"&amp;ADDRESS(2,MATCH('KH - KA'!I226,'QUY ƯỚC NHÓM'!$1:$1,0),1)&amp;":"&amp;ADDRESS(5,MATCH('KH - KA'!I226,'QUY ƯỚC NHÓM'!$1:$1,0),1)),'QUY ƯỚC NHÓM'!$A$2:$A$5),"X")</f>
        <v>B</v>
      </c>
      <c r="K226" s="35" t="s">
        <v>221</v>
      </c>
      <c r="L226" s="75">
        <v>408</v>
      </c>
      <c r="M226" s="75">
        <v>188</v>
      </c>
      <c r="N226" s="19" t="s">
        <v>180</v>
      </c>
      <c r="O226" s="20">
        <v>4</v>
      </c>
      <c r="P226" s="20">
        <v>7</v>
      </c>
      <c r="Q226" s="73" t="str">
        <f t="shared" si="3"/>
        <v>↓</v>
      </c>
    </row>
    <row r="227" spans="1:17" ht="24.95" customHeight="1" x14ac:dyDescent="0.25">
      <c r="A227" s="74">
        <v>2</v>
      </c>
      <c r="B227" s="19" t="s">
        <v>856</v>
      </c>
      <c r="C227" s="19">
        <v>1</v>
      </c>
      <c r="D227" s="19" t="s">
        <v>139</v>
      </c>
      <c r="E227" s="19" t="s">
        <v>53</v>
      </c>
      <c r="F227" s="19">
        <v>21</v>
      </c>
      <c r="G227" s="20" t="s">
        <v>3719</v>
      </c>
      <c r="H227" s="37" t="s">
        <v>3719</v>
      </c>
      <c r="I227" s="36" t="str">
        <f>INDEX('QUY ƯỚC NHÓM'!$A:$A,MATCH('KH - KA'!N227,'QUY ƯỚC NHÓM'!$C:$C,0))</f>
        <v>I</v>
      </c>
      <c r="J227" s="86" t="str">
        <f ca="1">IFERROR(ThuanKMT(M227,INDIRECT("'QUY ƯỚC NHÓM'!"&amp;ADDRESS(2,MATCH('KH - KA'!I227,'QUY ƯỚC NHÓM'!$1:$1,0),1)&amp;":"&amp;ADDRESS(5,MATCH('KH - KA'!I227,'QUY ƯỚC NHÓM'!$1:$1,0),1)),'QUY ƯỚC NHÓM'!$A$2:$A$5),"X")</f>
        <v>C</v>
      </c>
      <c r="K227" s="35" t="s">
        <v>857</v>
      </c>
      <c r="L227" s="75">
        <v>242</v>
      </c>
      <c r="M227" s="75">
        <v>188</v>
      </c>
      <c r="N227" s="19" t="s">
        <v>170</v>
      </c>
      <c r="O227" s="20">
        <v>8</v>
      </c>
      <c r="P227" s="20">
        <v>4</v>
      </c>
      <c r="Q227" s="73" t="str">
        <f t="shared" si="3"/>
        <v>↓</v>
      </c>
    </row>
    <row r="228" spans="1:17" ht="24.95" customHeight="1" x14ac:dyDescent="0.25">
      <c r="A228" s="74">
        <v>9</v>
      </c>
      <c r="B228" s="19" t="s">
        <v>4638</v>
      </c>
      <c r="C228" s="19">
        <v>1</v>
      </c>
      <c r="D228" s="19" t="s">
        <v>9</v>
      </c>
      <c r="E228" s="19" t="s">
        <v>10</v>
      </c>
      <c r="F228" s="19">
        <v>20</v>
      </c>
      <c r="G228" s="20" t="s">
        <v>4473</v>
      </c>
      <c r="H228" s="37" t="s">
        <v>3718</v>
      </c>
      <c r="I228" s="36" t="str">
        <f>INDEX('QUY ƯỚC NHÓM'!$A:$A,MATCH('KH - KA'!N228,'QUY ƯỚC NHÓM'!$C:$C,0))</f>
        <v>II</v>
      </c>
      <c r="J228" s="86" t="str">
        <f ca="1">IFERROR(ThuanKMT(M228,INDIRECT("'QUY ƯỚC NHÓM'!"&amp;ADDRESS(2,MATCH('KH - KA'!I228,'QUY ƯỚC NHÓM'!$1:$1,0),1)&amp;":"&amp;ADDRESS(5,MATCH('KH - KA'!I228,'QUY ƯỚC NHÓM'!$1:$1,0),1)),'QUY ƯỚC NHÓM'!$A$2:$A$5),"X")</f>
        <v>B</v>
      </c>
      <c r="K228" s="35" t="s">
        <v>4666</v>
      </c>
      <c r="L228" s="75">
        <v>0</v>
      </c>
      <c r="M228" s="75">
        <v>188</v>
      </c>
      <c r="N228" s="19" t="s">
        <v>180</v>
      </c>
      <c r="O228" s="20">
        <v>6</v>
      </c>
      <c r="P228" s="20">
        <v>7</v>
      </c>
      <c r="Q228" s="73" t="str">
        <f t="shared" si="3"/>
        <v/>
      </c>
    </row>
    <row r="229" spans="1:17" ht="24.95" customHeight="1" x14ac:dyDescent="0.25">
      <c r="A229" s="74">
        <v>6</v>
      </c>
      <c r="B229" s="19" t="s">
        <v>4132</v>
      </c>
      <c r="C229" s="19">
        <v>1</v>
      </c>
      <c r="D229" s="19" t="s">
        <v>574</v>
      </c>
      <c r="E229" s="19" t="s">
        <v>646</v>
      </c>
      <c r="F229" s="19">
        <v>17</v>
      </c>
      <c r="G229" s="20" t="s">
        <v>3718</v>
      </c>
      <c r="H229" s="37" t="s">
        <v>3718</v>
      </c>
      <c r="I229" s="36" t="str">
        <f>INDEX('QUY ƯỚC NHÓM'!$A:$A,MATCH('KH - KA'!N229,'QUY ƯỚC NHÓM'!$C:$C,0))</f>
        <v>II</v>
      </c>
      <c r="J229" s="86" t="str">
        <f ca="1">IFERROR(ThuanKMT(M229,INDIRECT("'QUY ƯỚC NHÓM'!"&amp;ADDRESS(2,MATCH('KH - KA'!I229,'QUY ƯỚC NHÓM'!$1:$1,0),1)&amp;":"&amp;ADDRESS(5,MATCH('KH - KA'!I229,'QUY ƯỚC NHÓM'!$1:$1,0),1)),'QUY ƯỚC NHÓM'!$A$2:$A$5),"X")</f>
        <v>B</v>
      </c>
      <c r="K229" s="35" t="s">
        <v>4133</v>
      </c>
      <c r="L229" s="75">
        <v>144</v>
      </c>
      <c r="M229" s="75">
        <v>187</v>
      </c>
      <c r="N229" s="19" t="s">
        <v>2709</v>
      </c>
      <c r="O229" s="20">
        <v>7</v>
      </c>
      <c r="P229" s="20">
        <v>4</v>
      </c>
      <c r="Q229" s="73" t="str">
        <f t="shared" si="3"/>
        <v>↑</v>
      </c>
    </row>
    <row r="230" spans="1:17" ht="24.95" customHeight="1" x14ac:dyDescent="0.25">
      <c r="A230" s="74">
        <v>1</v>
      </c>
      <c r="B230" s="19" t="s">
        <v>4005</v>
      </c>
      <c r="C230" s="19">
        <v>1</v>
      </c>
      <c r="D230" s="19" t="s">
        <v>688</v>
      </c>
      <c r="E230" s="19" t="s">
        <v>550</v>
      </c>
      <c r="F230" s="19">
        <v>17</v>
      </c>
      <c r="G230" s="20" t="s">
        <v>3720</v>
      </c>
      <c r="H230" s="37" t="s">
        <v>3718</v>
      </c>
      <c r="I230" s="36" t="str">
        <f>INDEX('QUY ƯỚC NHÓM'!$A:$A,MATCH('KH - KA'!N230,'QUY ƯỚC NHÓM'!$C:$C,0))</f>
        <v>II</v>
      </c>
      <c r="J230" s="86" t="str">
        <f ca="1">IFERROR(ThuanKMT(M230,INDIRECT("'QUY ƯỚC NHÓM'!"&amp;ADDRESS(2,MATCH('KH - KA'!I230,'QUY ƯỚC NHÓM'!$1:$1,0),1)&amp;":"&amp;ADDRESS(5,MATCH('KH - KA'!I230,'QUY ƯỚC NHÓM'!$1:$1,0),1)),'QUY ƯỚC NHÓM'!$A$2:$A$5),"X")</f>
        <v>B</v>
      </c>
      <c r="K230" s="35" t="s">
        <v>4006</v>
      </c>
      <c r="L230" s="75">
        <v>271</v>
      </c>
      <c r="M230" s="75">
        <v>186</v>
      </c>
      <c r="N230" s="19" t="s">
        <v>2709</v>
      </c>
      <c r="O230" s="20">
        <v>7</v>
      </c>
      <c r="P230" s="20">
        <v>3</v>
      </c>
      <c r="Q230" s="73" t="str">
        <f t="shared" si="3"/>
        <v>↓</v>
      </c>
    </row>
    <row r="231" spans="1:17" ht="24.95" customHeight="1" x14ac:dyDescent="0.25">
      <c r="A231" s="74">
        <v>13</v>
      </c>
      <c r="B231" s="19" t="s">
        <v>2272</v>
      </c>
      <c r="C231" s="19">
        <v>1</v>
      </c>
      <c r="D231" s="19" t="s">
        <v>30</v>
      </c>
      <c r="E231" s="19" t="s">
        <v>31</v>
      </c>
      <c r="F231" s="19">
        <v>18</v>
      </c>
      <c r="G231" s="20" t="s">
        <v>3719</v>
      </c>
      <c r="H231" s="37" t="s">
        <v>3719</v>
      </c>
      <c r="I231" s="36" t="str">
        <f>INDEX('QUY ƯỚC NHÓM'!$A:$A,MATCH('KH - KA'!N231,'QUY ƯỚC NHÓM'!$C:$C,0))</f>
        <v>I</v>
      </c>
      <c r="J231" s="86" t="str">
        <f ca="1">IFERROR(ThuanKMT(M231,INDIRECT("'QUY ƯỚC NHÓM'!"&amp;ADDRESS(2,MATCH('KH - KA'!I231,'QUY ƯỚC NHÓM'!$1:$1,0),1)&amp;":"&amp;ADDRESS(5,MATCH('KH - KA'!I231,'QUY ƯỚC NHÓM'!$1:$1,0),1)),'QUY ƯỚC NHÓM'!$A$2:$A$5),"X")</f>
        <v>C</v>
      </c>
      <c r="K231" s="35" t="s">
        <v>2273</v>
      </c>
      <c r="L231" s="75">
        <v>281</v>
      </c>
      <c r="M231" s="75">
        <v>185</v>
      </c>
      <c r="N231" s="19" t="s">
        <v>2181</v>
      </c>
      <c r="O231" s="20">
        <v>10</v>
      </c>
      <c r="P231" s="20">
        <v>4</v>
      </c>
      <c r="Q231" s="73" t="str">
        <f t="shared" si="3"/>
        <v>↓</v>
      </c>
    </row>
    <row r="232" spans="1:17" ht="24.95" customHeight="1" x14ac:dyDescent="0.25">
      <c r="A232" s="74">
        <v>2</v>
      </c>
      <c r="B232" s="19" t="s">
        <v>3526</v>
      </c>
      <c r="C232" s="19">
        <v>1</v>
      </c>
      <c r="D232" s="19" t="s">
        <v>139</v>
      </c>
      <c r="E232" s="19" t="s">
        <v>550</v>
      </c>
      <c r="F232" s="19">
        <v>17</v>
      </c>
      <c r="G232" s="20" t="s">
        <v>3718</v>
      </c>
      <c r="H232" s="37" t="s">
        <v>3718</v>
      </c>
      <c r="I232" s="36" t="str">
        <f>INDEX('QUY ƯỚC NHÓM'!$A:$A,MATCH('KH - KA'!N232,'QUY ƯỚC NHÓM'!$C:$C,0))</f>
        <v>II</v>
      </c>
      <c r="J232" s="86" t="str">
        <f ca="1">IFERROR(ThuanKMT(M232,INDIRECT("'QUY ƯỚC NHÓM'!"&amp;ADDRESS(2,MATCH('KH - KA'!I232,'QUY ƯỚC NHÓM'!$1:$1,0),1)&amp;":"&amp;ADDRESS(5,MATCH('KH - KA'!I232,'QUY ƯỚC NHÓM'!$1:$1,0),1)),'QUY ƯỚC NHÓM'!$A$2:$A$5),"X")</f>
        <v>B</v>
      </c>
      <c r="K232" s="35" t="s">
        <v>3527</v>
      </c>
      <c r="L232" s="75">
        <v>191</v>
      </c>
      <c r="M232" s="75">
        <v>185</v>
      </c>
      <c r="N232" s="19" t="s">
        <v>2709</v>
      </c>
      <c r="O232" s="20">
        <v>7</v>
      </c>
      <c r="P232" s="20">
        <v>4</v>
      </c>
      <c r="Q232" s="73" t="str">
        <f t="shared" si="3"/>
        <v>↓</v>
      </c>
    </row>
    <row r="233" spans="1:17" ht="24.95" customHeight="1" x14ac:dyDescent="0.25">
      <c r="A233" s="74">
        <v>10</v>
      </c>
      <c r="B233" s="19" t="s">
        <v>1813</v>
      </c>
      <c r="C233" s="19">
        <v>1</v>
      </c>
      <c r="D233" s="19" t="s">
        <v>34</v>
      </c>
      <c r="E233" s="19" t="s">
        <v>35</v>
      </c>
      <c r="F233" s="19">
        <v>7</v>
      </c>
      <c r="G233" s="20" t="s">
        <v>3718</v>
      </c>
      <c r="H233" s="37" t="s">
        <v>3718</v>
      </c>
      <c r="I233" s="36" t="str">
        <f>INDEX('QUY ƯỚC NHÓM'!$A:$A,MATCH('KH - KA'!N233,'QUY ƯỚC NHÓM'!$C:$C,0))</f>
        <v>II</v>
      </c>
      <c r="J233" s="86" t="str">
        <f ca="1">IFERROR(ThuanKMT(M233,INDIRECT("'QUY ƯỚC NHÓM'!"&amp;ADDRESS(2,MATCH('KH - KA'!I233,'QUY ƯỚC NHÓM'!$1:$1,0),1)&amp;":"&amp;ADDRESS(5,MATCH('KH - KA'!I233,'QUY ƯỚC NHÓM'!$1:$1,0),1)),'QUY ƯỚC NHÓM'!$A$2:$A$5),"X")</f>
        <v>B</v>
      </c>
      <c r="K233" s="35" t="s">
        <v>1814</v>
      </c>
      <c r="L233" s="75">
        <v>101</v>
      </c>
      <c r="M233" s="75">
        <v>185</v>
      </c>
      <c r="N233" s="19" t="s">
        <v>177</v>
      </c>
      <c r="O233" s="20">
        <v>2</v>
      </c>
      <c r="P233" s="20">
        <v>8</v>
      </c>
      <c r="Q233" s="73" t="str">
        <f t="shared" si="3"/>
        <v>↑</v>
      </c>
    </row>
    <row r="234" spans="1:17" ht="24.95" customHeight="1" x14ac:dyDescent="0.25">
      <c r="A234" s="74">
        <v>10</v>
      </c>
      <c r="B234" s="19" t="s">
        <v>286</v>
      </c>
      <c r="C234" s="19">
        <v>1</v>
      </c>
      <c r="D234" s="19" t="s">
        <v>34</v>
      </c>
      <c r="E234" s="19" t="s">
        <v>56</v>
      </c>
      <c r="F234" s="19">
        <v>20</v>
      </c>
      <c r="G234" s="20" t="s">
        <v>3720</v>
      </c>
      <c r="H234" s="37" t="s">
        <v>3718</v>
      </c>
      <c r="I234" s="36" t="str">
        <f>INDEX('QUY ƯỚC NHÓM'!$A:$A,MATCH('KH - KA'!N234,'QUY ƯỚC NHÓM'!$C:$C,0))</f>
        <v>II</v>
      </c>
      <c r="J234" s="86" t="str">
        <f ca="1">IFERROR(ThuanKMT(M234,INDIRECT("'QUY ƯỚC NHÓM'!"&amp;ADDRESS(2,MATCH('KH - KA'!I234,'QUY ƯỚC NHÓM'!$1:$1,0),1)&amp;":"&amp;ADDRESS(5,MATCH('KH - KA'!I234,'QUY ƯỚC NHÓM'!$1:$1,0),1)),'QUY ƯỚC NHÓM'!$A$2:$A$5),"X")</f>
        <v>B</v>
      </c>
      <c r="K234" s="35" t="s">
        <v>287</v>
      </c>
      <c r="L234" s="75">
        <v>320</v>
      </c>
      <c r="M234" s="75">
        <v>184</v>
      </c>
      <c r="N234" s="19" t="s">
        <v>180</v>
      </c>
      <c r="O234" s="20">
        <v>4</v>
      </c>
      <c r="P234" s="20">
        <v>8</v>
      </c>
      <c r="Q234" s="73" t="str">
        <f t="shared" si="3"/>
        <v>↓</v>
      </c>
    </row>
    <row r="235" spans="1:17" ht="24.95" customHeight="1" x14ac:dyDescent="0.25">
      <c r="A235" s="74">
        <v>11</v>
      </c>
      <c r="B235" s="19" t="s">
        <v>2854</v>
      </c>
      <c r="C235" s="19">
        <v>1</v>
      </c>
      <c r="D235" s="19" t="s">
        <v>23</v>
      </c>
      <c r="E235" s="19" t="s">
        <v>24</v>
      </c>
      <c r="F235" s="19">
        <v>17</v>
      </c>
      <c r="G235" s="20" t="s">
        <v>3718</v>
      </c>
      <c r="H235" s="37" t="s">
        <v>3718</v>
      </c>
      <c r="I235" s="36" t="str">
        <f>INDEX('QUY ƯỚC NHÓM'!$A:$A,MATCH('KH - KA'!N235,'QUY ƯỚC NHÓM'!$C:$C,0))</f>
        <v>II</v>
      </c>
      <c r="J235" s="86" t="str">
        <f ca="1">IFERROR(ThuanKMT(M235,INDIRECT("'QUY ƯỚC NHÓM'!"&amp;ADDRESS(2,MATCH('KH - KA'!I235,'QUY ƯỚC NHÓM'!$1:$1,0),1)&amp;":"&amp;ADDRESS(5,MATCH('KH - KA'!I235,'QUY ƯỚC NHÓM'!$1:$1,0),1)),'QUY ƯỚC NHÓM'!$A$2:$A$5),"X")</f>
        <v>B</v>
      </c>
      <c r="K235" s="35" t="s">
        <v>2855</v>
      </c>
      <c r="L235" s="75">
        <v>184</v>
      </c>
      <c r="M235" s="75">
        <v>184</v>
      </c>
      <c r="N235" s="19" t="s">
        <v>2709</v>
      </c>
      <c r="O235" s="20">
        <v>6</v>
      </c>
      <c r="P235" s="20">
        <v>5</v>
      </c>
      <c r="Q235" s="73" t="str">
        <f t="shared" si="3"/>
        <v>▬</v>
      </c>
    </row>
    <row r="236" spans="1:17" ht="24.95" customHeight="1" x14ac:dyDescent="0.25">
      <c r="A236" s="74">
        <v>11</v>
      </c>
      <c r="B236" s="19" t="s">
        <v>2830</v>
      </c>
      <c r="C236" s="19">
        <v>1</v>
      </c>
      <c r="D236" s="19" t="s">
        <v>23</v>
      </c>
      <c r="E236" s="19" t="s">
        <v>24</v>
      </c>
      <c r="F236" s="19">
        <v>17</v>
      </c>
      <c r="G236" s="20" t="s">
        <v>3720</v>
      </c>
      <c r="H236" s="37" t="s">
        <v>3718</v>
      </c>
      <c r="I236" s="36" t="str">
        <f>INDEX('QUY ƯỚC NHÓM'!$A:$A,MATCH('KH - KA'!N236,'QUY ƯỚC NHÓM'!$C:$C,0))</f>
        <v>II</v>
      </c>
      <c r="J236" s="86" t="str">
        <f ca="1">IFERROR(ThuanKMT(M236,INDIRECT("'QUY ƯỚC NHÓM'!"&amp;ADDRESS(2,MATCH('KH - KA'!I236,'QUY ƯỚC NHÓM'!$1:$1,0),1)&amp;":"&amp;ADDRESS(5,MATCH('KH - KA'!I236,'QUY ƯỚC NHÓM'!$1:$1,0),1)),'QUY ƯỚC NHÓM'!$A$2:$A$5),"X")</f>
        <v>B</v>
      </c>
      <c r="K236" s="35" t="s">
        <v>2831</v>
      </c>
      <c r="L236" s="75">
        <v>336</v>
      </c>
      <c r="M236" s="75">
        <v>183</v>
      </c>
      <c r="N236" s="19" t="s">
        <v>2709</v>
      </c>
      <c r="O236" s="20">
        <v>4</v>
      </c>
      <c r="P236" s="20">
        <v>3</v>
      </c>
      <c r="Q236" s="73" t="str">
        <f t="shared" si="3"/>
        <v>↓</v>
      </c>
    </row>
    <row r="237" spans="1:17" ht="24.95" customHeight="1" x14ac:dyDescent="0.25">
      <c r="A237" s="74">
        <v>11</v>
      </c>
      <c r="B237" s="19" t="s">
        <v>1440</v>
      </c>
      <c r="C237" s="19">
        <v>1</v>
      </c>
      <c r="D237" s="19" t="s">
        <v>23</v>
      </c>
      <c r="E237" s="19" t="s">
        <v>24</v>
      </c>
      <c r="F237" s="19">
        <v>15</v>
      </c>
      <c r="G237" s="20" t="s">
        <v>3718</v>
      </c>
      <c r="H237" s="37" t="s">
        <v>3718</v>
      </c>
      <c r="I237" s="36" t="str">
        <f>INDEX('QUY ƯỚC NHÓM'!$A:$A,MATCH('KH - KA'!N237,'QUY ƯỚC NHÓM'!$C:$C,0))</f>
        <v>III</v>
      </c>
      <c r="J237" s="86" t="str">
        <f ca="1">IFERROR(ThuanKMT(M237,INDIRECT("'QUY ƯỚC NHÓM'!"&amp;ADDRESS(2,MATCH('KH - KA'!I237,'QUY ƯỚC NHÓM'!$1:$1,0),1)&amp;":"&amp;ADDRESS(5,MATCH('KH - KA'!I237,'QUY ƯỚC NHÓM'!$1:$1,0),1)),'QUY ƯỚC NHÓM'!$A$2:$A$5),"X")</f>
        <v>B</v>
      </c>
      <c r="K237" s="35" t="s">
        <v>1441</v>
      </c>
      <c r="L237" s="75">
        <v>186</v>
      </c>
      <c r="M237" s="75">
        <v>183</v>
      </c>
      <c r="N237" s="19" t="s">
        <v>1250</v>
      </c>
      <c r="O237" s="20">
        <v>4</v>
      </c>
      <c r="P237" s="20">
        <v>8</v>
      </c>
      <c r="Q237" s="73" t="str">
        <f t="shared" si="3"/>
        <v>↓</v>
      </c>
    </row>
    <row r="238" spans="1:17" ht="24.95" customHeight="1" x14ac:dyDescent="0.25">
      <c r="A238" s="74">
        <v>8</v>
      </c>
      <c r="B238" s="19" t="s">
        <v>232</v>
      </c>
      <c r="C238" s="19">
        <v>1</v>
      </c>
      <c r="D238" s="19" t="s">
        <v>12</v>
      </c>
      <c r="E238" s="19" t="s">
        <v>13</v>
      </c>
      <c r="F238" s="19">
        <v>20</v>
      </c>
      <c r="G238" s="20" t="s">
        <v>3720</v>
      </c>
      <c r="H238" s="37" t="s">
        <v>3718</v>
      </c>
      <c r="I238" s="36" t="str">
        <f>INDEX('QUY ƯỚC NHÓM'!$A:$A,MATCH('KH - KA'!N238,'QUY ƯỚC NHÓM'!$C:$C,0))</f>
        <v>II</v>
      </c>
      <c r="J238" s="86" t="str">
        <f ca="1">IFERROR(ThuanKMT(M238,INDIRECT("'QUY ƯỚC NHÓM'!"&amp;ADDRESS(2,MATCH('KH - KA'!I238,'QUY ƯỚC NHÓM'!$1:$1,0),1)&amp;":"&amp;ADDRESS(5,MATCH('KH - KA'!I238,'QUY ƯỚC NHÓM'!$1:$1,0),1)),'QUY ƯỚC NHÓM'!$A$2:$A$5),"X")</f>
        <v>B</v>
      </c>
      <c r="K238" s="35" t="s">
        <v>233</v>
      </c>
      <c r="L238" s="75">
        <v>356</v>
      </c>
      <c r="M238" s="75">
        <v>180</v>
      </c>
      <c r="N238" s="19" t="s">
        <v>180</v>
      </c>
      <c r="O238" s="20">
        <v>6</v>
      </c>
      <c r="P238" s="20">
        <v>5</v>
      </c>
      <c r="Q238" s="73" t="str">
        <f t="shared" si="3"/>
        <v>↓</v>
      </c>
    </row>
    <row r="239" spans="1:17" ht="24.95" customHeight="1" x14ac:dyDescent="0.25">
      <c r="A239" s="74">
        <v>12</v>
      </c>
      <c r="B239" s="19" t="s">
        <v>91</v>
      </c>
      <c r="C239" s="19">
        <v>1</v>
      </c>
      <c r="D239" s="19" t="s">
        <v>6</v>
      </c>
      <c r="E239" s="19" t="s">
        <v>7</v>
      </c>
      <c r="F239" s="19">
        <v>13</v>
      </c>
      <c r="G239" s="20" t="s">
        <v>3720</v>
      </c>
      <c r="H239" s="37" t="s">
        <v>3718</v>
      </c>
      <c r="I239" s="36" t="str">
        <f>INDEX('QUY ƯỚC NHÓM'!$A:$A,MATCH('KH - KA'!N239,'QUY ƯỚC NHÓM'!$C:$C,0))</f>
        <v>II</v>
      </c>
      <c r="J239" s="86" t="str">
        <f ca="1">IFERROR(ThuanKMT(M239,INDIRECT("'QUY ƯỚC NHÓM'!"&amp;ADDRESS(2,MATCH('KH - KA'!I239,'QUY ƯỚC NHÓM'!$1:$1,0),1)&amp;":"&amp;ADDRESS(5,MATCH('KH - KA'!I239,'QUY ƯỚC NHÓM'!$1:$1,0),1)),'QUY ƯỚC NHÓM'!$A$2:$A$5),"X")</f>
        <v>B</v>
      </c>
      <c r="K239" s="35" t="s">
        <v>4337</v>
      </c>
      <c r="L239" s="75">
        <v>198</v>
      </c>
      <c r="M239" s="75">
        <v>180</v>
      </c>
      <c r="N239" s="19" t="s">
        <v>8</v>
      </c>
      <c r="O239" s="20">
        <v>7</v>
      </c>
      <c r="P239" s="20">
        <v>8</v>
      </c>
      <c r="Q239" s="73" t="str">
        <f t="shared" si="3"/>
        <v>↓</v>
      </c>
    </row>
    <row r="240" spans="1:17" ht="24.95" customHeight="1" x14ac:dyDescent="0.25">
      <c r="A240" s="74">
        <v>10</v>
      </c>
      <c r="B240" s="19" t="s">
        <v>2634</v>
      </c>
      <c r="C240" s="19">
        <v>1</v>
      </c>
      <c r="D240" s="19" t="s">
        <v>34</v>
      </c>
      <c r="E240" s="19" t="s">
        <v>56</v>
      </c>
      <c r="F240" s="19">
        <v>20</v>
      </c>
      <c r="G240" s="20" t="s">
        <v>3718</v>
      </c>
      <c r="H240" s="37" t="s">
        <v>3718</v>
      </c>
      <c r="I240" s="36" t="str">
        <f>INDEX('QUY ƯỚC NHÓM'!$A:$A,MATCH('KH - KA'!N240,'QUY ƯỚC NHÓM'!$C:$C,0))</f>
        <v>II</v>
      </c>
      <c r="J240" s="86" t="str">
        <f ca="1">IFERROR(ThuanKMT(M240,INDIRECT("'QUY ƯỚC NHÓM'!"&amp;ADDRESS(2,MATCH('KH - KA'!I240,'QUY ƯỚC NHÓM'!$1:$1,0),1)&amp;":"&amp;ADDRESS(5,MATCH('KH - KA'!I240,'QUY ƯỚC NHÓM'!$1:$1,0),1)),'QUY ƯỚC NHÓM'!$A$2:$A$5),"X")</f>
        <v>B</v>
      </c>
      <c r="K240" s="35" t="s">
        <v>2635</v>
      </c>
      <c r="L240" s="75">
        <v>150</v>
      </c>
      <c r="M240" s="75">
        <v>180</v>
      </c>
      <c r="N240" s="19" t="s">
        <v>180</v>
      </c>
      <c r="O240" s="20">
        <v>2</v>
      </c>
      <c r="P240" s="20">
        <v>9</v>
      </c>
      <c r="Q240" s="73" t="str">
        <f t="shared" si="3"/>
        <v>↑</v>
      </c>
    </row>
    <row r="241" spans="1:17" ht="24.95" customHeight="1" x14ac:dyDescent="0.25">
      <c r="A241" s="74">
        <v>12</v>
      </c>
      <c r="B241" s="19" t="s">
        <v>1402</v>
      </c>
      <c r="C241" s="19">
        <v>1</v>
      </c>
      <c r="D241" s="19" t="s">
        <v>6</v>
      </c>
      <c r="E241" s="19" t="s">
        <v>7</v>
      </c>
      <c r="F241" s="19">
        <v>15</v>
      </c>
      <c r="G241" s="20" t="s">
        <v>3718</v>
      </c>
      <c r="H241" s="37" t="s">
        <v>3718</v>
      </c>
      <c r="I241" s="36" t="str">
        <f>INDEX('QUY ƯỚC NHÓM'!$A:$A,MATCH('KH - KA'!N241,'QUY ƯỚC NHÓM'!$C:$C,0))</f>
        <v>III</v>
      </c>
      <c r="J241" s="86" t="str">
        <f ca="1">IFERROR(ThuanKMT(M241,INDIRECT("'QUY ƯỚC NHÓM'!"&amp;ADDRESS(2,MATCH('KH - KA'!I241,'QUY ƯỚC NHÓM'!$1:$1,0),1)&amp;":"&amp;ADDRESS(5,MATCH('KH - KA'!I241,'QUY ƯỚC NHÓM'!$1:$1,0),1)),'QUY ƯỚC NHÓM'!$A$2:$A$5),"X")</f>
        <v>B</v>
      </c>
      <c r="K241" s="35" t="s">
        <v>1403</v>
      </c>
      <c r="L241" s="75">
        <v>163</v>
      </c>
      <c r="M241" s="75">
        <v>179</v>
      </c>
      <c r="N241" s="19" t="s">
        <v>1250</v>
      </c>
      <c r="O241" s="20">
        <v>4</v>
      </c>
      <c r="P241" s="20">
        <v>10</v>
      </c>
      <c r="Q241" s="73" t="str">
        <f t="shared" si="3"/>
        <v>↑</v>
      </c>
    </row>
    <row r="242" spans="1:17" ht="24.95" customHeight="1" x14ac:dyDescent="0.25">
      <c r="A242" s="74">
        <v>6</v>
      </c>
      <c r="B242" s="19" t="s">
        <v>3760</v>
      </c>
      <c r="C242" s="19">
        <v>1</v>
      </c>
      <c r="D242" s="19" t="s">
        <v>574</v>
      </c>
      <c r="E242" s="19" t="s">
        <v>646</v>
      </c>
      <c r="F242" s="19">
        <v>17</v>
      </c>
      <c r="G242" s="20" t="s">
        <v>3718</v>
      </c>
      <c r="H242" s="37" t="s">
        <v>3718</v>
      </c>
      <c r="I242" s="36" t="str">
        <f>INDEX('QUY ƯỚC NHÓM'!$A:$A,MATCH('KH - KA'!N242,'QUY ƯỚC NHÓM'!$C:$C,0))</f>
        <v>II</v>
      </c>
      <c r="J242" s="86" t="str">
        <f ca="1">IFERROR(ThuanKMT(M242,INDIRECT("'QUY ƯỚC NHÓM'!"&amp;ADDRESS(2,MATCH('KH - KA'!I242,'QUY ƯỚC NHÓM'!$1:$1,0),1)&amp;":"&amp;ADDRESS(5,MATCH('KH - KA'!I242,'QUY ƯỚC NHÓM'!$1:$1,0),1)),'QUY ƯỚC NHÓM'!$A$2:$A$5),"X")</f>
        <v>B</v>
      </c>
      <c r="K242" s="35" t="s">
        <v>3761</v>
      </c>
      <c r="L242" s="75">
        <v>158</v>
      </c>
      <c r="M242" s="75">
        <v>178</v>
      </c>
      <c r="N242" s="19" t="s">
        <v>2709</v>
      </c>
      <c r="O242" s="20">
        <v>5</v>
      </c>
      <c r="P242" s="20">
        <v>5</v>
      </c>
      <c r="Q242" s="73" t="str">
        <f t="shared" si="3"/>
        <v>↑</v>
      </c>
    </row>
    <row r="243" spans="1:17" ht="24.95" customHeight="1" x14ac:dyDescent="0.25">
      <c r="A243" s="74">
        <v>2</v>
      </c>
      <c r="B243" s="19" t="s">
        <v>3823</v>
      </c>
      <c r="C243" s="19">
        <v>1</v>
      </c>
      <c r="D243" s="19" t="s">
        <v>139</v>
      </c>
      <c r="E243" s="19" t="s">
        <v>550</v>
      </c>
      <c r="F243" s="19">
        <v>17</v>
      </c>
      <c r="G243" s="20" t="s">
        <v>3719</v>
      </c>
      <c r="H243" s="37" t="s">
        <v>3718</v>
      </c>
      <c r="I243" s="36" t="str">
        <f>INDEX('QUY ƯỚC NHÓM'!$A:$A,MATCH('KH - KA'!N243,'QUY ƯỚC NHÓM'!$C:$C,0))</f>
        <v>II</v>
      </c>
      <c r="J243" s="86" t="str">
        <f ca="1">IFERROR(ThuanKMT(M243,INDIRECT("'QUY ƯỚC NHÓM'!"&amp;ADDRESS(2,MATCH('KH - KA'!I243,'QUY ƯỚC NHÓM'!$1:$1,0),1)&amp;":"&amp;ADDRESS(5,MATCH('KH - KA'!I243,'QUY ƯỚC NHÓM'!$1:$1,0),1)),'QUY ƯỚC NHÓM'!$A$2:$A$5),"X")</f>
        <v>B</v>
      </c>
      <c r="K243" s="35" t="s">
        <v>3824</v>
      </c>
      <c r="L243" s="75">
        <v>94</v>
      </c>
      <c r="M243" s="75">
        <v>178</v>
      </c>
      <c r="N243" s="19" t="s">
        <v>2709</v>
      </c>
      <c r="O243" s="20">
        <v>7</v>
      </c>
      <c r="P243" s="20">
        <v>4</v>
      </c>
      <c r="Q243" s="73" t="str">
        <f t="shared" si="3"/>
        <v>↑</v>
      </c>
    </row>
    <row r="244" spans="1:17" ht="24.95" customHeight="1" x14ac:dyDescent="0.25">
      <c r="A244" s="74">
        <v>11</v>
      </c>
      <c r="B244" s="19" t="s">
        <v>3795</v>
      </c>
      <c r="C244" s="19">
        <v>1</v>
      </c>
      <c r="D244" s="19" t="s">
        <v>23</v>
      </c>
      <c r="E244" s="19" t="s">
        <v>28</v>
      </c>
      <c r="F244" s="19">
        <v>17</v>
      </c>
      <c r="G244" s="20" t="s">
        <v>3718</v>
      </c>
      <c r="H244" s="37" t="s">
        <v>3718</v>
      </c>
      <c r="I244" s="36" t="str">
        <f>INDEX('QUY ƯỚC NHÓM'!$A:$A,MATCH('KH - KA'!N244,'QUY ƯỚC NHÓM'!$C:$C,0))</f>
        <v>II</v>
      </c>
      <c r="J244" s="86" t="str">
        <f ca="1">IFERROR(ThuanKMT(M244,INDIRECT("'QUY ƯỚC NHÓM'!"&amp;ADDRESS(2,MATCH('KH - KA'!I244,'QUY ƯỚC NHÓM'!$1:$1,0),1)&amp;":"&amp;ADDRESS(5,MATCH('KH - KA'!I244,'QUY ƯỚC NHÓM'!$1:$1,0),1)),'QUY ƯỚC NHÓM'!$A$2:$A$5),"X")</f>
        <v>B</v>
      </c>
      <c r="K244" s="35" t="s">
        <v>3796</v>
      </c>
      <c r="L244" s="75">
        <v>105</v>
      </c>
      <c r="M244" s="75">
        <v>177</v>
      </c>
      <c r="N244" s="19" t="s">
        <v>2709</v>
      </c>
      <c r="O244" s="20">
        <v>5</v>
      </c>
      <c r="P244" s="20">
        <v>4</v>
      </c>
      <c r="Q244" s="73" t="str">
        <f t="shared" si="3"/>
        <v>↑</v>
      </c>
    </row>
    <row r="245" spans="1:17" ht="24.95" customHeight="1" x14ac:dyDescent="0.25">
      <c r="A245" s="74">
        <v>1</v>
      </c>
      <c r="B245" s="19" t="s">
        <v>4152</v>
      </c>
      <c r="C245" s="19">
        <v>1</v>
      </c>
      <c r="D245" s="19" t="s">
        <v>688</v>
      </c>
      <c r="E245" s="19" t="s">
        <v>550</v>
      </c>
      <c r="F245" s="19">
        <v>17</v>
      </c>
      <c r="G245" s="20" t="s">
        <v>3718</v>
      </c>
      <c r="H245" s="37" t="s">
        <v>3718</v>
      </c>
      <c r="I245" s="36" t="str">
        <f>INDEX('QUY ƯỚC NHÓM'!$A:$A,MATCH('KH - KA'!N245,'QUY ƯỚC NHÓM'!$C:$C,0))</f>
        <v>II</v>
      </c>
      <c r="J245" s="86" t="str">
        <f ca="1">IFERROR(ThuanKMT(M245,INDIRECT("'QUY ƯỚC NHÓM'!"&amp;ADDRESS(2,MATCH('KH - KA'!I245,'QUY ƯỚC NHÓM'!$1:$1,0),1)&amp;":"&amp;ADDRESS(5,MATCH('KH - KA'!I245,'QUY ƯỚC NHÓM'!$1:$1,0),1)),'QUY ƯỚC NHÓM'!$A$2:$A$5),"X")</f>
        <v>B</v>
      </c>
      <c r="K245" s="35" t="s">
        <v>4153</v>
      </c>
      <c r="L245" s="75">
        <v>148</v>
      </c>
      <c r="M245" s="75">
        <v>176</v>
      </c>
      <c r="N245" s="19" t="s">
        <v>2709</v>
      </c>
      <c r="O245" s="20">
        <v>7</v>
      </c>
      <c r="P245" s="20">
        <v>4</v>
      </c>
      <c r="Q245" s="73" t="str">
        <f t="shared" si="3"/>
        <v>↑</v>
      </c>
    </row>
    <row r="246" spans="1:17" ht="24.95" customHeight="1" x14ac:dyDescent="0.25">
      <c r="A246" s="74">
        <v>9</v>
      </c>
      <c r="B246" s="19" t="s">
        <v>492</v>
      </c>
      <c r="C246" s="19">
        <v>1</v>
      </c>
      <c r="D246" s="19" t="s">
        <v>9</v>
      </c>
      <c r="E246" s="19" t="s">
        <v>10</v>
      </c>
      <c r="F246" s="19">
        <v>20</v>
      </c>
      <c r="G246" s="20" t="s">
        <v>3720</v>
      </c>
      <c r="H246" s="37" t="s">
        <v>3718</v>
      </c>
      <c r="I246" s="36" t="str">
        <f>INDEX('QUY ƯỚC NHÓM'!$A:$A,MATCH('KH - KA'!N246,'QUY ƯỚC NHÓM'!$C:$C,0))</f>
        <v>II</v>
      </c>
      <c r="J246" s="86" t="str">
        <f ca="1">IFERROR(ThuanKMT(M246,INDIRECT("'QUY ƯỚC NHÓM'!"&amp;ADDRESS(2,MATCH('KH - KA'!I246,'QUY ƯỚC NHÓM'!$1:$1,0),1)&amp;":"&amp;ADDRESS(5,MATCH('KH - KA'!I246,'QUY ƯỚC NHÓM'!$1:$1,0),1)),'QUY ƯỚC NHÓM'!$A$2:$A$5),"X")</f>
        <v>B</v>
      </c>
      <c r="K246" s="35" t="s">
        <v>493</v>
      </c>
      <c r="L246" s="75">
        <v>328</v>
      </c>
      <c r="M246" s="75">
        <v>174</v>
      </c>
      <c r="N246" s="19" t="s">
        <v>180</v>
      </c>
      <c r="O246" s="20">
        <v>4</v>
      </c>
      <c r="P246" s="20">
        <v>5</v>
      </c>
      <c r="Q246" s="73" t="str">
        <f t="shared" si="3"/>
        <v>↓</v>
      </c>
    </row>
    <row r="247" spans="1:17" ht="24.95" customHeight="1" x14ac:dyDescent="0.25">
      <c r="A247" s="74">
        <v>1</v>
      </c>
      <c r="B247" s="19" t="s">
        <v>4034</v>
      </c>
      <c r="C247" s="19">
        <v>1</v>
      </c>
      <c r="D247" s="19" t="s">
        <v>688</v>
      </c>
      <c r="E247" s="19" t="s">
        <v>4422</v>
      </c>
      <c r="F247" s="19">
        <v>20</v>
      </c>
      <c r="G247" s="20" t="s">
        <v>3720</v>
      </c>
      <c r="H247" s="37" t="s">
        <v>3718</v>
      </c>
      <c r="I247" s="36" t="str">
        <f>INDEX('QUY ƯỚC NHÓM'!$A:$A,MATCH('KH - KA'!N247,'QUY ƯỚC NHÓM'!$C:$C,0))</f>
        <v>II</v>
      </c>
      <c r="J247" s="86" t="str">
        <f ca="1">IFERROR(ThuanKMT(M247,INDIRECT("'QUY ƯỚC NHÓM'!"&amp;ADDRESS(2,MATCH('KH - KA'!I247,'QUY ƯỚC NHÓM'!$1:$1,0),1)&amp;":"&amp;ADDRESS(5,MATCH('KH - KA'!I247,'QUY ƯỚC NHÓM'!$1:$1,0),1)),'QUY ƯỚC NHÓM'!$A$2:$A$5),"X")</f>
        <v>B</v>
      </c>
      <c r="K247" s="35" t="s">
        <v>4035</v>
      </c>
      <c r="L247" s="75">
        <v>244</v>
      </c>
      <c r="M247" s="75">
        <v>174</v>
      </c>
      <c r="N247" s="19" t="s">
        <v>180</v>
      </c>
      <c r="O247" s="20">
        <v>6</v>
      </c>
      <c r="P247" s="20">
        <v>8</v>
      </c>
      <c r="Q247" s="73" t="str">
        <f t="shared" si="3"/>
        <v>↓</v>
      </c>
    </row>
    <row r="248" spans="1:17" ht="24.95" customHeight="1" x14ac:dyDescent="0.25">
      <c r="A248" s="74">
        <v>9</v>
      </c>
      <c r="B248" s="19" t="s">
        <v>2286</v>
      </c>
      <c r="C248" s="19">
        <v>1</v>
      </c>
      <c r="D248" s="19" t="s">
        <v>9</v>
      </c>
      <c r="E248" s="19" t="s">
        <v>10</v>
      </c>
      <c r="F248" s="19">
        <v>18</v>
      </c>
      <c r="G248" s="20" t="s">
        <v>3719</v>
      </c>
      <c r="H248" s="37" t="s">
        <v>3719</v>
      </c>
      <c r="I248" s="36" t="str">
        <f>INDEX('QUY ƯỚC NHÓM'!$A:$A,MATCH('KH - KA'!N248,'QUY ƯỚC NHÓM'!$C:$C,0))</f>
        <v>I</v>
      </c>
      <c r="J248" s="86" t="str">
        <f ca="1">IFERROR(ThuanKMT(M248,INDIRECT("'QUY ƯỚC NHÓM'!"&amp;ADDRESS(2,MATCH('KH - KA'!I248,'QUY ƯỚC NHÓM'!$1:$1,0),1)&amp;":"&amp;ADDRESS(5,MATCH('KH - KA'!I248,'QUY ƯỚC NHÓM'!$1:$1,0),1)),'QUY ƯỚC NHÓM'!$A$2:$A$5),"X")</f>
        <v>C</v>
      </c>
      <c r="K248" s="35" t="s">
        <v>2287</v>
      </c>
      <c r="L248" s="75">
        <v>225</v>
      </c>
      <c r="M248" s="75">
        <v>174</v>
      </c>
      <c r="N248" s="19" t="s">
        <v>2181</v>
      </c>
      <c r="O248" s="20">
        <v>8</v>
      </c>
      <c r="P248" s="20">
        <v>4</v>
      </c>
      <c r="Q248" s="73" t="str">
        <f t="shared" si="3"/>
        <v>↓</v>
      </c>
    </row>
    <row r="249" spans="1:17" ht="24.95" customHeight="1" x14ac:dyDescent="0.25">
      <c r="A249" s="74">
        <v>1</v>
      </c>
      <c r="B249" s="19" t="s">
        <v>4166</v>
      </c>
      <c r="C249" s="19">
        <v>1</v>
      </c>
      <c r="D249" s="19" t="s">
        <v>688</v>
      </c>
      <c r="E249" s="19" t="s">
        <v>550</v>
      </c>
      <c r="F249" s="19">
        <v>17</v>
      </c>
      <c r="G249" s="20" t="s">
        <v>3718</v>
      </c>
      <c r="H249" s="37" t="s">
        <v>3718</v>
      </c>
      <c r="I249" s="36" t="str">
        <f>INDEX('QUY ƯỚC NHÓM'!$A:$A,MATCH('KH - KA'!N249,'QUY ƯỚC NHÓM'!$C:$C,0))</f>
        <v>II</v>
      </c>
      <c r="J249" s="86" t="str">
        <f ca="1">IFERROR(ThuanKMT(M249,INDIRECT("'QUY ƯỚC NHÓM'!"&amp;ADDRESS(2,MATCH('KH - KA'!I249,'QUY ƯỚC NHÓM'!$1:$1,0),1)&amp;":"&amp;ADDRESS(5,MATCH('KH - KA'!I249,'QUY ƯỚC NHÓM'!$1:$1,0),1)),'QUY ƯỚC NHÓM'!$A$2:$A$5),"X")</f>
        <v>B</v>
      </c>
      <c r="K249" s="35" t="s">
        <v>3435</v>
      </c>
      <c r="L249" s="75">
        <v>164</v>
      </c>
      <c r="M249" s="75">
        <v>174</v>
      </c>
      <c r="N249" s="19" t="s">
        <v>2709</v>
      </c>
      <c r="O249" s="20">
        <v>7</v>
      </c>
      <c r="P249" s="20">
        <v>5</v>
      </c>
      <c r="Q249" s="73" t="str">
        <f t="shared" si="3"/>
        <v>↑</v>
      </c>
    </row>
    <row r="250" spans="1:17" ht="24.95" customHeight="1" x14ac:dyDescent="0.25">
      <c r="A250" s="74">
        <v>13</v>
      </c>
      <c r="B250" s="19" t="s">
        <v>706</v>
      </c>
      <c r="C250" s="19">
        <v>1</v>
      </c>
      <c r="D250" s="19" t="s">
        <v>30</v>
      </c>
      <c r="E250" s="19" t="s">
        <v>51</v>
      </c>
      <c r="F250" s="19">
        <v>19</v>
      </c>
      <c r="G250" s="20" t="s">
        <v>3718</v>
      </c>
      <c r="H250" s="37" t="s">
        <v>3718</v>
      </c>
      <c r="I250" s="36" t="str">
        <f>INDEX('QUY ƯỚC NHÓM'!$A:$A,MATCH('KH - KA'!N250,'QUY ƯỚC NHÓM'!$C:$C,0))</f>
        <v>II</v>
      </c>
      <c r="J250" s="86" t="str">
        <f ca="1">IFERROR(ThuanKMT(M250,INDIRECT("'QUY ƯỚC NHÓM'!"&amp;ADDRESS(2,MATCH('KH - KA'!I250,'QUY ƯỚC NHÓM'!$1:$1,0),1)&amp;":"&amp;ADDRESS(5,MATCH('KH - KA'!I250,'QUY ƯỚC NHÓM'!$1:$1,0),1)),'QUY ƯỚC NHÓM'!$A$2:$A$5),"X")</f>
        <v>B</v>
      </c>
      <c r="K250" s="35" t="s">
        <v>707</v>
      </c>
      <c r="L250" s="75">
        <v>157</v>
      </c>
      <c r="M250" s="75">
        <v>174</v>
      </c>
      <c r="N250" s="19" t="s">
        <v>159</v>
      </c>
      <c r="O250" s="20">
        <v>6</v>
      </c>
      <c r="P250" s="20">
        <v>5</v>
      </c>
      <c r="Q250" s="73" t="str">
        <f t="shared" si="3"/>
        <v>↑</v>
      </c>
    </row>
    <row r="251" spans="1:17" ht="24.95" customHeight="1" x14ac:dyDescent="0.25">
      <c r="A251" s="74">
        <v>5</v>
      </c>
      <c r="B251" s="19" t="s">
        <v>68</v>
      </c>
      <c r="C251" s="19">
        <v>1</v>
      </c>
      <c r="D251" s="19" t="s">
        <v>16</v>
      </c>
      <c r="E251" s="19" t="s">
        <v>53</v>
      </c>
      <c r="F251" s="19">
        <v>13</v>
      </c>
      <c r="G251" s="20" t="s">
        <v>3718</v>
      </c>
      <c r="H251" s="37" t="s">
        <v>3718</v>
      </c>
      <c r="I251" s="36" t="str">
        <f>INDEX('QUY ƯỚC NHÓM'!$A:$A,MATCH('KH - KA'!N251,'QUY ƯỚC NHÓM'!$C:$C,0))</f>
        <v>II</v>
      </c>
      <c r="J251" s="86" t="str">
        <f ca="1">IFERROR(ThuanKMT(M251,INDIRECT("'QUY ƯỚC NHÓM'!"&amp;ADDRESS(2,MATCH('KH - KA'!I251,'QUY ƯỚC NHÓM'!$1:$1,0),1)&amp;":"&amp;ADDRESS(5,MATCH('KH - KA'!I251,'QUY ƯỚC NHÓM'!$1:$1,0),1)),'QUY ƯỚC NHÓM'!$A$2:$A$5),"X")</f>
        <v>B</v>
      </c>
      <c r="K251" s="35" t="s">
        <v>4314</v>
      </c>
      <c r="L251" s="75">
        <v>150</v>
      </c>
      <c r="M251" s="75">
        <v>174</v>
      </c>
      <c r="N251" s="19" t="s">
        <v>8</v>
      </c>
      <c r="O251" s="20">
        <v>7</v>
      </c>
      <c r="P251" s="20">
        <v>8</v>
      </c>
      <c r="Q251" s="73" t="str">
        <f t="shared" si="3"/>
        <v>↑</v>
      </c>
    </row>
    <row r="252" spans="1:17" ht="24.95" customHeight="1" x14ac:dyDescent="0.25">
      <c r="A252" s="74">
        <v>9</v>
      </c>
      <c r="B252" s="19" t="s">
        <v>98</v>
      </c>
      <c r="C252" s="19">
        <v>1</v>
      </c>
      <c r="D252" s="19" t="s">
        <v>9</v>
      </c>
      <c r="E252" s="19" t="s">
        <v>20</v>
      </c>
      <c r="F252" s="19">
        <v>13</v>
      </c>
      <c r="G252" s="20" t="s">
        <v>3719</v>
      </c>
      <c r="H252" s="37" t="s">
        <v>3718</v>
      </c>
      <c r="I252" s="36" t="str">
        <f>INDEX('QUY ƯỚC NHÓM'!$A:$A,MATCH('KH - KA'!N252,'QUY ƯỚC NHÓM'!$C:$C,0))</f>
        <v>II</v>
      </c>
      <c r="J252" s="86" t="str">
        <f ca="1">IFERROR(ThuanKMT(M252,INDIRECT("'QUY ƯỚC NHÓM'!"&amp;ADDRESS(2,MATCH('KH - KA'!I252,'QUY ƯỚC NHÓM'!$1:$1,0),1)&amp;":"&amp;ADDRESS(5,MATCH('KH - KA'!I252,'QUY ƯỚC NHÓM'!$1:$1,0),1)),'QUY ƯỚC NHÓM'!$A$2:$A$5),"X")</f>
        <v>B</v>
      </c>
      <c r="K252" s="35" t="s">
        <v>4344</v>
      </c>
      <c r="L252" s="75">
        <v>108</v>
      </c>
      <c r="M252" s="75">
        <v>174</v>
      </c>
      <c r="N252" s="19" t="s">
        <v>8</v>
      </c>
      <c r="O252" s="20">
        <v>7</v>
      </c>
      <c r="P252" s="20">
        <v>8</v>
      </c>
      <c r="Q252" s="73" t="str">
        <f t="shared" si="3"/>
        <v>↑</v>
      </c>
    </row>
    <row r="253" spans="1:17" ht="24.95" customHeight="1" x14ac:dyDescent="0.25">
      <c r="A253" s="74">
        <v>11</v>
      </c>
      <c r="B253" s="19" t="s">
        <v>2705</v>
      </c>
      <c r="C253" s="19">
        <v>1</v>
      </c>
      <c r="D253" s="19" t="s">
        <v>23</v>
      </c>
      <c r="E253" s="19" t="s">
        <v>24</v>
      </c>
      <c r="F253" s="19">
        <v>15</v>
      </c>
      <c r="G253" s="20" t="s">
        <v>3720</v>
      </c>
      <c r="H253" s="37" t="s">
        <v>3718</v>
      </c>
      <c r="I253" s="36" t="str">
        <f>INDEX('QUY ƯỚC NHÓM'!$A:$A,MATCH('KH - KA'!N253,'QUY ƯỚC NHÓM'!$C:$C,0))</f>
        <v>III</v>
      </c>
      <c r="J253" s="86" t="str">
        <f ca="1">IFERROR(ThuanKMT(M253,INDIRECT("'QUY ƯỚC NHÓM'!"&amp;ADDRESS(2,MATCH('KH - KA'!I253,'QUY ƯỚC NHÓM'!$1:$1,0),1)&amp;":"&amp;ADDRESS(5,MATCH('KH - KA'!I253,'QUY ƯỚC NHÓM'!$1:$1,0),1)),'QUY ƯỚC NHÓM'!$A$2:$A$5),"X")</f>
        <v>B</v>
      </c>
      <c r="K253" s="35" t="s">
        <v>2706</v>
      </c>
      <c r="L253" s="75">
        <v>244</v>
      </c>
      <c r="M253" s="75">
        <v>172</v>
      </c>
      <c r="N253" s="19" t="s">
        <v>1250</v>
      </c>
      <c r="O253" s="20">
        <v>4</v>
      </c>
      <c r="P253" s="20">
        <v>7</v>
      </c>
      <c r="Q253" s="73" t="str">
        <f t="shared" si="3"/>
        <v>↓</v>
      </c>
    </row>
    <row r="254" spans="1:17" ht="24.95" customHeight="1" x14ac:dyDescent="0.25">
      <c r="A254" s="74">
        <v>1</v>
      </c>
      <c r="B254" s="19" t="s">
        <v>2099</v>
      </c>
      <c r="C254" s="19">
        <v>1</v>
      </c>
      <c r="D254" s="19" t="s">
        <v>688</v>
      </c>
      <c r="E254" s="19" t="s">
        <v>4422</v>
      </c>
      <c r="F254" s="19">
        <v>20</v>
      </c>
      <c r="G254" s="20" t="s">
        <v>3720</v>
      </c>
      <c r="H254" s="37" t="s">
        <v>3718</v>
      </c>
      <c r="I254" s="36" t="str">
        <f>INDEX('QUY ƯỚC NHÓM'!$A:$A,MATCH('KH - KA'!N254,'QUY ƯỚC NHÓM'!$C:$C,0))</f>
        <v>II</v>
      </c>
      <c r="J254" s="86" t="str">
        <f ca="1">IFERROR(ThuanKMT(M254,INDIRECT("'QUY ƯỚC NHÓM'!"&amp;ADDRESS(2,MATCH('KH - KA'!I254,'QUY ƯỚC NHÓM'!$1:$1,0),1)&amp;":"&amp;ADDRESS(5,MATCH('KH - KA'!I254,'QUY ƯỚC NHÓM'!$1:$1,0),1)),'QUY ƯỚC NHÓM'!$A$2:$A$5),"X")</f>
        <v>B</v>
      </c>
      <c r="K254" s="35" t="s">
        <v>2100</v>
      </c>
      <c r="L254" s="75">
        <v>222</v>
      </c>
      <c r="M254" s="75">
        <v>172</v>
      </c>
      <c r="N254" s="19" t="s">
        <v>180</v>
      </c>
      <c r="O254" s="20">
        <v>6</v>
      </c>
      <c r="P254" s="20">
        <v>5</v>
      </c>
      <c r="Q254" s="73" t="str">
        <f t="shared" si="3"/>
        <v>↓</v>
      </c>
    </row>
    <row r="255" spans="1:17" ht="24.95" customHeight="1" x14ac:dyDescent="0.25">
      <c r="A255" s="74">
        <v>1</v>
      </c>
      <c r="B255" s="19" t="s">
        <v>4042</v>
      </c>
      <c r="C255" s="19">
        <v>1</v>
      </c>
      <c r="D255" s="19" t="s">
        <v>688</v>
      </c>
      <c r="E255" s="19" t="s">
        <v>550</v>
      </c>
      <c r="F255" s="19">
        <v>17</v>
      </c>
      <c r="G255" s="20" t="s">
        <v>3718</v>
      </c>
      <c r="H255" s="37" t="s">
        <v>3718</v>
      </c>
      <c r="I255" s="36" t="str">
        <f>INDEX('QUY ƯỚC NHÓM'!$A:$A,MATCH('KH - KA'!N255,'QUY ƯỚC NHÓM'!$C:$C,0))</f>
        <v>II</v>
      </c>
      <c r="J255" s="86" t="str">
        <f ca="1">IFERROR(ThuanKMT(M255,INDIRECT("'QUY ƯỚC NHÓM'!"&amp;ADDRESS(2,MATCH('KH - KA'!I255,'QUY ƯỚC NHÓM'!$1:$1,0),1)&amp;":"&amp;ADDRESS(5,MATCH('KH - KA'!I255,'QUY ƯỚC NHÓM'!$1:$1,0),1)),'QUY ƯỚC NHÓM'!$A$2:$A$5),"X")</f>
        <v>B</v>
      </c>
      <c r="K255" s="35" t="s">
        <v>4043</v>
      </c>
      <c r="L255" s="75">
        <v>152</v>
      </c>
      <c r="M255" s="75">
        <v>172</v>
      </c>
      <c r="N255" s="19" t="s">
        <v>2709</v>
      </c>
      <c r="O255" s="20">
        <v>7</v>
      </c>
      <c r="P255" s="20">
        <v>5</v>
      </c>
      <c r="Q255" s="73" t="str">
        <f t="shared" si="3"/>
        <v>↑</v>
      </c>
    </row>
    <row r="256" spans="1:17" ht="24.95" customHeight="1" x14ac:dyDescent="0.25">
      <c r="A256" s="74">
        <v>11</v>
      </c>
      <c r="B256" s="19" t="s">
        <v>2284</v>
      </c>
      <c r="C256" s="19">
        <v>1</v>
      </c>
      <c r="D256" s="19" t="s">
        <v>23</v>
      </c>
      <c r="E256" s="19" t="s">
        <v>24</v>
      </c>
      <c r="F256" s="19">
        <v>18</v>
      </c>
      <c r="G256" s="20" t="s">
        <v>3719</v>
      </c>
      <c r="H256" s="37" t="s">
        <v>3719</v>
      </c>
      <c r="I256" s="36" t="str">
        <f>INDEX('QUY ƯỚC NHÓM'!$A:$A,MATCH('KH - KA'!N256,'QUY ƯỚC NHÓM'!$C:$C,0))</f>
        <v>I</v>
      </c>
      <c r="J256" s="86" t="str">
        <f ca="1">IFERROR(ThuanKMT(M256,INDIRECT("'QUY ƯỚC NHÓM'!"&amp;ADDRESS(2,MATCH('KH - KA'!I256,'QUY ƯỚC NHÓM'!$1:$1,0),1)&amp;":"&amp;ADDRESS(5,MATCH('KH - KA'!I256,'QUY ƯỚC NHÓM'!$1:$1,0),1)),'QUY ƯỚC NHÓM'!$A$2:$A$5),"X")</f>
        <v>C</v>
      </c>
      <c r="K256" s="35" t="s">
        <v>2285</v>
      </c>
      <c r="L256" s="75">
        <v>124</v>
      </c>
      <c r="M256" s="75">
        <v>172</v>
      </c>
      <c r="N256" s="19" t="s">
        <v>2181</v>
      </c>
      <c r="O256" s="20">
        <v>6</v>
      </c>
      <c r="P256" s="20">
        <v>6</v>
      </c>
      <c r="Q256" s="73" t="str">
        <f t="shared" si="3"/>
        <v>↑</v>
      </c>
    </row>
    <row r="257" spans="1:17" ht="24.95" customHeight="1" x14ac:dyDescent="0.25">
      <c r="A257" s="74">
        <v>6</v>
      </c>
      <c r="B257" s="19" t="s">
        <v>4441</v>
      </c>
      <c r="C257" s="19">
        <v>1</v>
      </c>
      <c r="D257" s="19" t="s">
        <v>574</v>
      </c>
      <c r="E257" s="19" t="s">
        <v>646</v>
      </c>
      <c r="F257" s="19">
        <v>17</v>
      </c>
      <c r="G257" s="20" t="s">
        <v>3718</v>
      </c>
      <c r="H257" s="37" t="s">
        <v>3718</v>
      </c>
      <c r="I257" s="36" t="str">
        <f>INDEX('QUY ƯỚC NHÓM'!$A:$A,MATCH('KH - KA'!N257,'QUY ƯỚC NHÓM'!$C:$C,0))</f>
        <v>II</v>
      </c>
      <c r="J257" s="86" t="str">
        <f ca="1">IFERROR(ThuanKMT(M257,INDIRECT("'QUY ƯỚC NHÓM'!"&amp;ADDRESS(2,MATCH('KH - KA'!I257,'QUY ƯỚC NHÓM'!$1:$1,0),1)&amp;":"&amp;ADDRESS(5,MATCH('KH - KA'!I257,'QUY ƯỚC NHÓM'!$1:$1,0),1)),'QUY ƯỚC NHÓM'!$A$2:$A$5),"X")</f>
        <v>B</v>
      </c>
      <c r="K257" s="35" t="s">
        <v>4466</v>
      </c>
      <c r="L257" s="75">
        <v>148</v>
      </c>
      <c r="M257" s="75">
        <v>171</v>
      </c>
      <c r="N257" s="19" t="s">
        <v>2709</v>
      </c>
      <c r="O257" s="20">
        <v>7</v>
      </c>
      <c r="P257" s="20">
        <v>2</v>
      </c>
      <c r="Q257" s="73" t="str">
        <f t="shared" si="3"/>
        <v>↑</v>
      </c>
    </row>
    <row r="258" spans="1:17" ht="24.95" customHeight="1" x14ac:dyDescent="0.25">
      <c r="A258" s="74">
        <v>5</v>
      </c>
      <c r="B258" s="19" t="s">
        <v>528</v>
      </c>
      <c r="C258" s="19">
        <v>1</v>
      </c>
      <c r="D258" s="19" t="s">
        <v>16</v>
      </c>
      <c r="E258" s="19" t="s">
        <v>17</v>
      </c>
      <c r="F258" s="19">
        <v>20</v>
      </c>
      <c r="G258" s="20" t="s">
        <v>3720</v>
      </c>
      <c r="H258" s="37" t="s">
        <v>3718</v>
      </c>
      <c r="I258" s="36" t="str">
        <f>INDEX('QUY ƯỚC NHÓM'!$A:$A,MATCH('KH - KA'!N258,'QUY ƯỚC NHÓM'!$C:$C,0))</f>
        <v>II</v>
      </c>
      <c r="J258" s="86" t="str">
        <f ca="1">IFERROR(ThuanKMT(M258,INDIRECT("'QUY ƯỚC NHÓM'!"&amp;ADDRESS(2,MATCH('KH - KA'!I258,'QUY ƯỚC NHÓM'!$1:$1,0),1)&amp;":"&amp;ADDRESS(5,MATCH('KH - KA'!I258,'QUY ƯỚC NHÓM'!$1:$1,0),1)),'QUY ƯỚC NHÓM'!$A$2:$A$5),"X")</f>
        <v>B</v>
      </c>
      <c r="K258" s="35" t="s">
        <v>529</v>
      </c>
      <c r="L258" s="75">
        <v>216</v>
      </c>
      <c r="M258" s="75">
        <v>170</v>
      </c>
      <c r="N258" s="19" t="s">
        <v>180</v>
      </c>
      <c r="O258" s="20">
        <v>4</v>
      </c>
      <c r="P258" s="20">
        <v>6</v>
      </c>
      <c r="Q258" s="73" t="str">
        <f t="shared" si="3"/>
        <v>↓</v>
      </c>
    </row>
    <row r="259" spans="1:17" ht="24.95" customHeight="1" x14ac:dyDescent="0.25">
      <c r="A259" s="74">
        <v>10</v>
      </c>
      <c r="B259" s="19" t="s">
        <v>540</v>
      </c>
      <c r="C259" s="19">
        <v>1</v>
      </c>
      <c r="D259" s="19" t="s">
        <v>34</v>
      </c>
      <c r="E259" s="19" t="s">
        <v>56</v>
      </c>
      <c r="F259" s="19">
        <v>20</v>
      </c>
      <c r="G259" s="20" t="s">
        <v>3718</v>
      </c>
      <c r="H259" s="37" t="s">
        <v>3718</v>
      </c>
      <c r="I259" s="36" t="str">
        <f>INDEX('QUY ƯỚC NHÓM'!$A:$A,MATCH('KH - KA'!N259,'QUY ƯỚC NHÓM'!$C:$C,0))</f>
        <v>II</v>
      </c>
      <c r="J259" s="86" t="str">
        <f ca="1">IFERROR(ThuanKMT(M259,INDIRECT("'QUY ƯỚC NHÓM'!"&amp;ADDRESS(2,MATCH('KH - KA'!I259,'QUY ƯỚC NHÓM'!$1:$1,0),1)&amp;":"&amp;ADDRESS(5,MATCH('KH - KA'!I259,'QUY ƯỚC NHÓM'!$1:$1,0),1)),'QUY ƯỚC NHÓM'!$A$2:$A$5),"X")</f>
        <v>B</v>
      </c>
      <c r="K259" s="35" t="s">
        <v>541</v>
      </c>
      <c r="L259" s="75">
        <v>190</v>
      </c>
      <c r="M259" s="75">
        <v>170</v>
      </c>
      <c r="N259" s="19" t="s">
        <v>180</v>
      </c>
      <c r="O259" s="20">
        <v>2</v>
      </c>
      <c r="P259" s="20">
        <v>5</v>
      </c>
      <c r="Q259" s="73" t="str">
        <f t="shared" si="3"/>
        <v>↓</v>
      </c>
    </row>
    <row r="260" spans="1:17" ht="24.95" customHeight="1" x14ac:dyDescent="0.25">
      <c r="A260" s="74">
        <v>8</v>
      </c>
      <c r="B260" s="19" t="s">
        <v>548</v>
      </c>
      <c r="C260" s="19">
        <v>1</v>
      </c>
      <c r="D260" s="19" t="s">
        <v>12</v>
      </c>
      <c r="E260" s="19" t="s">
        <v>19</v>
      </c>
      <c r="F260" s="19">
        <v>9</v>
      </c>
      <c r="G260" s="20" t="s">
        <v>3719</v>
      </c>
      <c r="H260" s="37" t="s">
        <v>3719</v>
      </c>
      <c r="I260" s="36" t="str">
        <f>INDEX('QUY ƯỚC NHÓM'!$A:$A,MATCH('KH - KA'!N260,'QUY ƯỚC NHÓM'!$C:$C,0))</f>
        <v>I</v>
      </c>
      <c r="J260" s="86" t="str">
        <f ca="1">IFERROR(ThuanKMT(M260,INDIRECT("'QUY ƯỚC NHÓM'!"&amp;ADDRESS(2,MATCH('KH - KA'!I260,'QUY ƯỚC NHÓM'!$1:$1,0),1)&amp;":"&amp;ADDRESS(5,MATCH('KH - KA'!I260,'QUY ƯỚC NHÓM'!$1:$1,0),1)),'QUY ƯỚC NHÓM'!$A$2:$A$5),"X")</f>
        <v>C</v>
      </c>
      <c r="K260" s="35" t="s">
        <v>549</v>
      </c>
      <c r="L260" s="75">
        <v>108</v>
      </c>
      <c r="M260" s="75">
        <v>170</v>
      </c>
      <c r="N260" s="19" t="s">
        <v>125</v>
      </c>
      <c r="O260" s="20">
        <v>4</v>
      </c>
      <c r="P260" s="20">
        <v>7</v>
      </c>
      <c r="Q260" s="73" t="str">
        <f t="shared" ref="Q260:Q323" si="4">IF(OR($M260=0,$L260=0),"",IF(M260-L260=0,"▬",IF(M260-L260&lt;0,"↓","↑")))</f>
        <v>↑</v>
      </c>
    </row>
    <row r="261" spans="1:17" ht="24.95" customHeight="1" x14ac:dyDescent="0.25">
      <c r="A261" s="74">
        <v>4</v>
      </c>
      <c r="B261" s="19" t="s">
        <v>3902</v>
      </c>
      <c r="C261" s="19">
        <v>1</v>
      </c>
      <c r="D261" s="19" t="s">
        <v>765</v>
      </c>
      <c r="E261" s="19" t="s">
        <v>766</v>
      </c>
      <c r="F261" s="19">
        <v>17</v>
      </c>
      <c r="G261" s="20" t="s">
        <v>3718</v>
      </c>
      <c r="H261" s="37" t="s">
        <v>3718</v>
      </c>
      <c r="I261" s="36" t="str">
        <f>INDEX('QUY ƯỚC NHÓM'!$A:$A,MATCH('KH - KA'!N261,'QUY ƯỚC NHÓM'!$C:$C,0))</f>
        <v>II</v>
      </c>
      <c r="J261" s="86" t="str">
        <f ca="1">IFERROR(ThuanKMT(M261,INDIRECT("'QUY ƯỚC NHÓM'!"&amp;ADDRESS(2,MATCH('KH - KA'!I261,'QUY ƯỚC NHÓM'!$1:$1,0),1)&amp;":"&amp;ADDRESS(5,MATCH('KH - KA'!I261,'QUY ƯỚC NHÓM'!$1:$1,0),1)),'QUY ƯỚC NHÓM'!$A$2:$A$5),"X")</f>
        <v>B</v>
      </c>
      <c r="K261" s="35" t="s">
        <v>3903</v>
      </c>
      <c r="L261" s="75">
        <v>194</v>
      </c>
      <c r="M261" s="75">
        <v>169</v>
      </c>
      <c r="N261" s="19" t="s">
        <v>2709</v>
      </c>
      <c r="O261" s="20">
        <v>4</v>
      </c>
      <c r="P261" s="20">
        <v>3</v>
      </c>
      <c r="Q261" s="73" t="str">
        <f t="shared" si="4"/>
        <v>↓</v>
      </c>
    </row>
    <row r="262" spans="1:17" ht="24.95" customHeight="1" x14ac:dyDescent="0.25">
      <c r="A262" s="74">
        <v>12</v>
      </c>
      <c r="B262" s="19" t="s">
        <v>1410</v>
      </c>
      <c r="C262" s="19">
        <v>1</v>
      </c>
      <c r="D262" s="19" t="s">
        <v>6</v>
      </c>
      <c r="E262" s="19" t="s">
        <v>7</v>
      </c>
      <c r="F262" s="19">
        <v>15</v>
      </c>
      <c r="G262" s="20" t="s">
        <v>3718</v>
      </c>
      <c r="H262" s="37" t="s">
        <v>3718</v>
      </c>
      <c r="I262" s="36" t="str">
        <f>INDEX('QUY ƯỚC NHÓM'!$A:$A,MATCH('KH - KA'!N262,'QUY ƯỚC NHÓM'!$C:$C,0))</f>
        <v>III</v>
      </c>
      <c r="J262" s="86" t="str">
        <f ca="1">IFERROR(ThuanKMT(M262,INDIRECT("'QUY ƯỚC NHÓM'!"&amp;ADDRESS(2,MATCH('KH - KA'!I262,'QUY ƯỚC NHÓM'!$1:$1,0),1)&amp;":"&amp;ADDRESS(5,MATCH('KH - KA'!I262,'QUY ƯỚC NHÓM'!$1:$1,0),1)),'QUY ƯỚC NHÓM'!$A$2:$A$5),"X")</f>
        <v>B</v>
      </c>
      <c r="K262" s="35" t="s">
        <v>1411</v>
      </c>
      <c r="L262" s="75">
        <v>143</v>
      </c>
      <c r="M262" s="75">
        <v>168</v>
      </c>
      <c r="N262" s="19" t="s">
        <v>1250</v>
      </c>
      <c r="O262" s="20">
        <v>4</v>
      </c>
      <c r="P262" s="20">
        <v>9</v>
      </c>
      <c r="Q262" s="73" t="str">
        <f t="shared" si="4"/>
        <v>↑</v>
      </c>
    </row>
    <row r="263" spans="1:17" ht="24.95" customHeight="1" x14ac:dyDescent="0.25">
      <c r="A263" s="74">
        <v>4</v>
      </c>
      <c r="B263" s="19" t="s">
        <v>3900</v>
      </c>
      <c r="C263" s="19">
        <v>1</v>
      </c>
      <c r="D263" s="19" t="s">
        <v>765</v>
      </c>
      <c r="E263" s="19" t="s">
        <v>766</v>
      </c>
      <c r="F263" s="19">
        <v>17</v>
      </c>
      <c r="G263" s="20" t="s">
        <v>3718</v>
      </c>
      <c r="H263" s="37" t="s">
        <v>3718</v>
      </c>
      <c r="I263" s="36" t="str">
        <f>INDEX('QUY ƯỚC NHÓM'!$A:$A,MATCH('KH - KA'!N263,'QUY ƯỚC NHÓM'!$C:$C,0))</f>
        <v>II</v>
      </c>
      <c r="J263" s="86" t="str">
        <f ca="1">IFERROR(ThuanKMT(M263,INDIRECT("'QUY ƯỚC NHÓM'!"&amp;ADDRESS(2,MATCH('KH - KA'!I263,'QUY ƯỚC NHÓM'!$1:$1,0),1)&amp;":"&amp;ADDRESS(5,MATCH('KH - KA'!I263,'QUY ƯỚC NHÓM'!$1:$1,0),1)),'QUY ƯỚC NHÓM'!$A$2:$A$5),"X")</f>
        <v>B</v>
      </c>
      <c r="K263" s="35" t="s">
        <v>3901</v>
      </c>
      <c r="L263" s="75">
        <v>132</v>
      </c>
      <c r="M263" s="75">
        <v>168</v>
      </c>
      <c r="N263" s="19" t="s">
        <v>2709</v>
      </c>
      <c r="O263" s="20">
        <v>5</v>
      </c>
      <c r="P263" s="20">
        <v>3</v>
      </c>
      <c r="Q263" s="73" t="str">
        <f t="shared" si="4"/>
        <v>↑</v>
      </c>
    </row>
    <row r="264" spans="1:17" ht="24.95" customHeight="1" x14ac:dyDescent="0.25">
      <c r="A264" s="74">
        <v>4</v>
      </c>
      <c r="B264" s="19" t="s">
        <v>4009</v>
      </c>
      <c r="C264" s="19">
        <v>1</v>
      </c>
      <c r="D264" s="19" t="s">
        <v>765</v>
      </c>
      <c r="E264" s="19" t="s">
        <v>2173</v>
      </c>
      <c r="F264" s="19">
        <v>17</v>
      </c>
      <c r="G264" s="20" t="s">
        <v>3719</v>
      </c>
      <c r="H264" s="37" t="s">
        <v>3718</v>
      </c>
      <c r="I264" s="36" t="str">
        <f>INDEX('QUY ƯỚC NHÓM'!$A:$A,MATCH('KH - KA'!N264,'QUY ƯỚC NHÓM'!$C:$C,0))</f>
        <v>II</v>
      </c>
      <c r="J264" s="86" t="str">
        <f ca="1">IFERROR(ThuanKMT(M264,INDIRECT("'QUY ƯỚC NHÓM'!"&amp;ADDRESS(2,MATCH('KH - KA'!I264,'QUY ƯỚC NHÓM'!$1:$1,0),1)&amp;":"&amp;ADDRESS(5,MATCH('KH - KA'!I264,'QUY ƯỚC NHÓM'!$1:$1,0),1)),'QUY ƯỚC NHÓM'!$A$2:$A$5),"X")</f>
        <v>B</v>
      </c>
      <c r="K264" s="35" t="s">
        <v>4010</v>
      </c>
      <c r="L264" s="75">
        <v>74</v>
      </c>
      <c r="M264" s="75">
        <v>168</v>
      </c>
      <c r="N264" s="19" t="s">
        <v>2709</v>
      </c>
      <c r="O264" s="20">
        <v>5</v>
      </c>
      <c r="P264" s="20">
        <v>4</v>
      </c>
      <c r="Q264" s="73" t="str">
        <f t="shared" si="4"/>
        <v>↑</v>
      </c>
    </row>
    <row r="265" spans="1:17" ht="24.95" customHeight="1" x14ac:dyDescent="0.25">
      <c r="A265" s="74">
        <v>2</v>
      </c>
      <c r="B265" s="19" t="s">
        <v>4163</v>
      </c>
      <c r="C265" s="19">
        <v>1</v>
      </c>
      <c r="D265" s="19" t="s">
        <v>139</v>
      </c>
      <c r="E265" s="19" t="s">
        <v>550</v>
      </c>
      <c r="F265" s="19">
        <v>17</v>
      </c>
      <c r="G265" s="20" t="s">
        <v>3718</v>
      </c>
      <c r="H265" s="37" t="s">
        <v>3718</v>
      </c>
      <c r="I265" s="36" t="str">
        <f>INDEX('QUY ƯỚC NHÓM'!$A:$A,MATCH('KH - KA'!N265,'QUY ƯỚC NHÓM'!$C:$C,0))</f>
        <v>II</v>
      </c>
      <c r="J265" s="86" t="str">
        <f ca="1">IFERROR(ThuanKMT(M265,INDIRECT("'QUY ƯỚC NHÓM'!"&amp;ADDRESS(2,MATCH('KH - KA'!I265,'QUY ƯỚC NHÓM'!$1:$1,0),1)&amp;":"&amp;ADDRESS(5,MATCH('KH - KA'!I265,'QUY ƯỚC NHÓM'!$1:$1,0),1)),'QUY ƯỚC NHÓM'!$A$2:$A$5),"X")</f>
        <v>B</v>
      </c>
      <c r="K265" s="35" t="s">
        <v>3452</v>
      </c>
      <c r="L265" s="75">
        <v>155</v>
      </c>
      <c r="M265" s="75">
        <v>167</v>
      </c>
      <c r="N265" s="19" t="s">
        <v>2709</v>
      </c>
      <c r="O265" s="20">
        <v>7</v>
      </c>
      <c r="P265" s="20">
        <v>4</v>
      </c>
      <c r="Q265" s="73" t="str">
        <f t="shared" si="4"/>
        <v>↑</v>
      </c>
    </row>
    <row r="266" spans="1:17" ht="24.95" customHeight="1" x14ac:dyDescent="0.25">
      <c r="A266" s="74">
        <v>1</v>
      </c>
      <c r="B266" s="19" t="s">
        <v>3440</v>
      </c>
      <c r="C266" s="19">
        <v>1</v>
      </c>
      <c r="D266" s="19" t="s">
        <v>688</v>
      </c>
      <c r="E266" s="19" t="s">
        <v>550</v>
      </c>
      <c r="F266" s="19">
        <v>17</v>
      </c>
      <c r="G266" s="20" t="s">
        <v>3718</v>
      </c>
      <c r="H266" s="37" t="s">
        <v>3718</v>
      </c>
      <c r="I266" s="36" t="str">
        <f>INDEX('QUY ƯỚC NHÓM'!$A:$A,MATCH('KH - KA'!N266,'QUY ƯỚC NHÓM'!$C:$C,0))</f>
        <v>II</v>
      </c>
      <c r="J266" s="86" t="str">
        <f ca="1">IFERROR(ThuanKMT(M266,INDIRECT("'QUY ƯỚC NHÓM'!"&amp;ADDRESS(2,MATCH('KH - KA'!I266,'QUY ƯỚC NHÓM'!$1:$1,0),1)&amp;":"&amp;ADDRESS(5,MATCH('KH - KA'!I266,'QUY ƯỚC NHÓM'!$1:$1,0),1)),'QUY ƯỚC NHÓM'!$A$2:$A$5),"X")</f>
        <v>B</v>
      </c>
      <c r="K266" s="35" t="s">
        <v>3441</v>
      </c>
      <c r="L266" s="75">
        <v>133</v>
      </c>
      <c r="M266" s="75">
        <v>167</v>
      </c>
      <c r="N266" s="19" t="s">
        <v>2709</v>
      </c>
      <c r="O266" s="20">
        <v>5</v>
      </c>
      <c r="P266" s="20">
        <v>4</v>
      </c>
      <c r="Q266" s="73" t="str">
        <f t="shared" si="4"/>
        <v>↑</v>
      </c>
    </row>
    <row r="267" spans="1:17" ht="24.95" customHeight="1" x14ac:dyDescent="0.25">
      <c r="A267" s="74">
        <v>11</v>
      </c>
      <c r="B267" s="19" t="s">
        <v>2784</v>
      </c>
      <c r="C267" s="19">
        <v>1</v>
      </c>
      <c r="D267" s="19" t="s">
        <v>23</v>
      </c>
      <c r="E267" s="19" t="s">
        <v>24</v>
      </c>
      <c r="F267" s="19">
        <v>17</v>
      </c>
      <c r="G267" s="20" t="s">
        <v>3718</v>
      </c>
      <c r="H267" s="37" t="s">
        <v>3718</v>
      </c>
      <c r="I267" s="36" t="str">
        <f>INDEX('QUY ƯỚC NHÓM'!$A:$A,MATCH('KH - KA'!N267,'QUY ƯỚC NHÓM'!$C:$C,0))</f>
        <v>II</v>
      </c>
      <c r="J267" s="86" t="str">
        <f ca="1">IFERROR(ThuanKMT(M267,INDIRECT("'QUY ƯỚC NHÓM'!"&amp;ADDRESS(2,MATCH('KH - KA'!I267,'QUY ƯỚC NHÓM'!$1:$1,0),1)&amp;":"&amp;ADDRESS(5,MATCH('KH - KA'!I267,'QUY ƯỚC NHÓM'!$1:$1,0),1)),'QUY ƯỚC NHÓM'!$A$2:$A$5),"X")</f>
        <v>B</v>
      </c>
      <c r="K267" s="35" t="s">
        <v>2785</v>
      </c>
      <c r="L267" s="75">
        <v>122</v>
      </c>
      <c r="M267" s="75">
        <v>167</v>
      </c>
      <c r="N267" s="19" t="s">
        <v>2709</v>
      </c>
      <c r="O267" s="20">
        <v>3</v>
      </c>
      <c r="P267" s="20">
        <v>4</v>
      </c>
      <c r="Q267" s="73" t="str">
        <f t="shared" si="4"/>
        <v>↑</v>
      </c>
    </row>
    <row r="268" spans="1:17" ht="24.95" customHeight="1" x14ac:dyDescent="0.25">
      <c r="A268" s="74">
        <v>12</v>
      </c>
      <c r="B268" s="19" t="s">
        <v>4580</v>
      </c>
      <c r="C268" s="19">
        <v>1</v>
      </c>
      <c r="D268" s="19" t="s">
        <v>6</v>
      </c>
      <c r="E268" s="19" t="s">
        <v>7</v>
      </c>
      <c r="F268" s="19">
        <v>17</v>
      </c>
      <c r="G268" s="20" t="s">
        <v>3719</v>
      </c>
      <c r="H268" s="37" t="s">
        <v>3718</v>
      </c>
      <c r="I268" s="36" t="str">
        <f>INDEX('QUY ƯỚC NHÓM'!$A:$A,MATCH('KH - KA'!N268,'QUY ƯỚC NHÓM'!$C:$C,0))</f>
        <v>II</v>
      </c>
      <c r="J268" s="86" t="str">
        <f ca="1">IFERROR(ThuanKMT(M268,INDIRECT("'QUY ƯỚC NHÓM'!"&amp;ADDRESS(2,MATCH('KH - KA'!I268,'QUY ƯỚC NHÓM'!$1:$1,0),1)&amp;":"&amp;ADDRESS(5,MATCH('KH - KA'!I268,'QUY ƯỚC NHÓM'!$1:$1,0),1)),'QUY ƯỚC NHÓM'!$A$2:$A$5),"X")</f>
        <v>B</v>
      </c>
      <c r="K268" s="35" t="s">
        <v>4611</v>
      </c>
      <c r="L268" s="75">
        <v>42</v>
      </c>
      <c r="M268" s="75">
        <v>166</v>
      </c>
      <c r="N268" s="19" t="s">
        <v>2709</v>
      </c>
      <c r="O268" s="20">
        <v>6</v>
      </c>
      <c r="P268" s="20">
        <v>4</v>
      </c>
      <c r="Q268" s="73" t="str">
        <f t="shared" si="4"/>
        <v>↑</v>
      </c>
    </row>
    <row r="269" spans="1:17" ht="24.95" customHeight="1" x14ac:dyDescent="0.25">
      <c r="A269" s="74">
        <v>5</v>
      </c>
      <c r="B269" s="19" t="s">
        <v>1280</v>
      </c>
      <c r="C269" s="19">
        <v>1</v>
      </c>
      <c r="D269" s="19" t="s">
        <v>16</v>
      </c>
      <c r="E269" s="19" t="s">
        <v>17</v>
      </c>
      <c r="F269" s="19">
        <v>15</v>
      </c>
      <c r="G269" s="20" t="s">
        <v>3720</v>
      </c>
      <c r="H269" s="37" t="s">
        <v>3718</v>
      </c>
      <c r="I269" s="36" t="str">
        <f>INDEX('QUY ƯỚC NHÓM'!$A:$A,MATCH('KH - KA'!N269,'QUY ƯỚC NHÓM'!$C:$C,0))</f>
        <v>III</v>
      </c>
      <c r="J269" s="86" t="str">
        <f ca="1">IFERROR(ThuanKMT(M269,INDIRECT("'QUY ƯỚC NHÓM'!"&amp;ADDRESS(2,MATCH('KH - KA'!I269,'QUY ƯỚC NHÓM'!$1:$1,0),1)&amp;":"&amp;ADDRESS(5,MATCH('KH - KA'!I269,'QUY ƯỚC NHÓM'!$1:$1,0),1)),'QUY ƯỚC NHÓM'!$A$2:$A$5),"X")</f>
        <v>B</v>
      </c>
      <c r="K269" s="35" t="s">
        <v>1281</v>
      </c>
      <c r="L269" s="75">
        <v>370</v>
      </c>
      <c r="M269" s="75">
        <v>165</v>
      </c>
      <c r="N269" s="19" t="s">
        <v>1250</v>
      </c>
      <c r="O269" s="20">
        <v>4</v>
      </c>
      <c r="P269" s="20">
        <v>8</v>
      </c>
      <c r="Q269" s="73" t="str">
        <f t="shared" si="4"/>
        <v>↓</v>
      </c>
    </row>
    <row r="270" spans="1:17" ht="24.95" customHeight="1" x14ac:dyDescent="0.25">
      <c r="A270" s="74">
        <v>8</v>
      </c>
      <c r="B270" s="19" t="s">
        <v>218</v>
      </c>
      <c r="C270" s="19">
        <v>1</v>
      </c>
      <c r="D270" s="19" t="s">
        <v>12</v>
      </c>
      <c r="E270" s="19" t="s">
        <v>19</v>
      </c>
      <c r="F270" s="19">
        <v>20</v>
      </c>
      <c r="G270" s="20" t="s">
        <v>3720</v>
      </c>
      <c r="H270" s="37" t="s">
        <v>3718</v>
      </c>
      <c r="I270" s="36" t="str">
        <f>INDEX('QUY ƯỚC NHÓM'!$A:$A,MATCH('KH - KA'!N270,'QUY ƯỚC NHÓM'!$C:$C,0))</f>
        <v>II</v>
      </c>
      <c r="J270" s="86" t="str">
        <f ca="1">IFERROR(ThuanKMT(M270,INDIRECT("'QUY ƯỚC NHÓM'!"&amp;ADDRESS(2,MATCH('KH - KA'!I270,'QUY ƯỚC NHÓM'!$1:$1,0),1)&amp;":"&amp;ADDRESS(5,MATCH('KH - KA'!I270,'QUY ƯỚC NHÓM'!$1:$1,0),1)),'QUY ƯỚC NHÓM'!$A$2:$A$5),"X")</f>
        <v>B</v>
      </c>
      <c r="K270" s="35" t="s">
        <v>219</v>
      </c>
      <c r="L270" s="75">
        <v>266</v>
      </c>
      <c r="M270" s="75">
        <v>164</v>
      </c>
      <c r="N270" s="19" t="s">
        <v>180</v>
      </c>
      <c r="O270" s="20">
        <v>6</v>
      </c>
      <c r="P270" s="20">
        <v>4</v>
      </c>
      <c r="Q270" s="73" t="str">
        <f t="shared" si="4"/>
        <v>↓</v>
      </c>
    </row>
    <row r="271" spans="1:17" ht="24.95" customHeight="1" x14ac:dyDescent="0.25">
      <c r="A271" s="74">
        <v>1</v>
      </c>
      <c r="B271" s="19" t="s">
        <v>2242</v>
      </c>
      <c r="C271" s="19">
        <v>1</v>
      </c>
      <c r="D271" s="19" t="s">
        <v>688</v>
      </c>
      <c r="E271" s="19" t="s">
        <v>550</v>
      </c>
      <c r="F271" s="19">
        <v>18</v>
      </c>
      <c r="G271" s="20" t="s">
        <v>3719</v>
      </c>
      <c r="H271" s="37" t="s">
        <v>3719</v>
      </c>
      <c r="I271" s="36" t="str">
        <f>INDEX('QUY ƯỚC NHÓM'!$A:$A,MATCH('KH - KA'!N271,'QUY ƯỚC NHÓM'!$C:$C,0))</f>
        <v>I</v>
      </c>
      <c r="J271" s="86" t="str">
        <f ca="1">IFERROR(ThuanKMT(M271,INDIRECT("'QUY ƯỚC NHÓM'!"&amp;ADDRESS(2,MATCH('KH - KA'!I271,'QUY ƯỚC NHÓM'!$1:$1,0),1)&amp;":"&amp;ADDRESS(5,MATCH('KH - KA'!I271,'QUY ƯỚC NHÓM'!$1:$1,0),1)),'QUY ƯỚC NHÓM'!$A$2:$A$5),"X")</f>
        <v>C</v>
      </c>
      <c r="K271" s="35" t="s">
        <v>2243</v>
      </c>
      <c r="L271" s="75">
        <v>176</v>
      </c>
      <c r="M271" s="75">
        <v>164</v>
      </c>
      <c r="N271" s="19" t="s">
        <v>2181</v>
      </c>
      <c r="O271" s="20">
        <v>9</v>
      </c>
      <c r="P271" s="20">
        <v>4</v>
      </c>
      <c r="Q271" s="73" t="str">
        <f t="shared" si="4"/>
        <v>↓</v>
      </c>
    </row>
    <row r="272" spans="1:17" ht="24.95" customHeight="1" x14ac:dyDescent="0.25">
      <c r="A272" s="74">
        <v>4</v>
      </c>
      <c r="B272" s="19" t="s">
        <v>4108</v>
      </c>
      <c r="C272" s="19">
        <v>1</v>
      </c>
      <c r="D272" s="19" t="s">
        <v>765</v>
      </c>
      <c r="E272" s="19" t="s">
        <v>766</v>
      </c>
      <c r="F272" s="19">
        <v>17</v>
      </c>
      <c r="G272" s="20" t="s">
        <v>3719</v>
      </c>
      <c r="H272" s="37" t="s">
        <v>3718</v>
      </c>
      <c r="I272" s="36" t="str">
        <f>INDEX('QUY ƯỚC NHÓM'!$A:$A,MATCH('KH - KA'!N272,'QUY ƯỚC NHÓM'!$C:$C,0))</f>
        <v>II</v>
      </c>
      <c r="J272" s="86" t="str">
        <f ca="1">IFERROR(ThuanKMT(M272,INDIRECT("'QUY ƯỚC NHÓM'!"&amp;ADDRESS(2,MATCH('KH - KA'!I272,'QUY ƯỚC NHÓM'!$1:$1,0),1)&amp;":"&amp;ADDRESS(5,MATCH('KH - KA'!I272,'QUY ƯỚC NHÓM'!$1:$1,0),1)),'QUY ƯỚC NHÓM'!$A$2:$A$5),"X")</f>
        <v>B</v>
      </c>
      <c r="K272" s="35" t="s">
        <v>4109</v>
      </c>
      <c r="L272" s="75">
        <v>30</v>
      </c>
      <c r="M272" s="75">
        <v>164</v>
      </c>
      <c r="N272" s="19" t="s">
        <v>2709</v>
      </c>
      <c r="O272" s="20">
        <v>7</v>
      </c>
      <c r="P272" s="20">
        <v>4</v>
      </c>
      <c r="Q272" s="73" t="str">
        <f t="shared" si="4"/>
        <v>↑</v>
      </c>
    </row>
    <row r="273" spans="1:17" ht="24.95" customHeight="1" x14ac:dyDescent="0.25">
      <c r="A273" s="74">
        <v>10</v>
      </c>
      <c r="B273" s="19" t="s">
        <v>1312</v>
      </c>
      <c r="C273" s="19">
        <v>1</v>
      </c>
      <c r="D273" s="19" t="s">
        <v>34</v>
      </c>
      <c r="E273" s="19" t="s">
        <v>35</v>
      </c>
      <c r="F273" s="19">
        <v>15</v>
      </c>
      <c r="G273" s="20" t="s">
        <v>3720</v>
      </c>
      <c r="H273" s="37" t="s">
        <v>3718</v>
      </c>
      <c r="I273" s="36" t="str">
        <f>INDEX('QUY ƯỚC NHÓM'!$A:$A,MATCH('KH - KA'!N273,'QUY ƯỚC NHÓM'!$C:$C,0))</f>
        <v>III</v>
      </c>
      <c r="J273" s="86" t="str">
        <f ca="1">IFERROR(ThuanKMT(M273,INDIRECT("'QUY ƯỚC NHÓM'!"&amp;ADDRESS(2,MATCH('KH - KA'!I273,'QUY ƯỚC NHÓM'!$1:$1,0),1)&amp;":"&amp;ADDRESS(5,MATCH('KH - KA'!I273,'QUY ƯỚC NHÓM'!$1:$1,0),1)),'QUY ƯỚC NHÓM'!$A$2:$A$5),"X")</f>
        <v>B</v>
      </c>
      <c r="K273" s="35" t="s">
        <v>1313</v>
      </c>
      <c r="L273" s="75">
        <v>211</v>
      </c>
      <c r="M273" s="75">
        <v>163</v>
      </c>
      <c r="N273" s="19" t="s">
        <v>1250</v>
      </c>
      <c r="O273" s="20">
        <v>4</v>
      </c>
      <c r="P273" s="20">
        <v>5</v>
      </c>
      <c r="Q273" s="73" t="str">
        <f t="shared" si="4"/>
        <v>↓</v>
      </c>
    </row>
    <row r="274" spans="1:17" ht="24.95" customHeight="1" x14ac:dyDescent="0.25">
      <c r="A274" s="74">
        <v>4</v>
      </c>
      <c r="B274" s="19" t="s">
        <v>4100</v>
      </c>
      <c r="C274" s="19">
        <v>1</v>
      </c>
      <c r="D274" s="19" t="s">
        <v>765</v>
      </c>
      <c r="E274" s="19" t="s">
        <v>766</v>
      </c>
      <c r="F274" s="19">
        <v>17</v>
      </c>
      <c r="G274" s="20" t="s">
        <v>3718</v>
      </c>
      <c r="H274" s="37" t="s">
        <v>3718</v>
      </c>
      <c r="I274" s="36" t="str">
        <f>INDEX('QUY ƯỚC NHÓM'!$A:$A,MATCH('KH - KA'!N274,'QUY ƯỚC NHÓM'!$C:$C,0))</f>
        <v>II</v>
      </c>
      <c r="J274" s="86" t="str">
        <f ca="1">IFERROR(ThuanKMT(M274,INDIRECT("'QUY ƯỚC NHÓM'!"&amp;ADDRESS(2,MATCH('KH - KA'!I274,'QUY ƯỚC NHÓM'!$1:$1,0),1)&amp;":"&amp;ADDRESS(5,MATCH('KH - KA'!I274,'QUY ƯỚC NHÓM'!$1:$1,0),1)),'QUY ƯỚC NHÓM'!$A$2:$A$5),"X")</f>
        <v>B</v>
      </c>
      <c r="K274" s="35" t="s">
        <v>4101</v>
      </c>
      <c r="L274" s="75">
        <v>120</v>
      </c>
      <c r="M274" s="75">
        <v>163</v>
      </c>
      <c r="N274" s="19" t="s">
        <v>2709</v>
      </c>
      <c r="O274" s="20">
        <v>7</v>
      </c>
      <c r="P274" s="20">
        <v>3</v>
      </c>
      <c r="Q274" s="73" t="str">
        <f t="shared" si="4"/>
        <v>↑</v>
      </c>
    </row>
    <row r="275" spans="1:17" ht="24.95" customHeight="1" x14ac:dyDescent="0.25">
      <c r="A275" s="74">
        <v>5</v>
      </c>
      <c r="B275" s="19" t="s">
        <v>3127</v>
      </c>
      <c r="C275" s="19">
        <v>1</v>
      </c>
      <c r="D275" s="19" t="s">
        <v>16</v>
      </c>
      <c r="E275" s="19" t="s">
        <v>671</v>
      </c>
      <c r="F275" s="19">
        <v>17</v>
      </c>
      <c r="G275" s="20" t="s">
        <v>3720</v>
      </c>
      <c r="H275" s="37" t="s">
        <v>3718</v>
      </c>
      <c r="I275" s="36" t="str">
        <f>INDEX('QUY ƯỚC NHÓM'!$A:$A,MATCH('KH - KA'!N275,'QUY ƯỚC NHÓM'!$C:$C,0))</f>
        <v>II</v>
      </c>
      <c r="J275" s="86" t="str">
        <f ca="1">IFERROR(ThuanKMT(M275,INDIRECT("'QUY ƯỚC NHÓM'!"&amp;ADDRESS(2,MATCH('KH - KA'!I275,'QUY ƯỚC NHÓM'!$1:$1,0),1)&amp;":"&amp;ADDRESS(5,MATCH('KH - KA'!I275,'QUY ƯỚC NHÓM'!$1:$1,0),1)),'QUY ƯỚC NHÓM'!$A$2:$A$5),"X")</f>
        <v>B</v>
      </c>
      <c r="K275" s="35" t="s">
        <v>3128</v>
      </c>
      <c r="L275" s="75">
        <v>311</v>
      </c>
      <c r="M275" s="75">
        <v>162</v>
      </c>
      <c r="N275" s="19" t="s">
        <v>2709</v>
      </c>
      <c r="O275" s="20">
        <v>6</v>
      </c>
      <c r="P275" s="20">
        <v>3</v>
      </c>
      <c r="Q275" s="73" t="str">
        <f t="shared" si="4"/>
        <v>↓</v>
      </c>
    </row>
    <row r="276" spans="1:17" ht="24.95" customHeight="1" x14ac:dyDescent="0.25">
      <c r="A276" s="74">
        <v>6</v>
      </c>
      <c r="B276" s="19" t="s">
        <v>3790</v>
      </c>
      <c r="C276" s="19">
        <v>1</v>
      </c>
      <c r="D276" s="19" t="s">
        <v>574</v>
      </c>
      <c r="E276" s="19" t="s">
        <v>575</v>
      </c>
      <c r="F276" s="19">
        <v>17</v>
      </c>
      <c r="G276" s="20" t="s">
        <v>3720</v>
      </c>
      <c r="H276" s="37" t="s">
        <v>3718</v>
      </c>
      <c r="I276" s="36" t="str">
        <f>INDEX('QUY ƯỚC NHÓM'!$A:$A,MATCH('KH - KA'!N276,'QUY ƯỚC NHÓM'!$C:$C,0))</f>
        <v>II</v>
      </c>
      <c r="J276" s="86" t="str">
        <f ca="1">IFERROR(ThuanKMT(M276,INDIRECT("'QUY ƯỚC NHÓM'!"&amp;ADDRESS(2,MATCH('KH - KA'!I276,'QUY ƯỚC NHÓM'!$1:$1,0),1)&amp;":"&amp;ADDRESS(5,MATCH('KH - KA'!I276,'QUY ƯỚC NHÓM'!$1:$1,0),1)),'QUY ƯỚC NHÓM'!$A$2:$A$5),"X")</f>
        <v>B</v>
      </c>
      <c r="K276" s="35" t="s">
        <v>3791</v>
      </c>
      <c r="L276" s="75">
        <v>250</v>
      </c>
      <c r="M276" s="75">
        <v>162</v>
      </c>
      <c r="N276" s="19" t="s">
        <v>2709</v>
      </c>
      <c r="O276" s="20">
        <v>6</v>
      </c>
      <c r="P276" s="20">
        <v>4</v>
      </c>
      <c r="Q276" s="73" t="str">
        <f t="shared" si="4"/>
        <v>↓</v>
      </c>
    </row>
    <row r="277" spans="1:17" ht="24.95" customHeight="1" x14ac:dyDescent="0.25">
      <c r="A277" s="74">
        <v>9</v>
      </c>
      <c r="B277" s="19" t="s">
        <v>3870</v>
      </c>
      <c r="C277" s="19">
        <v>1</v>
      </c>
      <c r="D277" s="19" t="s">
        <v>9</v>
      </c>
      <c r="E277" s="19" t="s">
        <v>20</v>
      </c>
      <c r="F277" s="19">
        <v>20</v>
      </c>
      <c r="G277" s="20" t="s">
        <v>3720</v>
      </c>
      <c r="H277" s="37" t="s">
        <v>3718</v>
      </c>
      <c r="I277" s="36" t="str">
        <f>INDEX('QUY ƯỚC NHÓM'!$A:$A,MATCH('KH - KA'!N277,'QUY ƯỚC NHÓM'!$C:$C,0))</f>
        <v>II</v>
      </c>
      <c r="J277" s="86" t="str">
        <f ca="1">IFERROR(ThuanKMT(M277,INDIRECT("'QUY ƯỚC NHÓM'!"&amp;ADDRESS(2,MATCH('KH - KA'!I277,'QUY ƯỚC NHÓM'!$1:$1,0),1)&amp;":"&amp;ADDRESS(5,MATCH('KH - KA'!I277,'QUY ƯỚC NHÓM'!$1:$1,0),1)),'QUY ƯỚC NHÓM'!$A$2:$A$5),"X")</f>
        <v>B</v>
      </c>
      <c r="K277" s="35" t="s">
        <v>3871</v>
      </c>
      <c r="L277" s="75">
        <v>246</v>
      </c>
      <c r="M277" s="75">
        <v>162</v>
      </c>
      <c r="N277" s="19" t="s">
        <v>180</v>
      </c>
      <c r="O277" s="20">
        <v>4</v>
      </c>
      <c r="P277" s="20">
        <v>3</v>
      </c>
      <c r="Q277" s="73" t="str">
        <f t="shared" si="4"/>
        <v>↓</v>
      </c>
    </row>
    <row r="278" spans="1:17" ht="24.95" customHeight="1" x14ac:dyDescent="0.25">
      <c r="A278" s="74">
        <v>3</v>
      </c>
      <c r="B278" s="19" t="s">
        <v>4387</v>
      </c>
      <c r="C278" s="19">
        <v>1</v>
      </c>
      <c r="D278" s="19" t="s">
        <v>2143</v>
      </c>
      <c r="E278" s="19" t="s">
        <v>4388</v>
      </c>
      <c r="F278" s="19">
        <v>17</v>
      </c>
      <c r="G278" s="20" t="s">
        <v>3718</v>
      </c>
      <c r="H278" s="37" t="s">
        <v>3718</v>
      </c>
      <c r="I278" s="36" t="str">
        <f>INDEX('QUY ƯỚC NHÓM'!$A:$A,MATCH('KH - KA'!N278,'QUY ƯỚC NHÓM'!$C:$C,0))</f>
        <v>II</v>
      </c>
      <c r="J278" s="86" t="str">
        <f ca="1">IFERROR(ThuanKMT(M278,INDIRECT("'QUY ƯỚC NHÓM'!"&amp;ADDRESS(2,MATCH('KH - KA'!I278,'QUY ƯỚC NHÓM'!$1:$1,0),1)&amp;":"&amp;ADDRESS(5,MATCH('KH - KA'!I278,'QUY ƯỚC NHÓM'!$1:$1,0),1)),'QUY ƯỚC NHÓM'!$A$2:$A$5),"X")</f>
        <v>B</v>
      </c>
      <c r="K278" s="35" t="s">
        <v>4389</v>
      </c>
      <c r="L278" s="75">
        <v>144</v>
      </c>
      <c r="M278" s="75">
        <v>162</v>
      </c>
      <c r="N278" s="19" t="s">
        <v>2709</v>
      </c>
      <c r="O278" s="20">
        <v>7</v>
      </c>
      <c r="P278" s="20">
        <v>4</v>
      </c>
      <c r="Q278" s="73" t="str">
        <f t="shared" si="4"/>
        <v>↑</v>
      </c>
    </row>
    <row r="279" spans="1:17" ht="24.95" customHeight="1" x14ac:dyDescent="0.25">
      <c r="A279" s="74">
        <v>11</v>
      </c>
      <c r="B279" s="19" t="s">
        <v>3847</v>
      </c>
      <c r="C279" s="19">
        <v>1</v>
      </c>
      <c r="D279" s="19" t="s">
        <v>23</v>
      </c>
      <c r="E279" s="19" t="s">
        <v>24</v>
      </c>
      <c r="F279" s="19">
        <v>17</v>
      </c>
      <c r="G279" s="20" t="s">
        <v>3718</v>
      </c>
      <c r="H279" s="37" t="s">
        <v>3718</v>
      </c>
      <c r="I279" s="36" t="str">
        <f>INDEX('QUY ƯỚC NHÓM'!$A:$A,MATCH('KH - KA'!N279,'QUY ƯỚC NHÓM'!$C:$C,0))</f>
        <v>II</v>
      </c>
      <c r="J279" s="86" t="str">
        <f ca="1">IFERROR(ThuanKMT(M279,INDIRECT("'QUY ƯỚC NHÓM'!"&amp;ADDRESS(2,MATCH('KH - KA'!I279,'QUY ƯỚC NHÓM'!$1:$1,0),1)&amp;":"&amp;ADDRESS(5,MATCH('KH - KA'!I279,'QUY ƯỚC NHÓM'!$1:$1,0),1)),'QUY ƯỚC NHÓM'!$A$2:$A$5),"X")</f>
        <v>B</v>
      </c>
      <c r="K279" s="35" t="s">
        <v>3848</v>
      </c>
      <c r="L279" s="75">
        <v>130</v>
      </c>
      <c r="M279" s="75">
        <v>161</v>
      </c>
      <c r="N279" s="19" t="s">
        <v>2709</v>
      </c>
      <c r="O279" s="20">
        <v>4</v>
      </c>
      <c r="P279" s="20">
        <v>6</v>
      </c>
      <c r="Q279" s="73" t="str">
        <f t="shared" si="4"/>
        <v>↑</v>
      </c>
    </row>
    <row r="280" spans="1:17" ht="24.95" customHeight="1" x14ac:dyDescent="0.25">
      <c r="A280" s="74">
        <v>2</v>
      </c>
      <c r="B280" s="19" t="s">
        <v>3650</v>
      </c>
      <c r="C280" s="19">
        <v>1</v>
      </c>
      <c r="D280" s="19" t="s">
        <v>139</v>
      </c>
      <c r="E280" s="19" t="s">
        <v>550</v>
      </c>
      <c r="F280" s="19">
        <v>17</v>
      </c>
      <c r="G280" s="20" t="s">
        <v>3719</v>
      </c>
      <c r="H280" s="37" t="s">
        <v>3718</v>
      </c>
      <c r="I280" s="36" t="str">
        <f>INDEX('QUY ƯỚC NHÓM'!$A:$A,MATCH('KH - KA'!N280,'QUY ƯỚC NHÓM'!$C:$C,0))</f>
        <v>II</v>
      </c>
      <c r="J280" s="86" t="str">
        <f ca="1">IFERROR(ThuanKMT(M280,INDIRECT("'QUY ƯỚC NHÓM'!"&amp;ADDRESS(2,MATCH('KH - KA'!I280,'QUY ƯỚC NHÓM'!$1:$1,0),1)&amp;":"&amp;ADDRESS(5,MATCH('KH - KA'!I280,'QUY ƯỚC NHÓM'!$1:$1,0),1)),'QUY ƯỚC NHÓM'!$A$2:$A$5),"X")</f>
        <v>B</v>
      </c>
      <c r="K280" s="35" t="s">
        <v>3651</v>
      </c>
      <c r="L280" s="75">
        <v>20</v>
      </c>
      <c r="M280" s="75">
        <v>161</v>
      </c>
      <c r="N280" s="19" t="s">
        <v>2709</v>
      </c>
      <c r="O280" s="20">
        <v>7</v>
      </c>
      <c r="P280" s="20">
        <v>4</v>
      </c>
      <c r="Q280" s="73" t="str">
        <f t="shared" si="4"/>
        <v>↑</v>
      </c>
    </row>
    <row r="281" spans="1:17" ht="24.95" customHeight="1" x14ac:dyDescent="0.25">
      <c r="A281" s="74">
        <v>1</v>
      </c>
      <c r="B281" s="19" t="s">
        <v>3928</v>
      </c>
      <c r="C281" s="19">
        <v>1</v>
      </c>
      <c r="D281" s="19" t="s">
        <v>688</v>
      </c>
      <c r="E281" s="19" t="s">
        <v>550</v>
      </c>
      <c r="F281" s="19">
        <v>17</v>
      </c>
      <c r="G281" s="20" t="s">
        <v>3720</v>
      </c>
      <c r="H281" s="37" t="s">
        <v>3718</v>
      </c>
      <c r="I281" s="36" t="str">
        <f>INDEX('QUY ƯỚC NHÓM'!$A:$A,MATCH('KH - KA'!N281,'QUY ƯỚC NHÓM'!$C:$C,0))</f>
        <v>II</v>
      </c>
      <c r="J281" s="86" t="str">
        <f ca="1">IFERROR(ThuanKMT(M281,INDIRECT("'QUY ƯỚC NHÓM'!"&amp;ADDRESS(2,MATCH('KH - KA'!I281,'QUY ƯỚC NHÓM'!$1:$1,0),1)&amp;":"&amp;ADDRESS(5,MATCH('KH - KA'!I281,'QUY ƯỚC NHÓM'!$1:$1,0),1)),'QUY ƯỚC NHÓM'!$A$2:$A$5),"X")</f>
        <v>B</v>
      </c>
      <c r="K281" s="35" t="s">
        <v>3929</v>
      </c>
      <c r="L281" s="75">
        <v>256</v>
      </c>
      <c r="M281" s="75">
        <v>160</v>
      </c>
      <c r="N281" s="19" t="s">
        <v>2709</v>
      </c>
      <c r="O281" s="20">
        <v>7</v>
      </c>
      <c r="P281" s="20">
        <v>3</v>
      </c>
      <c r="Q281" s="73" t="str">
        <f t="shared" si="4"/>
        <v>↓</v>
      </c>
    </row>
    <row r="282" spans="1:17" ht="24.95" customHeight="1" x14ac:dyDescent="0.25">
      <c r="A282" s="74">
        <v>11</v>
      </c>
      <c r="B282" s="19" t="s">
        <v>1225</v>
      </c>
      <c r="C282" s="19">
        <v>1</v>
      </c>
      <c r="D282" s="19" t="s">
        <v>23</v>
      </c>
      <c r="E282" s="19" t="s">
        <v>28</v>
      </c>
      <c r="F282" s="19">
        <v>14</v>
      </c>
      <c r="G282" s="20" t="s">
        <v>3718</v>
      </c>
      <c r="H282" s="37" t="s">
        <v>3718</v>
      </c>
      <c r="I282" s="36" t="str">
        <f>INDEX('QUY ƯỚC NHÓM'!$A:$A,MATCH('KH - KA'!N282,'QUY ƯỚC NHÓM'!$C:$C,0))</f>
        <v>III</v>
      </c>
      <c r="J282" s="86" t="str">
        <f ca="1">IFERROR(ThuanKMT(M282,INDIRECT("'QUY ƯỚC NHÓM'!"&amp;ADDRESS(2,MATCH('KH - KA'!I282,'QUY ƯỚC NHÓM'!$1:$1,0),1)&amp;":"&amp;ADDRESS(5,MATCH('KH - KA'!I282,'QUY ƯỚC NHÓM'!$1:$1,0),1)),'QUY ƯỚC NHÓM'!$A$2:$A$5),"X")</f>
        <v>B</v>
      </c>
      <c r="K282" s="35" t="s">
        <v>1226</v>
      </c>
      <c r="L282" s="75">
        <v>150</v>
      </c>
      <c r="M282" s="75">
        <v>160</v>
      </c>
      <c r="N282" s="19" t="s">
        <v>914</v>
      </c>
      <c r="O282" s="20">
        <v>1</v>
      </c>
      <c r="P282" s="20">
        <v>10</v>
      </c>
      <c r="Q282" s="73" t="str">
        <f t="shared" si="4"/>
        <v>↑</v>
      </c>
    </row>
    <row r="283" spans="1:17" ht="24.95" customHeight="1" x14ac:dyDescent="0.25">
      <c r="A283" s="74">
        <v>9</v>
      </c>
      <c r="B283" s="19" t="s">
        <v>3784</v>
      </c>
      <c r="C283" s="19">
        <v>1</v>
      </c>
      <c r="D283" s="19" t="s">
        <v>9</v>
      </c>
      <c r="E283" s="19" t="s">
        <v>10</v>
      </c>
      <c r="F283" s="19">
        <v>16</v>
      </c>
      <c r="G283" s="20" t="s">
        <v>3718</v>
      </c>
      <c r="H283" s="37" t="s">
        <v>3718</v>
      </c>
      <c r="I283" s="36" t="str">
        <f>INDEX('QUY ƯỚC NHÓM'!$A:$A,MATCH('KH - KA'!N283,'QUY ƯỚC NHÓM'!$C:$C,0))</f>
        <v>II</v>
      </c>
      <c r="J283" s="86" t="str">
        <f ca="1">IFERROR(ThuanKMT(M283,INDIRECT("'QUY ƯỚC NHÓM'!"&amp;ADDRESS(2,MATCH('KH - KA'!I283,'QUY ƯỚC NHÓM'!$1:$1,0),1)&amp;":"&amp;ADDRESS(5,MATCH('KH - KA'!I283,'QUY ƯỚC NHÓM'!$1:$1,0),1)),'QUY ƯỚC NHÓM'!$A$2:$A$5),"X")</f>
        <v>B</v>
      </c>
      <c r="K283" s="35" t="s">
        <v>3785</v>
      </c>
      <c r="L283" s="75">
        <v>127</v>
      </c>
      <c r="M283" s="75">
        <v>160</v>
      </c>
      <c r="N283" s="19" t="s">
        <v>1492</v>
      </c>
      <c r="O283" s="20">
        <v>6</v>
      </c>
      <c r="P283" s="20">
        <v>3</v>
      </c>
      <c r="Q283" s="73" t="str">
        <f t="shared" si="4"/>
        <v>↑</v>
      </c>
    </row>
    <row r="284" spans="1:17" ht="24.95" customHeight="1" x14ac:dyDescent="0.25">
      <c r="A284" s="74">
        <v>8</v>
      </c>
      <c r="B284" s="19" t="s">
        <v>2810</v>
      </c>
      <c r="C284" s="19">
        <v>1</v>
      </c>
      <c r="D284" s="19" t="s">
        <v>12</v>
      </c>
      <c r="E284" s="19" t="s">
        <v>13</v>
      </c>
      <c r="F284" s="19">
        <v>17</v>
      </c>
      <c r="G284" s="20" t="s">
        <v>3719</v>
      </c>
      <c r="H284" s="37" t="s">
        <v>3718</v>
      </c>
      <c r="I284" s="36" t="str">
        <f>INDEX('QUY ƯỚC NHÓM'!$A:$A,MATCH('KH - KA'!N284,'QUY ƯỚC NHÓM'!$C:$C,0))</f>
        <v>II</v>
      </c>
      <c r="J284" s="86" t="str">
        <f ca="1">IFERROR(ThuanKMT(M284,INDIRECT("'QUY ƯỚC NHÓM'!"&amp;ADDRESS(2,MATCH('KH - KA'!I284,'QUY ƯỚC NHÓM'!$1:$1,0),1)&amp;":"&amp;ADDRESS(5,MATCH('KH - KA'!I284,'QUY ƯỚC NHÓM'!$1:$1,0),1)),'QUY ƯỚC NHÓM'!$A$2:$A$5),"X")</f>
        <v>B</v>
      </c>
      <c r="K284" s="35" t="s">
        <v>2811</v>
      </c>
      <c r="L284" s="75">
        <v>82</v>
      </c>
      <c r="M284" s="75">
        <v>160</v>
      </c>
      <c r="N284" s="19" t="s">
        <v>2709</v>
      </c>
      <c r="O284" s="20">
        <v>6</v>
      </c>
      <c r="P284" s="20">
        <v>4</v>
      </c>
      <c r="Q284" s="73" t="str">
        <f t="shared" si="4"/>
        <v>↑</v>
      </c>
    </row>
    <row r="285" spans="1:17" ht="24.95" customHeight="1" x14ac:dyDescent="0.25">
      <c r="A285" s="74">
        <v>5</v>
      </c>
      <c r="B285" s="19" t="s">
        <v>2290</v>
      </c>
      <c r="C285" s="19">
        <v>1</v>
      </c>
      <c r="D285" s="19" t="s">
        <v>16</v>
      </c>
      <c r="E285" s="19" t="s">
        <v>550</v>
      </c>
      <c r="F285" s="19">
        <v>18</v>
      </c>
      <c r="G285" s="20" t="s">
        <v>3719</v>
      </c>
      <c r="H285" s="37" t="s">
        <v>3719</v>
      </c>
      <c r="I285" s="36" t="str">
        <f>INDEX('QUY ƯỚC NHÓM'!$A:$A,MATCH('KH - KA'!N285,'QUY ƯỚC NHÓM'!$C:$C,0))</f>
        <v>I</v>
      </c>
      <c r="J285" s="86" t="str">
        <f ca="1">IFERROR(ThuanKMT(M285,INDIRECT("'QUY ƯỚC NHÓM'!"&amp;ADDRESS(2,MATCH('KH - KA'!I285,'QUY ƯỚC NHÓM'!$1:$1,0),1)&amp;":"&amp;ADDRESS(5,MATCH('KH - KA'!I285,'QUY ƯỚC NHÓM'!$1:$1,0),1)),'QUY ƯỚC NHÓM'!$A$2:$A$5),"X")</f>
        <v>C</v>
      </c>
      <c r="K285" s="35" t="s">
        <v>2291</v>
      </c>
      <c r="L285" s="75">
        <v>81</v>
      </c>
      <c r="M285" s="75">
        <v>160</v>
      </c>
      <c r="N285" s="19" t="s">
        <v>2181</v>
      </c>
      <c r="O285" s="20">
        <v>11</v>
      </c>
      <c r="P285" s="20">
        <v>3</v>
      </c>
      <c r="Q285" s="73" t="str">
        <f t="shared" si="4"/>
        <v>↑</v>
      </c>
    </row>
    <row r="286" spans="1:17" ht="24.95" customHeight="1" x14ac:dyDescent="0.25">
      <c r="A286" s="74">
        <v>1</v>
      </c>
      <c r="B286" s="19" t="s">
        <v>4408</v>
      </c>
      <c r="C286" s="19">
        <v>1</v>
      </c>
      <c r="D286" s="19" t="s">
        <v>688</v>
      </c>
      <c r="E286" s="19" t="s">
        <v>53</v>
      </c>
      <c r="F286" s="19">
        <v>19</v>
      </c>
      <c r="G286" s="20" t="s">
        <v>3720</v>
      </c>
      <c r="H286" s="37" t="s">
        <v>3718</v>
      </c>
      <c r="I286" s="36" t="str">
        <f>INDEX('QUY ƯỚC NHÓM'!$A:$A,MATCH('KH - KA'!N286,'QUY ƯỚC NHÓM'!$C:$C,0))</f>
        <v>II</v>
      </c>
      <c r="J286" s="86" t="str">
        <f ca="1">IFERROR(ThuanKMT(M286,INDIRECT("'QUY ƯỚC NHÓM'!"&amp;ADDRESS(2,MATCH('KH - KA'!I286,'QUY ƯỚC NHÓM'!$1:$1,0),1)&amp;":"&amp;ADDRESS(5,MATCH('KH - KA'!I286,'QUY ƯỚC NHÓM'!$1:$1,0),1)),'QUY ƯỚC NHÓM'!$A$2:$A$5),"X")</f>
        <v>B</v>
      </c>
      <c r="K286" s="35" t="s">
        <v>4409</v>
      </c>
      <c r="L286" s="75">
        <v>287</v>
      </c>
      <c r="M286" s="75">
        <v>159</v>
      </c>
      <c r="N286" s="19" t="s">
        <v>159</v>
      </c>
      <c r="O286" s="20">
        <v>8</v>
      </c>
      <c r="P286" s="20">
        <v>3</v>
      </c>
      <c r="Q286" s="73" t="str">
        <f t="shared" si="4"/>
        <v>↓</v>
      </c>
    </row>
    <row r="287" spans="1:17" ht="24.95" customHeight="1" x14ac:dyDescent="0.25">
      <c r="A287" s="74">
        <v>1</v>
      </c>
      <c r="B287" s="19" t="s">
        <v>2210</v>
      </c>
      <c r="C287" s="19">
        <v>1</v>
      </c>
      <c r="D287" s="19" t="s">
        <v>688</v>
      </c>
      <c r="E287" s="19" t="s">
        <v>550</v>
      </c>
      <c r="F287" s="19">
        <v>18</v>
      </c>
      <c r="G287" s="20" t="s">
        <v>3719</v>
      </c>
      <c r="H287" s="37" t="s">
        <v>3719</v>
      </c>
      <c r="I287" s="36" t="str">
        <f>INDEX('QUY ƯỚC NHÓM'!$A:$A,MATCH('KH - KA'!N287,'QUY ƯỚC NHÓM'!$C:$C,0))</f>
        <v>I</v>
      </c>
      <c r="J287" s="86" t="str">
        <f ca="1">IFERROR(ThuanKMT(M287,INDIRECT("'QUY ƯỚC NHÓM'!"&amp;ADDRESS(2,MATCH('KH - KA'!I287,'QUY ƯỚC NHÓM'!$1:$1,0),1)&amp;":"&amp;ADDRESS(5,MATCH('KH - KA'!I287,'QUY ƯỚC NHÓM'!$1:$1,0),1)),'QUY ƯỚC NHÓM'!$A$2:$A$5),"X")</f>
        <v>C</v>
      </c>
      <c r="K287" s="35" t="s">
        <v>2211</v>
      </c>
      <c r="L287" s="75">
        <v>52</v>
      </c>
      <c r="M287" s="75">
        <v>159</v>
      </c>
      <c r="N287" s="19" t="s">
        <v>2181</v>
      </c>
      <c r="O287" s="20">
        <v>11</v>
      </c>
      <c r="P287" s="20">
        <v>2</v>
      </c>
      <c r="Q287" s="73" t="str">
        <f t="shared" si="4"/>
        <v>↑</v>
      </c>
    </row>
    <row r="288" spans="1:17" ht="24.95" customHeight="1" x14ac:dyDescent="0.25">
      <c r="A288" s="74">
        <v>12</v>
      </c>
      <c r="B288" s="19" t="s">
        <v>2728</v>
      </c>
      <c r="C288" s="19">
        <v>1</v>
      </c>
      <c r="D288" s="19" t="s">
        <v>6</v>
      </c>
      <c r="E288" s="19" t="s">
        <v>7</v>
      </c>
      <c r="F288" s="19">
        <v>17</v>
      </c>
      <c r="G288" s="20" t="s">
        <v>3720</v>
      </c>
      <c r="H288" s="37" t="s">
        <v>3718</v>
      </c>
      <c r="I288" s="36" t="str">
        <f>INDEX('QUY ƯỚC NHÓM'!$A:$A,MATCH('KH - KA'!N288,'QUY ƯỚC NHÓM'!$C:$C,0))</f>
        <v>II</v>
      </c>
      <c r="J288" s="86" t="str">
        <f ca="1">IFERROR(ThuanKMT(M288,INDIRECT("'QUY ƯỚC NHÓM'!"&amp;ADDRESS(2,MATCH('KH - KA'!I288,'QUY ƯỚC NHÓM'!$1:$1,0),1)&amp;":"&amp;ADDRESS(5,MATCH('KH - KA'!I288,'QUY ƯỚC NHÓM'!$1:$1,0),1)),'QUY ƯỚC NHÓM'!$A$2:$A$5),"X")</f>
        <v>B</v>
      </c>
      <c r="K288" s="35" t="s">
        <v>2729</v>
      </c>
      <c r="L288" s="75">
        <v>220</v>
      </c>
      <c r="M288" s="75">
        <v>158</v>
      </c>
      <c r="N288" s="19" t="s">
        <v>2709</v>
      </c>
      <c r="O288" s="20">
        <v>7</v>
      </c>
      <c r="P288" s="20">
        <v>4</v>
      </c>
      <c r="Q288" s="73" t="str">
        <f t="shared" si="4"/>
        <v>↓</v>
      </c>
    </row>
    <row r="289" spans="1:17" ht="24.95" customHeight="1" x14ac:dyDescent="0.25">
      <c r="A289" s="74">
        <v>9</v>
      </c>
      <c r="B289" s="19" t="s">
        <v>4146</v>
      </c>
      <c r="C289" s="19">
        <v>1</v>
      </c>
      <c r="D289" s="19" t="s">
        <v>9</v>
      </c>
      <c r="E289" s="19" t="s">
        <v>20</v>
      </c>
      <c r="F289" s="19">
        <v>20</v>
      </c>
      <c r="G289" s="20" t="s">
        <v>3718</v>
      </c>
      <c r="H289" s="37" t="s">
        <v>3718</v>
      </c>
      <c r="I289" s="36" t="str">
        <f>INDEX('QUY ƯỚC NHÓM'!$A:$A,MATCH('KH - KA'!N289,'QUY ƯỚC NHÓM'!$C:$C,0))</f>
        <v>II</v>
      </c>
      <c r="J289" s="86" t="str">
        <f ca="1">IFERROR(ThuanKMT(M289,INDIRECT("'QUY ƯỚC NHÓM'!"&amp;ADDRESS(2,MATCH('KH - KA'!I289,'QUY ƯỚC NHÓM'!$1:$1,0),1)&amp;":"&amp;ADDRESS(5,MATCH('KH - KA'!I289,'QUY ƯỚC NHÓM'!$1:$1,0),1)),'QUY ƯỚC NHÓM'!$A$2:$A$5),"X")</f>
        <v>B</v>
      </c>
      <c r="K289" s="35" t="s">
        <v>4147</v>
      </c>
      <c r="L289" s="75">
        <v>170</v>
      </c>
      <c r="M289" s="75">
        <v>158</v>
      </c>
      <c r="N289" s="19" t="s">
        <v>180</v>
      </c>
      <c r="O289" s="20">
        <v>6</v>
      </c>
      <c r="P289" s="20">
        <v>6</v>
      </c>
      <c r="Q289" s="73" t="str">
        <f t="shared" si="4"/>
        <v>↓</v>
      </c>
    </row>
    <row r="290" spans="1:17" ht="24.95" customHeight="1" x14ac:dyDescent="0.25">
      <c r="A290" s="74">
        <v>12</v>
      </c>
      <c r="B290" s="19" t="s">
        <v>3023</v>
      </c>
      <c r="C290" s="19">
        <v>1</v>
      </c>
      <c r="D290" s="19" t="s">
        <v>6</v>
      </c>
      <c r="E290" s="19" t="s">
        <v>7</v>
      </c>
      <c r="F290" s="19">
        <v>17</v>
      </c>
      <c r="G290" s="20" t="s">
        <v>3718</v>
      </c>
      <c r="H290" s="37" t="s">
        <v>3718</v>
      </c>
      <c r="I290" s="36" t="str">
        <f>INDEX('QUY ƯỚC NHÓM'!$A:$A,MATCH('KH - KA'!N290,'QUY ƯỚC NHÓM'!$C:$C,0))</f>
        <v>II</v>
      </c>
      <c r="J290" s="86" t="str">
        <f ca="1">IFERROR(ThuanKMT(M290,INDIRECT("'QUY ƯỚC NHÓM'!"&amp;ADDRESS(2,MATCH('KH - KA'!I290,'QUY ƯỚC NHÓM'!$1:$1,0),1)&amp;":"&amp;ADDRESS(5,MATCH('KH - KA'!I290,'QUY ƯỚC NHÓM'!$1:$1,0),1)),'QUY ƯỚC NHÓM'!$A$2:$A$5),"X")</f>
        <v>B</v>
      </c>
      <c r="K290" s="35" t="s">
        <v>3024</v>
      </c>
      <c r="L290" s="75">
        <v>112</v>
      </c>
      <c r="M290" s="75">
        <v>158</v>
      </c>
      <c r="N290" s="19" t="s">
        <v>2709</v>
      </c>
      <c r="O290" s="20">
        <v>5</v>
      </c>
      <c r="P290" s="20">
        <v>6</v>
      </c>
      <c r="Q290" s="73" t="str">
        <f t="shared" si="4"/>
        <v>↑</v>
      </c>
    </row>
    <row r="291" spans="1:17" ht="24.95" customHeight="1" x14ac:dyDescent="0.25">
      <c r="A291" s="74">
        <v>2</v>
      </c>
      <c r="B291" s="19" t="s">
        <v>4644</v>
      </c>
      <c r="C291" s="19">
        <v>1</v>
      </c>
      <c r="D291" s="19" t="s">
        <v>139</v>
      </c>
      <c r="E291" s="19" t="s">
        <v>53</v>
      </c>
      <c r="F291" s="19">
        <v>19</v>
      </c>
      <c r="G291" s="20" t="s">
        <v>4473</v>
      </c>
      <c r="H291" s="37" t="s">
        <v>3718</v>
      </c>
      <c r="I291" s="36" t="str">
        <f>INDEX('QUY ƯỚC NHÓM'!$A:$A,MATCH('KH - KA'!N291,'QUY ƯỚC NHÓM'!$C:$C,0))</f>
        <v>II</v>
      </c>
      <c r="J291" s="86" t="str">
        <f ca="1">IFERROR(ThuanKMT(M291,INDIRECT("'QUY ƯỚC NHÓM'!"&amp;ADDRESS(2,MATCH('KH - KA'!I291,'QUY ƯỚC NHÓM'!$1:$1,0),1)&amp;":"&amp;ADDRESS(5,MATCH('KH - KA'!I291,'QUY ƯỚC NHÓM'!$1:$1,0),1)),'QUY ƯỚC NHÓM'!$A$2:$A$5),"X")</f>
        <v>B</v>
      </c>
      <c r="K291" s="35" t="s">
        <v>4672</v>
      </c>
      <c r="L291" s="75">
        <v>0</v>
      </c>
      <c r="M291" s="75">
        <v>158</v>
      </c>
      <c r="N291" s="19" t="s">
        <v>159</v>
      </c>
      <c r="O291" s="20">
        <v>8</v>
      </c>
      <c r="P291" s="20">
        <v>3</v>
      </c>
      <c r="Q291" s="73" t="str">
        <f t="shared" si="4"/>
        <v/>
      </c>
    </row>
    <row r="292" spans="1:17" ht="24.95" customHeight="1" x14ac:dyDescent="0.25">
      <c r="A292" s="74">
        <v>5</v>
      </c>
      <c r="B292" s="19" t="s">
        <v>4439</v>
      </c>
      <c r="C292" s="19">
        <v>1</v>
      </c>
      <c r="D292" s="19" t="s">
        <v>16</v>
      </c>
      <c r="E292" s="19" t="s">
        <v>550</v>
      </c>
      <c r="F292" s="19">
        <v>17</v>
      </c>
      <c r="G292" s="20" t="s">
        <v>3718</v>
      </c>
      <c r="H292" s="37" t="s">
        <v>3718</v>
      </c>
      <c r="I292" s="36" t="str">
        <f>INDEX('QUY ƯỚC NHÓM'!$A:$A,MATCH('KH - KA'!N292,'QUY ƯỚC NHÓM'!$C:$C,0))</f>
        <v>II</v>
      </c>
      <c r="J292" s="86" t="str">
        <f ca="1">IFERROR(ThuanKMT(M292,INDIRECT("'QUY ƯỚC NHÓM'!"&amp;ADDRESS(2,MATCH('KH - KA'!I292,'QUY ƯỚC NHÓM'!$1:$1,0),1)&amp;":"&amp;ADDRESS(5,MATCH('KH - KA'!I292,'QUY ƯỚC NHÓM'!$1:$1,0),1)),'QUY ƯỚC NHÓM'!$A$2:$A$5),"X")</f>
        <v>B</v>
      </c>
      <c r="K292" s="35" t="s">
        <v>4464</v>
      </c>
      <c r="L292" s="75">
        <v>149</v>
      </c>
      <c r="M292" s="75">
        <v>157</v>
      </c>
      <c r="N292" s="19" t="s">
        <v>2709</v>
      </c>
      <c r="O292" s="20">
        <v>6</v>
      </c>
      <c r="P292" s="20">
        <v>3</v>
      </c>
      <c r="Q292" s="73" t="str">
        <f t="shared" si="4"/>
        <v>↑</v>
      </c>
    </row>
    <row r="293" spans="1:17" ht="24.95" customHeight="1" x14ac:dyDescent="0.25">
      <c r="A293" s="74">
        <v>12</v>
      </c>
      <c r="B293" s="19" t="s">
        <v>1400</v>
      </c>
      <c r="C293" s="19">
        <v>1</v>
      </c>
      <c r="D293" s="19" t="s">
        <v>6</v>
      </c>
      <c r="E293" s="19" t="s">
        <v>7</v>
      </c>
      <c r="F293" s="19">
        <v>15</v>
      </c>
      <c r="G293" s="20" t="s">
        <v>3718</v>
      </c>
      <c r="H293" s="37" t="s">
        <v>3718</v>
      </c>
      <c r="I293" s="36" t="str">
        <f>INDEX('QUY ƯỚC NHÓM'!$A:$A,MATCH('KH - KA'!N293,'QUY ƯỚC NHÓM'!$C:$C,0))</f>
        <v>III</v>
      </c>
      <c r="J293" s="86" t="str">
        <f ca="1">IFERROR(ThuanKMT(M293,INDIRECT("'QUY ƯỚC NHÓM'!"&amp;ADDRESS(2,MATCH('KH - KA'!I293,'QUY ƯỚC NHÓM'!$1:$1,0),1)&amp;":"&amp;ADDRESS(5,MATCH('KH - KA'!I293,'QUY ƯỚC NHÓM'!$1:$1,0),1)),'QUY ƯỚC NHÓM'!$A$2:$A$5),"X")</f>
        <v>B</v>
      </c>
      <c r="K293" s="35" t="s">
        <v>1401</v>
      </c>
      <c r="L293" s="75">
        <v>141</v>
      </c>
      <c r="M293" s="75">
        <v>157</v>
      </c>
      <c r="N293" s="19" t="s">
        <v>1250</v>
      </c>
      <c r="O293" s="20">
        <v>4</v>
      </c>
      <c r="P293" s="20">
        <v>7</v>
      </c>
      <c r="Q293" s="73" t="str">
        <f t="shared" si="4"/>
        <v>↑</v>
      </c>
    </row>
    <row r="294" spans="1:17" ht="24.95" customHeight="1" x14ac:dyDescent="0.25">
      <c r="A294" s="74">
        <v>5</v>
      </c>
      <c r="B294" s="19" t="s">
        <v>3884</v>
      </c>
      <c r="C294" s="19">
        <v>1</v>
      </c>
      <c r="D294" s="19" t="s">
        <v>16</v>
      </c>
      <c r="E294" s="19" t="s">
        <v>550</v>
      </c>
      <c r="F294" s="19">
        <v>17</v>
      </c>
      <c r="G294" s="20" t="s">
        <v>3719</v>
      </c>
      <c r="H294" s="37" t="s">
        <v>3718</v>
      </c>
      <c r="I294" s="36" t="str">
        <f>INDEX('QUY ƯỚC NHÓM'!$A:$A,MATCH('KH - KA'!N294,'QUY ƯỚC NHÓM'!$C:$C,0))</f>
        <v>II</v>
      </c>
      <c r="J294" s="86" t="str">
        <f ca="1">IFERROR(ThuanKMT(M294,INDIRECT("'QUY ƯỚC NHÓM'!"&amp;ADDRESS(2,MATCH('KH - KA'!I294,'QUY ƯỚC NHÓM'!$1:$1,0),1)&amp;":"&amp;ADDRESS(5,MATCH('KH - KA'!I294,'QUY ƯỚC NHÓM'!$1:$1,0),1)),'QUY ƯỚC NHÓM'!$A$2:$A$5),"X")</f>
        <v>B</v>
      </c>
      <c r="K294" s="35" t="s">
        <v>3885</v>
      </c>
      <c r="L294" s="75">
        <v>66</v>
      </c>
      <c r="M294" s="75">
        <v>157</v>
      </c>
      <c r="N294" s="19" t="s">
        <v>2709</v>
      </c>
      <c r="O294" s="20">
        <v>6</v>
      </c>
      <c r="P294" s="20">
        <v>3</v>
      </c>
      <c r="Q294" s="73" t="str">
        <f t="shared" si="4"/>
        <v>↑</v>
      </c>
    </row>
    <row r="295" spans="1:17" ht="24.95" customHeight="1" x14ac:dyDescent="0.25">
      <c r="A295" s="74">
        <v>13</v>
      </c>
      <c r="B295" s="19" t="s">
        <v>4086</v>
      </c>
      <c r="C295" s="19">
        <v>1</v>
      </c>
      <c r="D295" s="19" t="s">
        <v>30</v>
      </c>
      <c r="E295" s="19" t="s">
        <v>51</v>
      </c>
      <c r="F295" s="19">
        <v>3</v>
      </c>
      <c r="G295" s="20" t="s">
        <v>3719</v>
      </c>
      <c r="H295" s="37" t="s">
        <v>3719</v>
      </c>
      <c r="I295" s="36" t="str">
        <f>INDEX('QUY ƯỚC NHÓM'!$A:$A,MATCH('KH - KA'!N295,'QUY ƯỚC NHÓM'!$C:$C,0))</f>
        <v>I</v>
      </c>
      <c r="J295" s="86" t="str">
        <f ca="1">IFERROR(ThuanKMT(M295,INDIRECT("'QUY ƯỚC NHÓM'!"&amp;ADDRESS(2,MATCH('KH - KA'!I295,'QUY ƯỚC NHÓM'!$1:$1,0),1)&amp;":"&amp;ADDRESS(5,MATCH('KH - KA'!I295,'QUY ƯỚC NHÓM'!$1:$1,0),1)),'QUY ƯỚC NHÓM'!$A$2:$A$5),"X")</f>
        <v>C</v>
      </c>
      <c r="K295" s="35" t="s">
        <v>4087</v>
      </c>
      <c r="L295" s="75">
        <v>294</v>
      </c>
      <c r="M295" s="75">
        <v>156</v>
      </c>
      <c r="N295" s="19" t="s">
        <v>4019</v>
      </c>
      <c r="O295" s="20">
        <v>7</v>
      </c>
      <c r="P295" s="20">
        <v>3</v>
      </c>
      <c r="Q295" s="73" t="str">
        <f t="shared" si="4"/>
        <v>↓</v>
      </c>
    </row>
    <row r="296" spans="1:17" ht="24.95" customHeight="1" x14ac:dyDescent="0.25">
      <c r="A296" s="74">
        <v>8</v>
      </c>
      <c r="B296" s="19" t="s">
        <v>3037</v>
      </c>
      <c r="C296" s="19">
        <v>1</v>
      </c>
      <c r="D296" s="19" t="s">
        <v>12</v>
      </c>
      <c r="E296" s="19" t="s">
        <v>19</v>
      </c>
      <c r="F296" s="19">
        <v>17</v>
      </c>
      <c r="G296" s="20" t="s">
        <v>3720</v>
      </c>
      <c r="H296" s="37" t="s">
        <v>3718</v>
      </c>
      <c r="I296" s="36" t="str">
        <f>INDEX('QUY ƯỚC NHÓM'!$A:$A,MATCH('KH - KA'!N296,'QUY ƯỚC NHÓM'!$C:$C,0))</f>
        <v>II</v>
      </c>
      <c r="J296" s="86" t="str">
        <f ca="1">IFERROR(ThuanKMT(M296,INDIRECT("'QUY ƯỚC NHÓM'!"&amp;ADDRESS(2,MATCH('KH - KA'!I296,'QUY ƯỚC NHÓM'!$1:$1,0),1)&amp;":"&amp;ADDRESS(5,MATCH('KH - KA'!I296,'QUY ƯỚC NHÓM'!$1:$1,0),1)),'QUY ƯỚC NHÓM'!$A$2:$A$5),"X")</f>
        <v>B</v>
      </c>
      <c r="K296" s="35" t="s">
        <v>3038</v>
      </c>
      <c r="L296" s="75">
        <v>210</v>
      </c>
      <c r="M296" s="75">
        <v>156</v>
      </c>
      <c r="N296" s="19" t="s">
        <v>2709</v>
      </c>
      <c r="O296" s="20">
        <v>4</v>
      </c>
      <c r="P296" s="20">
        <v>5</v>
      </c>
      <c r="Q296" s="73" t="str">
        <f t="shared" si="4"/>
        <v>↓</v>
      </c>
    </row>
    <row r="297" spans="1:17" ht="24.95" customHeight="1" x14ac:dyDescent="0.25">
      <c r="A297" s="74">
        <v>8</v>
      </c>
      <c r="B297" s="19" t="s">
        <v>340</v>
      </c>
      <c r="C297" s="19">
        <v>1</v>
      </c>
      <c r="D297" s="19" t="s">
        <v>12</v>
      </c>
      <c r="E297" s="19" t="s">
        <v>19</v>
      </c>
      <c r="F297" s="19">
        <v>20</v>
      </c>
      <c r="G297" s="20" t="s">
        <v>3718</v>
      </c>
      <c r="H297" s="37" t="s">
        <v>3718</v>
      </c>
      <c r="I297" s="36" t="str">
        <f>INDEX('QUY ƯỚC NHÓM'!$A:$A,MATCH('KH - KA'!N297,'QUY ƯỚC NHÓM'!$C:$C,0))</f>
        <v>II</v>
      </c>
      <c r="J297" s="86" t="str">
        <f ca="1">IFERROR(ThuanKMT(M297,INDIRECT("'QUY ƯỚC NHÓM'!"&amp;ADDRESS(2,MATCH('KH - KA'!I297,'QUY ƯỚC NHÓM'!$1:$1,0),1)&amp;":"&amp;ADDRESS(5,MATCH('KH - KA'!I297,'QUY ƯỚC NHÓM'!$1:$1,0),1)),'QUY ƯỚC NHÓM'!$A$2:$A$5),"X")</f>
        <v>B</v>
      </c>
      <c r="K297" s="35" t="s">
        <v>341</v>
      </c>
      <c r="L297" s="75">
        <v>124</v>
      </c>
      <c r="M297" s="75">
        <v>156</v>
      </c>
      <c r="N297" s="19" t="s">
        <v>180</v>
      </c>
      <c r="O297" s="20">
        <v>6</v>
      </c>
      <c r="P297" s="20">
        <v>6</v>
      </c>
      <c r="Q297" s="73" t="str">
        <f t="shared" si="4"/>
        <v>↑</v>
      </c>
    </row>
    <row r="298" spans="1:17" ht="24.95" customHeight="1" x14ac:dyDescent="0.25">
      <c r="A298" s="74">
        <v>8</v>
      </c>
      <c r="B298" s="19" t="s">
        <v>3239</v>
      </c>
      <c r="C298" s="19">
        <v>1</v>
      </c>
      <c r="D298" s="19" t="s">
        <v>12</v>
      </c>
      <c r="E298" s="19" t="s">
        <v>19</v>
      </c>
      <c r="F298" s="19">
        <v>17</v>
      </c>
      <c r="G298" s="20" t="s">
        <v>3718</v>
      </c>
      <c r="H298" s="37" t="s">
        <v>3718</v>
      </c>
      <c r="I298" s="36" t="str">
        <f>INDEX('QUY ƯỚC NHÓM'!$A:$A,MATCH('KH - KA'!N298,'QUY ƯỚC NHÓM'!$C:$C,0))</f>
        <v>II</v>
      </c>
      <c r="J298" s="86" t="str">
        <f ca="1">IFERROR(ThuanKMT(M298,INDIRECT("'QUY ƯỚC NHÓM'!"&amp;ADDRESS(2,MATCH('KH - KA'!I298,'QUY ƯỚC NHÓM'!$1:$1,0),1)&amp;":"&amp;ADDRESS(5,MATCH('KH - KA'!I298,'QUY ƯỚC NHÓM'!$1:$1,0),1)),'QUY ƯỚC NHÓM'!$A$2:$A$5),"X")</f>
        <v>B</v>
      </c>
      <c r="K298" s="35" t="s">
        <v>3240</v>
      </c>
      <c r="L298" s="75">
        <v>124</v>
      </c>
      <c r="M298" s="75">
        <v>156</v>
      </c>
      <c r="N298" s="19" t="s">
        <v>2709</v>
      </c>
      <c r="O298" s="20">
        <v>7</v>
      </c>
      <c r="P298" s="20">
        <v>4</v>
      </c>
      <c r="Q298" s="73" t="str">
        <f t="shared" si="4"/>
        <v>↑</v>
      </c>
    </row>
    <row r="299" spans="1:17" ht="24.95" customHeight="1" x14ac:dyDescent="0.25">
      <c r="A299" s="74">
        <v>2</v>
      </c>
      <c r="B299" s="19" t="s">
        <v>4561</v>
      </c>
      <c r="C299" s="19">
        <v>1</v>
      </c>
      <c r="D299" s="19" t="s">
        <v>139</v>
      </c>
      <c r="E299" s="19" t="s">
        <v>550</v>
      </c>
      <c r="F299" s="19">
        <v>17</v>
      </c>
      <c r="G299" s="20" t="s">
        <v>3718</v>
      </c>
      <c r="H299" s="37" t="s">
        <v>3718</v>
      </c>
      <c r="I299" s="36" t="str">
        <f>INDEX('QUY ƯỚC NHÓM'!$A:$A,MATCH('KH - KA'!N299,'QUY ƯỚC NHÓM'!$C:$C,0))</f>
        <v>II</v>
      </c>
      <c r="J299" s="86" t="str">
        <f ca="1">IFERROR(ThuanKMT(M299,INDIRECT("'QUY ƯỚC NHÓM'!"&amp;ADDRESS(2,MATCH('KH - KA'!I299,'QUY ƯỚC NHÓM'!$1:$1,0),1)&amp;":"&amp;ADDRESS(5,MATCH('KH - KA'!I299,'QUY ƯỚC NHÓM'!$1:$1,0),1)),'QUY ƯỚC NHÓM'!$A$2:$A$5),"X")</f>
        <v>B</v>
      </c>
      <c r="K299" s="35" t="s">
        <v>4592</v>
      </c>
      <c r="L299" s="75">
        <v>120</v>
      </c>
      <c r="M299" s="75">
        <v>156</v>
      </c>
      <c r="N299" s="19" t="s">
        <v>2709</v>
      </c>
      <c r="O299" s="20">
        <v>6</v>
      </c>
      <c r="P299" s="20">
        <v>3</v>
      </c>
      <c r="Q299" s="73" t="str">
        <f t="shared" si="4"/>
        <v>↑</v>
      </c>
    </row>
    <row r="300" spans="1:17" ht="24.95" customHeight="1" x14ac:dyDescent="0.25">
      <c r="A300" s="74">
        <v>13</v>
      </c>
      <c r="B300" s="19" t="s">
        <v>88</v>
      </c>
      <c r="C300" s="19">
        <v>1</v>
      </c>
      <c r="D300" s="19" t="s">
        <v>30</v>
      </c>
      <c r="E300" s="19" t="s">
        <v>31</v>
      </c>
      <c r="F300" s="19">
        <v>13</v>
      </c>
      <c r="G300" s="20" t="s">
        <v>3719</v>
      </c>
      <c r="H300" s="37" t="s">
        <v>3718</v>
      </c>
      <c r="I300" s="36" t="str">
        <f>INDEX('QUY ƯỚC NHÓM'!$A:$A,MATCH('KH - KA'!N300,'QUY ƯỚC NHÓM'!$C:$C,0))</f>
        <v>II</v>
      </c>
      <c r="J300" s="86" t="str">
        <f ca="1">IFERROR(ThuanKMT(M300,INDIRECT("'QUY ƯỚC NHÓM'!"&amp;ADDRESS(2,MATCH('KH - KA'!I300,'QUY ƯỚC NHÓM'!$1:$1,0),1)&amp;":"&amp;ADDRESS(5,MATCH('KH - KA'!I300,'QUY ƯỚC NHÓM'!$1:$1,0),1)),'QUY ƯỚC NHÓM'!$A$2:$A$5),"X")</f>
        <v>B</v>
      </c>
      <c r="K300" s="35" t="s">
        <v>4334</v>
      </c>
      <c r="L300" s="75">
        <v>96</v>
      </c>
      <c r="M300" s="75">
        <v>156</v>
      </c>
      <c r="N300" s="19" t="s">
        <v>8</v>
      </c>
      <c r="O300" s="20">
        <v>7</v>
      </c>
      <c r="P300" s="20">
        <v>8</v>
      </c>
      <c r="Q300" s="73" t="str">
        <f t="shared" si="4"/>
        <v>↑</v>
      </c>
    </row>
    <row r="301" spans="1:17" ht="24.95" customHeight="1" x14ac:dyDescent="0.25">
      <c r="A301" s="74">
        <v>10</v>
      </c>
      <c r="B301" s="19" t="s">
        <v>1254</v>
      </c>
      <c r="C301" s="19">
        <v>1</v>
      </c>
      <c r="D301" s="19" t="s">
        <v>34</v>
      </c>
      <c r="E301" s="19" t="s">
        <v>35</v>
      </c>
      <c r="F301" s="19">
        <v>15</v>
      </c>
      <c r="G301" s="20" t="s">
        <v>3719</v>
      </c>
      <c r="H301" s="37" t="s">
        <v>3718</v>
      </c>
      <c r="I301" s="36" t="str">
        <f>INDEX('QUY ƯỚC NHÓM'!$A:$A,MATCH('KH - KA'!N301,'QUY ƯỚC NHÓM'!$C:$C,0))</f>
        <v>III</v>
      </c>
      <c r="J301" s="86" t="str">
        <f ca="1">IFERROR(ThuanKMT(M301,INDIRECT("'QUY ƯỚC NHÓM'!"&amp;ADDRESS(2,MATCH('KH - KA'!I301,'QUY ƯỚC NHÓM'!$1:$1,0),1)&amp;":"&amp;ADDRESS(5,MATCH('KH - KA'!I301,'QUY ƯỚC NHÓM'!$1:$1,0),1)),'QUY ƯỚC NHÓM'!$A$2:$A$5),"X")</f>
        <v>B</v>
      </c>
      <c r="K301" s="35" t="s">
        <v>1255</v>
      </c>
      <c r="L301" s="75">
        <v>128</v>
      </c>
      <c r="M301" s="75">
        <v>155</v>
      </c>
      <c r="N301" s="19" t="s">
        <v>1250</v>
      </c>
      <c r="O301" s="20">
        <v>4</v>
      </c>
      <c r="P301" s="20">
        <v>8</v>
      </c>
      <c r="Q301" s="73" t="str">
        <f t="shared" si="4"/>
        <v>↑</v>
      </c>
    </row>
    <row r="302" spans="1:17" ht="24.95" customHeight="1" x14ac:dyDescent="0.25">
      <c r="A302" s="74">
        <v>6</v>
      </c>
      <c r="B302" s="19" t="s">
        <v>3770</v>
      </c>
      <c r="C302" s="19">
        <v>1</v>
      </c>
      <c r="D302" s="19" t="s">
        <v>574</v>
      </c>
      <c r="E302" s="19" t="s">
        <v>575</v>
      </c>
      <c r="F302" s="19">
        <v>16</v>
      </c>
      <c r="G302" s="20" t="s">
        <v>3718</v>
      </c>
      <c r="H302" s="37" t="s">
        <v>3718</v>
      </c>
      <c r="I302" s="36" t="str">
        <f>INDEX('QUY ƯỚC NHÓM'!$A:$A,MATCH('KH - KA'!N302,'QUY ƯỚC NHÓM'!$C:$C,0))</f>
        <v>II</v>
      </c>
      <c r="J302" s="86" t="str">
        <f ca="1">IFERROR(ThuanKMT(M302,INDIRECT("'QUY ƯỚC NHÓM'!"&amp;ADDRESS(2,MATCH('KH - KA'!I302,'QUY ƯỚC NHÓM'!$1:$1,0),1)&amp;":"&amp;ADDRESS(5,MATCH('KH - KA'!I302,'QUY ƯỚC NHÓM'!$1:$1,0),1)),'QUY ƯỚC NHÓM'!$A$2:$A$5),"X")</f>
        <v>B</v>
      </c>
      <c r="K302" s="35" t="s">
        <v>3771</v>
      </c>
      <c r="L302" s="75">
        <v>176</v>
      </c>
      <c r="M302" s="75">
        <v>154</v>
      </c>
      <c r="N302" s="19" t="s">
        <v>1492</v>
      </c>
      <c r="O302" s="20">
        <v>8</v>
      </c>
      <c r="P302" s="20">
        <v>3</v>
      </c>
      <c r="Q302" s="73" t="str">
        <f t="shared" si="4"/>
        <v>↓</v>
      </c>
    </row>
    <row r="303" spans="1:17" ht="24.95" customHeight="1" x14ac:dyDescent="0.25">
      <c r="A303" s="74">
        <v>10</v>
      </c>
      <c r="B303" s="19" t="s">
        <v>1923</v>
      </c>
      <c r="C303" s="19">
        <v>1</v>
      </c>
      <c r="D303" s="19" t="s">
        <v>34</v>
      </c>
      <c r="E303" s="19" t="s">
        <v>35</v>
      </c>
      <c r="F303" s="19">
        <v>20</v>
      </c>
      <c r="G303" s="20" t="s">
        <v>3718</v>
      </c>
      <c r="H303" s="37" t="s">
        <v>3718</v>
      </c>
      <c r="I303" s="36" t="str">
        <f>INDEX('QUY ƯỚC NHÓM'!$A:$A,MATCH('KH - KA'!N303,'QUY ƯỚC NHÓM'!$C:$C,0))</f>
        <v>II</v>
      </c>
      <c r="J303" s="86" t="str">
        <f ca="1">IFERROR(ThuanKMT(M303,INDIRECT("'QUY ƯỚC NHÓM'!"&amp;ADDRESS(2,MATCH('KH - KA'!I303,'QUY ƯỚC NHÓM'!$1:$1,0),1)&amp;":"&amp;ADDRESS(5,MATCH('KH - KA'!I303,'QUY ƯỚC NHÓM'!$1:$1,0),1)),'QUY ƯỚC NHÓM'!$A$2:$A$5),"X")</f>
        <v>B</v>
      </c>
      <c r="K303" s="35" t="s">
        <v>1924</v>
      </c>
      <c r="L303" s="75">
        <v>164</v>
      </c>
      <c r="M303" s="75">
        <v>154</v>
      </c>
      <c r="N303" s="19" t="s">
        <v>180</v>
      </c>
      <c r="O303" s="20">
        <v>4</v>
      </c>
      <c r="P303" s="20">
        <v>7</v>
      </c>
      <c r="Q303" s="73" t="str">
        <f t="shared" si="4"/>
        <v>↓</v>
      </c>
    </row>
    <row r="304" spans="1:17" ht="24.95" customHeight="1" x14ac:dyDescent="0.25">
      <c r="A304" s="74">
        <v>10</v>
      </c>
      <c r="B304" s="19" t="s">
        <v>696</v>
      </c>
      <c r="C304" s="19">
        <v>1</v>
      </c>
      <c r="D304" s="19" t="s">
        <v>34</v>
      </c>
      <c r="E304" s="19" t="s">
        <v>56</v>
      </c>
      <c r="F304" s="19">
        <v>19</v>
      </c>
      <c r="G304" s="20" t="s">
        <v>3718</v>
      </c>
      <c r="H304" s="37" t="s">
        <v>3718</v>
      </c>
      <c r="I304" s="36" t="str">
        <f>INDEX('QUY ƯỚC NHÓM'!$A:$A,MATCH('KH - KA'!N304,'QUY ƯỚC NHÓM'!$C:$C,0))</f>
        <v>II</v>
      </c>
      <c r="J304" s="86" t="str">
        <f ca="1">IFERROR(ThuanKMT(M304,INDIRECT("'QUY ƯỚC NHÓM'!"&amp;ADDRESS(2,MATCH('KH - KA'!I304,'QUY ƯỚC NHÓM'!$1:$1,0),1)&amp;":"&amp;ADDRESS(5,MATCH('KH - KA'!I304,'QUY ƯỚC NHÓM'!$1:$1,0),1)),'QUY ƯỚC NHÓM'!$A$2:$A$5),"X")</f>
        <v>B</v>
      </c>
      <c r="K304" s="35" t="s">
        <v>697</v>
      </c>
      <c r="L304" s="75">
        <v>138</v>
      </c>
      <c r="M304" s="75">
        <v>154</v>
      </c>
      <c r="N304" s="19" t="s">
        <v>159</v>
      </c>
      <c r="O304" s="20">
        <v>8</v>
      </c>
      <c r="P304" s="20">
        <v>5</v>
      </c>
      <c r="Q304" s="73" t="str">
        <f t="shared" si="4"/>
        <v>↑</v>
      </c>
    </row>
    <row r="305" spans="1:17" ht="24.95" customHeight="1" x14ac:dyDescent="0.25">
      <c r="A305" s="74">
        <v>9</v>
      </c>
      <c r="B305" s="19" t="s">
        <v>2618</v>
      </c>
      <c r="C305" s="19">
        <v>1</v>
      </c>
      <c r="D305" s="19" t="s">
        <v>9</v>
      </c>
      <c r="E305" s="19" t="s">
        <v>20</v>
      </c>
      <c r="F305" s="19">
        <v>15</v>
      </c>
      <c r="G305" s="20" t="s">
        <v>3720</v>
      </c>
      <c r="H305" s="37" t="s">
        <v>3718</v>
      </c>
      <c r="I305" s="36" t="str">
        <f>INDEX('QUY ƯỚC NHÓM'!$A:$A,MATCH('KH - KA'!N305,'QUY ƯỚC NHÓM'!$C:$C,0))</f>
        <v>III</v>
      </c>
      <c r="J305" s="86" t="str">
        <f ca="1">IFERROR(ThuanKMT(M305,INDIRECT("'QUY ƯỚC NHÓM'!"&amp;ADDRESS(2,MATCH('KH - KA'!I305,'QUY ƯỚC NHÓM'!$1:$1,0),1)&amp;":"&amp;ADDRESS(5,MATCH('KH - KA'!I305,'QUY ƯỚC NHÓM'!$1:$1,0),1)),'QUY ƯỚC NHÓM'!$A$2:$A$5),"X")</f>
        <v>B</v>
      </c>
      <c r="K305" s="35" t="s">
        <v>2619</v>
      </c>
      <c r="L305" s="75">
        <v>225</v>
      </c>
      <c r="M305" s="75">
        <v>153</v>
      </c>
      <c r="N305" s="19" t="s">
        <v>1250</v>
      </c>
      <c r="O305" s="20">
        <v>4</v>
      </c>
      <c r="P305" s="20">
        <v>8</v>
      </c>
      <c r="Q305" s="73" t="str">
        <f t="shared" si="4"/>
        <v>↓</v>
      </c>
    </row>
    <row r="306" spans="1:17" ht="24.95" customHeight="1" x14ac:dyDescent="0.25">
      <c r="A306" s="74">
        <v>1</v>
      </c>
      <c r="B306" s="19" t="s">
        <v>2160</v>
      </c>
      <c r="C306" s="19">
        <v>1</v>
      </c>
      <c r="D306" s="19" t="s">
        <v>688</v>
      </c>
      <c r="E306" s="19" t="s">
        <v>53</v>
      </c>
      <c r="F306" s="19">
        <v>19</v>
      </c>
      <c r="G306" s="20" t="s">
        <v>3719</v>
      </c>
      <c r="H306" s="37" t="s">
        <v>3718</v>
      </c>
      <c r="I306" s="36" t="str">
        <f>INDEX('QUY ƯỚC NHÓM'!$A:$A,MATCH('KH - KA'!N306,'QUY ƯỚC NHÓM'!$C:$C,0))</f>
        <v>II</v>
      </c>
      <c r="J306" s="86" t="str">
        <f ca="1">IFERROR(ThuanKMT(M306,INDIRECT("'QUY ƯỚC NHÓM'!"&amp;ADDRESS(2,MATCH('KH - KA'!I306,'QUY ƯỚC NHÓM'!$1:$1,0),1)&amp;":"&amp;ADDRESS(5,MATCH('KH - KA'!I306,'QUY ƯỚC NHÓM'!$1:$1,0),1)),'QUY ƯỚC NHÓM'!$A$2:$A$5),"X")</f>
        <v>B</v>
      </c>
      <c r="K306" s="35" t="s">
        <v>2161</v>
      </c>
      <c r="L306" s="75">
        <v>54</v>
      </c>
      <c r="M306" s="75">
        <v>153</v>
      </c>
      <c r="N306" s="19" t="s">
        <v>159</v>
      </c>
      <c r="O306" s="20">
        <v>6</v>
      </c>
      <c r="P306" s="20">
        <v>3</v>
      </c>
      <c r="Q306" s="73" t="str">
        <f t="shared" si="4"/>
        <v>↑</v>
      </c>
    </row>
    <row r="307" spans="1:17" ht="24.95" customHeight="1" x14ac:dyDescent="0.25">
      <c r="A307" s="74">
        <v>5</v>
      </c>
      <c r="B307" s="19" t="s">
        <v>3001</v>
      </c>
      <c r="C307" s="19">
        <v>1</v>
      </c>
      <c r="D307" s="19" t="s">
        <v>16</v>
      </c>
      <c r="E307" s="19" t="s">
        <v>671</v>
      </c>
      <c r="F307" s="19">
        <v>17</v>
      </c>
      <c r="G307" s="20" t="s">
        <v>3720</v>
      </c>
      <c r="H307" s="37" t="s">
        <v>3718</v>
      </c>
      <c r="I307" s="36" t="str">
        <f>INDEX('QUY ƯỚC NHÓM'!$A:$A,MATCH('KH - KA'!N307,'QUY ƯỚC NHÓM'!$C:$C,0))</f>
        <v>II</v>
      </c>
      <c r="J307" s="86" t="str">
        <f ca="1">IFERROR(ThuanKMT(M307,INDIRECT("'QUY ƯỚC NHÓM'!"&amp;ADDRESS(2,MATCH('KH - KA'!I307,'QUY ƯỚC NHÓM'!$1:$1,0),1)&amp;":"&amp;ADDRESS(5,MATCH('KH - KA'!I307,'QUY ƯỚC NHÓM'!$1:$1,0),1)),'QUY ƯỚC NHÓM'!$A$2:$A$5),"X")</f>
        <v>B</v>
      </c>
      <c r="K307" s="35" t="s">
        <v>3002</v>
      </c>
      <c r="L307" s="75">
        <v>224</v>
      </c>
      <c r="M307" s="75">
        <v>152</v>
      </c>
      <c r="N307" s="19" t="s">
        <v>2709</v>
      </c>
      <c r="O307" s="20">
        <v>6</v>
      </c>
      <c r="P307" s="20">
        <v>4</v>
      </c>
      <c r="Q307" s="73" t="str">
        <f t="shared" si="4"/>
        <v>↓</v>
      </c>
    </row>
    <row r="308" spans="1:17" ht="24.95" customHeight="1" x14ac:dyDescent="0.25">
      <c r="A308" s="74">
        <v>6</v>
      </c>
      <c r="B308" s="19" t="s">
        <v>4559</v>
      </c>
      <c r="C308" s="19">
        <v>1</v>
      </c>
      <c r="D308" s="19" t="s">
        <v>574</v>
      </c>
      <c r="E308" s="19" t="s">
        <v>646</v>
      </c>
      <c r="F308" s="19">
        <v>17</v>
      </c>
      <c r="G308" s="20" t="s">
        <v>3718</v>
      </c>
      <c r="H308" s="37" t="s">
        <v>3718</v>
      </c>
      <c r="I308" s="36" t="str">
        <f>INDEX('QUY ƯỚC NHÓM'!$A:$A,MATCH('KH - KA'!N308,'QUY ƯỚC NHÓM'!$C:$C,0))</f>
        <v>II</v>
      </c>
      <c r="J308" s="86" t="str">
        <f ca="1">IFERROR(ThuanKMT(M308,INDIRECT("'QUY ƯỚC NHÓM'!"&amp;ADDRESS(2,MATCH('KH - KA'!I308,'QUY ƯỚC NHÓM'!$1:$1,0),1)&amp;":"&amp;ADDRESS(5,MATCH('KH - KA'!I308,'QUY ƯỚC NHÓM'!$1:$1,0),1)),'QUY ƯỚC NHÓM'!$A$2:$A$5),"X")</f>
        <v>B</v>
      </c>
      <c r="K308" s="35" t="s">
        <v>4590</v>
      </c>
      <c r="L308" s="75">
        <v>184</v>
      </c>
      <c r="M308" s="75">
        <v>152</v>
      </c>
      <c r="N308" s="19" t="s">
        <v>2709</v>
      </c>
      <c r="O308" s="20">
        <v>7</v>
      </c>
      <c r="P308" s="20">
        <v>3</v>
      </c>
      <c r="Q308" s="73" t="str">
        <f t="shared" si="4"/>
        <v>↓</v>
      </c>
    </row>
    <row r="309" spans="1:17" ht="24.95" customHeight="1" x14ac:dyDescent="0.25">
      <c r="A309" s="74">
        <v>10</v>
      </c>
      <c r="B309" s="19" t="s">
        <v>3125</v>
      </c>
      <c r="C309" s="19">
        <v>1</v>
      </c>
      <c r="D309" s="19" t="s">
        <v>34</v>
      </c>
      <c r="E309" s="19" t="s">
        <v>56</v>
      </c>
      <c r="F309" s="19">
        <v>17</v>
      </c>
      <c r="G309" s="20" t="s">
        <v>3718</v>
      </c>
      <c r="H309" s="37" t="s">
        <v>3718</v>
      </c>
      <c r="I309" s="36" t="str">
        <f>INDEX('QUY ƯỚC NHÓM'!$A:$A,MATCH('KH - KA'!N309,'QUY ƯỚC NHÓM'!$C:$C,0))</f>
        <v>II</v>
      </c>
      <c r="J309" s="86" t="str">
        <f ca="1">IFERROR(ThuanKMT(M309,INDIRECT("'QUY ƯỚC NHÓM'!"&amp;ADDRESS(2,MATCH('KH - KA'!I309,'QUY ƯỚC NHÓM'!$1:$1,0),1)&amp;":"&amp;ADDRESS(5,MATCH('KH - KA'!I309,'QUY ƯỚC NHÓM'!$1:$1,0),1)),'QUY ƯỚC NHÓM'!$A$2:$A$5),"X")</f>
        <v>B</v>
      </c>
      <c r="K309" s="35" t="s">
        <v>3126</v>
      </c>
      <c r="L309" s="75">
        <v>161</v>
      </c>
      <c r="M309" s="75">
        <v>152</v>
      </c>
      <c r="N309" s="19" t="s">
        <v>2709</v>
      </c>
      <c r="O309" s="20">
        <v>4</v>
      </c>
      <c r="P309" s="20">
        <v>4</v>
      </c>
      <c r="Q309" s="73" t="str">
        <f t="shared" si="4"/>
        <v>↓</v>
      </c>
    </row>
    <row r="310" spans="1:17" ht="24.95" customHeight="1" x14ac:dyDescent="0.25">
      <c r="A310" s="74">
        <v>2</v>
      </c>
      <c r="B310" s="19" t="s">
        <v>4198</v>
      </c>
      <c r="C310" s="19">
        <v>1</v>
      </c>
      <c r="D310" s="19" t="s">
        <v>139</v>
      </c>
      <c r="E310" s="19" t="s">
        <v>550</v>
      </c>
      <c r="F310" s="19">
        <v>17</v>
      </c>
      <c r="G310" s="20" t="s">
        <v>3718</v>
      </c>
      <c r="H310" s="37" t="s">
        <v>3718</v>
      </c>
      <c r="I310" s="36" t="str">
        <f>INDEX('QUY ƯỚC NHÓM'!$A:$A,MATCH('KH - KA'!N310,'QUY ƯỚC NHÓM'!$C:$C,0))</f>
        <v>II</v>
      </c>
      <c r="J310" s="86" t="str">
        <f ca="1">IFERROR(ThuanKMT(M310,INDIRECT("'QUY ƯỚC NHÓM'!"&amp;ADDRESS(2,MATCH('KH - KA'!I310,'QUY ƯỚC NHÓM'!$1:$1,0),1)&amp;":"&amp;ADDRESS(5,MATCH('KH - KA'!I310,'QUY ƯỚC NHÓM'!$1:$1,0),1)),'QUY ƯỚC NHÓM'!$A$2:$A$5),"X")</f>
        <v>B</v>
      </c>
      <c r="K310" s="35" t="s">
        <v>3446</v>
      </c>
      <c r="L310" s="75">
        <v>172</v>
      </c>
      <c r="M310" s="75">
        <v>151</v>
      </c>
      <c r="N310" s="19" t="s">
        <v>2709</v>
      </c>
      <c r="O310" s="20">
        <v>7</v>
      </c>
      <c r="P310" s="20">
        <v>3</v>
      </c>
      <c r="Q310" s="73" t="str">
        <f t="shared" si="4"/>
        <v>↓</v>
      </c>
    </row>
    <row r="311" spans="1:17" ht="24.95" customHeight="1" x14ac:dyDescent="0.25">
      <c r="A311" s="74">
        <v>2</v>
      </c>
      <c r="B311" s="19" t="s">
        <v>3550</v>
      </c>
      <c r="C311" s="19">
        <v>1</v>
      </c>
      <c r="D311" s="19" t="s">
        <v>139</v>
      </c>
      <c r="E311" s="19" t="s">
        <v>550</v>
      </c>
      <c r="F311" s="19">
        <v>17</v>
      </c>
      <c r="G311" s="20" t="s">
        <v>3718</v>
      </c>
      <c r="H311" s="37" t="s">
        <v>3718</v>
      </c>
      <c r="I311" s="36" t="str">
        <f>INDEX('QUY ƯỚC NHÓM'!$A:$A,MATCH('KH - KA'!N311,'QUY ƯỚC NHÓM'!$C:$C,0))</f>
        <v>II</v>
      </c>
      <c r="J311" s="86" t="str">
        <f ca="1">IFERROR(ThuanKMT(M311,INDIRECT("'QUY ƯỚC NHÓM'!"&amp;ADDRESS(2,MATCH('KH - KA'!I311,'QUY ƯỚC NHÓM'!$1:$1,0),1)&amp;":"&amp;ADDRESS(5,MATCH('KH - KA'!I311,'QUY ƯỚC NHÓM'!$1:$1,0),1)),'QUY ƯỚC NHÓM'!$A$2:$A$5),"X")</f>
        <v>B</v>
      </c>
      <c r="K311" s="35" t="s">
        <v>3551</v>
      </c>
      <c r="L311" s="75">
        <v>111</v>
      </c>
      <c r="M311" s="75">
        <v>151</v>
      </c>
      <c r="N311" s="19" t="s">
        <v>2709</v>
      </c>
      <c r="O311" s="20">
        <v>7</v>
      </c>
      <c r="P311" s="20">
        <v>3</v>
      </c>
      <c r="Q311" s="73" t="str">
        <f t="shared" si="4"/>
        <v>↑</v>
      </c>
    </row>
    <row r="312" spans="1:17" ht="24.95" customHeight="1" x14ac:dyDescent="0.25">
      <c r="A312" s="74">
        <v>12</v>
      </c>
      <c r="B312" s="19" t="s">
        <v>1777</v>
      </c>
      <c r="C312" s="19">
        <v>1</v>
      </c>
      <c r="D312" s="19" t="s">
        <v>6</v>
      </c>
      <c r="E312" s="19" t="s">
        <v>7</v>
      </c>
      <c r="F312" s="19">
        <v>7</v>
      </c>
      <c r="G312" s="20" t="s">
        <v>3718</v>
      </c>
      <c r="H312" s="37" t="s">
        <v>3718</v>
      </c>
      <c r="I312" s="36" t="str">
        <f>INDEX('QUY ƯỚC NHÓM'!$A:$A,MATCH('KH - KA'!N312,'QUY ƯỚC NHÓM'!$C:$C,0))</f>
        <v>II</v>
      </c>
      <c r="J312" s="86" t="str">
        <f ca="1">IFERROR(ThuanKMT(M312,INDIRECT("'QUY ƯỚC NHÓM'!"&amp;ADDRESS(2,MATCH('KH - KA'!I312,'QUY ƯỚC NHÓM'!$1:$1,0),1)&amp;":"&amp;ADDRESS(5,MATCH('KH - KA'!I312,'QUY ƯỚC NHÓM'!$1:$1,0),1)),'QUY ƯỚC NHÓM'!$A$2:$A$5),"X")</f>
        <v>B</v>
      </c>
      <c r="K312" s="35" t="s">
        <v>1778</v>
      </c>
      <c r="L312" s="75">
        <v>145</v>
      </c>
      <c r="M312" s="75">
        <v>150</v>
      </c>
      <c r="N312" s="19" t="s">
        <v>177</v>
      </c>
      <c r="O312" s="20">
        <v>2</v>
      </c>
      <c r="P312" s="20">
        <v>7</v>
      </c>
      <c r="Q312" s="73" t="str">
        <f t="shared" si="4"/>
        <v>↑</v>
      </c>
    </row>
    <row r="313" spans="1:17" ht="24.95" customHeight="1" x14ac:dyDescent="0.25">
      <c r="A313" s="74">
        <v>11</v>
      </c>
      <c r="B313" s="19" t="s">
        <v>3013</v>
      </c>
      <c r="C313" s="19">
        <v>1</v>
      </c>
      <c r="D313" s="19" t="s">
        <v>23</v>
      </c>
      <c r="E313" s="19" t="s">
        <v>24</v>
      </c>
      <c r="F313" s="19">
        <v>17</v>
      </c>
      <c r="G313" s="20" t="s">
        <v>3718</v>
      </c>
      <c r="H313" s="37" t="s">
        <v>3718</v>
      </c>
      <c r="I313" s="36" t="str">
        <f>INDEX('QUY ƯỚC NHÓM'!$A:$A,MATCH('KH - KA'!N313,'QUY ƯỚC NHÓM'!$C:$C,0))</f>
        <v>II</v>
      </c>
      <c r="J313" s="86" t="str">
        <f ca="1">IFERROR(ThuanKMT(M313,INDIRECT("'QUY ƯỚC NHÓM'!"&amp;ADDRESS(2,MATCH('KH - KA'!I313,'QUY ƯỚC NHÓM'!$1:$1,0),1)&amp;":"&amp;ADDRESS(5,MATCH('KH - KA'!I313,'QUY ƯỚC NHÓM'!$1:$1,0),1)),'QUY ƯỚC NHÓM'!$A$2:$A$5),"X")</f>
        <v>B</v>
      </c>
      <c r="K313" s="35" t="s">
        <v>3014</v>
      </c>
      <c r="L313" s="75">
        <v>120</v>
      </c>
      <c r="M313" s="75">
        <v>150</v>
      </c>
      <c r="N313" s="19" t="s">
        <v>2709</v>
      </c>
      <c r="O313" s="20">
        <v>2</v>
      </c>
      <c r="P313" s="20">
        <v>5</v>
      </c>
      <c r="Q313" s="73" t="str">
        <f t="shared" si="4"/>
        <v>↑</v>
      </c>
    </row>
    <row r="314" spans="1:17" ht="24.95" customHeight="1" x14ac:dyDescent="0.25">
      <c r="A314" s="74">
        <v>12</v>
      </c>
      <c r="B314" s="19" t="s">
        <v>86</v>
      </c>
      <c r="C314" s="19">
        <v>1</v>
      </c>
      <c r="D314" s="19" t="s">
        <v>6</v>
      </c>
      <c r="E314" s="19" t="s">
        <v>7</v>
      </c>
      <c r="F314" s="19">
        <v>13</v>
      </c>
      <c r="G314" s="20" t="s">
        <v>3719</v>
      </c>
      <c r="H314" s="37" t="s">
        <v>3718</v>
      </c>
      <c r="I314" s="36" t="str">
        <f>INDEX('QUY ƯỚC NHÓM'!$A:$A,MATCH('KH - KA'!N314,'QUY ƯỚC NHÓM'!$C:$C,0))</f>
        <v>II</v>
      </c>
      <c r="J314" s="86" t="str">
        <f ca="1">IFERROR(ThuanKMT(M314,INDIRECT("'QUY ƯỚC NHÓM'!"&amp;ADDRESS(2,MATCH('KH - KA'!I314,'QUY ƯỚC NHÓM'!$1:$1,0),1)&amp;":"&amp;ADDRESS(5,MATCH('KH - KA'!I314,'QUY ƯỚC NHÓM'!$1:$1,0),1)),'QUY ƯỚC NHÓM'!$A$2:$A$5),"X")</f>
        <v>B</v>
      </c>
      <c r="K314" s="35" t="s">
        <v>4332</v>
      </c>
      <c r="L314" s="75">
        <v>102</v>
      </c>
      <c r="M314" s="75">
        <v>150</v>
      </c>
      <c r="N314" s="19" t="s">
        <v>8</v>
      </c>
      <c r="O314" s="20">
        <v>7</v>
      </c>
      <c r="P314" s="20">
        <v>6</v>
      </c>
      <c r="Q314" s="73" t="str">
        <f t="shared" si="4"/>
        <v>↑</v>
      </c>
    </row>
    <row r="315" spans="1:17" ht="24.95" customHeight="1" x14ac:dyDescent="0.25">
      <c r="A315" s="74">
        <v>10</v>
      </c>
      <c r="B315" s="19" t="s">
        <v>1893</v>
      </c>
      <c r="C315" s="19">
        <v>1</v>
      </c>
      <c r="D315" s="19" t="s">
        <v>34</v>
      </c>
      <c r="E315" s="19" t="s">
        <v>35</v>
      </c>
      <c r="F315" s="19">
        <v>15</v>
      </c>
      <c r="G315" s="20" t="s">
        <v>3719</v>
      </c>
      <c r="H315" s="37" t="s">
        <v>3718</v>
      </c>
      <c r="I315" s="36" t="str">
        <f>INDEX('QUY ƯỚC NHÓM'!$A:$A,MATCH('KH - KA'!N315,'QUY ƯỚC NHÓM'!$C:$C,0))</f>
        <v>III</v>
      </c>
      <c r="J315" s="86" t="str">
        <f ca="1">IFERROR(ThuanKMT(M315,INDIRECT("'QUY ƯỚC NHÓM'!"&amp;ADDRESS(2,MATCH('KH - KA'!I315,'QUY ƯỚC NHÓM'!$1:$1,0),1)&amp;":"&amp;ADDRESS(5,MATCH('KH - KA'!I315,'QUY ƯỚC NHÓM'!$1:$1,0),1)),'QUY ƯỚC NHÓM'!$A$2:$A$5),"X")</f>
        <v>B</v>
      </c>
      <c r="K315" s="35" t="s">
        <v>1894</v>
      </c>
      <c r="L315" s="75">
        <v>86</v>
      </c>
      <c r="M315" s="75">
        <v>150</v>
      </c>
      <c r="N315" s="19" t="s">
        <v>1250</v>
      </c>
      <c r="O315" s="20">
        <v>4</v>
      </c>
      <c r="P315" s="20">
        <v>14</v>
      </c>
      <c r="Q315" s="73" t="str">
        <f t="shared" si="4"/>
        <v>↑</v>
      </c>
    </row>
    <row r="316" spans="1:17" ht="24.95" customHeight="1" x14ac:dyDescent="0.25">
      <c r="A316" s="74">
        <v>6</v>
      </c>
      <c r="B316" s="19" t="s">
        <v>3924</v>
      </c>
      <c r="C316" s="19">
        <v>1</v>
      </c>
      <c r="D316" s="19" t="s">
        <v>574</v>
      </c>
      <c r="E316" s="19" t="s">
        <v>646</v>
      </c>
      <c r="F316" s="19">
        <v>17</v>
      </c>
      <c r="G316" s="20" t="s">
        <v>3719</v>
      </c>
      <c r="H316" s="37" t="s">
        <v>3718</v>
      </c>
      <c r="I316" s="36" t="str">
        <f>INDEX('QUY ƯỚC NHÓM'!$A:$A,MATCH('KH - KA'!N316,'QUY ƯỚC NHÓM'!$C:$C,0))</f>
        <v>II</v>
      </c>
      <c r="J316" s="86" t="str">
        <f ca="1">IFERROR(ThuanKMT(M316,INDIRECT("'QUY ƯỚC NHÓM'!"&amp;ADDRESS(2,MATCH('KH - KA'!I316,'QUY ƯỚC NHÓM'!$1:$1,0),1)&amp;":"&amp;ADDRESS(5,MATCH('KH - KA'!I316,'QUY ƯỚC NHÓM'!$1:$1,0),1)),'QUY ƯỚC NHÓM'!$A$2:$A$5),"X")</f>
        <v>B</v>
      </c>
      <c r="K316" s="35" t="s">
        <v>3925</v>
      </c>
      <c r="L316" s="75">
        <v>86</v>
      </c>
      <c r="M316" s="75">
        <v>150</v>
      </c>
      <c r="N316" s="19" t="s">
        <v>2709</v>
      </c>
      <c r="O316" s="20">
        <v>6</v>
      </c>
      <c r="P316" s="20">
        <v>3</v>
      </c>
      <c r="Q316" s="73" t="str">
        <f t="shared" si="4"/>
        <v>↑</v>
      </c>
    </row>
    <row r="317" spans="1:17" ht="24.95" customHeight="1" x14ac:dyDescent="0.25">
      <c r="A317" s="74">
        <v>1</v>
      </c>
      <c r="B317" s="19" t="s">
        <v>4425</v>
      </c>
      <c r="C317" s="19">
        <v>1</v>
      </c>
      <c r="D317" s="19" t="s">
        <v>688</v>
      </c>
      <c r="E317" s="19" t="s">
        <v>550</v>
      </c>
      <c r="F317" s="19">
        <v>17</v>
      </c>
      <c r="G317" s="20" t="s">
        <v>3719</v>
      </c>
      <c r="H317" s="37" t="s">
        <v>3718</v>
      </c>
      <c r="I317" s="36" t="str">
        <f>INDEX('QUY ƯỚC NHÓM'!$A:$A,MATCH('KH - KA'!N317,'QUY ƯỚC NHÓM'!$C:$C,0))</f>
        <v>II</v>
      </c>
      <c r="J317" s="86" t="str">
        <f ca="1">IFERROR(ThuanKMT(M317,INDIRECT("'QUY ƯỚC NHÓM'!"&amp;ADDRESS(2,MATCH('KH - KA'!I317,'QUY ƯỚC NHÓM'!$1:$1,0),1)&amp;":"&amp;ADDRESS(5,MATCH('KH - KA'!I317,'QUY ƯỚC NHÓM'!$1:$1,0),1)),'QUY ƯỚC NHÓM'!$A$2:$A$5),"X")</f>
        <v>B</v>
      </c>
      <c r="K317" s="35" t="s">
        <v>4450</v>
      </c>
      <c r="L317" s="75">
        <v>80</v>
      </c>
      <c r="M317" s="75">
        <v>150</v>
      </c>
      <c r="N317" s="19" t="s">
        <v>2709</v>
      </c>
      <c r="O317" s="20">
        <v>4</v>
      </c>
      <c r="P317" s="20">
        <v>4</v>
      </c>
      <c r="Q317" s="73" t="str">
        <f t="shared" si="4"/>
        <v>↑</v>
      </c>
    </row>
    <row r="318" spans="1:17" ht="24.95" customHeight="1" x14ac:dyDescent="0.25">
      <c r="A318" s="74">
        <v>9</v>
      </c>
      <c r="B318" s="19" t="s">
        <v>3786</v>
      </c>
      <c r="C318" s="19">
        <v>1</v>
      </c>
      <c r="D318" s="19" t="s">
        <v>9</v>
      </c>
      <c r="E318" s="19" t="s">
        <v>10</v>
      </c>
      <c r="F318" s="19">
        <v>15</v>
      </c>
      <c r="G318" s="20" t="s">
        <v>3718</v>
      </c>
      <c r="H318" s="37" t="s">
        <v>3718</v>
      </c>
      <c r="I318" s="36" t="str">
        <f>INDEX('QUY ƯỚC NHÓM'!$A:$A,MATCH('KH - KA'!N318,'QUY ƯỚC NHÓM'!$C:$C,0))</f>
        <v>III</v>
      </c>
      <c r="J318" s="86" t="str">
        <f ca="1">IFERROR(ThuanKMT(M318,INDIRECT("'QUY ƯỚC NHÓM'!"&amp;ADDRESS(2,MATCH('KH - KA'!I318,'QUY ƯỚC NHÓM'!$1:$1,0),1)&amp;":"&amp;ADDRESS(5,MATCH('KH - KA'!I318,'QUY ƯỚC NHÓM'!$1:$1,0),1)),'QUY ƯỚC NHÓM'!$A$2:$A$5),"X")</f>
        <v>B</v>
      </c>
      <c r="K318" s="35" t="s">
        <v>3787</v>
      </c>
      <c r="L318" s="75">
        <v>180</v>
      </c>
      <c r="M318" s="75">
        <v>149</v>
      </c>
      <c r="N318" s="19" t="s">
        <v>1250</v>
      </c>
      <c r="O318" s="20">
        <v>4</v>
      </c>
      <c r="P318" s="20">
        <v>9</v>
      </c>
      <c r="Q318" s="73" t="str">
        <f t="shared" si="4"/>
        <v>↓</v>
      </c>
    </row>
    <row r="319" spans="1:17" ht="24.95" customHeight="1" x14ac:dyDescent="0.25">
      <c r="A319" s="74">
        <v>2</v>
      </c>
      <c r="B319" s="19" t="s">
        <v>4208</v>
      </c>
      <c r="C319" s="19">
        <v>1</v>
      </c>
      <c r="D319" s="19" t="s">
        <v>139</v>
      </c>
      <c r="E319" s="19" t="s">
        <v>550</v>
      </c>
      <c r="F319" s="19">
        <v>17</v>
      </c>
      <c r="G319" s="20" t="s">
        <v>3719</v>
      </c>
      <c r="H319" s="37" t="s">
        <v>3718</v>
      </c>
      <c r="I319" s="36" t="str">
        <f>INDEX('QUY ƯỚC NHÓM'!$A:$A,MATCH('KH - KA'!N319,'QUY ƯỚC NHÓM'!$C:$C,0))</f>
        <v>II</v>
      </c>
      <c r="J319" s="86" t="str">
        <f ca="1">IFERROR(ThuanKMT(M319,INDIRECT("'QUY ƯỚC NHÓM'!"&amp;ADDRESS(2,MATCH('KH - KA'!I319,'QUY ƯỚC NHÓM'!$1:$1,0),1)&amp;":"&amp;ADDRESS(5,MATCH('KH - KA'!I319,'QUY ƯỚC NHÓM'!$1:$1,0),1)),'QUY ƯỚC NHÓM'!$A$2:$A$5),"X")</f>
        <v>B</v>
      </c>
      <c r="K319" s="35" t="s">
        <v>3684</v>
      </c>
      <c r="L319" s="75">
        <v>68</v>
      </c>
      <c r="M319" s="75">
        <v>149</v>
      </c>
      <c r="N319" s="19" t="s">
        <v>2709</v>
      </c>
      <c r="O319" s="20">
        <v>7</v>
      </c>
      <c r="P319" s="20">
        <v>4</v>
      </c>
      <c r="Q319" s="73" t="str">
        <f t="shared" si="4"/>
        <v>↑</v>
      </c>
    </row>
    <row r="320" spans="1:17" ht="24.95" customHeight="1" x14ac:dyDescent="0.25">
      <c r="A320" s="74">
        <v>4</v>
      </c>
      <c r="B320" s="19" t="s">
        <v>3896</v>
      </c>
      <c r="C320" s="19">
        <v>1</v>
      </c>
      <c r="D320" s="19" t="s">
        <v>765</v>
      </c>
      <c r="E320" s="19" t="s">
        <v>766</v>
      </c>
      <c r="F320" s="19">
        <v>17</v>
      </c>
      <c r="G320" s="20" t="s">
        <v>3720</v>
      </c>
      <c r="H320" s="37" t="s">
        <v>3718</v>
      </c>
      <c r="I320" s="36" t="str">
        <f>INDEX('QUY ƯỚC NHÓM'!$A:$A,MATCH('KH - KA'!N320,'QUY ƯỚC NHÓM'!$C:$C,0))</f>
        <v>II</v>
      </c>
      <c r="J320" s="86" t="str">
        <f ca="1">IFERROR(ThuanKMT(M320,INDIRECT("'QUY ƯỚC NHÓM'!"&amp;ADDRESS(2,MATCH('KH - KA'!I320,'QUY ƯỚC NHÓM'!$1:$1,0),1)&amp;":"&amp;ADDRESS(5,MATCH('KH - KA'!I320,'QUY ƯỚC NHÓM'!$1:$1,0),1)),'QUY ƯỚC NHÓM'!$A$2:$A$5),"X")</f>
        <v>B</v>
      </c>
      <c r="K320" s="35" t="s">
        <v>3897</v>
      </c>
      <c r="L320" s="75">
        <v>242</v>
      </c>
      <c r="M320" s="75">
        <v>148</v>
      </c>
      <c r="N320" s="19" t="s">
        <v>2709</v>
      </c>
      <c r="O320" s="20">
        <v>5</v>
      </c>
      <c r="P320" s="20">
        <v>6</v>
      </c>
      <c r="Q320" s="73" t="str">
        <f t="shared" si="4"/>
        <v>↓</v>
      </c>
    </row>
    <row r="321" spans="1:17" ht="24.95" customHeight="1" x14ac:dyDescent="0.25">
      <c r="A321" s="74">
        <v>9</v>
      </c>
      <c r="B321" s="19" t="s">
        <v>2028</v>
      </c>
      <c r="C321" s="19">
        <v>1</v>
      </c>
      <c r="D321" s="19" t="s">
        <v>9</v>
      </c>
      <c r="E321" s="19" t="s">
        <v>20</v>
      </c>
      <c r="F321" s="19">
        <v>20</v>
      </c>
      <c r="G321" s="20" t="s">
        <v>3720</v>
      </c>
      <c r="H321" s="37" t="s">
        <v>3718</v>
      </c>
      <c r="I321" s="36" t="str">
        <f>INDEX('QUY ƯỚC NHÓM'!$A:$A,MATCH('KH - KA'!N321,'QUY ƯỚC NHÓM'!$C:$C,0))</f>
        <v>II</v>
      </c>
      <c r="J321" s="86" t="str">
        <f ca="1">IFERROR(ThuanKMT(M321,INDIRECT("'QUY ƯỚC NHÓM'!"&amp;ADDRESS(2,MATCH('KH - KA'!I321,'QUY ƯỚC NHÓM'!$1:$1,0),1)&amp;":"&amp;ADDRESS(5,MATCH('KH - KA'!I321,'QUY ƯỚC NHÓM'!$1:$1,0),1)),'QUY ƯỚC NHÓM'!$A$2:$A$5),"X")</f>
        <v>B</v>
      </c>
      <c r="K321" s="35" t="s">
        <v>2029</v>
      </c>
      <c r="L321" s="75">
        <v>204</v>
      </c>
      <c r="M321" s="75">
        <v>148</v>
      </c>
      <c r="N321" s="19" t="s">
        <v>180</v>
      </c>
      <c r="O321" s="20">
        <v>6</v>
      </c>
      <c r="P321" s="20">
        <v>5</v>
      </c>
      <c r="Q321" s="73" t="str">
        <f t="shared" si="4"/>
        <v>↓</v>
      </c>
    </row>
    <row r="322" spans="1:17" ht="24.95" customHeight="1" x14ac:dyDescent="0.25">
      <c r="A322" s="74">
        <v>2</v>
      </c>
      <c r="B322" s="19" t="s">
        <v>3496</v>
      </c>
      <c r="C322" s="19">
        <v>1</v>
      </c>
      <c r="D322" s="19" t="s">
        <v>139</v>
      </c>
      <c r="E322" s="19" t="s">
        <v>550</v>
      </c>
      <c r="F322" s="19">
        <v>17</v>
      </c>
      <c r="G322" s="20" t="s">
        <v>3718</v>
      </c>
      <c r="H322" s="37" t="s">
        <v>3718</v>
      </c>
      <c r="I322" s="36" t="str">
        <f>INDEX('QUY ƯỚC NHÓM'!$A:$A,MATCH('KH - KA'!N322,'QUY ƯỚC NHÓM'!$C:$C,0))</f>
        <v>II</v>
      </c>
      <c r="J322" s="86" t="str">
        <f ca="1">IFERROR(ThuanKMT(M322,INDIRECT("'QUY ƯỚC NHÓM'!"&amp;ADDRESS(2,MATCH('KH - KA'!I322,'QUY ƯỚC NHÓM'!$1:$1,0),1)&amp;":"&amp;ADDRESS(5,MATCH('KH - KA'!I322,'QUY ƯỚC NHÓM'!$1:$1,0),1)),'QUY ƯỚC NHÓM'!$A$2:$A$5),"X")</f>
        <v>B</v>
      </c>
      <c r="K322" s="35" t="s">
        <v>3497</v>
      </c>
      <c r="L322" s="75">
        <v>111</v>
      </c>
      <c r="M322" s="75">
        <v>148</v>
      </c>
      <c r="N322" s="19" t="s">
        <v>2709</v>
      </c>
      <c r="O322" s="20">
        <v>7</v>
      </c>
      <c r="P322" s="20">
        <v>3</v>
      </c>
      <c r="Q322" s="73" t="str">
        <f t="shared" si="4"/>
        <v>↑</v>
      </c>
    </row>
    <row r="323" spans="1:17" ht="24.95" customHeight="1" x14ac:dyDescent="0.25">
      <c r="A323" s="74">
        <v>4</v>
      </c>
      <c r="B323" s="19" t="s">
        <v>4575</v>
      </c>
      <c r="C323" s="19">
        <v>1</v>
      </c>
      <c r="D323" s="19" t="s">
        <v>765</v>
      </c>
      <c r="E323" s="19" t="s">
        <v>766</v>
      </c>
      <c r="F323" s="19">
        <v>17</v>
      </c>
      <c r="G323" s="20" t="s">
        <v>3719</v>
      </c>
      <c r="H323" s="37" t="s">
        <v>3718</v>
      </c>
      <c r="I323" s="36" t="str">
        <f>INDEX('QUY ƯỚC NHÓM'!$A:$A,MATCH('KH - KA'!N323,'QUY ƯỚC NHÓM'!$C:$C,0))</f>
        <v>II</v>
      </c>
      <c r="J323" s="86" t="str">
        <f ca="1">IFERROR(ThuanKMT(M323,INDIRECT("'QUY ƯỚC NHÓM'!"&amp;ADDRESS(2,MATCH('KH - KA'!I323,'QUY ƯỚC NHÓM'!$1:$1,0),1)&amp;":"&amp;ADDRESS(5,MATCH('KH - KA'!I323,'QUY ƯỚC NHÓM'!$1:$1,0),1)),'QUY ƯỚC NHÓM'!$A$2:$A$5),"X")</f>
        <v>B</v>
      </c>
      <c r="K323" s="35" t="s">
        <v>4606</v>
      </c>
      <c r="L323" s="75">
        <v>44</v>
      </c>
      <c r="M323" s="75">
        <v>148</v>
      </c>
      <c r="N323" s="19" t="s">
        <v>2709</v>
      </c>
      <c r="O323" s="20">
        <v>6</v>
      </c>
      <c r="P323" s="20">
        <v>3</v>
      </c>
      <c r="Q323" s="73" t="str">
        <f t="shared" si="4"/>
        <v>↑</v>
      </c>
    </row>
    <row r="324" spans="1:17" ht="24.95" customHeight="1" x14ac:dyDescent="0.25">
      <c r="A324" s="74">
        <v>2</v>
      </c>
      <c r="B324" s="19" t="s">
        <v>3512</v>
      </c>
      <c r="C324" s="19">
        <v>1</v>
      </c>
      <c r="D324" s="19" t="s">
        <v>139</v>
      </c>
      <c r="E324" s="19" t="s">
        <v>550</v>
      </c>
      <c r="F324" s="19">
        <v>17</v>
      </c>
      <c r="G324" s="20" t="s">
        <v>3718</v>
      </c>
      <c r="H324" s="37" t="s">
        <v>3718</v>
      </c>
      <c r="I324" s="36" t="str">
        <f>INDEX('QUY ƯỚC NHÓM'!$A:$A,MATCH('KH - KA'!N324,'QUY ƯỚC NHÓM'!$C:$C,0))</f>
        <v>II</v>
      </c>
      <c r="J324" s="86" t="str">
        <f ca="1">IFERROR(ThuanKMT(M324,INDIRECT("'QUY ƯỚC NHÓM'!"&amp;ADDRESS(2,MATCH('KH - KA'!I324,'QUY ƯỚC NHÓM'!$1:$1,0),1)&amp;":"&amp;ADDRESS(5,MATCH('KH - KA'!I324,'QUY ƯỚC NHÓM'!$1:$1,0),1)),'QUY ƯỚC NHÓM'!$A$2:$A$5),"X")</f>
        <v>B</v>
      </c>
      <c r="K324" s="35" t="s">
        <v>3513</v>
      </c>
      <c r="L324" s="75">
        <v>128</v>
      </c>
      <c r="M324" s="75">
        <v>147</v>
      </c>
      <c r="N324" s="19" t="s">
        <v>2709</v>
      </c>
      <c r="O324" s="20">
        <v>6</v>
      </c>
      <c r="P324" s="20">
        <v>4</v>
      </c>
      <c r="Q324" s="73" t="str">
        <f t="shared" ref="Q324:Q387" si="5">IF(OR($M324=0,$L324=0),"",IF(M324-L324=0,"▬",IF(M324-L324&lt;0,"↓","↑")))</f>
        <v>↑</v>
      </c>
    </row>
    <row r="325" spans="1:17" ht="24.95" customHeight="1" x14ac:dyDescent="0.25">
      <c r="A325" s="74">
        <v>10</v>
      </c>
      <c r="B325" s="19" t="s">
        <v>4427</v>
      </c>
      <c r="C325" s="19">
        <v>1</v>
      </c>
      <c r="D325" s="19" t="s">
        <v>34</v>
      </c>
      <c r="E325" s="19" t="s">
        <v>56</v>
      </c>
      <c r="F325" s="19">
        <v>20</v>
      </c>
      <c r="G325" s="20" t="s">
        <v>3720</v>
      </c>
      <c r="H325" s="37" t="s">
        <v>3718</v>
      </c>
      <c r="I325" s="36" t="str">
        <f>INDEX('QUY ƯỚC NHÓM'!$A:$A,MATCH('KH - KA'!N325,'QUY ƯỚC NHÓM'!$C:$C,0))</f>
        <v>II</v>
      </c>
      <c r="J325" s="86" t="str">
        <f ca="1">IFERROR(ThuanKMT(M325,INDIRECT("'QUY ƯỚC NHÓM'!"&amp;ADDRESS(2,MATCH('KH - KA'!I325,'QUY ƯỚC NHÓM'!$1:$1,0),1)&amp;":"&amp;ADDRESS(5,MATCH('KH - KA'!I325,'QUY ƯỚC NHÓM'!$1:$1,0),1)),'QUY ƯỚC NHÓM'!$A$2:$A$5),"X")</f>
        <v>B</v>
      </c>
      <c r="K325" s="35" t="s">
        <v>4452</v>
      </c>
      <c r="L325" s="75">
        <v>276</v>
      </c>
      <c r="M325" s="75">
        <v>146</v>
      </c>
      <c r="N325" s="19" t="s">
        <v>180</v>
      </c>
      <c r="O325" s="20">
        <v>6</v>
      </c>
      <c r="P325" s="20">
        <v>7</v>
      </c>
      <c r="Q325" s="73" t="str">
        <f t="shared" si="5"/>
        <v>↓</v>
      </c>
    </row>
    <row r="326" spans="1:17" ht="24.95" customHeight="1" x14ac:dyDescent="0.25">
      <c r="A326" s="74">
        <v>10</v>
      </c>
      <c r="B326" s="19" t="s">
        <v>134</v>
      </c>
      <c r="C326" s="19">
        <v>1</v>
      </c>
      <c r="D326" s="19" t="s">
        <v>34</v>
      </c>
      <c r="E326" s="19" t="s">
        <v>35</v>
      </c>
      <c r="F326" s="19">
        <v>9</v>
      </c>
      <c r="G326" s="20" t="s">
        <v>3719</v>
      </c>
      <c r="H326" s="37" t="s">
        <v>3719</v>
      </c>
      <c r="I326" s="36" t="str">
        <f>INDEX('QUY ƯỚC NHÓM'!$A:$A,MATCH('KH - KA'!N326,'QUY ƯỚC NHÓM'!$C:$C,0))</f>
        <v>I</v>
      </c>
      <c r="J326" s="86" t="str">
        <f ca="1">IFERROR(ThuanKMT(M326,INDIRECT("'QUY ƯỚC NHÓM'!"&amp;ADDRESS(2,MATCH('KH - KA'!I326,'QUY ƯỚC NHÓM'!$1:$1,0),1)&amp;":"&amp;ADDRESS(5,MATCH('KH - KA'!I326,'QUY ƯỚC NHÓM'!$1:$1,0),1)),'QUY ƯỚC NHÓM'!$A$2:$A$5),"X")</f>
        <v>C</v>
      </c>
      <c r="K326" s="35" t="s">
        <v>135</v>
      </c>
      <c r="L326" s="75">
        <v>195</v>
      </c>
      <c r="M326" s="75">
        <v>146</v>
      </c>
      <c r="N326" s="19" t="s">
        <v>125</v>
      </c>
      <c r="O326" s="20">
        <v>4</v>
      </c>
      <c r="P326" s="20">
        <v>6</v>
      </c>
      <c r="Q326" s="73" t="str">
        <f t="shared" si="5"/>
        <v>↓</v>
      </c>
    </row>
    <row r="327" spans="1:17" ht="24.95" customHeight="1" x14ac:dyDescent="0.25">
      <c r="A327" s="74">
        <v>12</v>
      </c>
      <c r="B327" s="19" t="s">
        <v>1368</v>
      </c>
      <c r="C327" s="19">
        <v>1</v>
      </c>
      <c r="D327" s="19" t="s">
        <v>6</v>
      </c>
      <c r="E327" s="19" t="s">
        <v>7</v>
      </c>
      <c r="F327" s="19">
        <v>15</v>
      </c>
      <c r="G327" s="20" t="s">
        <v>3718</v>
      </c>
      <c r="H327" s="37" t="s">
        <v>3718</v>
      </c>
      <c r="I327" s="36" t="str">
        <f>INDEX('QUY ƯỚC NHÓM'!$A:$A,MATCH('KH - KA'!N327,'QUY ƯỚC NHÓM'!$C:$C,0))</f>
        <v>III</v>
      </c>
      <c r="J327" s="86" t="str">
        <f ca="1">IFERROR(ThuanKMT(M327,INDIRECT("'QUY ƯỚC NHÓM'!"&amp;ADDRESS(2,MATCH('KH - KA'!I327,'QUY ƯỚC NHÓM'!$1:$1,0),1)&amp;":"&amp;ADDRESS(5,MATCH('KH - KA'!I327,'QUY ƯỚC NHÓM'!$1:$1,0),1)),'QUY ƯỚC NHÓM'!$A$2:$A$5),"X")</f>
        <v>B</v>
      </c>
      <c r="K327" s="35" t="s">
        <v>1369</v>
      </c>
      <c r="L327" s="75">
        <v>183</v>
      </c>
      <c r="M327" s="75">
        <v>146</v>
      </c>
      <c r="N327" s="19" t="s">
        <v>1250</v>
      </c>
      <c r="O327" s="20">
        <v>4</v>
      </c>
      <c r="P327" s="20">
        <v>6</v>
      </c>
      <c r="Q327" s="73" t="str">
        <f t="shared" si="5"/>
        <v>↓</v>
      </c>
    </row>
    <row r="328" spans="1:17" ht="24.95" customHeight="1" x14ac:dyDescent="0.25">
      <c r="A328" s="74">
        <v>5</v>
      </c>
      <c r="B328" s="19" t="s">
        <v>2240</v>
      </c>
      <c r="C328" s="19">
        <v>1</v>
      </c>
      <c r="D328" s="19" t="s">
        <v>16</v>
      </c>
      <c r="E328" s="19" t="s">
        <v>17</v>
      </c>
      <c r="F328" s="19">
        <v>18</v>
      </c>
      <c r="G328" s="20" t="s">
        <v>3719</v>
      </c>
      <c r="H328" s="37" t="s">
        <v>3719</v>
      </c>
      <c r="I328" s="36" t="str">
        <f>INDEX('QUY ƯỚC NHÓM'!$A:$A,MATCH('KH - KA'!N328,'QUY ƯỚC NHÓM'!$C:$C,0))</f>
        <v>I</v>
      </c>
      <c r="J328" s="86" t="str">
        <f ca="1">IFERROR(ThuanKMT(M328,INDIRECT("'QUY ƯỚC NHÓM'!"&amp;ADDRESS(2,MATCH('KH - KA'!I328,'QUY ƯỚC NHÓM'!$1:$1,0),1)&amp;":"&amp;ADDRESS(5,MATCH('KH - KA'!I328,'QUY ƯỚC NHÓM'!$1:$1,0),1)),'QUY ƯỚC NHÓM'!$A$2:$A$5),"X")</f>
        <v>C</v>
      </c>
      <c r="K328" s="35" t="s">
        <v>2241</v>
      </c>
      <c r="L328" s="75">
        <v>75</v>
      </c>
      <c r="M328" s="75">
        <v>146</v>
      </c>
      <c r="N328" s="19" t="s">
        <v>2181</v>
      </c>
      <c r="O328" s="20">
        <v>11</v>
      </c>
      <c r="P328" s="20">
        <v>3</v>
      </c>
      <c r="Q328" s="73" t="str">
        <f t="shared" si="5"/>
        <v>↑</v>
      </c>
    </row>
    <row r="329" spans="1:17" ht="24.95" customHeight="1" x14ac:dyDescent="0.25">
      <c r="A329" s="74">
        <v>9</v>
      </c>
      <c r="B329" s="19" t="s">
        <v>1805</v>
      </c>
      <c r="C329" s="19">
        <v>1</v>
      </c>
      <c r="D329" s="19" t="s">
        <v>9</v>
      </c>
      <c r="E329" s="19" t="s">
        <v>20</v>
      </c>
      <c r="F329" s="19">
        <v>7</v>
      </c>
      <c r="G329" s="20" t="s">
        <v>3719</v>
      </c>
      <c r="H329" s="37" t="s">
        <v>3718</v>
      </c>
      <c r="I329" s="36" t="str">
        <f>INDEX('QUY ƯỚC NHÓM'!$A:$A,MATCH('KH - KA'!N329,'QUY ƯỚC NHÓM'!$C:$C,0))</f>
        <v>II</v>
      </c>
      <c r="J329" s="86" t="str">
        <f ca="1">IFERROR(ThuanKMT(M329,INDIRECT("'QUY ƯỚC NHÓM'!"&amp;ADDRESS(2,MATCH('KH - KA'!I329,'QUY ƯỚC NHÓM'!$1:$1,0),1)&amp;":"&amp;ADDRESS(5,MATCH('KH - KA'!I329,'QUY ƯỚC NHÓM'!$1:$1,0),1)),'QUY ƯỚC NHÓM'!$A$2:$A$5),"X")</f>
        <v>B</v>
      </c>
      <c r="K329" s="35" t="s">
        <v>1806</v>
      </c>
      <c r="L329" s="75">
        <v>85</v>
      </c>
      <c r="M329" s="75">
        <v>145</v>
      </c>
      <c r="N329" s="19" t="s">
        <v>177</v>
      </c>
      <c r="O329" s="20">
        <v>2</v>
      </c>
      <c r="P329" s="20">
        <v>8</v>
      </c>
      <c r="Q329" s="73" t="str">
        <f t="shared" si="5"/>
        <v>↑</v>
      </c>
    </row>
    <row r="330" spans="1:17" ht="24.95" customHeight="1" x14ac:dyDescent="0.25">
      <c r="A330" s="74">
        <v>11</v>
      </c>
      <c r="B330" s="19" t="s">
        <v>3792</v>
      </c>
      <c r="C330" s="19">
        <v>1</v>
      </c>
      <c r="D330" s="19" t="s">
        <v>23</v>
      </c>
      <c r="E330" s="19" t="s">
        <v>24</v>
      </c>
      <c r="F330" s="19">
        <v>20</v>
      </c>
      <c r="G330" s="20" t="s">
        <v>3720</v>
      </c>
      <c r="H330" s="37" t="s">
        <v>3718</v>
      </c>
      <c r="I330" s="36" t="str">
        <f>INDEX('QUY ƯỚC NHÓM'!$A:$A,MATCH('KH - KA'!N330,'QUY ƯỚC NHÓM'!$C:$C,0))</f>
        <v>II</v>
      </c>
      <c r="J330" s="86" t="str">
        <f ca="1">IFERROR(ThuanKMT(M330,INDIRECT("'QUY ƯỚC NHÓM'!"&amp;ADDRESS(2,MATCH('KH - KA'!I330,'QUY ƯỚC NHÓM'!$1:$1,0),1)&amp;":"&amp;ADDRESS(5,MATCH('KH - KA'!I330,'QUY ƯỚC NHÓM'!$1:$1,0),1)),'QUY ƯỚC NHÓM'!$A$2:$A$5),"X")</f>
        <v>B</v>
      </c>
      <c r="K330" s="35" t="s">
        <v>4373</v>
      </c>
      <c r="L330" s="75">
        <v>214</v>
      </c>
      <c r="M330" s="75">
        <v>144</v>
      </c>
      <c r="N330" s="19" t="s">
        <v>180</v>
      </c>
      <c r="O330" s="20">
        <v>6</v>
      </c>
      <c r="P330" s="20">
        <v>6</v>
      </c>
      <c r="Q330" s="73" t="str">
        <f t="shared" si="5"/>
        <v>↓</v>
      </c>
    </row>
    <row r="331" spans="1:17" ht="24.95" customHeight="1" x14ac:dyDescent="0.25">
      <c r="A331" s="74">
        <v>11</v>
      </c>
      <c r="B331" s="19" t="s">
        <v>2585</v>
      </c>
      <c r="C331" s="19">
        <v>1</v>
      </c>
      <c r="D331" s="19" t="s">
        <v>23</v>
      </c>
      <c r="E331" s="19" t="s">
        <v>24</v>
      </c>
      <c r="F331" s="19">
        <v>20</v>
      </c>
      <c r="G331" s="20" t="s">
        <v>3718</v>
      </c>
      <c r="H331" s="37" t="s">
        <v>3718</v>
      </c>
      <c r="I331" s="36" t="str">
        <f>INDEX('QUY ƯỚC NHÓM'!$A:$A,MATCH('KH - KA'!N331,'QUY ƯỚC NHÓM'!$C:$C,0))</f>
        <v>II</v>
      </c>
      <c r="J331" s="86" t="str">
        <f ca="1">IFERROR(ThuanKMT(M331,INDIRECT("'QUY ƯỚC NHÓM'!"&amp;ADDRESS(2,MATCH('KH - KA'!I331,'QUY ƯỚC NHÓM'!$1:$1,0),1)&amp;":"&amp;ADDRESS(5,MATCH('KH - KA'!I331,'QUY ƯỚC NHÓM'!$1:$1,0),1)),'QUY ƯỚC NHÓM'!$A$2:$A$5),"X")</f>
        <v>B</v>
      </c>
      <c r="K331" s="35" t="s">
        <v>2586</v>
      </c>
      <c r="L331" s="75">
        <v>188</v>
      </c>
      <c r="M331" s="75">
        <v>144</v>
      </c>
      <c r="N331" s="19" t="s">
        <v>180</v>
      </c>
      <c r="O331" s="20">
        <v>6</v>
      </c>
      <c r="P331" s="20">
        <v>5</v>
      </c>
      <c r="Q331" s="73" t="str">
        <f t="shared" si="5"/>
        <v>↓</v>
      </c>
    </row>
    <row r="332" spans="1:17" ht="24.95" customHeight="1" x14ac:dyDescent="0.25">
      <c r="A332" s="74">
        <v>12</v>
      </c>
      <c r="B332" s="19" t="s">
        <v>82</v>
      </c>
      <c r="C332" s="19">
        <v>1</v>
      </c>
      <c r="D332" s="19" t="s">
        <v>6</v>
      </c>
      <c r="E332" s="19" t="s">
        <v>7</v>
      </c>
      <c r="F332" s="19">
        <v>13</v>
      </c>
      <c r="G332" s="20" t="s">
        <v>3719</v>
      </c>
      <c r="H332" s="37" t="s">
        <v>3718</v>
      </c>
      <c r="I332" s="36" t="str">
        <f>INDEX('QUY ƯỚC NHÓM'!$A:$A,MATCH('KH - KA'!N332,'QUY ƯỚC NHÓM'!$C:$C,0))</f>
        <v>II</v>
      </c>
      <c r="J332" s="86" t="str">
        <f ca="1">IFERROR(ThuanKMT(M332,INDIRECT("'QUY ƯỚC NHÓM'!"&amp;ADDRESS(2,MATCH('KH - KA'!I332,'QUY ƯỚC NHÓM'!$1:$1,0),1)&amp;":"&amp;ADDRESS(5,MATCH('KH - KA'!I332,'QUY ƯỚC NHÓM'!$1:$1,0),1)),'QUY ƯỚC NHÓM'!$A$2:$A$5),"X")</f>
        <v>B</v>
      </c>
      <c r="K332" s="35" t="s">
        <v>4328</v>
      </c>
      <c r="L332" s="75">
        <v>114</v>
      </c>
      <c r="M332" s="75">
        <v>144</v>
      </c>
      <c r="N332" s="19" t="s">
        <v>8</v>
      </c>
      <c r="O332" s="20">
        <v>7</v>
      </c>
      <c r="P332" s="20">
        <v>7</v>
      </c>
      <c r="Q332" s="73" t="str">
        <f t="shared" si="5"/>
        <v>↑</v>
      </c>
    </row>
    <row r="333" spans="1:17" ht="24.95" customHeight="1" x14ac:dyDescent="0.25">
      <c r="A333" s="74">
        <v>13</v>
      </c>
      <c r="B333" s="19" t="s">
        <v>50</v>
      </c>
      <c r="C333" s="19">
        <v>1</v>
      </c>
      <c r="D333" s="19" t="s">
        <v>30</v>
      </c>
      <c r="E333" s="19" t="s">
        <v>51</v>
      </c>
      <c r="F333" s="19">
        <v>13</v>
      </c>
      <c r="G333" s="20" t="s">
        <v>3719</v>
      </c>
      <c r="H333" s="37" t="s">
        <v>3718</v>
      </c>
      <c r="I333" s="36" t="str">
        <f>INDEX('QUY ƯỚC NHÓM'!$A:$A,MATCH('KH - KA'!N333,'QUY ƯỚC NHÓM'!$C:$C,0))</f>
        <v>II</v>
      </c>
      <c r="J333" s="86" t="str">
        <f ca="1">IFERROR(ThuanKMT(M333,INDIRECT("'QUY ƯỚC NHÓM'!"&amp;ADDRESS(2,MATCH('KH - KA'!I333,'QUY ƯỚC NHÓM'!$1:$1,0),1)&amp;":"&amp;ADDRESS(5,MATCH('KH - KA'!I333,'QUY ƯỚC NHÓM'!$1:$1,0),1)),'QUY ƯỚC NHÓM'!$A$2:$A$5),"X")</f>
        <v>B</v>
      </c>
      <c r="K333" s="35" t="s">
        <v>4299</v>
      </c>
      <c r="L333" s="75">
        <v>108</v>
      </c>
      <c r="M333" s="75">
        <v>144</v>
      </c>
      <c r="N333" s="19" t="s">
        <v>8</v>
      </c>
      <c r="O333" s="20">
        <v>7</v>
      </c>
      <c r="P333" s="20">
        <v>8</v>
      </c>
      <c r="Q333" s="73" t="str">
        <f t="shared" si="5"/>
        <v>↑</v>
      </c>
    </row>
    <row r="334" spans="1:17" ht="24.95" customHeight="1" x14ac:dyDescent="0.25">
      <c r="A334" s="74">
        <v>8</v>
      </c>
      <c r="B334" s="19" t="s">
        <v>516</v>
      </c>
      <c r="C334" s="19">
        <v>1</v>
      </c>
      <c r="D334" s="19" t="s">
        <v>12</v>
      </c>
      <c r="E334" s="19" t="s">
        <v>19</v>
      </c>
      <c r="F334" s="19">
        <v>20</v>
      </c>
      <c r="G334" s="20" t="s">
        <v>3718</v>
      </c>
      <c r="H334" s="37" t="s">
        <v>3718</v>
      </c>
      <c r="I334" s="36" t="str">
        <f>INDEX('QUY ƯỚC NHÓM'!$A:$A,MATCH('KH - KA'!N334,'QUY ƯỚC NHÓM'!$C:$C,0))</f>
        <v>II</v>
      </c>
      <c r="J334" s="86" t="str">
        <f ca="1">IFERROR(ThuanKMT(M334,INDIRECT("'QUY ƯỚC NHÓM'!"&amp;ADDRESS(2,MATCH('KH - KA'!I334,'QUY ƯỚC NHÓM'!$1:$1,0),1)&amp;":"&amp;ADDRESS(5,MATCH('KH - KA'!I334,'QUY ƯỚC NHÓM'!$1:$1,0),1)),'QUY ƯỚC NHÓM'!$A$2:$A$5),"X")</f>
        <v>B</v>
      </c>
      <c r="K334" s="35" t="s">
        <v>517</v>
      </c>
      <c r="L334" s="75">
        <v>104</v>
      </c>
      <c r="M334" s="75">
        <v>144</v>
      </c>
      <c r="N334" s="19" t="s">
        <v>180</v>
      </c>
      <c r="O334" s="20">
        <v>6</v>
      </c>
      <c r="P334" s="20">
        <v>8</v>
      </c>
      <c r="Q334" s="73" t="str">
        <f t="shared" si="5"/>
        <v>↑</v>
      </c>
    </row>
    <row r="335" spans="1:17" ht="24.95" customHeight="1" x14ac:dyDescent="0.25">
      <c r="A335" s="74">
        <v>8</v>
      </c>
      <c r="B335" s="19" t="s">
        <v>2778</v>
      </c>
      <c r="C335" s="19">
        <v>1</v>
      </c>
      <c r="D335" s="19" t="s">
        <v>12</v>
      </c>
      <c r="E335" s="19" t="s">
        <v>19</v>
      </c>
      <c r="F335" s="19">
        <v>17</v>
      </c>
      <c r="G335" s="20" t="s">
        <v>4473</v>
      </c>
      <c r="H335" s="37" t="s">
        <v>3718</v>
      </c>
      <c r="I335" s="36" t="str">
        <f>INDEX('QUY ƯỚC NHÓM'!$A:$A,MATCH('KH - KA'!N335,'QUY ƯỚC NHÓM'!$C:$C,0))</f>
        <v>II</v>
      </c>
      <c r="J335" s="86" t="str">
        <f ca="1">IFERROR(ThuanKMT(M335,INDIRECT("'QUY ƯỚC NHÓM'!"&amp;ADDRESS(2,MATCH('KH - KA'!I335,'QUY ƯỚC NHÓM'!$1:$1,0),1)&amp;":"&amp;ADDRESS(5,MATCH('KH - KA'!I335,'QUY ƯỚC NHÓM'!$1:$1,0),1)),'QUY ƯỚC NHÓM'!$A$2:$A$5),"X")</f>
        <v>B</v>
      </c>
      <c r="K335" s="35" t="s">
        <v>2779</v>
      </c>
      <c r="L335" s="75">
        <v>0</v>
      </c>
      <c r="M335" s="75">
        <v>144</v>
      </c>
      <c r="N335" s="19" t="s">
        <v>2709</v>
      </c>
      <c r="O335" s="20">
        <v>5</v>
      </c>
      <c r="P335" s="20">
        <v>5</v>
      </c>
      <c r="Q335" s="73" t="str">
        <f t="shared" si="5"/>
        <v/>
      </c>
    </row>
    <row r="336" spans="1:17" ht="24.95" customHeight="1" x14ac:dyDescent="0.25">
      <c r="A336" s="74">
        <v>5</v>
      </c>
      <c r="B336" s="19" t="s">
        <v>3969</v>
      </c>
      <c r="C336" s="19">
        <v>1</v>
      </c>
      <c r="D336" s="19" t="s">
        <v>16</v>
      </c>
      <c r="E336" s="19" t="s">
        <v>550</v>
      </c>
      <c r="F336" s="19">
        <v>17</v>
      </c>
      <c r="G336" s="20" t="s">
        <v>4473</v>
      </c>
      <c r="H336" s="37" t="s">
        <v>3718</v>
      </c>
      <c r="I336" s="36" t="str">
        <f>INDEX('QUY ƯỚC NHÓM'!$A:$A,MATCH('KH - KA'!N336,'QUY ƯỚC NHÓM'!$C:$C,0))</f>
        <v>II</v>
      </c>
      <c r="J336" s="86" t="str">
        <f ca="1">IFERROR(ThuanKMT(M336,INDIRECT("'QUY ƯỚC NHÓM'!"&amp;ADDRESS(2,MATCH('KH - KA'!I336,'QUY ƯỚC NHÓM'!$1:$1,0),1)&amp;":"&amp;ADDRESS(5,MATCH('KH - KA'!I336,'QUY ƯỚC NHÓM'!$1:$1,0),1)),'QUY ƯỚC NHÓM'!$A$2:$A$5),"X")</f>
        <v>B</v>
      </c>
      <c r="K336" s="35" t="s">
        <v>3970</v>
      </c>
      <c r="L336" s="75">
        <v>0</v>
      </c>
      <c r="M336" s="75">
        <v>144</v>
      </c>
      <c r="N336" s="19" t="s">
        <v>2709</v>
      </c>
      <c r="O336" s="20">
        <v>7</v>
      </c>
      <c r="P336" s="20">
        <v>3</v>
      </c>
      <c r="Q336" s="73" t="str">
        <f t="shared" si="5"/>
        <v/>
      </c>
    </row>
    <row r="337" spans="1:17" ht="24.95" customHeight="1" x14ac:dyDescent="0.25">
      <c r="A337" s="74">
        <v>11</v>
      </c>
      <c r="B337" s="19" t="s">
        <v>3257</v>
      </c>
      <c r="C337" s="19">
        <v>1</v>
      </c>
      <c r="D337" s="19" t="s">
        <v>23</v>
      </c>
      <c r="E337" s="19" t="s">
        <v>24</v>
      </c>
      <c r="F337" s="19">
        <v>17</v>
      </c>
      <c r="G337" s="20" t="s">
        <v>3720</v>
      </c>
      <c r="H337" s="37" t="s">
        <v>3718</v>
      </c>
      <c r="I337" s="36" t="str">
        <f>INDEX('QUY ƯỚC NHÓM'!$A:$A,MATCH('KH - KA'!N337,'QUY ƯỚC NHÓM'!$C:$C,0))</f>
        <v>II</v>
      </c>
      <c r="J337" s="86" t="str">
        <f ca="1">IFERROR(ThuanKMT(M337,INDIRECT("'QUY ƯỚC NHÓM'!"&amp;ADDRESS(2,MATCH('KH - KA'!I337,'QUY ƯỚC NHÓM'!$1:$1,0),1)&amp;":"&amp;ADDRESS(5,MATCH('KH - KA'!I337,'QUY ƯỚC NHÓM'!$1:$1,0),1)),'QUY ƯỚC NHÓM'!$A$2:$A$5),"X")</f>
        <v>B</v>
      </c>
      <c r="K337" s="35" t="s">
        <v>3258</v>
      </c>
      <c r="L337" s="75">
        <v>225</v>
      </c>
      <c r="M337" s="75">
        <v>143</v>
      </c>
      <c r="N337" s="19" t="s">
        <v>2709</v>
      </c>
      <c r="O337" s="20">
        <v>5</v>
      </c>
      <c r="P337" s="20">
        <v>6</v>
      </c>
      <c r="Q337" s="73" t="str">
        <f t="shared" si="5"/>
        <v>↓</v>
      </c>
    </row>
    <row r="338" spans="1:17" ht="24.95" customHeight="1" x14ac:dyDescent="0.25">
      <c r="A338" s="74">
        <v>10</v>
      </c>
      <c r="B338" s="19" t="s">
        <v>366</v>
      </c>
      <c r="C338" s="19">
        <v>1</v>
      </c>
      <c r="D338" s="19" t="s">
        <v>34</v>
      </c>
      <c r="E338" s="19" t="s">
        <v>35</v>
      </c>
      <c r="F338" s="19">
        <v>20</v>
      </c>
      <c r="G338" s="20" t="s">
        <v>3718</v>
      </c>
      <c r="H338" s="37" t="s">
        <v>3718</v>
      </c>
      <c r="I338" s="36" t="str">
        <f>INDEX('QUY ƯỚC NHÓM'!$A:$A,MATCH('KH - KA'!N338,'QUY ƯỚC NHÓM'!$C:$C,0))</f>
        <v>II</v>
      </c>
      <c r="J338" s="86" t="str">
        <f ca="1">IFERROR(ThuanKMT(M338,INDIRECT("'QUY ƯỚC NHÓM'!"&amp;ADDRESS(2,MATCH('KH - KA'!I338,'QUY ƯỚC NHÓM'!$1:$1,0),1)&amp;":"&amp;ADDRESS(5,MATCH('KH - KA'!I338,'QUY ƯỚC NHÓM'!$1:$1,0),1)),'QUY ƯỚC NHÓM'!$A$2:$A$5),"X")</f>
        <v>B</v>
      </c>
      <c r="K338" s="35" t="s">
        <v>367</v>
      </c>
      <c r="L338" s="75">
        <v>188</v>
      </c>
      <c r="M338" s="75">
        <v>142</v>
      </c>
      <c r="N338" s="19" t="s">
        <v>180</v>
      </c>
      <c r="O338" s="20">
        <v>6</v>
      </c>
      <c r="P338" s="20">
        <v>7</v>
      </c>
      <c r="Q338" s="73" t="str">
        <f t="shared" si="5"/>
        <v>↓</v>
      </c>
    </row>
    <row r="339" spans="1:17" ht="24.95" customHeight="1" x14ac:dyDescent="0.25">
      <c r="A339" s="74">
        <v>1</v>
      </c>
      <c r="B339" s="19" t="s">
        <v>3853</v>
      </c>
      <c r="C339" s="19">
        <v>1</v>
      </c>
      <c r="D339" s="19" t="s">
        <v>688</v>
      </c>
      <c r="E339" s="19" t="s">
        <v>550</v>
      </c>
      <c r="F339" s="19">
        <v>17</v>
      </c>
      <c r="G339" s="20" t="s">
        <v>3718</v>
      </c>
      <c r="H339" s="37" t="s">
        <v>3718</v>
      </c>
      <c r="I339" s="36" t="str">
        <f>INDEX('QUY ƯỚC NHÓM'!$A:$A,MATCH('KH - KA'!N339,'QUY ƯỚC NHÓM'!$C:$C,0))</f>
        <v>II</v>
      </c>
      <c r="J339" s="86" t="str">
        <f ca="1">IFERROR(ThuanKMT(M339,INDIRECT("'QUY ƯỚC NHÓM'!"&amp;ADDRESS(2,MATCH('KH - KA'!I339,'QUY ƯỚC NHÓM'!$1:$1,0),1)&amp;":"&amp;ADDRESS(5,MATCH('KH - KA'!I339,'QUY ƯỚC NHÓM'!$1:$1,0),1)),'QUY ƯỚC NHÓM'!$A$2:$A$5),"X")</f>
        <v>B</v>
      </c>
      <c r="K339" s="35" t="s">
        <v>3854</v>
      </c>
      <c r="L339" s="75">
        <v>166</v>
      </c>
      <c r="M339" s="75">
        <v>142</v>
      </c>
      <c r="N339" s="19" t="s">
        <v>2709</v>
      </c>
      <c r="O339" s="20">
        <v>7</v>
      </c>
      <c r="P339" s="20">
        <v>3</v>
      </c>
      <c r="Q339" s="73" t="str">
        <f t="shared" si="5"/>
        <v>↓</v>
      </c>
    </row>
    <row r="340" spans="1:17" ht="24.95" customHeight="1" x14ac:dyDescent="0.25">
      <c r="A340" s="74">
        <v>1</v>
      </c>
      <c r="B340" s="19" t="s">
        <v>3632</v>
      </c>
      <c r="C340" s="19">
        <v>1</v>
      </c>
      <c r="D340" s="19" t="s">
        <v>688</v>
      </c>
      <c r="E340" s="19" t="s">
        <v>550</v>
      </c>
      <c r="F340" s="19">
        <v>17</v>
      </c>
      <c r="G340" s="20" t="s">
        <v>3718</v>
      </c>
      <c r="H340" s="37" t="s">
        <v>3718</v>
      </c>
      <c r="I340" s="36" t="str">
        <f>INDEX('QUY ƯỚC NHÓM'!$A:$A,MATCH('KH - KA'!N340,'QUY ƯỚC NHÓM'!$C:$C,0))</f>
        <v>II</v>
      </c>
      <c r="J340" s="86" t="str">
        <f ca="1">IFERROR(ThuanKMT(M340,INDIRECT("'QUY ƯỚC NHÓM'!"&amp;ADDRESS(2,MATCH('KH - KA'!I340,'QUY ƯỚC NHÓM'!$1:$1,0),1)&amp;":"&amp;ADDRESS(5,MATCH('KH - KA'!I340,'QUY ƯỚC NHÓM'!$1:$1,0),1)),'QUY ƯỚC NHÓM'!$A$2:$A$5),"X")</f>
        <v>B</v>
      </c>
      <c r="K340" s="35" t="s">
        <v>3633</v>
      </c>
      <c r="L340" s="75">
        <v>124</v>
      </c>
      <c r="M340" s="75">
        <v>142</v>
      </c>
      <c r="N340" s="19" t="s">
        <v>2709</v>
      </c>
      <c r="O340" s="20">
        <v>7</v>
      </c>
      <c r="P340" s="20">
        <v>4</v>
      </c>
      <c r="Q340" s="73" t="str">
        <f t="shared" si="5"/>
        <v>↑</v>
      </c>
    </row>
    <row r="341" spans="1:17" ht="24.95" customHeight="1" x14ac:dyDescent="0.25">
      <c r="A341" s="74">
        <v>11</v>
      </c>
      <c r="B341" s="19" t="s">
        <v>3107</v>
      </c>
      <c r="C341" s="19">
        <v>1</v>
      </c>
      <c r="D341" s="19" t="s">
        <v>23</v>
      </c>
      <c r="E341" s="19" t="s">
        <v>24</v>
      </c>
      <c r="F341" s="19">
        <v>17</v>
      </c>
      <c r="G341" s="20" t="s">
        <v>3719</v>
      </c>
      <c r="H341" s="37" t="s">
        <v>3718</v>
      </c>
      <c r="I341" s="36" t="str">
        <f>INDEX('QUY ƯỚC NHÓM'!$A:$A,MATCH('KH - KA'!N341,'QUY ƯỚC NHÓM'!$C:$C,0))</f>
        <v>II</v>
      </c>
      <c r="J341" s="86" t="str">
        <f ca="1">IFERROR(ThuanKMT(M341,INDIRECT("'QUY ƯỚC NHÓM'!"&amp;ADDRESS(2,MATCH('KH - KA'!I341,'QUY ƯỚC NHÓM'!$1:$1,0),1)&amp;":"&amp;ADDRESS(5,MATCH('KH - KA'!I341,'QUY ƯỚC NHÓM'!$1:$1,0),1)),'QUY ƯỚC NHÓM'!$A$2:$A$5),"X")</f>
        <v>B</v>
      </c>
      <c r="K341" s="35" t="s">
        <v>3108</v>
      </c>
      <c r="L341" s="75">
        <v>42</v>
      </c>
      <c r="M341" s="75">
        <v>142</v>
      </c>
      <c r="N341" s="19" t="s">
        <v>2709</v>
      </c>
      <c r="O341" s="20">
        <v>5</v>
      </c>
      <c r="P341" s="20">
        <v>4</v>
      </c>
      <c r="Q341" s="73" t="str">
        <f t="shared" si="5"/>
        <v>↑</v>
      </c>
    </row>
    <row r="342" spans="1:17" ht="24.95" customHeight="1" x14ac:dyDescent="0.25">
      <c r="A342" s="74">
        <v>1</v>
      </c>
      <c r="B342" s="19" t="s">
        <v>3937</v>
      </c>
      <c r="C342" s="19">
        <v>1</v>
      </c>
      <c r="D342" s="19" t="s">
        <v>688</v>
      </c>
      <c r="E342" s="19" t="s">
        <v>550</v>
      </c>
      <c r="F342" s="19">
        <v>17</v>
      </c>
      <c r="G342" s="20" t="s">
        <v>3720</v>
      </c>
      <c r="H342" s="37" t="s">
        <v>3718</v>
      </c>
      <c r="I342" s="36" t="str">
        <f>INDEX('QUY ƯỚC NHÓM'!$A:$A,MATCH('KH - KA'!N342,'QUY ƯỚC NHÓM'!$C:$C,0))</f>
        <v>II</v>
      </c>
      <c r="J342" s="86" t="str">
        <f ca="1">IFERROR(ThuanKMT(M342,INDIRECT("'QUY ƯỚC NHÓM'!"&amp;ADDRESS(2,MATCH('KH - KA'!I342,'QUY ƯỚC NHÓM'!$1:$1,0),1)&amp;":"&amp;ADDRESS(5,MATCH('KH - KA'!I342,'QUY ƯỚC NHÓM'!$1:$1,0),1)),'QUY ƯỚC NHÓM'!$A$2:$A$5),"X")</f>
        <v>B</v>
      </c>
      <c r="K342" s="35" t="s">
        <v>3938</v>
      </c>
      <c r="L342" s="75">
        <v>200</v>
      </c>
      <c r="M342" s="75">
        <v>141</v>
      </c>
      <c r="N342" s="19" t="s">
        <v>2709</v>
      </c>
      <c r="O342" s="20">
        <v>7</v>
      </c>
      <c r="P342" s="20">
        <v>2</v>
      </c>
      <c r="Q342" s="73" t="str">
        <f t="shared" si="5"/>
        <v>↓</v>
      </c>
    </row>
    <row r="343" spans="1:17" ht="24.95" customHeight="1" x14ac:dyDescent="0.25">
      <c r="A343" s="74">
        <v>12</v>
      </c>
      <c r="B343" s="19" t="s">
        <v>326</v>
      </c>
      <c r="C343" s="19">
        <v>1</v>
      </c>
      <c r="D343" s="19" t="s">
        <v>6</v>
      </c>
      <c r="E343" s="19" t="s">
        <v>7</v>
      </c>
      <c r="F343" s="19">
        <v>20</v>
      </c>
      <c r="G343" s="20" t="s">
        <v>3720</v>
      </c>
      <c r="H343" s="37" t="s">
        <v>3718</v>
      </c>
      <c r="I343" s="36" t="str">
        <f>INDEX('QUY ƯỚC NHÓM'!$A:$A,MATCH('KH - KA'!N343,'QUY ƯỚC NHÓM'!$C:$C,0))</f>
        <v>II</v>
      </c>
      <c r="J343" s="86" t="str">
        <f ca="1">IFERROR(ThuanKMT(M343,INDIRECT("'QUY ƯỚC NHÓM'!"&amp;ADDRESS(2,MATCH('KH - KA'!I343,'QUY ƯỚC NHÓM'!$1:$1,0),1)&amp;":"&amp;ADDRESS(5,MATCH('KH - KA'!I343,'QUY ƯỚC NHÓM'!$1:$1,0),1)),'QUY ƯỚC NHÓM'!$A$2:$A$5),"X")</f>
        <v>B</v>
      </c>
      <c r="K343" s="35" t="s">
        <v>327</v>
      </c>
      <c r="L343" s="75">
        <v>290</v>
      </c>
      <c r="M343" s="75">
        <v>140</v>
      </c>
      <c r="N343" s="19" t="s">
        <v>180</v>
      </c>
      <c r="O343" s="20">
        <v>2</v>
      </c>
      <c r="P343" s="20">
        <v>6</v>
      </c>
      <c r="Q343" s="73" t="str">
        <f t="shared" si="5"/>
        <v>↓</v>
      </c>
    </row>
    <row r="344" spans="1:17" ht="24.95" customHeight="1" x14ac:dyDescent="0.25">
      <c r="A344" s="74">
        <v>9</v>
      </c>
      <c r="B344" s="19" t="s">
        <v>228</v>
      </c>
      <c r="C344" s="19">
        <v>1</v>
      </c>
      <c r="D344" s="19" t="s">
        <v>9</v>
      </c>
      <c r="E344" s="19" t="s">
        <v>20</v>
      </c>
      <c r="F344" s="19">
        <v>20</v>
      </c>
      <c r="G344" s="20" t="s">
        <v>3720</v>
      </c>
      <c r="H344" s="37" t="s">
        <v>3718</v>
      </c>
      <c r="I344" s="36" t="str">
        <f>INDEX('QUY ƯỚC NHÓM'!$A:$A,MATCH('KH - KA'!N344,'QUY ƯỚC NHÓM'!$C:$C,0))</f>
        <v>II</v>
      </c>
      <c r="J344" s="86" t="str">
        <f ca="1">IFERROR(ThuanKMT(M344,INDIRECT("'QUY ƯỚC NHÓM'!"&amp;ADDRESS(2,MATCH('KH - KA'!I344,'QUY ƯỚC NHÓM'!$1:$1,0),1)&amp;":"&amp;ADDRESS(5,MATCH('KH - KA'!I344,'QUY ƯỚC NHÓM'!$1:$1,0),1)),'QUY ƯỚC NHÓM'!$A$2:$A$5),"X")</f>
        <v>B</v>
      </c>
      <c r="K344" s="35" t="s">
        <v>229</v>
      </c>
      <c r="L344" s="75">
        <v>262</v>
      </c>
      <c r="M344" s="75">
        <v>140</v>
      </c>
      <c r="N344" s="19" t="s">
        <v>180</v>
      </c>
      <c r="O344" s="20">
        <v>6</v>
      </c>
      <c r="P344" s="20">
        <v>4</v>
      </c>
      <c r="Q344" s="73" t="str">
        <f t="shared" si="5"/>
        <v>↓</v>
      </c>
    </row>
    <row r="345" spans="1:17" ht="24.95" customHeight="1" x14ac:dyDescent="0.25">
      <c r="A345" s="74">
        <v>9</v>
      </c>
      <c r="B345" s="19" t="s">
        <v>4180</v>
      </c>
      <c r="C345" s="19">
        <v>1</v>
      </c>
      <c r="D345" s="19" t="s">
        <v>9</v>
      </c>
      <c r="E345" s="19" t="s">
        <v>20</v>
      </c>
      <c r="F345" s="19">
        <v>19</v>
      </c>
      <c r="G345" s="20" t="s">
        <v>3720</v>
      </c>
      <c r="H345" s="37" t="s">
        <v>3718</v>
      </c>
      <c r="I345" s="36" t="str">
        <f>INDEX('QUY ƯỚC NHÓM'!$A:$A,MATCH('KH - KA'!N345,'QUY ƯỚC NHÓM'!$C:$C,0))</f>
        <v>II</v>
      </c>
      <c r="J345" s="86" t="str">
        <f ca="1">IFERROR(ThuanKMT(M345,INDIRECT("'QUY ƯỚC NHÓM'!"&amp;ADDRESS(2,MATCH('KH - KA'!I345,'QUY ƯỚC NHÓM'!$1:$1,0),1)&amp;":"&amp;ADDRESS(5,MATCH('KH - KA'!I345,'QUY ƯỚC NHÓM'!$1:$1,0),1)),'QUY ƯỚC NHÓM'!$A$2:$A$5),"X")</f>
        <v>B</v>
      </c>
      <c r="K345" s="35" t="s">
        <v>3429</v>
      </c>
      <c r="L345" s="75">
        <v>215</v>
      </c>
      <c r="M345" s="75">
        <v>140</v>
      </c>
      <c r="N345" s="19" t="s">
        <v>159</v>
      </c>
      <c r="O345" s="20">
        <v>3</v>
      </c>
      <c r="P345" s="20">
        <v>3</v>
      </c>
      <c r="Q345" s="73" t="str">
        <f t="shared" si="5"/>
        <v>↓</v>
      </c>
    </row>
    <row r="346" spans="1:17" ht="24.95" customHeight="1" x14ac:dyDescent="0.25">
      <c r="A346" s="74">
        <v>1</v>
      </c>
      <c r="B346" s="19" t="s">
        <v>4148</v>
      </c>
      <c r="C346" s="19">
        <v>1</v>
      </c>
      <c r="D346" s="19" t="s">
        <v>688</v>
      </c>
      <c r="E346" s="19" t="s">
        <v>4422</v>
      </c>
      <c r="F346" s="19">
        <v>20</v>
      </c>
      <c r="G346" s="20" t="s">
        <v>3720</v>
      </c>
      <c r="H346" s="37" t="s">
        <v>3718</v>
      </c>
      <c r="I346" s="36" t="str">
        <f>INDEX('QUY ƯỚC NHÓM'!$A:$A,MATCH('KH - KA'!N346,'QUY ƯỚC NHÓM'!$C:$C,0))</f>
        <v>II</v>
      </c>
      <c r="J346" s="86" t="str">
        <f ca="1">IFERROR(ThuanKMT(M346,INDIRECT("'QUY ƯỚC NHÓM'!"&amp;ADDRESS(2,MATCH('KH - KA'!I346,'QUY ƯỚC NHÓM'!$1:$1,0),1)&amp;":"&amp;ADDRESS(5,MATCH('KH - KA'!I346,'QUY ƯỚC NHÓM'!$1:$1,0),1)),'QUY ƯỚC NHÓM'!$A$2:$A$5),"X")</f>
        <v>B</v>
      </c>
      <c r="K346" s="35" t="s">
        <v>4149</v>
      </c>
      <c r="L346" s="75">
        <v>210</v>
      </c>
      <c r="M346" s="75">
        <v>140</v>
      </c>
      <c r="N346" s="19" t="s">
        <v>180</v>
      </c>
      <c r="O346" s="20">
        <v>5</v>
      </c>
      <c r="P346" s="20">
        <v>6</v>
      </c>
      <c r="Q346" s="73" t="str">
        <f t="shared" si="5"/>
        <v>↓</v>
      </c>
    </row>
    <row r="347" spans="1:17" ht="24.95" customHeight="1" x14ac:dyDescent="0.25">
      <c r="A347" s="74">
        <v>11</v>
      </c>
      <c r="B347" s="19" t="s">
        <v>2567</v>
      </c>
      <c r="C347" s="19">
        <v>1</v>
      </c>
      <c r="D347" s="19" t="s">
        <v>23</v>
      </c>
      <c r="E347" s="19" t="s">
        <v>24</v>
      </c>
      <c r="F347" s="19">
        <v>19</v>
      </c>
      <c r="G347" s="20" t="s">
        <v>3720</v>
      </c>
      <c r="H347" s="37" t="s">
        <v>3718</v>
      </c>
      <c r="I347" s="36" t="str">
        <f>INDEX('QUY ƯỚC NHÓM'!$A:$A,MATCH('KH - KA'!N347,'QUY ƯỚC NHÓM'!$C:$C,0))</f>
        <v>II</v>
      </c>
      <c r="J347" s="86" t="str">
        <f ca="1">IFERROR(ThuanKMT(M347,INDIRECT("'QUY ƯỚC NHÓM'!"&amp;ADDRESS(2,MATCH('KH - KA'!I347,'QUY ƯỚC NHÓM'!$1:$1,0),1)&amp;":"&amp;ADDRESS(5,MATCH('KH - KA'!I347,'QUY ƯỚC NHÓM'!$1:$1,0),1)),'QUY ƯỚC NHÓM'!$A$2:$A$5),"X")</f>
        <v>B</v>
      </c>
      <c r="K347" s="35" t="s">
        <v>2568</v>
      </c>
      <c r="L347" s="75">
        <v>205</v>
      </c>
      <c r="M347" s="75">
        <v>140</v>
      </c>
      <c r="N347" s="19" t="s">
        <v>159</v>
      </c>
      <c r="O347" s="20">
        <v>6</v>
      </c>
      <c r="P347" s="20">
        <v>4</v>
      </c>
      <c r="Q347" s="73" t="str">
        <f t="shared" si="5"/>
        <v>↓</v>
      </c>
    </row>
    <row r="348" spans="1:17" ht="24.95" customHeight="1" x14ac:dyDescent="0.25">
      <c r="A348" s="74">
        <v>10</v>
      </c>
      <c r="B348" s="19" t="s">
        <v>254</v>
      </c>
      <c r="C348" s="19">
        <v>1</v>
      </c>
      <c r="D348" s="19" t="s">
        <v>34</v>
      </c>
      <c r="E348" s="19" t="s">
        <v>35</v>
      </c>
      <c r="F348" s="19">
        <v>20</v>
      </c>
      <c r="G348" s="20" t="s">
        <v>3718</v>
      </c>
      <c r="H348" s="37" t="s">
        <v>3718</v>
      </c>
      <c r="I348" s="36" t="str">
        <f>INDEX('QUY ƯỚC NHÓM'!$A:$A,MATCH('KH - KA'!N348,'QUY ƯỚC NHÓM'!$C:$C,0))</f>
        <v>II</v>
      </c>
      <c r="J348" s="86" t="str">
        <f ca="1">IFERROR(ThuanKMT(M348,INDIRECT("'QUY ƯỚC NHÓM'!"&amp;ADDRESS(2,MATCH('KH - KA'!I348,'QUY ƯỚC NHÓM'!$1:$1,0),1)&amp;":"&amp;ADDRESS(5,MATCH('KH - KA'!I348,'QUY ƯỚC NHÓM'!$1:$1,0),1)),'QUY ƯỚC NHÓM'!$A$2:$A$5),"X")</f>
        <v>B</v>
      </c>
      <c r="K348" s="35" t="s">
        <v>255</v>
      </c>
      <c r="L348" s="75">
        <v>190</v>
      </c>
      <c r="M348" s="75">
        <v>140</v>
      </c>
      <c r="N348" s="19" t="s">
        <v>180</v>
      </c>
      <c r="O348" s="20">
        <v>4</v>
      </c>
      <c r="P348" s="20">
        <v>9</v>
      </c>
      <c r="Q348" s="73" t="str">
        <f t="shared" si="5"/>
        <v>↓</v>
      </c>
    </row>
    <row r="349" spans="1:17" ht="24.95" customHeight="1" x14ac:dyDescent="0.25">
      <c r="A349" s="74">
        <v>12</v>
      </c>
      <c r="B349" s="19" t="s">
        <v>1306</v>
      </c>
      <c r="C349" s="19">
        <v>1</v>
      </c>
      <c r="D349" s="19" t="s">
        <v>6</v>
      </c>
      <c r="E349" s="19" t="s">
        <v>7</v>
      </c>
      <c r="F349" s="19">
        <v>15</v>
      </c>
      <c r="G349" s="20" t="s">
        <v>3720</v>
      </c>
      <c r="H349" s="37" t="s">
        <v>3718</v>
      </c>
      <c r="I349" s="36" t="str">
        <f>INDEX('QUY ƯỚC NHÓM'!$A:$A,MATCH('KH - KA'!N349,'QUY ƯỚC NHÓM'!$C:$C,0))</f>
        <v>III</v>
      </c>
      <c r="J349" s="86" t="str">
        <f ca="1">IFERROR(ThuanKMT(M349,INDIRECT("'QUY ƯỚC NHÓM'!"&amp;ADDRESS(2,MATCH('KH - KA'!I349,'QUY ƯỚC NHÓM'!$1:$1,0),1)&amp;":"&amp;ADDRESS(5,MATCH('KH - KA'!I349,'QUY ƯỚC NHÓM'!$1:$1,0),1)),'QUY ƯỚC NHÓM'!$A$2:$A$5),"X")</f>
        <v>B</v>
      </c>
      <c r="K349" s="35" t="s">
        <v>1307</v>
      </c>
      <c r="L349" s="75">
        <v>190</v>
      </c>
      <c r="M349" s="75">
        <v>140</v>
      </c>
      <c r="N349" s="19" t="s">
        <v>1250</v>
      </c>
      <c r="O349" s="20">
        <v>4</v>
      </c>
      <c r="P349" s="20">
        <v>7</v>
      </c>
      <c r="Q349" s="73" t="str">
        <f t="shared" si="5"/>
        <v>↓</v>
      </c>
    </row>
    <row r="350" spans="1:17" ht="24.95" customHeight="1" x14ac:dyDescent="0.25">
      <c r="A350" s="74">
        <v>5</v>
      </c>
      <c r="B350" s="19" t="s">
        <v>3017</v>
      </c>
      <c r="C350" s="19">
        <v>1</v>
      </c>
      <c r="D350" s="19" t="s">
        <v>16</v>
      </c>
      <c r="E350" s="19" t="s">
        <v>53</v>
      </c>
      <c r="F350" s="19">
        <v>17</v>
      </c>
      <c r="G350" s="20" t="s">
        <v>3718</v>
      </c>
      <c r="H350" s="37" t="s">
        <v>3718</v>
      </c>
      <c r="I350" s="36" t="str">
        <f>INDEX('QUY ƯỚC NHÓM'!$A:$A,MATCH('KH - KA'!N350,'QUY ƯỚC NHÓM'!$C:$C,0))</f>
        <v>II</v>
      </c>
      <c r="J350" s="86" t="str">
        <f ca="1">IFERROR(ThuanKMT(M350,INDIRECT("'QUY ƯỚC NHÓM'!"&amp;ADDRESS(2,MATCH('KH - KA'!I350,'QUY ƯỚC NHÓM'!$1:$1,0),1)&amp;":"&amp;ADDRESS(5,MATCH('KH - KA'!I350,'QUY ƯỚC NHÓM'!$1:$1,0),1)),'QUY ƯỚC NHÓM'!$A$2:$A$5),"X")</f>
        <v>B</v>
      </c>
      <c r="K350" s="35" t="s">
        <v>3018</v>
      </c>
      <c r="L350" s="75">
        <v>168</v>
      </c>
      <c r="M350" s="75">
        <v>140</v>
      </c>
      <c r="N350" s="19" t="s">
        <v>2709</v>
      </c>
      <c r="O350" s="20">
        <v>7</v>
      </c>
      <c r="P350" s="20">
        <v>3</v>
      </c>
      <c r="Q350" s="73" t="str">
        <f t="shared" si="5"/>
        <v>↓</v>
      </c>
    </row>
    <row r="351" spans="1:17" ht="24.95" customHeight="1" x14ac:dyDescent="0.25">
      <c r="A351" s="74">
        <v>8</v>
      </c>
      <c r="B351" s="19" t="s">
        <v>250</v>
      </c>
      <c r="C351" s="19">
        <v>1</v>
      </c>
      <c r="D351" s="19" t="s">
        <v>12</v>
      </c>
      <c r="E351" s="19" t="s">
        <v>13</v>
      </c>
      <c r="F351" s="19">
        <v>20</v>
      </c>
      <c r="G351" s="20" t="s">
        <v>3718</v>
      </c>
      <c r="H351" s="37" t="s">
        <v>3718</v>
      </c>
      <c r="I351" s="36" t="str">
        <f>INDEX('QUY ƯỚC NHÓM'!$A:$A,MATCH('KH - KA'!N351,'QUY ƯỚC NHÓM'!$C:$C,0))</f>
        <v>II</v>
      </c>
      <c r="J351" s="86" t="str">
        <f ca="1">IFERROR(ThuanKMT(M351,INDIRECT("'QUY ƯỚC NHÓM'!"&amp;ADDRESS(2,MATCH('KH - KA'!I351,'QUY ƯỚC NHÓM'!$1:$1,0),1)&amp;":"&amp;ADDRESS(5,MATCH('KH - KA'!I351,'QUY ƯỚC NHÓM'!$1:$1,0),1)),'QUY ƯỚC NHÓM'!$A$2:$A$5),"X")</f>
        <v>B</v>
      </c>
      <c r="K351" s="35" t="s">
        <v>251</v>
      </c>
      <c r="L351" s="75">
        <v>150</v>
      </c>
      <c r="M351" s="75">
        <v>140</v>
      </c>
      <c r="N351" s="19" t="s">
        <v>180</v>
      </c>
      <c r="O351" s="20">
        <v>2</v>
      </c>
      <c r="P351" s="20">
        <v>6</v>
      </c>
      <c r="Q351" s="73" t="str">
        <f t="shared" si="5"/>
        <v>↓</v>
      </c>
    </row>
    <row r="352" spans="1:17" ht="24.95" customHeight="1" x14ac:dyDescent="0.25">
      <c r="A352" s="74">
        <v>10</v>
      </c>
      <c r="B352" s="19" t="s">
        <v>1005</v>
      </c>
      <c r="C352" s="19">
        <v>1</v>
      </c>
      <c r="D352" s="19" t="s">
        <v>34</v>
      </c>
      <c r="E352" s="19" t="s">
        <v>35</v>
      </c>
      <c r="F352" s="19">
        <v>14</v>
      </c>
      <c r="G352" s="20" t="s">
        <v>3718</v>
      </c>
      <c r="H352" s="37" t="s">
        <v>3718</v>
      </c>
      <c r="I352" s="36" t="str">
        <f>INDEX('QUY ƯỚC NHÓM'!$A:$A,MATCH('KH - KA'!N352,'QUY ƯỚC NHÓM'!$C:$C,0))</f>
        <v>III</v>
      </c>
      <c r="J352" s="86" t="str">
        <f ca="1">IFERROR(ThuanKMT(M352,INDIRECT("'QUY ƯỚC NHÓM'!"&amp;ADDRESS(2,MATCH('KH - KA'!I352,'QUY ƯỚC NHÓM'!$1:$1,0),1)&amp;":"&amp;ADDRESS(5,MATCH('KH - KA'!I352,'QUY ƯỚC NHÓM'!$1:$1,0),1)),'QUY ƯỚC NHÓM'!$A$2:$A$5),"X")</f>
        <v>B</v>
      </c>
      <c r="K352" s="35" t="s">
        <v>1006</v>
      </c>
      <c r="L352" s="75">
        <v>150</v>
      </c>
      <c r="M352" s="75">
        <v>140</v>
      </c>
      <c r="N352" s="19" t="s">
        <v>914</v>
      </c>
      <c r="O352" s="20">
        <v>1</v>
      </c>
      <c r="P352" s="20">
        <v>13</v>
      </c>
      <c r="Q352" s="73" t="str">
        <f t="shared" si="5"/>
        <v>↓</v>
      </c>
    </row>
    <row r="353" spans="1:17" ht="24.95" customHeight="1" x14ac:dyDescent="0.25">
      <c r="A353" s="74">
        <v>11</v>
      </c>
      <c r="B353" s="19" t="s">
        <v>128</v>
      </c>
      <c r="C353" s="19">
        <v>1</v>
      </c>
      <c r="D353" s="19" t="s">
        <v>23</v>
      </c>
      <c r="E353" s="19" t="s">
        <v>24</v>
      </c>
      <c r="F353" s="19">
        <v>9</v>
      </c>
      <c r="G353" s="20" t="s">
        <v>3719</v>
      </c>
      <c r="H353" s="37" t="s">
        <v>3719</v>
      </c>
      <c r="I353" s="36" t="str">
        <f>INDEX('QUY ƯỚC NHÓM'!$A:$A,MATCH('KH - KA'!N353,'QUY ƯỚC NHÓM'!$C:$C,0))</f>
        <v>I</v>
      </c>
      <c r="J353" s="86" t="str">
        <f ca="1">IFERROR(ThuanKMT(M353,INDIRECT("'QUY ƯỚC NHÓM'!"&amp;ADDRESS(2,MATCH('KH - KA'!I353,'QUY ƯỚC NHÓM'!$1:$1,0),1)&amp;":"&amp;ADDRESS(5,MATCH('KH - KA'!I353,'QUY ƯỚC NHÓM'!$1:$1,0),1)),'QUY ƯỚC NHÓM'!$A$2:$A$5),"X")</f>
        <v>C</v>
      </c>
      <c r="K353" s="35" t="s">
        <v>129</v>
      </c>
      <c r="L353" s="75">
        <v>130</v>
      </c>
      <c r="M353" s="75">
        <v>140</v>
      </c>
      <c r="N353" s="19" t="s">
        <v>125</v>
      </c>
      <c r="O353" s="20">
        <v>4</v>
      </c>
      <c r="P353" s="20">
        <v>4</v>
      </c>
      <c r="Q353" s="73" t="str">
        <f t="shared" si="5"/>
        <v>↑</v>
      </c>
    </row>
    <row r="354" spans="1:17" ht="24.95" customHeight="1" x14ac:dyDescent="0.25">
      <c r="A354" s="74">
        <v>1</v>
      </c>
      <c r="B354" s="19" t="s">
        <v>3951</v>
      </c>
      <c r="C354" s="19">
        <v>1</v>
      </c>
      <c r="D354" s="19" t="s">
        <v>688</v>
      </c>
      <c r="E354" s="19" t="s">
        <v>550</v>
      </c>
      <c r="F354" s="19">
        <v>17</v>
      </c>
      <c r="G354" s="20" t="s">
        <v>3718</v>
      </c>
      <c r="H354" s="37" t="s">
        <v>3718</v>
      </c>
      <c r="I354" s="36" t="str">
        <f>INDEX('QUY ƯỚC NHÓM'!$A:$A,MATCH('KH - KA'!N354,'QUY ƯỚC NHÓM'!$C:$C,0))</f>
        <v>II</v>
      </c>
      <c r="J354" s="86" t="str">
        <f ca="1">IFERROR(ThuanKMT(M354,INDIRECT("'QUY ƯỚC NHÓM'!"&amp;ADDRESS(2,MATCH('KH - KA'!I354,'QUY ƯỚC NHÓM'!$1:$1,0),1)&amp;":"&amp;ADDRESS(5,MATCH('KH - KA'!I354,'QUY ƯỚC NHÓM'!$1:$1,0),1)),'QUY ƯỚC NHÓM'!$A$2:$A$5),"X")</f>
        <v>B</v>
      </c>
      <c r="K354" s="35" t="s">
        <v>3952</v>
      </c>
      <c r="L354" s="75">
        <v>130</v>
      </c>
      <c r="M354" s="75">
        <v>140</v>
      </c>
      <c r="N354" s="19" t="s">
        <v>2709</v>
      </c>
      <c r="O354" s="20">
        <v>7</v>
      </c>
      <c r="P354" s="20">
        <v>3</v>
      </c>
      <c r="Q354" s="73" t="str">
        <f t="shared" si="5"/>
        <v>↑</v>
      </c>
    </row>
    <row r="355" spans="1:17" ht="24.95" customHeight="1" x14ac:dyDescent="0.25">
      <c r="A355" s="74">
        <v>12</v>
      </c>
      <c r="B355" s="19" t="s">
        <v>2730</v>
      </c>
      <c r="C355" s="19">
        <v>1</v>
      </c>
      <c r="D355" s="19" t="s">
        <v>6</v>
      </c>
      <c r="E355" s="19" t="s">
        <v>7</v>
      </c>
      <c r="F355" s="19">
        <v>17</v>
      </c>
      <c r="G355" s="20" t="s">
        <v>3718</v>
      </c>
      <c r="H355" s="37" t="s">
        <v>3718</v>
      </c>
      <c r="I355" s="36" t="str">
        <f>INDEX('QUY ƯỚC NHÓM'!$A:$A,MATCH('KH - KA'!N355,'QUY ƯỚC NHÓM'!$C:$C,0))</f>
        <v>II</v>
      </c>
      <c r="J355" s="86" t="str">
        <f ca="1">IFERROR(ThuanKMT(M355,INDIRECT("'QUY ƯỚC NHÓM'!"&amp;ADDRESS(2,MATCH('KH - KA'!I355,'QUY ƯỚC NHÓM'!$1:$1,0),1)&amp;":"&amp;ADDRESS(5,MATCH('KH - KA'!I355,'QUY ƯỚC NHÓM'!$1:$1,0),1)),'QUY ƯỚC NHÓM'!$A$2:$A$5),"X")</f>
        <v>B</v>
      </c>
      <c r="K355" s="35" t="s">
        <v>2731</v>
      </c>
      <c r="L355" s="75">
        <v>108</v>
      </c>
      <c r="M355" s="75">
        <v>140</v>
      </c>
      <c r="N355" s="19" t="s">
        <v>2709</v>
      </c>
      <c r="O355" s="20">
        <v>1</v>
      </c>
      <c r="P355" s="20">
        <v>6</v>
      </c>
      <c r="Q355" s="73" t="str">
        <f t="shared" si="5"/>
        <v>↑</v>
      </c>
    </row>
    <row r="356" spans="1:17" ht="24.95" customHeight="1" x14ac:dyDescent="0.25">
      <c r="A356" s="74">
        <v>10</v>
      </c>
      <c r="B356" s="19" t="s">
        <v>4571</v>
      </c>
      <c r="C356" s="19">
        <v>1</v>
      </c>
      <c r="D356" s="19" t="s">
        <v>34</v>
      </c>
      <c r="E356" s="19" t="s">
        <v>35</v>
      </c>
      <c r="F356" s="19">
        <v>20</v>
      </c>
      <c r="G356" s="20" t="s">
        <v>3718</v>
      </c>
      <c r="H356" s="37" t="s">
        <v>3718</v>
      </c>
      <c r="I356" s="36" t="str">
        <f>INDEX('QUY ƯỚC NHÓM'!$A:$A,MATCH('KH - KA'!N356,'QUY ƯỚC NHÓM'!$C:$C,0))</f>
        <v>II</v>
      </c>
      <c r="J356" s="86" t="str">
        <f ca="1">IFERROR(ThuanKMT(M356,INDIRECT("'QUY ƯỚC NHÓM'!"&amp;ADDRESS(2,MATCH('KH - KA'!I356,'QUY ƯỚC NHÓM'!$1:$1,0),1)&amp;":"&amp;ADDRESS(5,MATCH('KH - KA'!I356,'QUY ƯỚC NHÓM'!$1:$1,0),1)),'QUY ƯỚC NHÓM'!$A$2:$A$5),"X")</f>
        <v>B</v>
      </c>
      <c r="K356" s="35" t="s">
        <v>4602</v>
      </c>
      <c r="L356" s="75">
        <v>108</v>
      </c>
      <c r="M356" s="75">
        <v>140</v>
      </c>
      <c r="N356" s="19" t="s">
        <v>180</v>
      </c>
      <c r="O356" s="20">
        <v>6</v>
      </c>
      <c r="P356" s="20">
        <v>8</v>
      </c>
      <c r="Q356" s="73" t="str">
        <f t="shared" si="5"/>
        <v>↑</v>
      </c>
    </row>
    <row r="357" spans="1:17" ht="24.95" customHeight="1" x14ac:dyDescent="0.25">
      <c r="A357" s="74">
        <v>2</v>
      </c>
      <c r="B357" s="19" t="s">
        <v>2292</v>
      </c>
      <c r="C357" s="19">
        <v>1</v>
      </c>
      <c r="D357" s="19" t="s">
        <v>139</v>
      </c>
      <c r="E357" s="19" t="s">
        <v>550</v>
      </c>
      <c r="F357" s="19">
        <v>18</v>
      </c>
      <c r="G357" s="20" t="s">
        <v>3719</v>
      </c>
      <c r="H357" s="37" t="s">
        <v>3719</v>
      </c>
      <c r="I357" s="36" t="str">
        <f>INDEX('QUY ƯỚC NHÓM'!$A:$A,MATCH('KH - KA'!N357,'QUY ƯỚC NHÓM'!$C:$C,0))</f>
        <v>I</v>
      </c>
      <c r="J357" s="86" t="str">
        <f ca="1">IFERROR(ThuanKMT(M357,INDIRECT("'QUY ƯỚC NHÓM'!"&amp;ADDRESS(2,MATCH('KH - KA'!I357,'QUY ƯỚC NHÓM'!$1:$1,0),1)&amp;":"&amp;ADDRESS(5,MATCH('KH - KA'!I357,'QUY ƯỚC NHÓM'!$1:$1,0),1)),'QUY ƯỚC NHÓM'!$A$2:$A$5),"X")</f>
        <v>C</v>
      </c>
      <c r="K357" s="35" t="s">
        <v>2293</v>
      </c>
      <c r="L357" s="75">
        <v>240</v>
      </c>
      <c r="M357" s="75">
        <v>139</v>
      </c>
      <c r="N357" s="19" t="s">
        <v>2181</v>
      </c>
      <c r="O357" s="20">
        <v>8</v>
      </c>
      <c r="P357" s="20">
        <v>3</v>
      </c>
      <c r="Q357" s="73" t="str">
        <f t="shared" si="5"/>
        <v>↓</v>
      </c>
    </row>
    <row r="358" spans="1:17" ht="24.95" customHeight="1" x14ac:dyDescent="0.25">
      <c r="A358" s="74">
        <v>12</v>
      </c>
      <c r="B358" s="19" t="s">
        <v>1416</v>
      </c>
      <c r="C358" s="19">
        <v>1</v>
      </c>
      <c r="D358" s="19" t="s">
        <v>6</v>
      </c>
      <c r="E358" s="19" t="s">
        <v>7</v>
      </c>
      <c r="F358" s="19">
        <v>15</v>
      </c>
      <c r="G358" s="20" t="s">
        <v>3719</v>
      </c>
      <c r="H358" s="37" t="s">
        <v>3718</v>
      </c>
      <c r="I358" s="36" t="str">
        <f>INDEX('QUY ƯỚC NHÓM'!$A:$A,MATCH('KH - KA'!N358,'QUY ƯỚC NHÓM'!$C:$C,0))</f>
        <v>III</v>
      </c>
      <c r="J358" s="86" t="str">
        <f ca="1">IFERROR(ThuanKMT(M358,INDIRECT("'QUY ƯỚC NHÓM'!"&amp;ADDRESS(2,MATCH('KH - KA'!I358,'QUY ƯỚC NHÓM'!$1:$1,0),1)&amp;":"&amp;ADDRESS(5,MATCH('KH - KA'!I358,'QUY ƯỚC NHÓM'!$1:$1,0),1)),'QUY ƯỚC NHÓM'!$A$2:$A$5),"X")</f>
        <v>B</v>
      </c>
      <c r="K358" s="35" t="s">
        <v>1417</v>
      </c>
      <c r="L358" s="75">
        <v>128</v>
      </c>
      <c r="M358" s="75">
        <v>139</v>
      </c>
      <c r="N358" s="19" t="s">
        <v>1250</v>
      </c>
      <c r="O358" s="20">
        <v>4</v>
      </c>
      <c r="P358" s="20">
        <v>9</v>
      </c>
      <c r="Q358" s="73" t="str">
        <f t="shared" si="5"/>
        <v>↑</v>
      </c>
    </row>
    <row r="359" spans="1:17" ht="24.95" customHeight="1" x14ac:dyDescent="0.25">
      <c r="A359" s="74">
        <v>5</v>
      </c>
      <c r="B359" s="19" t="s">
        <v>4649</v>
      </c>
      <c r="C359" s="19">
        <v>1</v>
      </c>
      <c r="D359" s="19" t="s">
        <v>16</v>
      </c>
      <c r="E359" s="19" t="s">
        <v>550</v>
      </c>
      <c r="F359" s="19">
        <v>17</v>
      </c>
      <c r="G359" s="20" t="s">
        <v>4473</v>
      </c>
      <c r="H359" s="37" t="s">
        <v>3718</v>
      </c>
      <c r="I359" s="36" t="str">
        <f>INDEX('QUY ƯỚC NHÓM'!$A:$A,MATCH('KH - KA'!N359,'QUY ƯỚC NHÓM'!$C:$C,0))</f>
        <v>II</v>
      </c>
      <c r="J359" s="86" t="str">
        <f ca="1">IFERROR(ThuanKMT(M359,INDIRECT("'QUY ƯỚC NHÓM'!"&amp;ADDRESS(2,MATCH('KH - KA'!I359,'QUY ƯỚC NHÓM'!$1:$1,0),1)&amp;":"&amp;ADDRESS(5,MATCH('KH - KA'!I359,'QUY ƯỚC NHÓM'!$1:$1,0),1)),'QUY ƯỚC NHÓM'!$A$2:$A$5),"X")</f>
        <v>B</v>
      </c>
      <c r="K359" s="35" t="s">
        <v>4677</v>
      </c>
      <c r="L359" s="75">
        <v>0</v>
      </c>
      <c r="M359" s="75">
        <v>139</v>
      </c>
      <c r="N359" s="19" t="s">
        <v>2709</v>
      </c>
      <c r="O359" s="20">
        <v>6</v>
      </c>
      <c r="P359" s="20">
        <v>2</v>
      </c>
      <c r="Q359" s="73" t="str">
        <f t="shared" si="5"/>
        <v/>
      </c>
    </row>
    <row r="360" spans="1:17" ht="24.95" customHeight="1" x14ac:dyDescent="0.25">
      <c r="A360" s="74">
        <v>11</v>
      </c>
      <c r="B360" s="19" t="s">
        <v>1406</v>
      </c>
      <c r="C360" s="19">
        <v>1</v>
      </c>
      <c r="D360" s="19" t="s">
        <v>23</v>
      </c>
      <c r="E360" s="19" t="s">
        <v>24</v>
      </c>
      <c r="F360" s="19">
        <v>15</v>
      </c>
      <c r="G360" s="20" t="s">
        <v>3720</v>
      </c>
      <c r="H360" s="37" t="s">
        <v>3718</v>
      </c>
      <c r="I360" s="36" t="str">
        <f>INDEX('QUY ƯỚC NHÓM'!$A:$A,MATCH('KH - KA'!N360,'QUY ƯỚC NHÓM'!$C:$C,0))</f>
        <v>III</v>
      </c>
      <c r="J360" s="86" t="str">
        <f ca="1">IFERROR(ThuanKMT(M360,INDIRECT("'QUY ƯỚC NHÓM'!"&amp;ADDRESS(2,MATCH('KH - KA'!I360,'QUY ƯỚC NHÓM'!$1:$1,0),1)&amp;":"&amp;ADDRESS(5,MATCH('KH - KA'!I360,'QUY ƯỚC NHÓM'!$1:$1,0),1)),'QUY ƯỚC NHÓM'!$A$2:$A$5),"X")</f>
        <v>B</v>
      </c>
      <c r="K360" s="35" t="s">
        <v>1407</v>
      </c>
      <c r="L360" s="75">
        <v>390</v>
      </c>
      <c r="M360" s="75">
        <v>138</v>
      </c>
      <c r="N360" s="19" t="s">
        <v>1250</v>
      </c>
      <c r="O360" s="20">
        <v>4</v>
      </c>
      <c r="P360" s="20">
        <v>4</v>
      </c>
      <c r="Q360" s="73" t="str">
        <f t="shared" si="5"/>
        <v>↓</v>
      </c>
    </row>
    <row r="361" spans="1:17" ht="24.95" customHeight="1" x14ac:dyDescent="0.25">
      <c r="A361" s="74">
        <v>8</v>
      </c>
      <c r="B361" s="19" t="s">
        <v>742</v>
      </c>
      <c r="C361" s="19">
        <v>1</v>
      </c>
      <c r="D361" s="19" t="s">
        <v>12</v>
      </c>
      <c r="E361" s="19" t="s">
        <v>19</v>
      </c>
      <c r="F361" s="19">
        <v>21</v>
      </c>
      <c r="G361" s="20" t="s">
        <v>3719</v>
      </c>
      <c r="H361" s="37" t="s">
        <v>3719</v>
      </c>
      <c r="I361" s="36" t="str">
        <f>INDEX('QUY ƯỚC NHÓM'!$A:$A,MATCH('KH - KA'!N361,'QUY ƯỚC NHÓM'!$C:$C,0))</f>
        <v>I</v>
      </c>
      <c r="J361" s="86" t="str">
        <f ca="1">IFERROR(ThuanKMT(M361,INDIRECT("'QUY ƯỚC NHÓM'!"&amp;ADDRESS(2,MATCH('KH - KA'!I361,'QUY ƯỚC NHÓM'!$1:$1,0),1)&amp;":"&amp;ADDRESS(5,MATCH('KH - KA'!I361,'QUY ƯỚC NHÓM'!$1:$1,0),1)),'QUY ƯỚC NHÓM'!$A$2:$A$5),"X")</f>
        <v>C</v>
      </c>
      <c r="K361" s="35" t="s">
        <v>743</v>
      </c>
      <c r="L361" s="75">
        <v>277</v>
      </c>
      <c r="M361" s="75">
        <v>138</v>
      </c>
      <c r="N361" s="19" t="s">
        <v>170</v>
      </c>
      <c r="O361" s="20">
        <v>8</v>
      </c>
      <c r="P361" s="20">
        <v>3</v>
      </c>
      <c r="Q361" s="73" t="str">
        <f t="shared" si="5"/>
        <v>↓</v>
      </c>
    </row>
    <row r="362" spans="1:17" ht="24.95" customHeight="1" x14ac:dyDescent="0.25">
      <c r="A362" s="74">
        <v>10</v>
      </c>
      <c r="B362" s="19" t="s">
        <v>2648</v>
      </c>
      <c r="C362" s="19">
        <v>1</v>
      </c>
      <c r="D362" s="19" t="s">
        <v>34</v>
      </c>
      <c r="E362" s="19" t="s">
        <v>56</v>
      </c>
      <c r="F362" s="19">
        <v>20</v>
      </c>
      <c r="G362" s="20" t="s">
        <v>3718</v>
      </c>
      <c r="H362" s="37" t="s">
        <v>3718</v>
      </c>
      <c r="I362" s="36" t="str">
        <f>INDEX('QUY ƯỚC NHÓM'!$A:$A,MATCH('KH - KA'!N362,'QUY ƯỚC NHÓM'!$C:$C,0))</f>
        <v>II</v>
      </c>
      <c r="J362" s="86" t="str">
        <f ca="1">IFERROR(ThuanKMT(M362,INDIRECT("'QUY ƯỚC NHÓM'!"&amp;ADDRESS(2,MATCH('KH - KA'!I362,'QUY ƯỚC NHÓM'!$1:$1,0),1)&amp;":"&amp;ADDRESS(5,MATCH('KH - KA'!I362,'QUY ƯỚC NHÓM'!$1:$1,0),1)),'QUY ƯỚC NHÓM'!$A$2:$A$5),"X")</f>
        <v>B</v>
      </c>
      <c r="K362" s="35" t="s">
        <v>2649</v>
      </c>
      <c r="L362" s="75">
        <v>152</v>
      </c>
      <c r="M362" s="75">
        <v>138</v>
      </c>
      <c r="N362" s="19" t="s">
        <v>180</v>
      </c>
      <c r="O362" s="20">
        <v>6</v>
      </c>
      <c r="P362" s="20">
        <v>3</v>
      </c>
      <c r="Q362" s="73" t="str">
        <f t="shared" si="5"/>
        <v>↓</v>
      </c>
    </row>
    <row r="363" spans="1:17" ht="24.95" customHeight="1" x14ac:dyDescent="0.25">
      <c r="A363" s="74">
        <v>12</v>
      </c>
      <c r="B363" s="19" t="s">
        <v>1536</v>
      </c>
      <c r="C363" s="19">
        <v>1</v>
      </c>
      <c r="D363" s="19" t="s">
        <v>6</v>
      </c>
      <c r="E363" s="19" t="s">
        <v>7</v>
      </c>
      <c r="F363" s="19">
        <v>16</v>
      </c>
      <c r="G363" s="20" t="s">
        <v>3718</v>
      </c>
      <c r="H363" s="37" t="s">
        <v>3718</v>
      </c>
      <c r="I363" s="36" t="str">
        <f>INDEX('QUY ƯỚC NHÓM'!$A:$A,MATCH('KH - KA'!N363,'QUY ƯỚC NHÓM'!$C:$C,0))</f>
        <v>II</v>
      </c>
      <c r="J363" s="86" t="str">
        <f ca="1">IFERROR(ThuanKMT(M363,INDIRECT("'QUY ƯỚC NHÓM'!"&amp;ADDRESS(2,MATCH('KH - KA'!I363,'QUY ƯỚC NHÓM'!$1:$1,0),1)&amp;":"&amp;ADDRESS(5,MATCH('KH - KA'!I363,'QUY ƯỚC NHÓM'!$1:$1,0),1)),'QUY ƯỚC NHÓM'!$A$2:$A$5),"X")</f>
        <v>B</v>
      </c>
      <c r="K363" s="35" t="s">
        <v>1537</v>
      </c>
      <c r="L363" s="75">
        <v>136</v>
      </c>
      <c r="M363" s="75">
        <v>138</v>
      </c>
      <c r="N363" s="19" t="s">
        <v>1492</v>
      </c>
      <c r="O363" s="20">
        <v>3</v>
      </c>
      <c r="P363" s="20">
        <v>5</v>
      </c>
      <c r="Q363" s="73" t="str">
        <f t="shared" si="5"/>
        <v>↑</v>
      </c>
    </row>
    <row r="364" spans="1:17" ht="24.95" customHeight="1" x14ac:dyDescent="0.25">
      <c r="A364" s="74">
        <v>8</v>
      </c>
      <c r="B364" s="19" t="s">
        <v>3277</v>
      </c>
      <c r="C364" s="19">
        <v>1</v>
      </c>
      <c r="D364" s="19" t="s">
        <v>12</v>
      </c>
      <c r="E364" s="19" t="s">
        <v>19</v>
      </c>
      <c r="F364" s="19">
        <v>17</v>
      </c>
      <c r="G364" s="20" t="s">
        <v>3718</v>
      </c>
      <c r="H364" s="37" t="s">
        <v>3718</v>
      </c>
      <c r="I364" s="36" t="str">
        <f>INDEX('QUY ƯỚC NHÓM'!$A:$A,MATCH('KH - KA'!N364,'QUY ƯỚC NHÓM'!$C:$C,0))</f>
        <v>II</v>
      </c>
      <c r="J364" s="86" t="str">
        <f ca="1">IFERROR(ThuanKMT(M364,INDIRECT("'QUY ƯỚC NHÓM'!"&amp;ADDRESS(2,MATCH('KH - KA'!I364,'QUY ƯỚC NHÓM'!$1:$1,0),1)&amp;":"&amp;ADDRESS(5,MATCH('KH - KA'!I364,'QUY ƯỚC NHÓM'!$1:$1,0),1)),'QUY ƯỚC NHÓM'!$A$2:$A$5),"X")</f>
        <v>B</v>
      </c>
      <c r="K364" s="35" t="s">
        <v>3278</v>
      </c>
      <c r="L364" s="75">
        <v>126</v>
      </c>
      <c r="M364" s="75">
        <v>138</v>
      </c>
      <c r="N364" s="19" t="s">
        <v>2709</v>
      </c>
      <c r="O364" s="20">
        <v>6</v>
      </c>
      <c r="P364" s="20">
        <v>4</v>
      </c>
      <c r="Q364" s="73" t="str">
        <f t="shared" si="5"/>
        <v>↑</v>
      </c>
    </row>
    <row r="365" spans="1:17" ht="24.95" customHeight="1" x14ac:dyDescent="0.25">
      <c r="A365" s="74">
        <v>11</v>
      </c>
      <c r="B365" s="19" t="s">
        <v>100</v>
      </c>
      <c r="C365" s="19">
        <v>1</v>
      </c>
      <c r="D365" s="19" t="s">
        <v>23</v>
      </c>
      <c r="E365" s="19" t="s">
        <v>28</v>
      </c>
      <c r="F365" s="19">
        <v>13</v>
      </c>
      <c r="G365" s="20" t="s">
        <v>3719</v>
      </c>
      <c r="H365" s="37" t="s">
        <v>3718</v>
      </c>
      <c r="I365" s="36" t="str">
        <f>INDEX('QUY ƯỚC NHÓM'!$A:$A,MATCH('KH - KA'!N365,'QUY ƯỚC NHÓM'!$C:$C,0))</f>
        <v>II</v>
      </c>
      <c r="J365" s="86" t="str">
        <f ca="1">IFERROR(ThuanKMT(M365,INDIRECT("'QUY ƯỚC NHÓM'!"&amp;ADDRESS(2,MATCH('KH - KA'!I365,'QUY ƯỚC NHÓM'!$1:$1,0),1)&amp;":"&amp;ADDRESS(5,MATCH('KH - KA'!I365,'QUY ƯỚC NHÓM'!$1:$1,0),1)),'QUY ƯỚC NHÓM'!$A$2:$A$5),"X")</f>
        <v>B</v>
      </c>
      <c r="K365" s="35" t="s">
        <v>4346</v>
      </c>
      <c r="L365" s="75">
        <v>90</v>
      </c>
      <c r="M365" s="75">
        <v>138</v>
      </c>
      <c r="N365" s="19" t="s">
        <v>8</v>
      </c>
      <c r="O365" s="20">
        <v>7</v>
      </c>
      <c r="P365" s="20">
        <v>7</v>
      </c>
      <c r="Q365" s="73" t="str">
        <f t="shared" si="5"/>
        <v>↑</v>
      </c>
    </row>
    <row r="366" spans="1:17" ht="24.95" customHeight="1" x14ac:dyDescent="0.25">
      <c r="A366" s="74">
        <v>3</v>
      </c>
      <c r="B366" s="19" t="s">
        <v>4566</v>
      </c>
      <c r="C366" s="19">
        <v>1</v>
      </c>
      <c r="D366" s="19" t="s">
        <v>2143</v>
      </c>
      <c r="E366" s="19" t="s">
        <v>4388</v>
      </c>
      <c r="F366" s="19">
        <v>17</v>
      </c>
      <c r="G366" s="20" t="s">
        <v>3719</v>
      </c>
      <c r="H366" s="37" t="s">
        <v>3718</v>
      </c>
      <c r="I366" s="36" t="str">
        <f>INDEX('QUY ƯỚC NHÓM'!$A:$A,MATCH('KH - KA'!N366,'QUY ƯỚC NHÓM'!$C:$C,0))</f>
        <v>II</v>
      </c>
      <c r="J366" s="86" t="str">
        <f ca="1">IFERROR(ThuanKMT(M366,INDIRECT("'QUY ƯỚC NHÓM'!"&amp;ADDRESS(2,MATCH('KH - KA'!I366,'QUY ƯỚC NHÓM'!$1:$1,0),1)&amp;":"&amp;ADDRESS(5,MATCH('KH - KA'!I366,'QUY ƯỚC NHÓM'!$1:$1,0),1)),'QUY ƯỚC NHÓM'!$A$2:$A$5),"X")</f>
        <v>B</v>
      </c>
      <c r="K366" s="35" t="s">
        <v>4597</v>
      </c>
      <c r="L366" s="75">
        <v>90</v>
      </c>
      <c r="M366" s="75">
        <v>138</v>
      </c>
      <c r="N366" s="19" t="s">
        <v>2709</v>
      </c>
      <c r="O366" s="20">
        <v>5</v>
      </c>
      <c r="P366" s="20">
        <v>4</v>
      </c>
      <c r="Q366" s="73" t="str">
        <f t="shared" si="5"/>
        <v>↑</v>
      </c>
    </row>
    <row r="367" spans="1:17" ht="24.95" customHeight="1" x14ac:dyDescent="0.25">
      <c r="A367" s="74">
        <v>2</v>
      </c>
      <c r="B367" s="19" t="s">
        <v>4199</v>
      </c>
      <c r="C367" s="19">
        <v>1</v>
      </c>
      <c r="D367" s="19" t="s">
        <v>139</v>
      </c>
      <c r="E367" s="19" t="s">
        <v>550</v>
      </c>
      <c r="F367" s="19">
        <v>17</v>
      </c>
      <c r="G367" s="20" t="s">
        <v>3719</v>
      </c>
      <c r="H367" s="37" t="s">
        <v>3718</v>
      </c>
      <c r="I367" s="36" t="str">
        <f>INDEX('QUY ƯỚC NHÓM'!$A:$A,MATCH('KH - KA'!N367,'QUY ƯỚC NHÓM'!$C:$C,0))</f>
        <v>II</v>
      </c>
      <c r="J367" s="86" t="str">
        <f ca="1">IFERROR(ThuanKMT(M367,INDIRECT("'QUY ƯỚC NHÓM'!"&amp;ADDRESS(2,MATCH('KH - KA'!I367,'QUY ƯỚC NHÓM'!$1:$1,0),1)&amp;":"&amp;ADDRESS(5,MATCH('KH - KA'!I367,'QUY ƯỚC NHÓM'!$1:$1,0),1)),'QUY ƯỚC NHÓM'!$A$2:$A$5),"X")</f>
        <v>B</v>
      </c>
      <c r="K367" s="35" t="s">
        <v>3456</v>
      </c>
      <c r="L367" s="75">
        <v>61</v>
      </c>
      <c r="M367" s="75">
        <v>138</v>
      </c>
      <c r="N367" s="19" t="s">
        <v>2709</v>
      </c>
      <c r="O367" s="20">
        <v>7</v>
      </c>
      <c r="P367" s="20">
        <v>4</v>
      </c>
      <c r="Q367" s="73" t="str">
        <f t="shared" si="5"/>
        <v>↑</v>
      </c>
    </row>
    <row r="368" spans="1:17" ht="24.95" customHeight="1" x14ac:dyDescent="0.25">
      <c r="A368" s="74">
        <v>13</v>
      </c>
      <c r="B368" s="19" t="s">
        <v>4084</v>
      </c>
      <c r="C368" s="19">
        <v>1</v>
      </c>
      <c r="D368" s="19" t="s">
        <v>30</v>
      </c>
      <c r="E368" s="19" t="s">
        <v>31</v>
      </c>
      <c r="F368" s="19">
        <v>19</v>
      </c>
      <c r="G368" s="20" t="s">
        <v>3719</v>
      </c>
      <c r="H368" s="37" t="s">
        <v>3718</v>
      </c>
      <c r="I368" s="36" t="str">
        <f>INDEX('QUY ƯỚC NHÓM'!$A:$A,MATCH('KH - KA'!N368,'QUY ƯỚC NHÓM'!$C:$C,0))</f>
        <v>II</v>
      </c>
      <c r="J368" s="86" t="str">
        <f ca="1">IFERROR(ThuanKMT(M368,INDIRECT("'QUY ƯỚC NHÓM'!"&amp;ADDRESS(2,MATCH('KH - KA'!I368,'QUY ƯỚC NHÓM'!$1:$1,0),1)&amp;":"&amp;ADDRESS(5,MATCH('KH - KA'!I368,'QUY ƯỚC NHÓM'!$1:$1,0),1)),'QUY ƯỚC NHÓM'!$A$2:$A$5),"X")</f>
        <v>B</v>
      </c>
      <c r="K368" s="35" t="s">
        <v>4085</v>
      </c>
      <c r="L368" s="75">
        <v>95</v>
      </c>
      <c r="M368" s="75">
        <v>137</v>
      </c>
      <c r="N368" s="19" t="s">
        <v>159</v>
      </c>
      <c r="O368" s="20">
        <v>4</v>
      </c>
      <c r="P368" s="20">
        <v>6</v>
      </c>
      <c r="Q368" s="73" t="str">
        <f t="shared" si="5"/>
        <v>↑</v>
      </c>
    </row>
    <row r="369" spans="1:17" ht="24.95" customHeight="1" x14ac:dyDescent="0.25">
      <c r="A369" s="74">
        <v>9</v>
      </c>
      <c r="B369" s="19" t="s">
        <v>4440</v>
      </c>
      <c r="C369" s="19">
        <v>1</v>
      </c>
      <c r="D369" s="19" t="s">
        <v>9</v>
      </c>
      <c r="E369" s="19" t="s">
        <v>2142</v>
      </c>
      <c r="F369" s="19">
        <v>2</v>
      </c>
      <c r="G369" s="20" t="s">
        <v>3718</v>
      </c>
      <c r="H369" s="37" t="s">
        <v>3718</v>
      </c>
      <c r="I369" s="36" t="str">
        <f>INDEX('QUY ƯỚC NHÓM'!$A:$A,MATCH('KH - KA'!N369,'QUY ƯỚC NHÓM'!$C:$C,0))</f>
        <v>II</v>
      </c>
      <c r="J369" s="86" t="str">
        <f ca="1">IFERROR(ThuanKMT(M369,INDIRECT("'QUY ƯỚC NHÓM'!"&amp;ADDRESS(2,MATCH('KH - KA'!I369,'QUY ƯỚC NHÓM'!$1:$1,0),1)&amp;":"&amp;ADDRESS(5,MATCH('KH - KA'!I369,'QUY ƯỚC NHÓM'!$1:$1,0),1)),'QUY ƯỚC NHÓM'!$A$2:$A$5),"X")</f>
        <v>B</v>
      </c>
      <c r="K369" s="35" t="s">
        <v>4465</v>
      </c>
      <c r="L369" s="75">
        <v>172</v>
      </c>
      <c r="M369" s="75">
        <v>136</v>
      </c>
      <c r="N369" s="19" t="s">
        <v>4472</v>
      </c>
      <c r="O369" s="20">
        <v>6</v>
      </c>
      <c r="P369" s="20">
        <v>4</v>
      </c>
      <c r="Q369" s="73" t="str">
        <f t="shared" si="5"/>
        <v>↓</v>
      </c>
    </row>
    <row r="370" spans="1:17" ht="24.95" customHeight="1" x14ac:dyDescent="0.25">
      <c r="A370" s="74">
        <v>5</v>
      </c>
      <c r="B370" s="19" t="s">
        <v>4062</v>
      </c>
      <c r="C370" s="19">
        <v>1</v>
      </c>
      <c r="D370" s="19" t="s">
        <v>16</v>
      </c>
      <c r="E370" s="19" t="s">
        <v>53</v>
      </c>
      <c r="F370" s="19">
        <v>17</v>
      </c>
      <c r="G370" s="20" t="s">
        <v>3718</v>
      </c>
      <c r="H370" s="37" t="s">
        <v>3718</v>
      </c>
      <c r="I370" s="36" t="str">
        <f>INDEX('QUY ƯỚC NHÓM'!$A:$A,MATCH('KH - KA'!N370,'QUY ƯỚC NHÓM'!$C:$C,0))</f>
        <v>II</v>
      </c>
      <c r="J370" s="86" t="str">
        <f ca="1">IFERROR(ThuanKMT(M370,INDIRECT("'QUY ƯỚC NHÓM'!"&amp;ADDRESS(2,MATCH('KH - KA'!I370,'QUY ƯỚC NHÓM'!$1:$1,0),1)&amp;":"&amp;ADDRESS(5,MATCH('KH - KA'!I370,'QUY ƯỚC NHÓM'!$1:$1,0),1)),'QUY ƯỚC NHÓM'!$A$2:$A$5),"X")</f>
        <v>B</v>
      </c>
      <c r="K370" s="35" t="s">
        <v>4063</v>
      </c>
      <c r="L370" s="75">
        <v>168</v>
      </c>
      <c r="M370" s="75">
        <v>136</v>
      </c>
      <c r="N370" s="19" t="s">
        <v>2709</v>
      </c>
      <c r="O370" s="20">
        <v>6</v>
      </c>
      <c r="P370" s="20">
        <v>4</v>
      </c>
      <c r="Q370" s="73" t="str">
        <f t="shared" si="5"/>
        <v>↓</v>
      </c>
    </row>
    <row r="371" spans="1:17" ht="24.95" customHeight="1" x14ac:dyDescent="0.25">
      <c r="A371" s="74">
        <v>9</v>
      </c>
      <c r="B371" s="19" t="s">
        <v>1344</v>
      </c>
      <c r="C371" s="19">
        <v>1</v>
      </c>
      <c r="D371" s="19" t="s">
        <v>9</v>
      </c>
      <c r="E371" s="19" t="s">
        <v>20</v>
      </c>
      <c r="F371" s="19">
        <v>15</v>
      </c>
      <c r="G371" s="20" t="s">
        <v>3720</v>
      </c>
      <c r="H371" s="37" t="s">
        <v>3718</v>
      </c>
      <c r="I371" s="36" t="str">
        <f>INDEX('QUY ƯỚC NHÓM'!$A:$A,MATCH('KH - KA'!N371,'QUY ƯỚC NHÓM'!$C:$C,0))</f>
        <v>III</v>
      </c>
      <c r="J371" s="86" t="str">
        <f ca="1">IFERROR(ThuanKMT(M371,INDIRECT("'QUY ƯỚC NHÓM'!"&amp;ADDRESS(2,MATCH('KH - KA'!I371,'QUY ƯỚC NHÓM'!$1:$1,0),1)&amp;":"&amp;ADDRESS(5,MATCH('KH - KA'!I371,'QUY ƯỚC NHÓM'!$1:$1,0),1)),'QUY ƯỚC NHÓM'!$A$2:$A$5),"X")</f>
        <v>B</v>
      </c>
      <c r="K371" s="35" t="s">
        <v>1345</v>
      </c>
      <c r="L371" s="75">
        <v>210</v>
      </c>
      <c r="M371" s="75">
        <v>135</v>
      </c>
      <c r="N371" s="19" t="s">
        <v>1250</v>
      </c>
      <c r="O371" s="20">
        <v>4</v>
      </c>
      <c r="P371" s="20">
        <v>11</v>
      </c>
      <c r="Q371" s="73" t="str">
        <f t="shared" si="5"/>
        <v>↓</v>
      </c>
    </row>
    <row r="372" spans="1:17" ht="24.95" customHeight="1" x14ac:dyDescent="0.25">
      <c r="A372" s="74">
        <v>10</v>
      </c>
      <c r="B372" s="19" t="s">
        <v>1314</v>
      </c>
      <c r="C372" s="19">
        <v>1</v>
      </c>
      <c r="D372" s="19" t="s">
        <v>34</v>
      </c>
      <c r="E372" s="19" t="s">
        <v>35</v>
      </c>
      <c r="F372" s="19">
        <v>15</v>
      </c>
      <c r="G372" s="20" t="s">
        <v>3720</v>
      </c>
      <c r="H372" s="37" t="s">
        <v>3718</v>
      </c>
      <c r="I372" s="36" t="str">
        <f>INDEX('QUY ƯỚC NHÓM'!$A:$A,MATCH('KH - KA'!N372,'QUY ƯỚC NHÓM'!$C:$C,0))</f>
        <v>III</v>
      </c>
      <c r="J372" s="86" t="str">
        <f ca="1">IFERROR(ThuanKMT(M372,INDIRECT("'QUY ƯỚC NHÓM'!"&amp;ADDRESS(2,MATCH('KH - KA'!I372,'QUY ƯỚC NHÓM'!$1:$1,0),1)&amp;":"&amp;ADDRESS(5,MATCH('KH - KA'!I372,'QUY ƯỚC NHÓM'!$1:$1,0),1)),'QUY ƯỚC NHÓM'!$A$2:$A$5),"X")</f>
        <v>B</v>
      </c>
      <c r="K372" s="35" t="s">
        <v>1315</v>
      </c>
      <c r="L372" s="75">
        <v>192</v>
      </c>
      <c r="M372" s="75">
        <v>135</v>
      </c>
      <c r="N372" s="19" t="s">
        <v>1250</v>
      </c>
      <c r="O372" s="20">
        <v>4</v>
      </c>
      <c r="P372" s="20">
        <v>10</v>
      </c>
      <c r="Q372" s="73" t="str">
        <f t="shared" si="5"/>
        <v>↓</v>
      </c>
    </row>
    <row r="373" spans="1:17" ht="24.95" customHeight="1" x14ac:dyDescent="0.25">
      <c r="A373" s="74">
        <v>9</v>
      </c>
      <c r="B373" s="19" t="s">
        <v>1799</v>
      </c>
      <c r="C373" s="19">
        <v>1</v>
      </c>
      <c r="D373" s="19" t="s">
        <v>9</v>
      </c>
      <c r="E373" s="19" t="s">
        <v>10</v>
      </c>
      <c r="F373" s="19">
        <v>7</v>
      </c>
      <c r="G373" s="20" t="s">
        <v>3718</v>
      </c>
      <c r="H373" s="37" t="s">
        <v>3718</v>
      </c>
      <c r="I373" s="36" t="str">
        <f>INDEX('QUY ƯỚC NHÓM'!$A:$A,MATCH('KH - KA'!N373,'QUY ƯỚC NHÓM'!$C:$C,0))</f>
        <v>II</v>
      </c>
      <c r="J373" s="86" t="str">
        <f ca="1">IFERROR(ThuanKMT(M373,INDIRECT("'QUY ƯỚC NHÓM'!"&amp;ADDRESS(2,MATCH('KH - KA'!I373,'QUY ƯỚC NHÓM'!$1:$1,0),1)&amp;":"&amp;ADDRESS(5,MATCH('KH - KA'!I373,'QUY ƯỚC NHÓM'!$1:$1,0),1)),'QUY ƯỚC NHÓM'!$A$2:$A$5),"X")</f>
        <v>B</v>
      </c>
      <c r="K373" s="35" t="s">
        <v>1800</v>
      </c>
      <c r="L373" s="75">
        <v>125</v>
      </c>
      <c r="M373" s="75">
        <v>135</v>
      </c>
      <c r="N373" s="19" t="s">
        <v>177</v>
      </c>
      <c r="O373" s="20">
        <v>2</v>
      </c>
      <c r="P373" s="20">
        <v>9</v>
      </c>
      <c r="Q373" s="73" t="str">
        <f t="shared" si="5"/>
        <v>↑</v>
      </c>
    </row>
    <row r="374" spans="1:17" ht="24.95" customHeight="1" x14ac:dyDescent="0.25">
      <c r="A374" s="74">
        <v>11</v>
      </c>
      <c r="B374" s="19" t="s">
        <v>4436</v>
      </c>
      <c r="C374" s="19">
        <v>1</v>
      </c>
      <c r="D374" s="19" t="s">
        <v>23</v>
      </c>
      <c r="E374" s="19" t="s">
        <v>24</v>
      </c>
      <c r="F374" s="19">
        <v>15</v>
      </c>
      <c r="G374" s="20" t="s">
        <v>3719</v>
      </c>
      <c r="H374" s="37" t="s">
        <v>3718</v>
      </c>
      <c r="I374" s="36" t="str">
        <f>INDEX('QUY ƯỚC NHÓM'!$A:$A,MATCH('KH - KA'!N374,'QUY ƯỚC NHÓM'!$C:$C,0))</f>
        <v>III</v>
      </c>
      <c r="J374" s="86" t="str">
        <f ca="1">IFERROR(ThuanKMT(M374,INDIRECT("'QUY ƯỚC NHÓM'!"&amp;ADDRESS(2,MATCH('KH - KA'!I374,'QUY ƯỚC NHÓM'!$1:$1,0),1)&amp;":"&amp;ADDRESS(5,MATCH('KH - KA'!I374,'QUY ƯỚC NHÓM'!$1:$1,0),1)),'QUY ƯỚC NHÓM'!$A$2:$A$5),"X")</f>
        <v>B</v>
      </c>
      <c r="K374" s="35" t="s">
        <v>4461</v>
      </c>
      <c r="L374" s="75">
        <v>94</v>
      </c>
      <c r="M374" s="75">
        <v>135</v>
      </c>
      <c r="N374" s="19" t="s">
        <v>1250</v>
      </c>
      <c r="O374" s="20">
        <v>4</v>
      </c>
      <c r="P374" s="20">
        <v>6</v>
      </c>
      <c r="Q374" s="73" t="str">
        <f t="shared" si="5"/>
        <v>↑</v>
      </c>
    </row>
    <row r="375" spans="1:17" ht="24.95" customHeight="1" x14ac:dyDescent="0.25">
      <c r="A375" s="74">
        <v>12</v>
      </c>
      <c r="B375" s="19" t="s">
        <v>4433</v>
      </c>
      <c r="C375" s="19">
        <v>1</v>
      </c>
      <c r="D375" s="19" t="s">
        <v>6</v>
      </c>
      <c r="E375" s="19" t="s">
        <v>7</v>
      </c>
      <c r="F375" s="19">
        <v>20</v>
      </c>
      <c r="G375" s="20" t="s">
        <v>3720</v>
      </c>
      <c r="H375" s="37" t="s">
        <v>3718</v>
      </c>
      <c r="I375" s="36" t="str">
        <f>INDEX('QUY ƯỚC NHÓM'!$A:$A,MATCH('KH - KA'!N375,'QUY ƯỚC NHÓM'!$C:$C,0))</f>
        <v>II</v>
      </c>
      <c r="J375" s="86" t="str">
        <f ca="1">IFERROR(ThuanKMT(M375,INDIRECT("'QUY ƯỚC NHÓM'!"&amp;ADDRESS(2,MATCH('KH - KA'!I375,'QUY ƯỚC NHÓM'!$1:$1,0),1)&amp;":"&amp;ADDRESS(5,MATCH('KH - KA'!I375,'QUY ƯỚC NHÓM'!$1:$1,0),1)),'QUY ƯỚC NHÓM'!$A$2:$A$5),"X")</f>
        <v>B</v>
      </c>
      <c r="K375" s="35" t="s">
        <v>4458</v>
      </c>
      <c r="L375" s="75">
        <v>218</v>
      </c>
      <c r="M375" s="75">
        <v>134</v>
      </c>
      <c r="N375" s="19" t="s">
        <v>180</v>
      </c>
      <c r="O375" s="20">
        <v>6</v>
      </c>
      <c r="P375" s="20">
        <v>7</v>
      </c>
      <c r="Q375" s="73" t="str">
        <f t="shared" si="5"/>
        <v>↓</v>
      </c>
    </row>
    <row r="376" spans="1:17" ht="24.95" customHeight="1" x14ac:dyDescent="0.25">
      <c r="A376" s="74">
        <v>11</v>
      </c>
      <c r="B376" s="19" t="s">
        <v>3021</v>
      </c>
      <c r="C376" s="19">
        <v>1</v>
      </c>
      <c r="D376" s="19" t="s">
        <v>23</v>
      </c>
      <c r="E376" s="19" t="s">
        <v>24</v>
      </c>
      <c r="F376" s="19">
        <v>17</v>
      </c>
      <c r="G376" s="20" t="s">
        <v>3719</v>
      </c>
      <c r="H376" s="37" t="s">
        <v>3718</v>
      </c>
      <c r="I376" s="36" t="str">
        <f>INDEX('QUY ƯỚC NHÓM'!$A:$A,MATCH('KH - KA'!N376,'QUY ƯỚC NHÓM'!$C:$C,0))</f>
        <v>II</v>
      </c>
      <c r="J376" s="86" t="str">
        <f ca="1">IFERROR(ThuanKMT(M376,INDIRECT("'QUY ƯỚC NHÓM'!"&amp;ADDRESS(2,MATCH('KH - KA'!I376,'QUY ƯỚC NHÓM'!$1:$1,0),1)&amp;":"&amp;ADDRESS(5,MATCH('KH - KA'!I376,'QUY ƯỚC NHÓM'!$1:$1,0),1)),'QUY ƯỚC NHÓM'!$A$2:$A$5),"X")</f>
        <v>B</v>
      </c>
      <c r="K376" s="35" t="s">
        <v>3022</v>
      </c>
      <c r="L376" s="75">
        <v>86</v>
      </c>
      <c r="M376" s="75">
        <v>134</v>
      </c>
      <c r="N376" s="19" t="s">
        <v>2709</v>
      </c>
      <c r="O376" s="20">
        <v>6</v>
      </c>
      <c r="P376" s="20">
        <v>3</v>
      </c>
      <c r="Q376" s="73" t="str">
        <f t="shared" si="5"/>
        <v>↑</v>
      </c>
    </row>
    <row r="377" spans="1:17" ht="24.95" customHeight="1" x14ac:dyDescent="0.25">
      <c r="A377" s="74">
        <v>2</v>
      </c>
      <c r="B377" s="19" t="s">
        <v>196</v>
      </c>
      <c r="C377" s="19">
        <v>1</v>
      </c>
      <c r="D377" s="19" t="s">
        <v>139</v>
      </c>
      <c r="E377" s="19" t="s">
        <v>186</v>
      </c>
      <c r="F377" s="19">
        <v>20</v>
      </c>
      <c r="G377" s="20" t="s">
        <v>3718</v>
      </c>
      <c r="H377" s="37" t="s">
        <v>3718</v>
      </c>
      <c r="I377" s="36" t="str">
        <f>INDEX('QUY ƯỚC NHÓM'!$A:$A,MATCH('KH - KA'!N377,'QUY ƯỚC NHÓM'!$C:$C,0))</f>
        <v>II</v>
      </c>
      <c r="J377" s="86" t="str">
        <f ca="1">IFERROR(ThuanKMT(M377,INDIRECT("'QUY ƯỚC NHÓM'!"&amp;ADDRESS(2,MATCH('KH - KA'!I377,'QUY ƯỚC NHÓM'!$1:$1,0),1)&amp;":"&amp;ADDRESS(5,MATCH('KH - KA'!I377,'QUY ƯỚC NHÓM'!$1:$1,0),1)),'QUY ƯỚC NHÓM'!$A$2:$A$5),"X")</f>
        <v>B</v>
      </c>
      <c r="K377" s="35" t="s">
        <v>197</v>
      </c>
      <c r="L377" s="75">
        <v>172</v>
      </c>
      <c r="M377" s="75">
        <v>132</v>
      </c>
      <c r="N377" s="19" t="s">
        <v>180</v>
      </c>
      <c r="O377" s="20">
        <v>4</v>
      </c>
      <c r="P377" s="20">
        <v>5</v>
      </c>
      <c r="Q377" s="73" t="str">
        <f t="shared" si="5"/>
        <v>↓</v>
      </c>
    </row>
    <row r="378" spans="1:17" ht="24.95" customHeight="1" x14ac:dyDescent="0.25">
      <c r="A378" s="74">
        <v>11</v>
      </c>
      <c r="B378" s="19" t="s">
        <v>181</v>
      </c>
      <c r="C378" s="19">
        <v>1</v>
      </c>
      <c r="D378" s="19" t="s">
        <v>23</v>
      </c>
      <c r="E378" s="19" t="s">
        <v>24</v>
      </c>
      <c r="F378" s="19">
        <v>20</v>
      </c>
      <c r="G378" s="20" t="s">
        <v>3718</v>
      </c>
      <c r="H378" s="37" t="s">
        <v>3718</v>
      </c>
      <c r="I378" s="36" t="str">
        <f>INDEX('QUY ƯỚC NHÓM'!$A:$A,MATCH('KH - KA'!N378,'QUY ƯỚC NHÓM'!$C:$C,0))</f>
        <v>II</v>
      </c>
      <c r="J378" s="86" t="str">
        <f ca="1">IFERROR(ThuanKMT(M378,INDIRECT("'QUY ƯỚC NHÓM'!"&amp;ADDRESS(2,MATCH('KH - KA'!I378,'QUY ƯỚC NHÓM'!$1:$1,0),1)&amp;":"&amp;ADDRESS(5,MATCH('KH - KA'!I378,'QUY ƯỚC NHÓM'!$1:$1,0),1)),'QUY ƯỚC NHÓM'!$A$2:$A$5),"X")</f>
        <v>B</v>
      </c>
      <c r="K378" s="35" t="s">
        <v>182</v>
      </c>
      <c r="L378" s="75">
        <v>154</v>
      </c>
      <c r="M378" s="75">
        <v>132</v>
      </c>
      <c r="N378" s="19" t="s">
        <v>180</v>
      </c>
      <c r="O378" s="20">
        <v>6</v>
      </c>
      <c r="P378" s="20">
        <v>4</v>
      </c>
      <c r="Q378" s="73" t="str">
        <f t="shared" si="5"/>
        <v>↓</v>
      </c>
    </row>
    <row r="379" spans="1:17" ht="24.95" customHeight="1" x14ac:dyDescent="0.25">
      <c r="A379" s="74">
        <v>8</v>
      </c>
      <c r="B379" s="19" t="s">
        <v>252</v>
      </c>
      <c r="C379" s="19">
        <v>1</v>
      </c>
      <c r="D379" s="19" t="s">
        <v>12</v>
      </c>
      <c r="E379" s="19" t="s">
        <v>19</v>
      </c>
      <c r="F379" s="19">
        <v>20</v>
      </c>
      <c r="G379" s="20" t="s">
        <v>3718</v>
      </c>
      <c r="H379" s="37" t="s">
        <v>3718</v>
      </c>
      <c r="I379" s="36" t="str">
        <f>INDEX('QUY ƯỚC NHÓM'!$A:$A,MATCH('KH - KA'!N379,'QUY ƯỚC NHÓM'!$C:$C,0))</f>
        <v>II</v>
      </c>
      <c r="J379" s="86" t="str">
        <f ca="1">IFERROR(ThuanKMT(M379,INDIRECT("'QUY ƯỚC NHÓM'!"&amp;ADDRESS(2,MATCH('KH - KA'!I379,'QUY ƯỚC NHÓM'!$1:$1,0),1)&amp;":"&amp;ADDRESS(5,MATCH('KH - KA'!I379,'QUY ƯỚC NHÓM'!$1:$1,0),1)),'QUY ƯỚC NHÓM'!$A$2:$A$5),"X")</f>
        <v>B</v>
      </c>
      <c r="K379" s="35" t="s">
        <v>253</v>
      </c>
      <c r="L379" s="75">
        <v>148</v>
      </c>
      <c r="M379" s="75">
        <v>132</v>
      </c>
      <c r="N379" s="19" t="s">
        <v>180</v>
      </c>
      <c r="O379" s="20">
        <v>4</v>
      </c>
      <c r="P379" s="20">
        <v>6</v>
      </c>
      <c r="Q379" s="73" t="str">
        <f t="shared" si="5"/>
        <v>↓</v>
      </c>
    </row>
    <row r="380" spans="1:17" ht="24.95" customHeight="1" x14ac:dyDescent="0.25">
      <c r="A380" s="74">
        <v>13</v>
      </c>
      <c r="B380" s="19" t="s">
        <v>48</v>
      </c>
      <c r="C380" s="19">
        <v>1</v>
      </c>
      <c r="D380" s="19" t="s">
        <v>30</v>
      </c>
      <c r="E380" s="19" t="s">
        <v>49</v>
      </c>
      <c r="F380" s="19">
        <v>13</v>
      </c>
      <c r="G380" s="20" t="s">
        <v>3718</v>
      </c>
      <c r="H380" s="37" t="s">
        <v>3718</v>
      </c>
      <c r="I380" s="36" t="str">
        <f>INDEX('QUY ƯỚC NHÓM'!$A:$A,MATCH('KH - KA'!N380,'QUY ƯỚC NHÓM'!$C:$C,0))</f>
        <v>II</v>
      </c>
      <c r="J380" s="86" t="str">
        <f ca="1">IFERROR(ThuanKMT(M380,INDIRECT("'QUY ƯỚC NHÓM'!"&amp;ADDRESS(2,MATCH('KH - KA'!I380,'QUY ƯỚC NHÓM'!$1:$1,0),1)&amp;":"&amp;ADDRESS(5,MATCH('KH - KA'!I380,'QUY ƯỚC NHÓM'!$1:$1,0),1)),'QUY ƯỚC NHÓM'!$A$2:$A$5),"X")</f>
        <v>B</v>
      </c>
      <c r="K380" s="35" t="s">
        <v>4298</v>
      </c>
      <c r="L380" s="75">
        <v>138</v>
      </c>
      <c r="M380" s="75">
        <v>132</v>
      </c>
      <c r="N380" s="19" t="s">
        <v>8</v>
      </c>
      <c r="O380" s="20">
        <v>7</v>
      </c>
      <c r="P380" s="20">
        <v>7</v>
      </c>
      <c r="Q380" s="73" t="str">
        <f t="shared" si="5"/>
        <v>↓</v>
      </c>
    </row>
    <row r="381" spans="1:17" ht="24.95" customHeight="1" x14ac:dyDescent="0.25">
      <c r="A381" s="74">
        <v>11</v>
      </c>
      <c r="B381" s="19" t="s">
        <v>1979</v>
      </c>
      <c r="C381" s="19">
        <v>1</v>
      </c>
      <c r="D381" s="19" t="s">
        <v>23</v>
      </c>
      <c r="E381" s="19" t="s">
        <v>24</v>
      </c>
      <c r="F381" s="19">
        <v>15</v>
      </c>
      <c r="G381" s="20" t="s">
        <v>3719</v>
      </c>
      <c r="H381" s="37" t="s">
        <v>3718</v>
      </c>
      <c r="I381" s="36" t="str">
        <f>INDEX('QUY ƯỚC NHÓM'!$A:$A,MATCH('KH - KA'!N381,'QUY ƯỚC NHÓM'!$C:$C,0))</f>
        <v>III</v>
      </c>
      <c r="J381" s="86" t="str">
        <f ca="1">IFERROR(ThuanKMT(M381,INDIRECT("'QUY ƯỚC NHÓM'!"&amp;ADDRESS(2,MATCH('KH - KA'!I381,'QUY ƯỚC NHÓM'!$1:$1,0),1)&amp;":"&amp;ADDRESS(5,MATCH('KH - KA'!I381,'QUY ƯỚC NHÓM'!$1:$1,0),1)),'QUY ƯỚC NHÓM'!$A$2:$A$5),"X")</f>
        <v>B</v>
      </c>
      <c r="K381" s="35" t="s">
        <v>1980</v>
      </c>
      <c r="L381" s="75">
        <v>109</v>
      </c>
      <c r="M381" s="75">
        <v>132</v>
      </c>
      <c r="N381" s="19" t="s">
        <v>1250</v>
      </c>
      <c r="O381" s="20">
        <v>4</v>
      </c>
      <c r="P381" s="20">
        <v>8</v>
      </c>
      <c r="Q381" s="73" t="str">
        <f t="shared" si="5"/>
        <v>↑</v>
      </c>
    </row>
    <row r="382" spans="1:17" ht="24.95" customHeight="1" x14ac:dyDescent="0.25">
      <c r="A382" s="74">
        <v>1</v>
      </c>
      <c r="B382" s="19" t="s">
        <v>2232</v>
      </c>
      <c r="C382" s="19">
        <v>1</v>
      </c>
      <c r="D382" s="19" t="s">
        <v>688</v>
      </c>
      <c r="E382" s="19" t="s">
        <v>4422</v>
      </c>
      <c r="F382" s="19">
        <v>20</v>
      </c>
      <c r="G382" s="20" t="s">
        <v>3718</v>
      </c>
      <c r="H382" s="37" t="s">
        <v>3718</v>
      </c>
      <c r="I382" s="36" t="str">
        <f>INDEX('QUY ƯỚC NHÓM'!$A:$A,MATCH('KH - KA'!N382,'QUY ƯỚC NHÓM'!$C:$C,0))</f>
        <v>II</v>
      </c>
      <c r="J382" s="86" t="str">
        <f ca="1">IFERROR(ThuanKMT(M382,INDIRECT("'QUY ƯỚC NHÓM'!"&amp;ADDRESS(2,MATCH('KH - KA'!I382,'QUY ƯỚC NHÓM'!$1:$1,0),1)&amp;":"&amp;ADDRESS(5,MATCH('KH - KA'!I382,'QUY ƯỚC NHÓM'!$1:$1,0),1)),'QUY ƯỚC NHÓM'!$A$2:$A$5),"X")</f>
        <v>B</v>
      </c>
      <c r="K382" s="35" t="s">
        <v>2233</v>
      </c>
      <c r="L382" s="75">
        <v>108</v>
      </c>
      <c r="M382" s="75">
        <v>132</v>
      </c>
      <c r="N382" s="19" t="s">
        <v>180</v>
      </c>
      <c r="O382" s="20">
        <v>6</v>
      </c>
      <c r="P382" s="20">
        <v>3</v>
      </c>
      <c r="Q382" s="73" t="str">
        <f t="shared" si="5"/>
        <v>↑</v>
      </c>
    </row>
    <row r="383" spans="1:17" ht="24.95" customHeight="1" x14ac:dyDescent="0.25">
      <c r="A383" s="74">
        <v>8</v>
      </c>
      <c r="B383" s="19" t="s">
        <v>2686</v>
      </c>
      <c r="C383" s="19">
        <v>1</v>
      </c>
      <c r="D383" s="19" t="s">
        <v>12</v>
      </c>
      <c r="E383" s="19" t="s">
        <v>19</v>
      </c>
      <c r="F383" s="19">
        <v>7</v>
      </c>
      <c r="G383" s="20" t="s">
        <v>3718</v>
      </c>
      <c r="H383" s="37" t="s">
        <v>3718</v>
      </c>
      <c r="I383" s="36" t="str">
        <f>INDEX('QUY ƯỚC NHÓM'!$A:$A,MATCH('KH - KA'!N383,'QUY ƯỚC NHÓM'!$C:$C,0))</f>
        <v>II</v>
      </c>
      <c r="J383" s="86" t="str">
        <f ca="1">IFERROR(ThuanKMT(M383,INDIRECT("'QUY ƯỚC NHÓM'!"&amp;ADDRESS(2,MATCH('KH - KA'!I383,'QUY ƯỚC NHÓM'!$1:$1,0),1)&amp;":"&amp;ADDRESS(5,MATCH('KH - KA'!I383,'QUY ƯỚC NHÓM'!$1:$1,0),1)),'QUY ƯỚC NHÓM'!$A$2:$A$5),"X")</f>
        <v>B</v>
      </c>
      <c r="K383" s="35" t="s">
        <v>2687</v>
      </c>
      <c r="L383" s="75">
        <v>100</v>
      </c>
      <c r="M383" s="75">
        <v>132</v>
      </c>
      <c r="N383" s="19" t="s">
        <v>177</v>
      </c>
      <c r="O383" s="20">
        <v>7</v>
      </c>
      <c r="P383" s="20">
        <v>3</v>
      </c>
      <c r="Q383" s="73" t="str">
        <f t="shared" si="5"/>
        <v>↑</v>
      </c>
    </row>
    <row r="384" spans="1:17" ht="24.95" customHeight="1" x14ac:dyDescent="0.25">
      <c r="A384" s="74">
        <v>2</v>
      </c>
      <c r="B384" s="19" t="s">
        <v>3590</v>
      </c>
      <c r="C384" s="19">
        <v>1</v>
      </c>
      <c r="D384" s="19" t="s">
        <v>139</v>
      </c>
      <c r="E384" s="19" t="s">
        <v>550</v>
      </c>
      <c r="F384" s="19">
        <v>17</v>
      </c>
      <c r="G384" s="20" t="s">
        <v>3719</v>
      </c>
      <c r="H384" s="37" t="s">
        <v>3718</v>
      </c>
      <c r="I384" s="36" t="str">
        <f>INDEX('QUY ƯỚC NHÓM'!$A:$A,MATCH('KH - KA'!N384,'QUY ƯỚC NHÓM'!$C:$C,0))</f>
        <v>II</v>
      </c>
      <c r="J384" s="86" t="str">
        <f ca="1">IFERROR(ThuanKMT(M384,INDIRECT("'QUY ƯỚC NHÓM'!"&amp;ADDRESS(2,MATCH('KH - KA'!I384,'QUY ƯỚC NHÓM'!$1:$1,0),1)&amp;":"&amp;ADDRESS(5,MATCH('KH - KA'!I384,'QUY ƯỚC NHÓM'!$1:$1,0),1)),'QUY ƯỚC NHÓM'!$A$2:$A$5),"X")</f>
        <v>B</v>
      </c>
      <c r="K384" s="35" t="s">
        <v>3591</v>
      </c>
      <c r="L384" s="75">
        <v>98</v>
      </c>
      <c r="M384" s="75">
        <v>132</v>
      </c>
      <c r="N384" s="19" t="s">
        <v>2709</v>
      </c>
      <c r="O384" s="20">
        <v>7</v>
      </c>
      <c r="P384" s="20">
        <v>4</v>
      </c>
      <c r="Q384" s="73" t="str">
        <f t="shared" si="5"/>
        <v>↑</v>
      </c>
    </row>
    <row r="385" spans="1:17" ht="24.95" customHeight="1" x14ac:dyDescent="0.25">
      <c r="A385" s="74">
        <v>10</v>
      </c>
      <c r="B385" s="19" t="s">
        <v>87</v>
      </c>
      <c r="C385" s="19">
        <v>1</v>
      </c>
      <c r="D385" s="19" t="s">
        <v>34</v>
      </c>
      <c r="E385" s="19" t="s">
        <v>35</v>
      </c>
      <c r="F385" s="19">
        <v>13</v>
      </c>
      <c r="G385" s="20" t="s">
        <v>3719</v>
      </c>
      <c r="H385" s="37" t="s">
        <v>3718</v>
      </c>
      <c r="I385" s="36" t="str">
        <f>INDEX('QUY ƯỚC NHÓM'!$A:$A,MATCH('KH - KA'!N385,'QUY ƯỚC NHÓM'!$C:$C,0))</f>
        <v>II</v>
      </c>
      <c r="J385" s="86" t="str">
        <f ca="1">IFERROR(ThuanKMT(M385,INDIRECT("'QUY ƯỚC NHÓM'!"&amp;ADDRESS(2,MATCH('KH - KA'!I385,'QUY ƯỚC NHÓM'!$1:$1,0),1)&amp;":"&amp;ADDRESS(5,MATCH('KH - KA'!I385,'QUY ƯỚC NHÓM'!$1:$1,0),1)),'QUY ƯỚC NHÓM'!$A$2:$A$5),"X")</f>
        <v>B</v>
      </c>
      <c r="K385" s="35" t="s">
        <v>4333</v>
      </c>
      <c r="L385" s="75">
        <v>84</v>
      </c>
      <c r="M385" s="75">
        <v>132</v>
      </c>
      <c r="N385" s="19" t="s">
        <v>8</v>
      </c>
      <c r="O385" s="20">
        <v>7</v>
      </c>
      <c r="P385" s="20">
        <v>8</v>
      </c>
      <c r="Q385" s="73" t="str">
        <f t="shared" si="5"/>
        <v>↑</v>
      </c>
    </row>
    <row r="386" spans="1:17" ht="24.95" customHeight="1" x14ac:dyDescent="0.25">
      <c r="A386" s="74">
        <v>2</v>
      </c>
      <c r="B386" s="19" t="s">
        <v>4416</v>
      </c>
      <c r="C386" s="19">
        <v>1</v>
      </c>
      <c r="D386" s="19" t="s">
        <v>139</v>
      </c>
      <c r="E386" s="19" t="s">
        <v>550</v>
      </c>
      <c r="F386" s="19">
        <v>17</v>
      </c>
      <c r="G386" s="20" t="s">
        <v>3719</v>
      </c>
      <c r="H386" s="37" t="s">
        <v>3718</v>
      </c>
      <c r="I386" s="36" t="str">
        <f>INDEX('QUY ƯỚC NHÓM'!$A:$A,MATCH('KH - KA'!N386,'QUY ƯỚC NHÓM'!$C:$C,0))</f>
        <v>II</v>
      </c>
      <c r="J386" s="86" t="str">
        <f ca="1">IFERROR(ThuanKMT(M386,INDIRECT("'QUY ƯỚC NHÓM'!"&amp;ADDRESS(2,MATCH('KH - KA'!I386,'QUY ƯỚC NHÓM'!$1:$1,0),1)&amp;":"&amp;ADDRESS(5,MATCH('KH - KA'!I386,'QUY ƯỚC NHÓM'!$1:$1,0),1)),'QUY ƯỚC NHÓM'!$A$2:$A$5),"X")</f>
        <v>B</v>
      </c>
      <c r="K386" s="35" t="s">
        <v>4417</v>
      </c>
      <c r="L386" s="75">
        <v>47</v>
      </c>
      <c r="M386" s="75">
        <v>131</v>
      </c>
      <c r="N386" s="19" t="s">
        <v>2709</v>
      </c>
      <c r="O386" s="20">
        <v>7</v>
      </c>
      <c r="P386" s="20">
        <v>4</v>
      </c>
      <c r="Q386" s="73" t="str">
        <f t="shared" si="5"/>
        <v>↑</v>
      </c>
    </row>
    <row r="387" spans="1:17" ht="24.95" customHeight="1" x14ac:dyDescent="0.25">
      <c r="A387" s="74">
        <v>2</v>
      </c>
      <c r="B387" s="19" t="s">
        <v>3930</v>
      </c>
      <c r="C387" s="19">
        <v>1</v>
      </c>
      <c r="D387" s="19" t="s">
        <v>139</v>
      </c>
      <c r="E387" s="19" t="s">
        <v>550</v>
      </c>
      <c r="F387" s="19">
        <v>17</v>
      </c>
      <c r="G387" s="20" t="s">
        <v>3718</v>
      </c>
      <c r="H387" s="37" t="s">
        <v>3718</v>
      </c>
      <c r="I387" s="36" t="str">
        <f>INDEX('QUY ƯỚC NHÓM'!$A:$A,MATCH('KH - KA'!N387,'QUY ƯỚC NHÓM'!$C:$C,0))</f>
        <v>II</v>
      </c>
      <c r="J387" s="86" t="str">
        <f ca="1">IFERROR(ThuanKMT(M387,INDIRECT("'QUY ƯỚC NHÓM'!"&amp;ADDRESS(2,MATCH('KH - KA'!I387,'QUY ƯỚC NHÓM'!$1:$1,0),1)&amp;":"&amp;ADDRESS(5,MATCH('KH - KA'!I387,'QUY ƯỚC NHÓM'!$1:$1,0),1)),'QUY ƯỚC NHÓM'!$A$2:$A$5),"X")</f>
        <v>B</v>
      </c>
      <c r="K387" s="35" t="s">
        <v>3931</v>
      </c>
      <c r="L387" s="75">
        <v>170</v>
      </c>
      <c r="M387" s="75">
        <v>130</v>
      </c>
      <c r="N387" s="19" t="s">
        <v>2709</v>
      </c>
      <c r="O387" s="20">
        <v>7</v>
      </c>
      <c r="P387" s="20">
        <v>4</v>
      </c>
      <c r="Q387" s="73" t="str">
        <f t="shared" si="5"/>
        <v>↓</v>
      </c>
    </row>
    <row r="388" spans="1:17" ht="24.95" customHeight="1" x14ac:dyDescent="0.25">
      <c r="A388" s="74">
        <v>10</v>
      </c>
      <c r="B388" s="19" t="s">
        <v>1476</v>
      </c>
      <c r="C388" s="19">
        <v>1</v>
      </c>
      <c r="D388" s="19" t="s">
        <v>34</v>
      </c>
      <c r="E388" s="19" t="s">
        <v>56</v>
      </c>
      <c r="F388" s="19">
        <v>15</v>
      </c>
      <c r="G388" s="20" t="s">
        <v>3718</v>
      </c>
      <c r="H388" s="37" t="s">
        <v>3718</v>
      </c>
      <c r="I388" s="36" t="str">
        <f>INDEX('QUY ƯỚC NHÓM'!$A:$A,MATCH('KH - KA'!N388,'QUY ƯỚC NHÓM'!$C:$C,0))</f>
        <v>III</v>
      </c>
      <c r="J388" s="86" t="str">
        <f ca="1">IFERROR(ThuanKMT(M388,INDIRECT("'QUY ƯỚC NHÓM'!"&amp;ADDRESS(2,MATCH('KH - KA'!I388,'QUY ƯỚC NHÓM'!$1:$1,0),1)&amp;":"&amp;ADDRESS(5,MATCH('KH - KA'!I388,'QUY ƯỚC NHÓM'!$1:$1,0),1)),'QUY ƯỚC NHÓM'!$A$2:$A$5),"X")</f>
        <v>B</v>
      </c>
      <c r="K388" s="35" t="s">
        <v>1477</v>
      </c>
      <c r="L388" s="75">
        <v>165</v>
      </c>
      <c r="M388" s="75">
        <v>130</v>
      </c>
      <c r="N388" s="19" t="s">
        <v>1250</v>
      </c>
      <c r="O388" s="20">
        <v>3</v>
      </c>
      <c r="P388" s="20">
        <v>5</v>
      </c>
      <c r="Q388" s="73" t="str">
        <f t="shared" ref="Q388:Q451" si="6">IF(OR($M388=0,$L388=0),"",IF(M388-L388=0,"▬",IF(M388-L388&lt;0,"↓","↑")))</f>
        <v>↓</v>
      </c>
    </row>
    <row r="389" spans="1:17" ht="24.95" customHeight="1" x14ac:dyDescent="0.25">
      <c r="A389" s="74">
        <v>11</v>
      </c>
      <c r="B389" s="19" t="s">
        <v>466</v>
      </c>
      <c r="C389" s="19">
        <v>1</v>
      </c>
      <c r="D389" s="19" t="s">
        <v>23</v>
      </c>
      <c r="E389" s="19" t="s">
        <v>24</v>
      </c>
      <c r="F389" s="19">
        <v>20</v>
      </c>
      <c r="G389" s="20" t="s">
        <v>3718</v>
      </c>
      <c r="H389" s="37" t="s">
        <v>3718</v>
      </c>
      <c r="I389" s="36" t="str">
        <f>INDEX('QUY ƯỚC NHÓM'!$A:$A,MATCH('KH - KA'!N389,'QUY ƯỚC NHÓM'!$C:$C,0))</f>
        <v>II</v>
      </c>
      <c r="J389" s="86" t="str">
        <f ca="1">IFERROR(ThuanKMT(M389,INDIRECT("'QUY ƯỚC NHÓM'!"&amp;ADDRESS(2,MATCH('KH - KA'!I389,'QUY ƯỚC NHÓM'!$1:$1,0),1)&amp;":"&amp;ADDRESS(5,MATCH('KH - KA'!I389,'QUY ƯỚC NHÓM'!$1:$1,0),1)),'QUY ƯỚC NHÓM'!$A$2:$A$5),"X")</f>
        <v>B</v>
      </c>
      <c r="K389" s="35" t="s">
        <v>467</v>
      </c>
      <c r="L389" s="75">
        <v>160</v>
      </c>
      <c r="M389" s="75">
        <v>130</v>
      </c>
      <c r="N389" s="19" t="s">
        <v>180</v>
      </c>
      <c r="O389" s="20">
        <v>2</v>
      </c>
      <c r="P389" s="20">
        <v>5</v>
      </c>
      <c r="Q389" s="73" t="str">
        <f t="shared" si="6"/>
        <v>↓</v>
      </c>
    </row>
    <row r="390" spans="1:17" ht="24.95" customHeight="1" x14ac:dyDescent="0.25">
      <c r="A390" s="74">
        <v>12</v>
      </c>
      <c r="B390" s="19" t="s">
        <v>4165</v>
      </c>
      <c r="C390" s="19">
        <v>1</v>
      </c>
      <c r="D390" s="19" t="s">
        <v>6</v>
      </c>
      <c r="E390" s="19" t="s">
        <v>7</v>
      </c>
      <c r="F390" s="19">
        <v>17</v>
      </c>
      <c r="G390" s="20" t="s">
        <v>3718</v>
      </c>
      <c r="H390" s="37" t="s">
        <v>3718</v>
      </c>
      <c r="I390" s="36" t="str">
        <f>INDEX('QUY ƯỚC NHÓM'!$A:$A,MATCH('KH - KA'!N390,'QUY ƯỚC NHÓM'!$C:$C,0))</f>
        <v>II</v>
      </c>
      <c r="J390" s="86" t="str">
        <f ca="1">IFERROR(ThuanKMT(M390,INDIRECT("'QUY ƯỚC NHÓM'!"&amp;ADDRESS(2,MATCH('KH - KA'!I390,'QUY ƯỚC NHÓM'!$1:$1,0),1)&amp;":"&amp;ADDRESS(5,MATCH('KH - KA'!I390,'QUY ƯỚC NHÓM'!$1:$1,0),1)),'QUY ƯỚC NHÓM'!$A$2:$A$5),"X")</f>
        <v>B</v>
      </c>
      <c r="K390" s="35" t="s">
        <v>3408</v>
      </c>
      <c r="L390" s="75">
        <v>150</v>
      </c>
      <c r="M390" s="75">
        <v>130</v>
      </c>
      <c r="N390" s="19" t="s">
        <v>2709</v>
      </c>
      <c r="O390" s="20">
        <v>4</v>
      </c>
      <c r="P390" s="20">
        <v>6</v>
      </c>
      <c r="Q390" s="73" t="str">
        <f t="shared" si="6"/>
        <v>↓</v>
      </c>
    </row>
    <row r="391" spans="1:17" ht="24.95" customHeight="1" x14ac:dyDescent="0.25">
      <c r="A391" s="74">
        <v>13</v>
      </c>
      <c r="B391" s="19" t="s">
        <v>3261</v>
      </c>
      <c r="C391" s="19">
        <v>1</v>
      </c>
      <c r="D391" s="19" t="s">
        <v>30</v>
      </c>
      <c r="E391" s="19" t="s">
        <v>49</v>
      </c>
      <c r="F391" s="19">
        <v>17</v>
      </c>
      <c r="G391" s="20" t="s">
        <v>3718</v>
      </c>
      <c r="H391" s="37" t="s">
        <v>3718</v>
      </c>
      <c r="I391" s="36" t="str">
        <f>INDEX('QUY ƯỚC NHÓM'!$A:$A,MATCH('KH - KA'!N391,'QUY ƯỚC NHÓM'!$C:$C,0))</f>
        <v>II</v>
      </c>
      <c r="J391" s="86" t="str">
        <f ca="1">IFERROR(ThuanKMT(M391,INDIRECT("'QUY ƯỚC NHÓM'!"&amp;ADDRESS(2,MATCH('KH - KA'!I391,'QUY ƯỚC NHÓM'!$1:$1,0),1)&amp;":"&amp;ADDRESS(5,MATCH('KH - KA'!I391,'QUY ƯỚC NHÓM'!$1:$1,0),1)),'QUY ƯỚC NHÓM'!$A$2:$A$5),"X")</f>
        <v>B</v>
      </c>
      <c r="K391" s="35" t="s">
        <v>3262</v>
      </c>
      <c r="L391" s="75">
        <v>143</v>
      </c>
      <c r="M391" s="75">
        <v>130</v>
      </c>
      <c r="N391" s="19" t="s">
        <v>2709</v>
      </c>
      <c r="O391" s="20">
        <v>7</v>
      </c>
      <c r="P391" s="20">
        <v>3</v>
      </c>
      <c r="Q391" s="73" t="str">
        <f t="shared" si="6"/>
        <v>↓</v>
      </c>
    </row>
    <row r="392" spans="1:17" ht="24.95" customHeight="1" x14ac:dyDescent="0.25">
      <c r="A392" s="74">
        <v>9</v>
      </c>
      <c r="B392" s="19" t="s">
        <v>1021</v>
      </c>
      <c r="C392" s="19">
        <v>1</v>
      </c>
      <c r="D392" s="19" t="s">
        <v>9</v>
      </c>
      <c r="E392" s="19" t="s">
        <v>20</v>
      </c>
      <c r="F392" s="19">
        <v>14</v>
      </c>
      <c r="G392" s="20" t="s">
        <v>3718</v>
      </c>
      <c r="H392" s="37" t="s">
        <v>3718</v>
      </c>
      <c r="I392" s="36" t="str">
        <f>INDEX('QUY ƯỚC NHÓM'!$A:$A,MATCH('KH - KA'!N392,'QUY ƯỚC NHÓM'!$C:$C,0))</f>
        <v>III</v>
      </c>
      <c r="J392" s="86" t="str">
        <f ca="1">IFERROR(ThuanKMT(M392,INDIRECT("'QUY ƯỚC NHÓM'!"&amp;ADDRESS(2,MATCH('KH - KA'!I392,'QUY ƯỚC NHÓM'!$1:$1,0),1)&amp;":"&amp;ADDRESS(5,MATCH('KH - KA'!I392,'QUY ƯỚC NHÓM'!$1:$1,0),1)),'QUY ƯỚC NHÓM'!$A$2:$A$5),"X")</f>
        <v>B</v>
      </c>
      <c r="K392" s="35" t="s">
        <v>1022</v>
      </c>
      <c r="L392" s="75">
        <v>140</v>
      </c>
      <c r="M392" s="75">
        <v>130</v>
      </c>
      <c r="N392" s="19" t="s">
        <v>914</v>
      </c>
      <c r="O392" s="20">
        <v>1</v>
      </c>
      <c r="P392" s="20">
        <v>11</v>
      </c>
      <c r="Q392" s="73" t="str">
        <f t="shared" si="6"/>
        <v>↓</v>
      </c>
    </row>
    <row r="393" spans="1:17" ht="24.95" customHeight="1" x14ac:dyDescent="0.25">
      <c r="A393" s="74">
        <v>12</v>
      </c>
      <c r="B393" s="19" t="s">
        <v>4444</v>
      </c>
      <c r="C393" s="19">
        <v>1</v>
      </c>
      <c r="D393" s="19" t="s">
        <v>6</v>
      </c>
      <c r="E393" s="19" t="s">
        <v>7</v>
      </c>
      <c r="F393" s="19">
        <v>17</v>
      </c>
      <c r="G393" s="20" t="s">
        <v>3718</v>
      </c>
      <c r="H393" s="37" t="s">
        <v>3718</v>
      </c>
      <c r="I393" s="36" t="str">
        <f>INDEX('QUY ƯỚC NHÓM'!$A:$A,MATCH('KH - KA'!N393,'QUY ƯỚC NHÓM'!$C:$C,0))</f>
        <v>II</v>
      </c>
      <c r="J393" s="86" t="str">
        <f ca="1">IFERROR(ThuanKMT(M393,INDIRECT("'QUY ƯỚC NHÓM'!"&amp;ADDRESS(2,MATCH('KH - KA'!I393,'QUY ƯỚC NHÓM'!$1:$1,0),1)&amp;":"&amp;ADDRESS(5,MATCH('KH - KA'!I393,'QUY ƯỚC NHÓM'!$1:$1,0),1)),'QUY ƯỚC NHÓM'!$A$2:$A$5),"X")</f>
        <v>B</v>
      </c>
      <c r="K393" s="35" t="s">
        <v>3414</v>
      </c>
      <c r="L393" s="75">
        <v>124</v>
      </c>
      <c r="M393" s="75">
        <v>130</v>
      </c>
      <c r="N393" s="19" t="s">
        <v>2709</v>
      </c>
      <c r="O393" s="20">
        <v>4</v>
      </c>
      <c r="P393" s="20">
        <v>4</v>
      </c>
      <c r="Q393" s="73" t="str">
        <f t="shared" si="6"/>
        <v>↑</v>
      </c>
    </row>
    <row r="394" spans="1:17" ht="24.95" customHeight="1" x14ac:dyDescent="0.25">
      <c r="A394" s="74">
        <v>12</v>
      </c>
      <c r="B394" s="19" t="s">
        <v>484</v>
      </c>
      <c r="C394" s="19">
        <v>1</v>
      </c>
      <c r="D394" s="19" t="s">
        <v>6</v>
      </c>
      <c r="E394" s="19" t="s">
        <v>7</v>
      </c>
      <c r="F394" s="19">
        <v>20</v>
      </c>
      <c r="G394" s="20" t="s">
        <v>3718</v>
      </c>
      <c r="H394" s="37" t="s">
        <v>3718</v>
      </c>
      <c r="I394" s="36" t="str">
        <f>INDEX('QUY ƯỚC NHÓM'!$A:$A,MATCH('KH - KA'!N394,'QUY ƯỚC NHÓM'!$C:$C,0))</f>
        <v>II</v>
      </c>
      <c r="J394" s="86" t="str">
        <f ca="1">IFERROR(ThuanKMT(M394,INDIRECT("'QUY ƯỚC NHÓM'!"&amp;ADDRESS(2,MATCH('KH - KA'!I394,'QUY ƯỚC NHÓM'!$1:$1,0),1)&amp;":"&amp;ADDRESS(5,MATCH('KH - KA'!I394,'QUY ƯỚC NHÓM'!$1:$1,0),1)),'QUY ƯỚC NHÓM'!$A$2:$A$5),"X")</f>
        <v>B</v>
      </c>
      <c r="K394" s="35" t="s">
        <v>485</v>
      </c>
      <c r="L394" s="75">
        <v>114</v>
      </c>
      <c r="M394" s="75">
        <v>130</v>
      </c>
      <c r="N394" s="19" t="s">
        <v>180</v>
      </c>
      <c r="O394" s="20">
        <v>6</v>
      </c>
      <c r="P394" s="20">
        <v>6</v>
      </c>
      <c r="Q394" s="73" t="str">
        <f t="shared" si="6"/>
        <v>↑</v>
      </c>
    </row>
    <row r="395" spans="1:17" ht="24.95" customHeight="1" x14ac:dyDescent="0.25">
      <c r="A395" s="74">
        <v>2</v>
      </c>
      <c r="B395" s="19" t="s">
        <v>3939</v>
      </c>
      <c r="C395" s="19">
        <v>1</v>
      </c>
      <c r="D395" s="19" t="s">
        <v>139</v>
      </c>
      <c r="E395" s="19" t="s">
        <v>550</v>
      </c>
      <c r="F395" s="19">
        <v>17</v>
      </c>
      <c r="G395" s="20" t="s">
        <v>3718</v>
      </c>
      <c r="H395" s="37" t="s">
        <v>3718</v>
      </c>
      <c r="I395" s="36" t="str">
        <f>INDEX('QUY ƯỚC NHÓM'!$A:$A,MATCH('KH - KA'!N395,'QUY ƯỚC NHÓM'!$C:$C,0))</f>
        <v>II</v>
      </c>
      <c r="J395" s="86" t="str">
        <f ca="1">IFERROR(ThuanKMT(M395,INDIRECT("'QUY ƯỚC NHÓM'!"&amp;ADDRESS(2,MATCH('KH - KA'!I395,'QUY ƯỚC NHÓM'!$1:$1,0),1)&amp;":"&amp;ADDRESS(5,MATCH('KH - KA'!I395,'QUY ƯỚC NHÓM'!$1:$1,0),1)),'QUY ƯỚC NHÓM'!$A$2:$A$5),"X")</f>
        <v>B</v>
      </c>
      <c r="K395" s="35" t="s">
        <v>3940</v>
      </c>
      <c r="L395" s="75">
        <v>102</v>
      </c>
      <c r="M395" s="75">
        <v>130</v>
      </c>
      <c r="N395" s="19" t="s">
        <v>2709</v>
      </c>
      <c r="O395" s="20">
        <v>5</v>
      </c>
      <c r="P395" s="20">
        <v>4</v>
      </c>
      <c r="Q395" s="73" t="str">
        <f t="shared" si="6"/>
        <v>↑</v>
      </c>
    </row>
    <row r="396" spans="1:17" ht="24.95" customHeight="1" x14ac:dyDescent="0.25">
      <c r="A396" s="74">
        <v>9</v>
      </c>
      <c r="B396" s="19" t="s">
        <v>1017</v>
      </c>
      <c r="C396" s="19">
        <v>1</v>
      </c>
      <c r="D396" s="19" t="s">
        <v>9</v>
      </c>
      <c r="E396" s="19" t="s">
        <v>20</v>
      </c>
      <c r="F396" s="19">
        <v>14</v>
      </c>
      <c r="G396" s="20" t="s">
        <v>3719</v>
      </c>
      <c r="H396" s="37" t="s">
        <v>3718</v>
      </c>
      <c r="I396" s="36" t="str">
        <f>INDEX('QUY ƯỚC NHÓM'!$A:$A,MATCH('KH - KA'!N396,'QUY ƯỚC NHÓM'!$C:$C,0))</f>
        <v>III</v>
      </c>
      <c r="J396" s="86" t="str">
        <f ca="1">IFERROR(ThuanKMT(M396,INDIRECT("'QUY ƯỚC NHÓM'!"&amp;ADDRESS(2,MATCH('KH - KA'!I396,'QUY ƯỚC NHÓM'!$1:$1,0),1)&amp;":"&amp;ADDRESS(5,MATCH('KH - KA'!I396,'QUY ƯỚC NHÓM'!$1:$1,0),1)),'QUY ƯỚC NHÓM'!$A$2:$A$5),"X")</f>
        <v>B</v>
      </c>
      <c r="K396" s="35" t="s">
        <v>1018</v>
      </c>
      <c r="L396" s="75">
        <v>100</v>
      </c>
      <c r="M396" s="75">
        <v>130</v>
      </c>
      <c r="N396" s="19" t="s">
        <v>914</v>
      </c>
      <c r="O396" s="20">
        <v>1</v>
      </c>
      <c r="P396" s="20">
        <v>9</v>
      </c>
      <c r="Q396" s="73" t="str">
        <f t="shared" si="6"/>
        <v>↑</v>
      </c>
    </row>
    <row r="397" spans="1:17" ht="24.95" customHeight="1" x14ac:dyDescent="0.25">
      <c r="A397" s="74">
        <v>10</v>
      </c>
      <c r="B397" s="19" t="s">
        <v>2606</v>
      </c>
      <c r="C397" s="19">
        <v>1</v>
      </c>
      <c r="D397" s="19" t="s">
        <v>34</v>
      </c>
      <c r="E397" s="19" t="s">
        <v>35</v>
      </c>
      <c r="F397" s="19">
        <v>14</v>
      </c>
      <c r="G397" s="20" t="s">
        <v>3719</v>
      </c>
      <c r="H397" s="37" t="s">
        <v>3718</v>
      </c>
      <c r="I397" s="36" t="str">
        <f>INDEX('QUY ƯỚC NHÓM'!$A:$A,MATCH('KH - KA'!N397,'QUY ƯỚC NHÓM'!$C:$C,0))</f>
        <v>III</v>
      </c>
      <c r="J397" s="86" t="str">
        <f ca="1">IFERROR(ThuanKMT(M397,INDIRECT("'QUY ƯỚC NHÓM'!"&amp;ADDRESS(2,MATCH('KH - KA'!I397,'QUY ƯỚC NHÓM'!$1:$1,0),1)&amp;":"&amp;ADDRESS(5,MATCH('KH - KA'!I397,'QUY ƯỚC NHÓM'!$1:$1,0),1)),'QUY ƯỚC NHÓM'!$A$2:$A$5),"X")</f>
        <v>B</v>
      </c>
      <c r="K397" s="35" t="s">
        <v>2607</v>
      </c>
      <c r="L397" s="75">
        <v>70</v>
      </c>
      <c r="M397" s="75">
        <v>130</v>
      </c>
      <c r="N397" s="19" t="s">
        <v>914</v>
      </c>
      <c r="O397" s="20">
        <v>1</v>
      </c>
      <c r="P397" s="20">
        <v>12</v>
      </c>
      <c r="Q397" s="73" t="str">
        <f t="shared" si="6"/>
        <v>↑</v>
      </c>
    </row>
    <row r="398" spans="1:17" ht="24.95" customHeight="1" x14ac:dyDescent="0.25">
      <c r="A398" s="74">
        <v>13</v>
      </c>
      <c r="B398" s="19" t="s">
        <v>2991</v>
      </c>
      <c r="C398" s="19">
        <v>1</v>
      </c>
      <c r="D398" s="19" t="s">
        <v>30</v>
      </c>
      <c r="E398" s="19" t="s">
        <v>51</v>
      </c>
      <c r="F398" s="19">
        <v>17</v>
      </c>
      <c r="G398" s="20" t="s">
        <v>3718</v>
      </c>
      <c r="H398" s="37" t="s">
        <v>3718</v>
      </c>
      <c r="I398" s="36" t="str">
        <f>INDEX('QUY ƯỚC NHÓM'!$A:$A,MATCH('KH - KA'!N398,'QUY ƯỚC NHÓM'!$C:$C,0))</f>
        <v>II</v>
      </c>
      <c r="J398" s="86" t="str">
        <f ca="1">IFERROR(ThuanKMT(M398,INDIRECT("'QUY ƯỚC NHÓM'!"&amp;ADDRESS(2,MATCH('KH - KA'!I398,'QUY ƯỚC NHÓM'!$1:$1,0),1)&amp;":"&amp;ADDRESS(5,MATCH('KH - KA'!I398,'QUY ƯỚC NHÓM'!$1:$1,0),1)),'QUY ƯỚC NHÓM'!$A$2:$A$5),"X")</f>
        <v>B</v>
      </c>
      <c r="K398" s="35" t="s">
        <v>2992</v>
      </c>
      <c r="L398" s="75">
        <v>146</v>
      </c>
      <c r="M398" s="75">
        <v>129</v>
      </c>
      <c r="N398" s="19" t="s">
        <v>2709</v>
      </c>
      <c r="O398" s="20">
        <v>5</v>
      </c>
      <c r="P398" s="20">
        <v>5</v>
      </c>
      <c r="Q398" s="73" t="str">
        <f t="shared" si="6"/>
        <v>↓</v>
      </c>
    </row>
    <row r="399" spans="1:17" ht="24.95" customHeight="1" x14ac:dyDescent="0.25">
      <c r="A399" s="74">
        <v>10</v>
      </c>
      <c r="B399" s="19" t="s">
        <v>4400</v>
      </c>
      <c r="C399" s="19">
        <v>1</v>
      </c>
      <c r="D399" s="19" t="s">
        <v>34</v>
      </c>
      <c r="E399" s="19" t="s">
        <v>56</v>
      </c>
      <c r="F399" s="19">
        <v>20</v>
      </c>
      <c r="G399" s="20" t="s">
        <v>3720</v>
      </c>
      <c r="H399" s="37" t="s">
        <v>3718</v>
      </c>
      <c r="I399" s="36" t="str">
        <f>INDEX('QUY ƯỚC NHÓM'!$A:$A,MATCH('KH - KA'!N399,'QUY ƯỚC NHÓM'!$C:$C,0))</f>
        <v>II</v>
      </c>
      <c r="J399" s="86" t="str">
        <f ca="1">IFERROR(ThuanKMT(M399,INDIRECT("'QUY ƯỚC NHÓM'!"&amp;ADDRESS(2,MATCH('KH - KA'!I399,'QUY ƯỚC NHÓM'!$1:$1,0),1)&amp;":"&amp;ADDRESS(5,MATCH('KH - KA'!I399,'QUY ƯỚC NHÓM'!$1:$1,0),1)),'QUY ƯỚC NHÓM'!$A$2:$A$5),"X")</f>
        <v>B</v>
      </c>
      <c r="K399" s="35" t="s">
        <v>4401</v>
      </c>
      <c r="L399" s="75">
        <v>276</v>
      </c>
      <c r="M399" s="75">
        <v>128</v>
      </c>
      <c r="N399" s="19" t="s">
        <v>180</v>
      </c>
      <c r="O399" s="20">
        <v>6</v>
      </c>
      <c r="P399" s="20">
        <v>5</v>
      </c>
      <c r="Q399" s="73" t="str">
        <f t="shared" si="6"/>
        <v>↓</v>
      </c>
    </row>
    <row r="400" spans="1:17" ht="24.95" customHeight="1" x14ac:dyDescent="0.25">
      <c r="A400" s="74">
        <v>13</v>
      </c>
      <c r="B400" s="19" t="s">
        <v>2934</v>
      </c>
      <c r="C400" s="19">
        <v>1</v>
      </c>
      <c r="D400" s="19" t="s">
        <v>30</v>
      </c>
      <c r="E400" s="19" t="s">
        <v>49</v>
      </c>
      <c r="F400" s="19">
        <v>17</v>
      </c>
      <c r="G400" s="20" t="s">
        <v>3718</v>
      </c>
      <c r="H400" s="37" t="s">
        <v>3718</v>
      </c>
      <c r="I400" s="36" t="str">
        <f>INDEX('QUY ƯỚC NHÓM'!$A:$A,MATCH('KH - KA'!N400,'QUY ƯỚC NHÓM'!$C:$C,0))</f>
        <v>II</v>
      </c>
      <c r="J400" s="86" t="str">
        <f ca="1">IFERROR(ThuanKMT(M400,INDIRECT("'QUY ƯỚC NHÓM'!"&amp;ADDRESS(2,MATCH('KH - KA'!I400,'QUY ƯỚC NHÓM'!$1:$1,0),1)&amp;":"&amp;ADDRESS(5,MATCH('KH - KA'!I400,'QUY ƯỚC NHÓM'!$1:$1,0),1)),'QUY ƯỚC NHÓM'!$A$2:$A$5),"X")</f>
        <v>B</v>
      </c>
      <c r="K400" s="35" t="s">
        <v>2935</v>
      </c>
      <c r="L400" s="75">
        <v>174</v>
      </c>
      <c r="M400" s="75">
        <v>128</v>
      </c>
      <c r="N400" s="19" t="s">
        <v>2709</v>
      </c>
      <c r="O400" s="20">
        <v>6</v>
      </c>
      <c r="P400" s="20">
        <v>4</v>
      </c>
      <c r="Q400" s="73" t="str">
        <f t="shared" si="6"/>
        <v>↓</v>
      </c>
    </row>
    <row r="401" spans="1:17" ht="24.95" customHeight="1" x14ac:dyDescent="0.25">
      <c r="A401" s="74">
        <v>8</v>
      </c>
      <c r="B401" s="19" t="s">
        <v>434</v>
      </c>
      <c r="C401" s="19">
        <v>1</v>
      </c>
      <c r="D401" s="19" t="s">
        <v>12</v>
      </c>
      <c r="E401" s="19" t="s">
        <v>13</v>
      </c>
      <c r="F401" s="19">
        <v>20</v>
      </c>
      <c r="G401" s="20" t="s">
        <v>3718</v>
      </c>
      <c r="H401" s="37" t="s">
        <v>3718</v>
      </c>
      <c r="I401" s="36" t="str">
        <f>INDEX('QUY ƯỚC NHÓM'!$A:$A,MATCH('KH - KA'!N401,'QUY ƯỚC NHÓM'!$C:$C,0))</f>
        <v>II</v>
      </c>
      <c r="J401" s="86" t="str">
        <f ca="1">IFERROR(ThuanKMT(M401,INDIRECT("'QUY ƯỚC NHÓM'!"&amp;ADDRESS(2,MATCH('KH - KA'!I401,'QUY ƯỚC NHÓM'!$1:$1,0),1)&amp;":"&amp;ADDRESS(5,MATCH('KH - KA'!I401,'QUY ƯỚC NHÓM'!$1:$1,0),1)),'QUY ƯỚC NHÓM'!$A$2:$A$5),"X")</f>
        <v>B</v>
      </c>
      <c r="K401" s="35" t="s">
        <v>435</v>
      </c>
      <c r="L401" s="75">
        <v>158</v>
      </c>
      <c r="M401" s="75">
        <v>128</v>
      </c>
      <c r="N401" s="19" t="s">
        <v>180</v>
      </c>
      <c r="O401" s="20">
        <v>4</v>
      </c>
      <c r="P401" s="20">
        <v>4</v>
      </c>
      <c r="Q401" s="73" t="str">
        <f t="shared" si="6"/>
        <v>↓</v>
      </c>
    </row>
    <row r="402" spans="1:17" ht="24.95" customHeight="1" x14ac:dyDescent="0.25">
      <c r="A402" s="74">
        <v>12</v>
      </c>
      <c r="B402" s="19" t="s">
        <v>2222</v>
      </c>
      <c r="C402" s="19">
        <v>1</v>
      </c>
      <c r="D402" s="19" t="s">
        <v>6</v>
      </c>
      <c r="E402" s="19" t="s">
        <v>7</v>
      </c>
      <c r="F402" s="19">
        <v>20</v>
      </c>
      <c r="G402" s="20" t="s">
        <v>3719</v>
      </c>
      <c r="H402" s="37" t="s">
        <v>3718</v>
      </c>
      <c r="I402" s="36" t="str">
        <f>INDEX('QUY ƯỚC NHÓM'!$A:$A,MATCH('KH - KA'!N402,'QUY ƯỚC NHÓM'!$C:$C,0))</f>
        <v>II</v>
      </c>
      <c r="J402" s="86" t="str">
        <f ca="1">IFERROR(ThuanKMT(M402,INDIRECT("'QUY ƯỚC NHÓM'!"&amp;ADDRESS(2,MATCH('KH - KA'!I402,'QUY ƯỚC NHÓM'!$1:$1,0),1)&amp;":"&amp;ADDRESS(5,MATCH('KH - KA'!I402,'QUY ƯỚC NHÓM'!$1:$1,0),1)),'QUY ƯỚC NHÓM'!$A$2:$A$5),"X")</f>
        <v>B</v>
      </c>
      <c r="K402" s="35" t="s">
        <v>2223</v>
      </c>
      <c r="L402" s="75">
        <v>92</v>
      </c>
      <c r="M402" s="75">
        <v>128</v>
      </c>
      <c r="N402" s="19" t="s">
        <v>180</v>
      </c>
      <c r="O402" s="20">
        <v>6</v>
      </c>
      <c r="P402" s="20">
        <v>6</v>
      </c>
      <c r="Q402" s="73" t="str">
        <f t="shared" si="6"/>
        <v>↑</v>
      </c>
    </row>
    <row r="403" spans="1:17" ht="24.95" customHeight="1" x14ac:dyDescent="0.25">
      <c r="A403" s="74">
        <v>4</v>
      </c>
      <c r="B403" s="19" t="s">
        <v>4398</v>
      </c>
      <c r="C403" s="19">
        <v>1</v>
      </c>
      <c r="D403" s="19" t="s">
        <v>765</v>
      </c>
      <c r="E403" s="19" t="s">
        <v>2173</v>
      </c>
      <c r="F403" s="19">
        <v>17</v>
      </c>
      <c r="G403" s="20" t="s">
        <v>3719</v>
      </c>
      <c r="H403" s="37" t="s">
        <v>3718</v>
      </c>
      <c r="I403" s="36" t="str">
        <f>INDEX('QUY ƯỚC NHÓM'!$A:$A,MATCH('KH - KA'!N403,'QUY ƯỚC NHÓM'!$C:$C,0))</f>
        <v>II</v>
      </c>
      <c r="J403" s="86" t="str">
        <f ca="1">IFERROR(ThuanKMT(M403,INDIRECT("'QUY ƯỚC NHÓM'!"&amp;ADDRESS(2,MATCH('KH - KA'!I403,'QUY ƯỚC NHÓM'!$1:$1,0),1)&amp;":"&amp;ADDRESS(5,MATCH('KH - KA'!I403,'QUY ƯỚC NHÓM'!$1:$1,0),1)),'QUY ƯỚC NHÓM'!$A$2:$A$5),"X")</f>
        <v>B</v>
      </c>
      <c r="K403" s="35" t="s">
        <v>4399</v>
      </c>
      <c r="L403" s="75">
        <v>87</v>
      </c>
      <c r="M403" s="75">
        <v>127</v>
      </c>
      <c r="N403" s="19" t="s">
        <v>2709</v>
      </c>
      <c r="O403" s="20">
        <v>7</v>
      </c>
      <c r="P403" s="20">
        <v>3</v>
      </c>
      <c r="Q403" s="73" t="str">
        <f t="shared" si="6"/>
        <v>↑</v>
      </c>
    </row>
    <row r="404" spans="1:17" ht="24.95" customHeight="1" x14ac:dyDescent="0.25">
      <c r="A404" s="74">
        <v>1</v>
      </c>
      <c r="B404" s="19" t="s">
        <v>1983</v>
      </c>
      <c r="C404" s="19">
        <v>1</v>
      </c>
      <c r="D404" s="19" t="s">
        <v>688</v>
      </c>
      <c r="E404" s="19" t="s">
        <v>4422</v>
      </c>
      <c r="F404" s="19">
        <v>20</v>
      </c>
      <c r="G404" s="20" t="s">
        <v>3720</v>
      </c>
      <c r="H404" s="37" t="s">
        <v>3718</v>
      </c>
      <c r="I404" s="36" t="str">
        <f>INDEX('QUY ƯỚC NHÓM'!$A:$A,MATCH('KH - KA'!N404,'QUY ƯỚC NHÓM'!$C:$C,0))</f>
        <v>II</v>
      </c>
      <c r="J404" s="86" t="str">
        <f ca="1">IFERROR(ThuanKMT(M404,INDIRECT("'QUY ƯỚC NHÓM'!"&amp;ADDRESS(2,MATCH('KH - KA'!I404,'QUY ƯỚC NHÓM'!$1:$1,0),1)&amp;":"&amp;ADDRESS(5,MATCH('KH - KA'!I404,'QUY ƯỚC NHÓM'!$1:$1,0),1)),'QUY ƯỚC NHÓM'!$A$2:$A$5),"X")</f>
        <v>B</v>
      </c>
      <c r="K404" s="35" t="s">
        <v>1984</v>
      </c>
      <c r="L404" s="75">
        <v>382</v>
      </c>
      <c r="M404" s="75">
        <v>126</v>
      </c>
      <c r="N404" s="19" t="s">
        <v>180</v>
      </c>
      <c r="O404" s="20">
        <v>6</v>
      </c>
      <c r="P404" s="20">
        <v>3</v>
      </c>
      <c r="Q404" s="73" t="str">
        <f t="shared" si="6"/>
        <v>↓</v>
      </c>
    </row>
    <row r="405" spans="1:17" ht="24.95" customHeight="1" x14ac:dyDescent="0.25">
      <c r="A405" s="74">
        <v>11</v>
      </c>
      <c r="B405" s="19" t="s">
        <v>282</v>
      </c>
      <c r="C405" s="19">
        <v>1</v>
      </c>
      <c r="D405" s="19" t="s">
        <v>23</v>
      </c>
      <c r="E405" s="19" t="s">
        <v>24</v>
      </c>
      <c r="F405" s="19">
        <v>20</v>
      </c>
      <c r="G405" s="20" t="s">
        <v>3718</v>
      </c>
      <c r="H405" s="37" t="s">
        <v>3718</v>
      </c>
      <c r="I405" s="36" t="str">
        <f>INDEX('QUY ƯỚC NHÓM'!$A:$A,MATCH('KH - KA'!N405,'QUY ƯỚC NHÓM'!$C:$C,0))</f>
        <v>II</v>
      </c>
      <c r="J405" s="86" t="str">
        <f ca="1">IFERROR(ThuanKMT(M405,INDIRECT("'QUY ƯỚC NHÓM'!"&amp;ADDRESS(2,MATCH('KH - KA'!I405,'QUY ƯỚC NHÓM'!$1:$1,0),1)&amp;":"&amp;ADDRESS(5,MATCH('KH - KA'!I405,'QUY ƯỚC NHÓM'!$1:$1,0),1)),'QUY ƯỚC NHÓM'!$A$2:$A$5),"X")</f>
        <v>B</v>
      </c>
      <c r="K405" s="35" t="s">
        <v>283</v>
      </c>
      <c r="L405" s="75">
        <v>186</v>
      </c>
      <c r="M405" s="75">
        <v>126</v>
      </c>
      <c r="N405" s="19" t="s">
        <v>180</v>
      </c>
      <c r="O405" s="20">
        <v>4</v>
      </c>
      <c r="P405" s="20">
        <v>6</v>
      </c>
      <c r="Q405" s="73" t="str">
        <f t="shared" si="6"/>
        <v>↓</v>
      </c>
    </row>
    <row r="406" spans="1:17" ht="24.95" customHeight="1" x14ac:dyDescent="0.25">
      <c r="A406" s="74">
        <v>13</v>
      </c>
      <c r="B406" s="19" t="s">
        <v>1961</v>
      </c>
      <c r="C406" s="19">
        <v>1</v>
      </c>
      <c r="D406" s="19" t="s">
        <v>30</v>
      </c>
      <c r="E406" s="19" t="s">
        <v>51</v>
      </c>
      <c r="F406" s="19">
        <v>20</v>
      </c>
      <c r="G406" s="20" t="s">
        <v>3718</v>
      </c>
      <c r="H406" s="37" t="s">
        <v>3718</v>
      </c>
      <c r="I406" s="36" t="str">
        <f>INDEX('QUY ƯỚC NHÓM'!$A:$A,MATCH('KH - KA'!N406,'QUY ƯỚC NHÓM'!$C:$C,0))</f>
        <v>II</v>
      </c>
      <c r="J406" s="86" t="str">
        <f ca="1">IFERROR(ThuanKMT(M406,INDIRECT("'QUY ƯỚC NHÓM'!"&amp;ADDRESS(2,MATCH('KH - KA'!I406,'QUY ƯỚC NHÓM'!$1:$1,0),1)&amp;":"&amp;ADDRESS(5,MATCH('KH - KA'!I406,'QUY ƯỚC NHÓM'!$1:$1,0),1)),'QUY ƯỚC NHÓM'!$A$2:$A$5),"X")</f>
        <v>B</v>
      </c>
      <c r="K406" s="35" t="s">
        <v>1962</v>
      </c>
      <c r="L406" s="75">
        <v>164</v>
      </c>
      <c r="M406" s="75">
        <v>126</v>
      </c>
      <c r="N406" s="19" t="s">
        <v>180</v>
      </c>
      <c r="O406" s="20">
        <v>6</v>
      </c>
      <c r="P406" s="20">
        <v>3</v>
      </c>
      <c r="Q406" s="73" t="str">
        <f t="shared" si="6"/>
        <v>↓</v>
      </c>
    </row>
    <row r="407" spans="1:17" ht="24.95" customHeight="1" x14ac:dyDescent="0.25">
      <c r="A407" s="74">
        <v>4</v>
      </c>
      <c r="B407" s="19" t="s">
        <v>3922</v>
      </c>
      <c r="C407" s="19">
        <v>1</v>
      </c>
      <c r="D407" s="19" t="s">
        <v>765</v>
      </c>
      <c r="E407" s="19" t="s">
        <v>766</v>
      </c>
      <c r="F407" s="19">
        <v>17</v>
      </c>
      <c r="G407" s="20" t="s">
        <v>3718</v>
      </c>
      <c r="H407" s="37" t="s">
        <v>3718</v>
      </c>
      <c r="I407" s="36" t="str">
        <f>INDEX('QUY ƯỚC NHÓM'!$A:$A,MATCH('KH - KA'!N407,'QUY ƯỚC NHÓM'!$C:$C,0))</f>
        <v>II</v>
      </c>
      <c r="J407" s="86" t="str">
        <f ca="1">IFERROR(ThuanKMT(M407,INDIRECT("'QUY ƯỚC NHÓM'!"&amp;ADDRESS(2,MATCH('KH - KA'!I407,'QUY ƯỚC NHÓM'!$1:$1,0),1)&amp;":"&amp;ADDRESS(5,MATCH('KH - KA'!I407,'QUY ƯỚC NHÓM'!$1:$1,0),1)),'QUY ƯỚC NHÓM'!$A$2:$A$5),"X")</f>
        <v>B</v>
      </c>
      <c r="K407" s="35" t="s">
        <v>3923</v>
      </c>
      <c r="L407" s="75">
        <v>146</v>
      </c>
      <c r="M407" s="75">
        <v>126</v>
      </c>
      <c r="N407" s="19" t="s">
        <v>2709</v>
      </c>
      <c r="O407" s="20">
        <v>6</v>
      </c>
      <c r="P407" s="20">
        <v>3</v>
      </c>
      <c r="Q407" s="73" t="str">
        <f t="shared" si="6"/>
        <v>↓</v>
      </c>
    </row>
    <row r="408" spans="1:17" ht="24.95" customHeight="1" x14ac:dyDescent="0.25">
      <c r="A408" s="74">
        <v>8</v>
      </c>
      <c r="B408" s="19" t="s">
        <v>2970</v>
      </c>
      <c r="C408" s="19">
        <v>1</v>
      </c>
      <c r="D408" s="19" t="s">
        <v>12</v>
      </c>
      <c r="E408" s="19" t="s">
        <v>19</v>
      </c>
      <c r="F408" s="19">
        <v>17</v>
      </c>
      <c r="G408" s="20" t="s">
        <v>3718</v>
      </c>
      <c r="H408" s="37" t="s">
        <v>3718</v>
      </c>
      <c r="I408" s="36" t="str">
        <f>INDEX('QUY ƯỚC NHÓM'!$A:$A,MATCH('KH - KA'!N408,'QUY ƯỚC NHÓM'!$C:$C,0))</f>
        <v>II</v>
      </c>
      <c r="J408" s="86" t="str">
        <f ca="1">IFERROR(ThuanKMT(M408,INDIRECT("'QUY ƯỚC NHÓM'!"&amp;ADDRESS(2,MATCH('KH - KA'!I408,'QUY ƯỚC NHÓM'!$1:$1,0),1)&amp;":"&amp;ADDRESS(5,MATCH('KH - KA'!I408,'QUY ƯỚC NHÓM'!$1:$1,0),1)),'QUY ƯỚC NHÓM'!$A$2:$A$5),"X")</f>
        <v>B</v>
      </c>
      <c r="K408" s="35" t="s">
        <v>2971</v>
      </c>
      <c r="L408" s="75">
        <v>108</v>
      </c>
      <c r="M408" s="75">
        <v>126</v>
      </c>
      <c r="N408" s="19" t="s">
        <v>2709</v>
      </c>
      <c r="O408" s="20">
        <v>4</v>
      </c>
      <c r="P408" s="20">
        <v>4</v>
      </c>
      <c r="Q408" s="73" t="str">
        <f t="shared" si="6"/>
        <v>↑</v>
      </c>
    </row>
    <row r="409" spans="1:17" ht="24.95" customHeight="1" x14ac:dyDescent="0.25">
      <c r="A409" s="74">
        <v>12</v>
      </c>
      <c r="B409" s="19" t="s">
        <v>38</v>
      </c>
      <c r="C409" s="19">
        <v>1</v>
      </c>
      <c r="D409" s="19" t="s">
        <v>6</v>
      </c>
      <c r="E409" s="19" t="s">
        <v>7</v>
      </c>
      <c r="F409" s="19">
        <v>13</v>
      </c>
      <c r="G409" s="20" t="s">
        <v>3719</v>
      </c>
      <c r="H409" s="37" t="s">
        <v>3719</v>
      </c>
      <c r="I409" s="36" t="str">
        <f>INDEX('QUY ƯỚC NHÓM'!$A:$A,MATCH('KH - KA'!N409,'QUY ƯỚC NHÓM'!$C:$C,0))</f>
        <v>II</v>
      </c>
      <c r="J409" s="86" t="str">
        <f ca="1">IFERROR(ThuanKMT(M409,INDIRECT("'QUY ƯỚC NHÓM'!"&amp;ADDRESS(2,MATCH('KH - KA'!I409,'QUY ƯỚC NHÓM'!$1:$1,0),1)&amp;":"&amp;ADDRESS(5,MATCH('KH - KA'!I409,'QUY ƯỚC NHÓM'!$1:$1,0),1)),'QUY ƯỚC NHÓM'!$A$2:$A$5),"X")</f>
        <v>B</v>
      </c>
      <c r="K409" s="35" t="s">
        <v>4288</v>
      </c>
      <c r="L409" s="75">
        <v>102</v>
      </c>
      <c r="M409" s="75">
        <v>126</v>
      </c>
      <c r="N409" s="19" t="s">
        <v>8</v>
      </c>
      <c r="O409" s="20">
        <v>7</v>
      </c>
      <c r="P409" s="20">
        <v>6</v>
      </c>
      <c r="Q409" s="73" t="str">
        <f t="shared" si="6"/>
        <v>↑</v>
      </c>
    </row>
    <row r="410" spans="1:17" ht="24.95" customHeight="1" x14ac:dyDescent="0.25">
      <c r="A410" s="74">
        <v>8</v>
      </c>
      <c r="B410" s="19" t="s">
        <v>4430</v>
      </c>
      <c r="C410" s="19">
        <v>1</v>
      </c>
      <c r="D410" s="19" t="s">
        <v>12</v>
      </c>
      <c r="E410" s="19" t="s">
        <v>13</v>
      </c>
      <c r="F410" s="19">
        <v>20</v>
      </c>
      <c r="G410" s="20" t="s">
        <v>3719</v>
      </c>
      <c r="H410" s="37" t="s">
        <v>3718</v>
      </c>
      <c r="I410" s="36" t="str">
        <f>INDEX('QUY ƯỚC NHÓM'!$A:$A,MATCH('KH - KA'!N410,'QUY ƯỚC NHÓM'!$C:$C,0))</f>
        <v>II</v>
      </c>
      <c r="J410" s="86" t="str">
        <f ca="1">IFERROR(ThuanKMT(M410,INDIRECT("'QUY ƯỚC NHÓM'!"&amp;ADDRESS(2,MATCH('KH - KA'!I410,'QUY ƯỚC NHÓM'!$1:$1,0),1)&amp;":"&amp;ADDRESS(5,MATCH('KH - KA'!I410,'QUY ƯỚC NHÓM'!$1:$1,0),1)),'QUY ƯỚC NHÓM'!$A$2:$A$5),"X")</f>
        <v>B</v>
      </c>
      <c r="K410" s="35" t="s">
        <v>4455</v>
      </c>
      <c r="L410" s="75">
        <v>86</v>
      </c>
      <c r="M410" s="75">
        <v>126</v>
      </c>
      <c r="N410" s="19" t="s">
        <v>180</v>
      </c>
      <c r="O410" s="20">
        <v>6</v>
      </c>
      <c r="P410" s="20">
        <v>6</v>
      </c>
      <c r="Q410" s="73" t="str">
        <f t="shared" si="6"/>
        <v>↑</v>
      </c>
    </row>
    <row r="411" spans="1:17" ht="24.95" customHeight="1" x14ac:dyDescent="0.25">
      <c r="A411" s="74">
        <v>13</v>
      </c>
      <c r="B411" s="19" t="s">
        <v>64</v>
      </c>
      <c r="C411" s="19">
        <v>1</v>
      </c>
      <c r="D411" s="19" t="s">
        <v>30</v>
      </c>
      <c r="E411" s="19" t="s">
        <v>49</v>
      </c>
      <c r="F411" s="19">
        <v>13</v>
      </c>
      <c r="G411" s="20" t="s">
        <v>3719</v>
      </c>
      <c r="H411" s="37" t="s">
        <v>3719</v>
      </c>
      <c r="I411" s="36" t="str">
        <f>INDEX('QUY ƯỚC NHÓM'!$A:$A,MATCH('KH - KA'!N411,'QUY ƯỚC NHÓM'!$C:$C,0))</f>
        <v>II</v>
      </c>
      <c r="J411" s="86" t="str">
        <f ca="1">IFERROR(ThuanKMT(M411,INDIRECT("'QUY ƯỚC NHÓM'!"&amp;ADDRESS(2,MATCH('KH - KA'!I411,'QUY ƯỚC NHÓM'!$1:$1,0),1)&amp;":"&amp;ADDRESS(5,MATCH('KH - KA'!I411,'QUY ƯỚC NHÓM'!$1:$1,0),1)),'QUY ƯỚC NHÓM'!$A$2:$A$5),"X")</f>
        <v>B</v>
      </c>
      <c r="K411" s="35" t="s">
        <v>4310</v>
      </c>
      <c r="L411" s="75">
        <v>60</v>
      </c>
      <c r="M411" s="75">
        <v>126</v>
      </c>
      <c r="N411" s="19" t="s">
        <v>8</v>
      </c>
      <c r="O411" s="20">
        <v>7</v>
      </c>
      <c r="P411" s="20">
        <v>7</v>
      </c>
      <c r="Q411" s="73" t="str">
        <f t="shared" si="6"/>
        <v>↑</v>
      </c>
    </row>
    <row r="412" spans="1:17" ht="24.95" customHeight="1" x14ac:dyDescent="0.25">
      <c r="A412" s="74">
        <v>1</v>
      </c>
      <c r="B412" s="19" t="s">
        <v>2192</v>
      </c>
      <c r="C412" s="19">
        <v>1</v>
      </c>
      <c r="D412" s="19" t="s">
        <v>688</v>
      </c>
      <c r="E412" s="19" t="s">
        <v>550</v>
      </c>
      <c r="F412" s="19">
        <v>18</v>
      </c>
      <c r="G412" s="20" t="s">
        <v>3719</v>
      </c>
      <c r="H412" s="37" t="s">
        <v>3719</v>
      </c>
      <c r="I412" s="36" t="str">
        <f>INDEX('QUY ƯỚC NHÓM'!$A:$A,MATCH('KH - KA'!N412,'QUY ƯỚC NHÓM'!$C:$C,0))</f>
        <v>I</v>
      </c>
      <c r="J412" s="86" t="str">
        <f ca="1">IFERROR(ThuanKMT(M412,INDIRECT("'QUY ƯỚC NHÓM'!"&amp;ADDRESS(2,MATCH('KH - KA'!I412,'QUY ƯỚC NHÓM'!$1:$1,0),1)&amp;":"&amp;ADDRESS(5,MATCH('KH - KA'!I412,'QUY ƯỚC NHÓM'!$1:$1,0),1)),'QUY ƯỚC NHÓM'!$A$2:$A$5),"X")</f>
        <v>C</v>
      </c>
      <c r="K412" s="35" t="s">
        <v>2193</v>
      </c>
      <c r="L412" s="75">
        <v>171</v>
      </c>
      <c r="M412" s="75">
        <v>125</v>
      </c>
      <c r="N412" s="19" t="s">
        <v>2181</v>
      </c>
      <c r="O412" s="20">
        <v>10</v>
      </c>
      <c r="P412" s="20">
        <v>2</v>
      </c>
      <c r="Q412" s="73" t="str">
        <f t="shared" si="6"/>
        <v>↓</v>
      </c>
    </row>
    <row r="413" spans="1:17" ht="24.95" customHeight="1" x14ac:dyDescent="0.25">
      <c r="A413" s="74">
        <v>2</v>
      </c>
      <c r="B413" s="19" t="s">
        <v>4202</v>
      </c>
      <c r="C413" s="19">
        <v>1</v>
      </c>
      <c r="D413" s="19" t="s">
        <v>139</v>
      </c>
      <c r="E413" s="19" t="s">
        <v>550</v>
      </c>
      <c r="F413" s="19">
        <v>17</v>
      </c>
      <c r="G413" s="20" t="s">
        <v>3719</v>
      </c>
      <c r="H413" s="37" t="s">
        <v>3718</v>
      </c>
      <c r="I413" s="36" t="str">
        <f>INDEX('QUY ƯỚC NHÓM'!$A:$A,MATCH('KH - KA'!N413,'QUY ƯỚC NHÓM'!$C:$C,0))</f>
        <v>II</v>
      </c>
      <c r="J413" s="86" t="str">
        <f ca="1">IFERROR(ThuanKMT(M413,INDIRECT("'QUY ƯỚC NHÓM'!"&amp;ADDRESS(2,MATCH('KH - KA'!I413,'QUY ƯỚC NHÓM'!$1:$1,0),1)&amp;":"&amp;ADDRESS(5,MATCH('KH - KA'!I413,'QUY ƯỚC NHÓM'!$1:$1,0),1)),'QUY ƯỚC NHÓM'!$A$2:$A$5),"X")</f>
        <v>B</v>
      </c>
      <c r="K413" s="35" t="s">
        <v>3470</v>
      </c>
      <c r="L413" s="75">
        <v>63</v>
      </c>
      <c r="M413" s="75">
        <v>125</v>
      </c>
      <c r="N413" s="19" t="s">
        <v>2709</v>
      </c>
      <c r="O413" s="20">
        <v>7</v>
      </c>
      <c r="P413" s="20">
        <v>3</v>
      </c>
      <c r="Q413" s="73" t="str">
        <f t="shared" si="6"/>
        <v>↑</v>
      </c>
    </row>
    <row r="414" spans="1:17" ht="24.95" customHeight="1" x14ac:dyDescent="0.25">
      <c r="A414" s="74">
        <v>2</v>
      </c>
      <c r="B414" s="19" t="s">
        <v>3562</v>
      </c>
      <c r="C414" s="19">
        <v>1</v>
      </c>
      <c r="D414" s="19" t="s">
        <v>139</v>
      </c>
      <c r="E414" s="19" t="s">
        <v>550</v>
      </c>
      <c r="F414" s="19">
        <v>17</v>
      </c>
      <c r="G414" s="20" t="s">
        <v>3719</v>
      </c>
      <c r="H414" s="37" t="s">
        <v>3718</v>
      </c>
      <c r="I414" s="36" t="str">
        <f>INDEX('QUY ƯỚC NHÓM'!$A:$A,MATCH('KH - KA'!N414,'QUY ƯỚC NHÓM'!$C:$C,0))</f>
        <v>II</v>
      </c>
      <c r="J414" s="86" t="str">
        <f ca="1">IFERROR(ThuanKMT(M414,INDIRECT("'QUY ƯỚC NHÓM'!"&amp;ADDRESS(2,MATCH('KH - KA'!I414,'QUY ƯỚC NHÓM'!$1:$1,0),1)&amp;":"&amp;ADDRESS(5,MATCH('KH - KA'!I414,'QUY ƯỚC NHÓM'!$1:$1,0),1)),'QUY ƯỚC NHÓM'!$A$2:$A$5),"X")</f>
        <v>B</v>
      </c>
      <c r="K414" s="35" t="s">
        <v>3563</v>
      </c>
      <c r="L414" s="75">
        <v>57</v>
      </c>
      <c r="M414" s="75">
        <v>125</v>
      </c>
      <c r="N414" s="19" t="s">
        <v>2709</v>
      </c>
      <c r="O414" s="20">
        <v>7</v>
      </c>
      <c r="P414" s="20">
        <v>3</v>
      </c>
      <c r="Q414" s="73" t="str">
        <f t="shared" si="6"/>
        <v>↑</v>
      </c>
    </row>
    <row r="415" spans="1:17" ht="24.95" customHeight="1" x14ac:dyDescent="0.25">
      <c r="A415" s="74">
        <v>9</v>
      </c>
      <c r="B415" s="19" t="s">
        <v>358</v>
      </c>
      <c r="C415" s="19">
        <v>1</v>
      </c>
      <c r="D415" s="19" t="s">
        <v>9</v>
      </c>
      <c r="E415" s="19" t="s">
        <v>10</v>
      </c>
      <c r="F415" s="19">
        <v>20</v>
      </c>
      <c r="G415" s="20" t="s">
        <v>3720</v>
      </c>
      <c r="H415" s="37" t="s">
        <v>3718</v>
      </c>
      <c r="I415" s="36" t="str">
        <f>INDEX('QUY ƯỚC NHÓM'!$A:$A,MATCH('KH - KA'!N415,'QUY ƯỚC NHÓM'!$C:$C,0))</f>
        <v>II</v>
      </c>
      <c r="J415" s="86" t="str">
        <f ca="1">IFERROR(ThuanKMT(M415,INDIRECT("'QUY ƯỚC NHÓM'!"&amp;ADDRESS(2,MATCH('KH - KA'!I415,'QUY ƯỚC NHÓM'!$1:$1,0),1)&amp;":"&amp;ADDRESS(5,MATCH('KH - KA'!I415,'QUY ƯỚC NHÓM'!$1:$1,0),1)),'QUY ƯỚC NHÓM'!$A$2:$A$5),"X")</f>
        <v>B</v>
      </c>
      <c r="K415" s="35" t="s">
        <v>359</v>
      </c>
      <c r="L415" s="75">
        <v>220</v>
      </c>
      <c r="M415" s="75">
        <v>124</v>
      </c>
      <c r="N415" s="19" t="s">
        <v>180</v>
      </c>
      <c r="O415" s="20">
        <v>4</v>
      </c>
      <c r="P415" s="20">
        <v>7</v>
      </c>
      <c r="Q415" s="73" t="str">
        <f t="shared" si="6"/>
        <v>↓</v>
      </c>
    </row>
    <row r="416" spans="1:17" ht="24.95" customHeight="1" x14ac:dyDescent="0.25">
      <c r="A416" s="74">
        <v>5</v>
      </c>
      <c r="B416" s="19" t="s">
        <v>2987</v>
      </c>
      <c r="C416" s="19">
        <v>1</v>
      </c>
      <c r="D416" s="19" t="s">
        <v>16</v>
      </c>
      <c r="E416" s="19" t="s">
        <v>17</v>
      </c>
      <c r="F416" s="19">
        <v>17</v>
      </c>
      <c r="G416" s="20" t="s">
        <v>3718</v>
      </c>
      <c r="H416" s="37" t="s">
        <v>3718</v>
      </c>
      <c r="I416" s="36" t="str">
        <f>INDEX('QUY ƯỚC NHÓM'!$A:$A,MATCH('KH - KA'!N416,'QUY ƯỚC NHÓM'!$C:$C,0))</f>
        <v>II</v>
      </c>
      <c r="J416" s="86" t="str">
        <f ca="1">IFERROR(ThuanKMT(M416,INDIRECT("'QUY ƯỚC NHÓM'!"&amp;ADDRESS(2,MATCH('KH - KA'!I416,'QUY ƯỚC NHÓM'!$1:$1,0),1)&amp;":"&amp;ADDRESS(5,MATCH('KH - KA'!I416,'QUY ƯỚC NHÓM'!$1:$1,0),1)),'QUY ƯỚC NHÓM'!$A$2:$A$5),"X")</f>
        <v>B</v>
      </c>
      <c r="K416" s="35" t="s">
        <v>2988</v>
      </c>
      <c r="L416" s="75">
        <v>188</v>
      </c>
      <c r="M416" s="75">
        <v>124</v>
      </c>
      <c r="N416" s="19" t="s">
        <v>2709</v>
      </c>
      <c r="O416" s="20">
        <v>6</v>
      </c>
      <c r="P416" s="20">
        <v>3</v>
      </c>
      <c r="Q416" s="73" t="str">
        <f t="shared" si="6"/>
        <v>↓</v>
      </c>
    </row>
    <row r="417" spans="1:17" ht="24.95" customHeight="1" x14ac:dyDescent="0.25">
      <c r="A417" s="74">
        <v>8</v>
      </c>
      <c r="B417" s="19" t="s">
        <v>4550</v>
      </c>
      <c r="C417" s="19">
        <v>1</v>
      </c>
      <c r="D417" s="19" t="s">
        <v>12</v>
      </c>
      <c r="E417" s="19" t="s">
        <v>19</v>
      </c>
      <c r="F417" s="19">
        <v>20</v>
      </c>
      <c r="G417" s="20" t="s">
        <v>3718</v>
      </c>
      <c r="H417" s="37" t="s">
        <v>3718</v>
      </c>
      <c r="I417" s="36" t="str">
        <f>INDEX('QUY ƯỚC NHÓM'!$A:$A,MATCH('KH - KA'!N417,'QUY ƯỚC NHÓM'!$C:$C,0))</f>
        <v>II</v>
      </c>
      <c r="J417" s="86" t="str">
        <f ca="1">IFERROR(ThuanKMT(M417,INDIRECT("'QUY ƯỚC NHÓM'!"&amp;ADDRESS(2,MATCH('KH - KA'!I417,'QUY ƯỚC NHÓM'!$1:$1,0),1)&amp;":"&amp;ADDRESS(5,MATCH('KH - KA'!I417,'QUY ƯỚC NHÓM'!$1:$1,0),1)),'QUY ƯỚC NHÓM'!$A$2:$A$5),"X")</f>
        <v>B</v>
      </c>
      <c r="K417" s="35" t="s">
        <v>4581</v>
      </c>
      <c r="L417" s="75">
        <v>186</v>
      </c>
      <c r="M417" s="75">
        <v>124</v>
      </c>
      <c r="N417" s="19" t="s">
        <v>180</v>
      </c>
      <c r="O417" s="20">
        <v>6</v>
      </c>
      <c r="P417" s="20">
        <v>7</v>
      </c>
      <c r="Q417" s="73" t="str">
        <f t="shared" si="6"/>
        <v>↓</v>
      </c>
    </row>
    <row r="418" spans="1:17" ht="24.95" customHeight="1" x14ac:dyDescent="0.25">
      <c r="A418" s="74">
        <v>8</v>
      </c>
      <c r="B418" s="19" t="s">
        <v>3333</v>
      </c>
      <c r="C418" s="19">
        <v>1</v>
      </c>
      <c r="D418" s="19" t="s">
        <v>12</v>
      </c>
      <c r="E418" s="19" t="s">
        <v>13</v>
      </c>
      <c r="F418" s="19">
        <v>17</v>
      </c>
      <c r="G418" s="20" t="s">
        <v>3718</v>
      </c>
      <c r="H418" s="37" t="s">
        <v>3718</v>
      </c>
      <c r="I418" s="36" t="str">
        <f>INDEX('QUY ƯỚC NHÓM'!$A:$A,MATCH('KH - KA'!N418,'QUY ƯỚC NHÓM'!$C:$C,0))</f>
        <v>II</v>
      </c>
      <c r="J418" s="86" t="str">
        <f ca="1">IFERROR(ThuanKMT(M418,INDIRECT("'QUY ƯỚC NHÓM'!"&amp;ADDRESS(2,MATCH('KH - KA'!I418,'QUY ƯỚC NHÓM'!$1:$1,0),1)&amp;":"&amp;ADDRESS(5,MATCH('KH - KA'!I418,'QUY ƯỚC NHÓM'!$1:$1,0),1)),'QUY ƯỚC NHÓM'!$A$2:$A$5),"X")</f>
        <v>B</v>
      </c>
      <c r="K418" s="35" t="s">
        <v>3334</v>
      </c>
      <c r="L418" s="75">
        <v>103</v>
      </c>
      <c r="M418" s="75">
        <v>124</v>
      </c>
      <c r="N418" s="19" t="s">
        <v>2709</v>
      </c>
      <c r="O418" s="20">
        <v>7</v>
      </c>
      <c r="P418" s="20">
        <v>2</v>
      </c>
      <c r="Q418" s="73" t="str">
        <f t="shared" si="6"/>
        <v>↑</v>
      </c>
    </row>
    <row r="419" spans="1:17" ht="24.95" customHeight="1" x14ac:dyDescent="0.25">
      <c r="A419" s="74">
        <v>2</v>
      </c>
      <c r="B419" s="19" t="s">
        <v>3648</v>
      </c>
      <c r="C419" s="19">
        <v>1</v>
      </c>
      <c r="D419" s="19" t="s">
        <v>139</v>
      </c>
      <c r="E419" s="19" t="s">
        <v>550</v>
      </c>
      <c r="F419" s="19">
        <v>17</v>
      </c>
      <c r="G419" s="20" t="s">
        <v>3718</v>
      </c>
      <c r="H419" s="37" t="s">
        <v>3718</v>
      </c>
      <c r="I419" s="36" t="str">
        <f>INDEX('QUY ƯỚC NHÓM'!$A:$A,MATCH('KH - KA'!N419,'QUY ƯỚC NHÓM'!$C:$C,0))</f>
        <v>II</v>
      </c>
      <c r="J419" s="86" t="str">
        <f ca="1">IFERROR(ThuanKMT(M419,INDIRECT("'QUY ƯỚC NHÓM'!"&amp;ADDRESS(2,MATCH('KH - KA'!I419,'QUY ƯỚC NHÓM'!$1:$1,0),1)&amp;":"&amp;ADDRESS(5,MATCH('KH - KA'!I419,'QUY ƯỚC NHÓM'!$1:$1,0),1)),'QUY ƯỚC NHÓM'!$A$2:$A$5),"X")</f>
        <v>B</v>
      </c>
      <c r="K419" s="35" t="s">
        <v>3649</v>
      </c>
      <c r="L419" s="75">
        <v>122</v>
      </c>
      <c r="M419" s="75">
        <v>123</v>
      </c>
      <c r="N419" s="19" t="s">
        <v>2709</v>
      </c>
      <c r="O419" s="20">
        <v>7</v>
      </c>
      <c r="P419" s="20">
        <v>4</v>
      </c>
      <c r="Q419" s="73" t="str">
        <f t="shared" si="6"/>
        <v>↑</v>
      </c>
    </row>
    <row r="420" spans="1:17" ht="24.95" customHeight="1" x14ac:dyDescent="0.25">
      <c r="A420" s="74">
        <v>1</v>
      </c>
      <c r="B420" s="19" t="s">
        <v>2212</v>
      </c>
      <c r="C420" s="19">
        <v>1</v>
      </c>
      <c r="D420" s="19" t="s">
        <v>688</v>
      </c>
      <c r="E420" s="19" t="s">
        <v>550</v>
      </c>
      <c r="F420" s="19">
        <v>18</v>
      </c>
      <c r="G420" s="20" t="s">
        <v>3719</v>
      </c>
      <c r="H420" s="37" t="s">
        <v>3719</v>
      </c>
      <c r="I420" s="36" t="str">
        <f>INDEX('QUY ƯỚC NHÓM'!$A:$A,MATCH('KH - KA'!N420,'QUY ƯỚC NHÓM'!$C:$C,0))</f>
        <v>I</v>
      </c>
      <c r="J420" s="86" t="str">
        <f ca="1">IFERROR(ThuanKMT(M420,INDIRECT("'QUY ƯỚC NHÓM'!"&amp;ADDRESS(2,MATCH('KH - KA'!I420,'QUY ƯỚC NHÓM'!$1:$1,0),1)&amp;":"&amp;ADDRESS(5,MATCH('KH - KA'!I420,'QUY ƯỚC NHÓM'!$1:$1,0),1)),'QUY ƯỚC NHÓM'!$A$2:$A$5),"X")</f>
        <v>C</v>
      </c>
      <c r="K420" s="35" t="s">
        <v>2213</v>
      </c>
      <c r="L420" s="75">
        <v>185</v>
      </c>
      <c r="M420" s="75">
        <v>122</v>
      </c>
      <c r="N420" s="19" t="s">
        <v>2181</v>
      </c>
      <c r="O420" s="20">
        <v>9</v>
      </c>
      <c r="P420" s="20">
        <v>2</v>
      </c>
      <c r="Q420" s="73" t="str">
        <f t="shared" si="6"/>
        <v>↓</v>
      </c>
    </row>
    <row r="421" spans="1:17" ht="24.95" customHeight="1" x14ac:dyDescent="0.25">
      <c r="A421" s="74">
        <v>5</v>
      </c>
      <c r="B421" s="19" t="s">
        <v>3219</v>
      </c>
      <c r="C421" s="19">
        <v>1</v>
      </c>
      <c r="D421" s="19" t="s">
        <v>16</v>
      </c>
      <c r="E421" s="19" t="s">
        <v>17</v>
      </c>
      <c r="F421" s="19">
        <v>17</v>
      </c>
      <c r="G421" s="20" t="s">
        <v>3718</v>
      </c>
      <c r="H421" s="37" t="s">
        <v>3718</v>
      </c>
      <c r="I421" s="36" t="str">
        <f>INDEX('QUY ƯỚC NHÓM'!$A:$A,MATCH('KH - KA'!N421,'QUY ƯỚC NHÓM'!$C:$C,0))</f>
        <v>II</v>
      </c>
      <c r="J421" s="86" t="str">
        <f ca="1">IFERROR(ThuanKMT(M421,INDIRECT("'QUY ƯỚC NHÓM'!"&amp;ADDRESS(2,MATCH('KH - KA'!I421,'QUY ƯỚC NHÓM'!$1:$1,0),1)&amp;":"&amp;ADDRESS(5,MATCH('KH - KA'!I421,'QUY ƯỚC NHÓM'!$1:$1,0),1)),'QUY ƯỚC NHÓM'!$A$2:$A$5),"X")</f>
        <v>B</v>
      </c>
      <c r="K421" s="35" t="s">
        <v>3220</v>
      </c>
      <c r="L421" s="75">
        <v>113</v>
      </c>
      <c r="M421" s="75">
        <v>122</v>
      </c>
      <c r="N421" s="19" t="s">
        <v>2709</v>
      </c>
      <c r="O421" s="20">
        <v>4</v>
      </c>
      <c r="P421" s="20">
        <v>4</v>
      </c>
      <c r="Q421" s="73" t="str">
        <f t="shared" si="6"/>
        <v>↑</v>
      </c>
    </row>
    <row r="422" spans="1:17" ht="24.95" customHeight="1" x14ac:dyDescent="0.25">
      <c r="A422" s="74">
        <v>4</v>
      </c>
      <c r="B422" s="19" t="s">
        <v>4171</v>
      </c>
      <c r="C422" s="19">
        <v>1</v>
      </c>
      <c r="D422" s="19" t="s">
        <v>765</v>
      </c>
      <c r="E422" s="19" t="s">
        <v>766</v>
      </c>
      <c r="F422" s="19">
        <v>19</v>
      </c>
      <c r="G422" s="20" t="s">
        <v>3719</v>
      </c>
      <c r="H422" s="37" t="s">
        <v>3718</v>
      </c>
      <c r="I422" s="36" t="str">
        <f>INDEX('QUY ƯỚC NHÓM'!$A:$A,MATCH('KH - KA'!N422,'QUY ƯỚC NHÓM'!$C:$C,0))</f>
        <v>II</v>
      </c>
      <c r="J422" s="86" t="str">
        <f ca="1">IFERROR(ThuanKMT(M422,INDIRECT("'QUY ƯỚC NHÓM'!"&amp;ADDRESS(2,MATCH('KH - KA'!I422,'QUY ƯỚC NHÓM'!$1:$1,0),1)&amp;":"&amp;ADDRESS(5,MATCH('KH - KA'!I422,'QUY ƯỚC NHÓM'!$1:$1,0),1)),'QUY ƯỚC NHÓM'!$A$2:$A$5),"X")</f>
        <v>B</v>
      </c>
      <c r="K422" s="35" t="s">
        <v>2454</v>
      </c>
      <c r="L422" s="75">
        <v>85</v>
      </c>
      <c r="M422" s="75">
        <v>122</v>
      </c>
      <c r="N422" s="19" t="s">
        <v>159</v>
      </c>
      <c r="O422" s="20">
        <v>8</v>
      </c>
      <c r="P422" s="20">
        <v>6</v>
      </c>
      <c r="Q422" s="73" t="str">
        <f t="shared" si="6"/>
        <v>↑</v>
      </c>
    </row>
    <row r="423" spans="1:17" ht="24.95" customHeight="1" x14ac:dyDescent="0.25">
      <c r="A423" s="74">
        <v>10</v>
      </c>
      <c r="B423" s="19" t="s">
        <v>2680</v>
      </c>
      <c r="C423" s="19">
        <v>1</v>
      </c>
      <c r="D423" s="19" t="s">
        <v>34</v>
      </c>
      <c r="E423" s="19" t="s">
        <v>35</v>
      </c>
      <c r="F423" s="19">
        <v>15</v>
      </c>
      <c r="G423" s="20" t="s">
        <v>3719</v>
      </c>
      <c r="H423" s="37" t="s">
        <v>3719</v>
      </c>
      <c r="I423" s="36" t="str">
        <f>INDEX('QUY ƯỚC NHÓM'!$A:$A,MATCH('KH - KA'!N423,'QUY ƯỚC NHÓM'!$C:$C,0))</f>
        <v>III</v>
      </c>
      <c r="J423" s="86" t="str">
        <f ca="1">IFERROR(ThuanKMT(M423,INDIRECT("'QUY ƯỚC NHÓM'!"&amp;ADDRESS(2,MATCH('KH - KA'!I423,'QUY ƯỚC NHÓM'!$1:$1,0),1)&amp;":"&amp;ADDRESS(5,MATCH('KH - KA'!I423,'QUY ƯỚC NHÓM'!$1:$1,0),1)),'QUY ƯỚC NHÓM'!$A$2:$A$5),"X")</f>
        <v>C</v>
      </c>
      <c r="K423" s="35" t="s">
        <v>2681</v>
      </c>
      <c r="L423" s="75">
        <v>115</v>
      </c>
      <c r="M423" s="75">
        <v>121</v>
      </c>
      <c r="N423" s="19" t="s">
        <v>1250</v>
      </c>
      <c r="O423" s="20">
        <v>4</v>
      </c>
      <c r="P423" s="20">
        <v>7</v>
      </c>
      <c r="Q423" s="73" t="str">
        <f t="shared" si="6"/>
        <v>↑</v>
      </c>
    </row>
    <row r="424" spans="1:17" ht="24.95" customHeight="1" x14ac:dyDescent="0.25">
      <c r="A424" s="74">
        <v>2</v>
      </c>
      <c r="B424" s="19" t="s">
        <v>3642</v>
      </c>
      <c r="C424" s="19">
        <v>1</v>
      </c>
      <c r="D424" s="19" t="s">
        <v>139</v>
      </c>
      <c r="E424" s="19" t="s">
        <v>550</v>
      </c>
      <c r="F424" s="19">
        <v>17</v>
      </c>
      <c r="G424" s="20" t="s">
        <v>3719</v>
      </c>
      <c r="H424" s="37" t="s">
        <v>3718</v>
      </c>
      <c r="I424" s="36" t="str">
        <f>INDEX('QUY ƯỚC NHÓM'!$A:$A,MATCH('KH - KA'!N424,'QUY ƯỚC NHÓM'!$C:$C,0))</f>
        <v>II</v>
      </c>
      <c r="J424" s="86" t="str">
        <f ca="1">IFERROR(ThuanKMT(M424,INDIRECT("'QUY ƯỚC NHÓM'!"&amp;ADDRESS(2,MATCH('KH - KA'!I424,'QUY ƯỚC NHÓM'!$1:$1,0),1)&amp;":"&amp;ADDRESS(5,MATCH('KH - KA'!I424,'QUY ƯỚC NHÓM'!$1:$1,0),1)),'QUY ƯỚC NHÓM'!$A$2:$A$5),"X")</f>
        <v>B</v>
      </c>
      <c r="K424" s="35" t="s">
        <v>3643</v>
      </c>
      <c r="L424" s="75">
        <v>69</v>
      </c>
      <c r="M424" s="75">
        <v>121</v>
      </c>
      <c r="N424" s="19" t="s">
        <v>2709</v>
      </c>
      <c r="O424" s="20">
        <v>7</v>
      </c>
      <c r="P424" s="20">
        <v>3</v>
      </c>
      <c r="Q424" s="73" t="str">
        <f t="shared" si="6"/>
        <v>↑</v>
      </c>
    </row>
    <row r="425" spans="1:17" ht="24.95" customHeight="1" x14ac:dyDescent="0.25">
      <c r="A425" s="74">
        <v>2</v>
      </c>
      <c r="B425" s="19" t="s">
        <v>3608</v>
      </c>
      <c r="C425" s="19">
        <v>1</v>
      </c>
      <c r="D425" s="19" t="s">
        <v>139</v>
      </c>
      <c r="E425" s="19" t="s">
        <v>550</v>
      </c>
      <c r="F425" s="19">
        <v>17</v>
      </c>
      <c r="G425" s="20" t="s">
        <v>3719</v>
      </c>
      <c r="H425" s="37" t="s">
        <v>3718</v>
      </c>
      <c r="I425" s="36" t="str">
        <f>INDEX('QUY ƯỚC NHÓM'!$A:$A,MATCH('KH - KA'!N425,'QUY ƯỚC NHÓM'!$C:$C,0))</f>
        <v>II</v>
      </c>
      <c r="J425" s="86" t="str">
        <f ca="1">IFERROR(ThuanKMT(M425,INDIRECT("'QUY ƯỚC NHÓM'!"&amp;ADDRESS(2,MATCH('KH - KA'!I425,'QUY ƯỚC NHÓM'!$1:$1,0),1)&amp;":"&amp;ADDRESS(5,MATCH('KH - KA'!I425,'QUY ƯỚC NHÓM'!$1:$1,0),1)),'QUY ƯỚC NHÓM'!$A$2:$A$5),"X")</f>
        <v>B</v>
      </c>
      <c r="K425" s="35" t="s">
        <v>3609</v>
      </c>
      <c r="L425" s="75">
        <v>67</v>
      </c>
      <c r="M425" s="75">
        <v>121</v>
      </c>
      <c r="N425" s="19" t="s">
        <v>2709</v>
      </c>
      <c r="O425" s="20">
        <v>7</v>
      </c>
      <c r="P425" s="20">
        <v>4</v>
      </c>
      <c r="Q425" s="73" t="str">
        <f t="shared" si="6"/>
        <v>↑</v>
      </c>
    </row>
    <row r="426" spans="1:17" ht="24.95" customHeight="1" x14ac:dyDescent="0.25">
      <c r="A426" s="74">
        <v>10</v>
      </c>
      <c r="B426" s="19" t="s">
        <v>1392</v>
      </c>
      <c r="C426" s="19">
        <v>1</v>
      </c>
      <c r="D426" s="19" t="s">
        <v>34</v>
      </c>
      <c r="E426" s="19" t="s">
        <v>35</v>
      </c>
      <c r="F426" s="19">
        <v>15</v>
      </c>
      <c r="G426" s="20" t="s">
        <v>3720</v>
      </c>
      <c r="H426" s="37" t="s">
        <v>3719</v>
      </c>
      <c r="I426" s="36" t="str">
        <f>INDEX('QUY ƯỚC NHÓM'!$A:$A,MATCH('KH - KA'!N426,'QUY ƯỚC NHÓM'!$C:$C,0))</f>
        <v>III</v>
      </c>
      <c r="J426" s="86" t="str">
        <f ca="1">IFERROR(ThuanKMT(M426,INDIRECT("'QUY ƯỚC NHÓM'!"&amp;ADDRESS(2,MATCH('KH - KA'!I426,'QUY ƯỚC NHÓM'!$1:$1,0),1)&amp;":"&amp;ADDRESS(5,MATCH('KH - KA'!I426,'QUY ƯỚC NHÓM'!$1:$1,0),1)),'QUY ƯỚC NHÓM'!$A$2:$A$5),"X")</f>
        <v>C</v>
      </c>
      <c r="K426" s="35" t="s">
        <v>1393</v>
      </c>
      <c r="L426" s="75">
        <v>194</v>
      </c>
      <c r="M426" s="75">
        <v>120</v>
      </c>
      <c r="N426" s="19" t="s">
        <v>1250</v>
      </c>
      <c r="O426" s="20">
        <v>4</v>
      </c>
      <c r="P426" s="20">
        <v>8</v>
      </c>
      <c r="Q426" s="73" t="str">
        <f t="shared" si="6"/>
        <v>↓</v>
      </c>
    </row>
    <row r="427" spans="1:17" ht="24.95" customHeight="1" x14ac:dyDescent="0.25">
      <c r="A427" s="74">
        <v>12</v>
      </c>
      <c r="B427" s="19" t="s">
        <v>308</v>
      </c>
      <c r="C427" s="19">
        <v>1</v>
      </c>
      <c r="D427" s="19" t="s">
        <v>6</v>
      </c>
      <c r="E427" s="19" t="s">
        <v>7</v>
      </c>
      <c r="F427" s="19">
        <v>20</v>
      </c>
      <c r="G427" s="20" t="s">
        <v>3718</v>
      </c>
      <c r="H427" s="37" t="s">
        <v>3718</v>
      </c>
      <c r="I427" s="36" t="str">
        <f>INDEX('QUY ƯỚC NHÓM'!$A:$A,MATCH('KH - KA'!N427,'QUY ƯỚC NHÓM'!$C:$C,0))</f>
        <v>II</v>
      </c>
      <c r="J427" s="86" t="str">
        <f ca="1">IFERROR(ThuanKMT(M427,INDIRECT("'QUY ƯỚC NHÓM'!"&amp;ADDRESS(2,MATCH('KH - KA'!I427,'QUY ƯỚC NHÓM'!$1:$1,0),1)&amp;":"&amp;ADDRESS(5,MATCH('KH - KA'!I427,'QUY ƯỚC NHÓM'!$1:$1,0),1)),'QUY ƯỚC NHÓM'!$A$2:$A$5),"X")</f>
        <v>B</v>
      </c>
      <c r="K427" s="35" t="s">
        <v>309</v>
      </c>
      <c r="L427" s="75">
        <v>190</v>
      </c>
      <c r="M427" s="75">
        <v>120</v>
      </c>
      <c r="N427" s="19" t="s">
        <v>180</v>
      </c>
      <c r="O427" s="20">
        <v>2</v>
      </c>
      <c r="P427" s="20">
        <v>6</v>
      </c>
      <c r="Q427" s="73" t="str">
        <f t="shared" si="6"/>
        <v>↓</v>
      </c>
    </row>
    <row r="428" spans="1:17" ht="24.95" customHeight="1" x14ac:dyDescent="0.25">
      <c r="A428" s="74">
        <v>9</v>
      </c>
      <c r="B428" s="19" t="s">
        <v>264</v>
      </c>
      <c r="C428" s="19">
        <v>1</v>
      </c>
      <c r="D428" s="19" t="s">
        <v>9</v>
      </c>
      <c r="E428" s="19" t="s">
        <v>20</v>
      </c>
      <c r="F428" s="19">
        <v>20</v>
      </c>
      <c r="G428" s="20" t="s">
        <v>3718</v>
      </c>
      <c r="H428" s="37" t="s">
        <v>3718</v>
      </c>
      <c r="I428" s="36" t="str">
        <f>INDEX('QUY ƯỚC NHÓM'!$A:$A,MATCH('KH - KA'!N428,'QUY ƯỚC NHÓM'!$C:$C,0))</f>
        <v>II</v>
      </c>
      <c r="J428" s="86" t="str">
        <f ca="1">IFERROR(ThuanKMT(M428,INDIRECT("'QUY ƯỚC NHÓM'!"&amp;ADDRESS(2,MATCH('KH - KA'!I428,'QUY ƯỚC NHÓM'!$1:$1,0),1)&amp;":"&amp;ADDRESS(5,MATCH('KH - KA'!I428,'QUY ƯỚC NHÓM'!$1:$1,0),1)),'QUY ƯỚC NHÓM'!$A$2:$A$5),"X")</f>
        <v>B</v>
      </c>
      <c r="K428" s="35" t="s">
        <v>265</v>
      </c>
      <c r="L428" s="75">
        <v>180</v>
      </c>
      <c r="M428" s="75">
        <v>120</v>
      </c>
      <c r="N428" s="19" t="s">
        <v>180</v>
      </c>
      <c r="O428" s="20">
        <v>2</v>
      </c>
      <c r="P428" s="20">
        <v>7</v>
      </c>
      <c r="Q428" s="73" t="str">
        <f t="shared" si="6"/>
        <v>↓</v>
      </c>
    </row>
    <row r="429" spans="1:17" ht="24.95" customHeight="1" x14ac:dyDescent="0.25">
      <c r="A429" s="74">
        <v>2</v>
      </c>
      <c r="B429" s="19" t="s">
        <v>834</v>
      </c>
      <c r="C429" s="19">
        <v>1</v>
      </c>
      <c r="D429" s="19" t="s">
        <v>139</v>
      </c>
      <c r="E429" s="19" t="s">
        <v>53</v>
      </c>
      <c r="F429" s="19">
        <v>21</v>
      </c>
      <c r="G429" s="20" t="s">
        <v>3719</v>
      </c>
      <c r="H429" s="37" t="s">
        <v>3719</v>
      </c>
      <c r="I429" s="36" t="str">
        <f>INDEX('QUY ƯỚC NHÓM'!$A:$A,MATCH('KH - KA'!N429,'QUY ƯỚC NHÓM'!$C:$C,0))</f>
        <v>I</v>
      </c>
      <c r="J429" s="86" t="str">
        <f ca="1">IFERROR(ThuanKMT(M429,INDIRECT("'QUY ƯỚC NHÓM'!"&amp;ADDRESS(2,MATCH('KH - KA'!I429,'QUY ƯỚC NHÓM'!$1:$1,0),1)&amp;":"&amp;ADDRESS(5,MATCH('KH - KA'!I429,'QUY ƯỚC NHÓM'!$1:$1,0),1)),'QUY ƯỚC NHÓM'!$A$2:$A$5),"X")</f>
        <v>C</v>
      </c>
      <c r="K429" s="35" t="s">
        <v>835</v>
      </c>
      <c r="L429" s="75">
        <v>180</v>
      </c>
      <c r="M429" s="75">
        <v>120</v>
      </c>
      <c r="N429" s="19" t="s">
        <v>170</v>
      </c>
      <c r="O429" s="20">
        <v>6</v>
      </c>
      <c r="P429" s="20">
        <v>2</v>
      </c>
      <c r="Q429" s="73" t="str">
        <f t="shared" si="6"/>
        <v>↓</v>
      </c>
    </row>
    <row r="430" spans="1:17" ht="24.95" customHeight="1" x14ac:dyDescent="0.25">
      <c r="A430" s="74">
        <v>12</v>
      </c>
      <c r="B430" s="19" t="s">
        <v>1268</v>
      </c>
      <c r="C430" s="19">
        <v>1</v>
      </c>
      <c r="D430" s="19" t="s">
        <v>6</v>
      </c>
      <c r="E430" s="19" t="s">
        <v>7</v>
      </c>
      <c r="F430" s="19">
        <v>15</v>
      </c>
      <c r="G430" s="20" t="s">
        <v>3718</v>
      </c>
      <c r="H430" s="37" t="s">
        <v>3719</v>
      </c>
      <c r="I430" s="36" t="str">
        <f>INDEX('QUY ƯỚC NHÓM'!$A:$A,MATCH('KH - KA'!N430,'QUY ƯỚC NHÓM'!$C:$C,0))</f>
        <v>III</v>
      </c>
      <c r="J430" s="86" t="str">
        <f ca="1">IFERROR(ThuanKMT(M430,INDIRECT("'QUY ƯỚC NHÓM'!"&amp;ADDRESS(2,MATCH('KH - KA'!I430,'QUY ƯỚC NHÓM'!$1:$1,0),1)&amp;":"&amp;ADDRESS(5,MATCH('KH - KA'!I430,'QUY ƯỚC NHÓM'!$1:$1,0),1)),'QUY ƯỚC NHÓM'!$A$2:$A$5),"X")</f>
        <v>C</v>
      </c>
      <c r="K430" s="35" t="s">
        <v>1269</v>
      </c>
      <c r="L430" s="75">
        <v>180</v>
      </c>
      <c r="M430" s="75">
        <v>120</v>
      </c>
      <c r="N430" s="19" t="s">
        <v>1250</v>
      </c>
      <c r="O430" s="20">
        <v>4</v>
      </c>
      <c r="P430" s="20">
        <v>8</v>
      </c>
      <c r="Q430" s="73" t="str">
        <f t="shared" si="6"/>
        <v>↓</v>
      </c>
    </row>
    <row r="431" spans="1:17" ht="24.95" customHeight="1" x14ac:dyDescent="0.25">
      <c r="A431" s="74">
        <v>6</v>
      </c>
      <c r="B431" s="19" t="s">
        <v>2127</v>
      </c>
      <c r="C431" s="19">
        <v>1</v>
      </c>
      <c r="D431" s="19" t="s">
        <v>574</v>
      </c>
      <c r="E431" s="19" t="s">
        <v>1221</v>
      </c>
      <c r="F431" s="19">
        <v>14</v>
      </c>
      <c r="G431" s="20" t="s">
        <v>3718</v>
      </c>
      <c r="H431" s="37" t="s">
        <v>3719</v>
      </c>
      <c r="I431" s="36" t="str">
        <f>INDEX('QUY ƯỚC NHÓM'!$A:$A,MATCH('KH - KA'!N431,'QUY ƯỚC NHÓM'!$C:$C,0))</f>
        <v>III</v>
      </c>
      <c r="J431" s="86" t="str">
        <f ca="1">IFERROR(ThuanKMT(M431,INDIRECT("'QUY ƯỚC NHÓM'!"&amp;ADDRESS(2,MATCH('KH - KA'!I431,'QUY ƯỚC NHÓM'!$1:$1,0),1)&amp;":"&amp;ADDRESS(5,MATCH('KH - KA'!I431,'QUY ƯỚC NHÓM'!$1:$1,0),1)),'QUY ƯỚC NHÓM'!$A$2:$A$5),"X")</f>
        <v>C</v>
      </c>
      <c r="K431" s="35" t="s">
        <v>2128</v>
      </c>
      <c r="L431" s="75">
        <v>150</v>
      </c>
      <c r="M431" s="75">
        <v>120</v>
      </c>
      <c r="N431" s="19" t="s">
        <v>914</v>
      </c>
      <c r="O431" s="20">
        <v>1</v>
      </c>
      <c r="P431" s="20">
        <v>6</v>
      </c>
      <c r="Q431" s="73" t="str">
        <f t="shared" si="6"/>
        <v>↓</v>
      </c>
    </row>
    <row r="432" spans="1:17" ht="24.95" customHeight="1" x14ac:dyDescent="0.25">
      <c r="A432" s="74">
        <v>13</v>
      </c>
      <c r="B432" s="19" t="s">
        <v>121</v>
      </c>
      <c r="C432" s="19">
        <v>1</v>
      </c>
      <c r="D432" s="19" t="s">
        <v>30</v>
      </c>
      <c r="E432" s="19" t="s">
        <v>51</v>
      </c>
      <c r="F432" s="19">
        <v>13</v>
      </c>
      <c r="G432" s="20" t="s">
        <v>3718</v>
      </c>
      <c r="H432" s="37" t="s">
        <v>3719</v>
      </c>
      <c r="I432" s="36" t="str">
        <f>INDEX('QUY ƯỚC NHÓM'!$A:$A,MATCH('KH - KA'!N432,'QUY ƯỚC NHÓM'!$C:$C,0))</f>
        <v>II</v>
      </c>
      <c r="J432" s="86" t="str">
        <f ca="1">IFERROR(ThuanKMT(M432,INDIRECT("'QUY ƯỚC NHÓM'!"&amp;ADDRESS(2,MATCH('KH - KA'!I432,'QUY ƯỚC NHÓM'!$1:$1,0),1)&amp;":"&amp;ADDRESS(5,MATCH('KH - KA'!I432,'QUY ƯỚC NHÓM'!$1:$1,0),1)),'QUY ƯỚC NHÓM'!$A$2:$A$5),"X")</f>
        <v>B</v>
      </c>
      <c r="K432" s="35" t="s">
        <v>4367</v>
      </c>
      <c r="L432" s="75">
        <v>144</v>
      </c>
      <c r="M432" s="75">
        <v>120</v>
      </c>
      <c r="N432" s="19" t="s">
        <v>8</v>
      </c>
      <c r="O432" s="20">
        <v>7</v>
      </c>
      <c r="P432" s="20">
        <v>5</v>
      </c>
      <c r="Q432" s="73" t="str">
        <f t="shared" si="6"/>
        <v>↓</v>
      </c>
    </row>
    <row r="433" spans="1:17" ht="24.95" customHeight="1" x14ac:dyDescent="0.25">
      <c r="A433" s="74">
        <v>13</v>
      </c>
      <c r="B433" s="19" t="s">
        <v>276</v>
      </c>
      <c r="C433" s="19">
        <v>1</v>
      </c>
      <c r="D433" s="19" t="s">
        <v>30</v>
      </c>
      <c r="E433" s="19" t="s">
        <v>31</v>
      </c>
      <c r="F433" s="19">
        <v>20</v>
      </c>
      <c r="G433" s="20" t="s">
        <v>3718</v>
      </c>
      <c r="H433" s="37" t="s">
        <v>3718</v>
      </c>
      <c r="I433" s="36" t="str">
        <f>INDEX('QUY ƯỚC NHÓM'!$A:$A,MATCH('KH - KA'!N433,'QUY ƯỚC NHÓM'!$C:$C,0))</f>
        <v>II</v>
      </c>
      <c r="J433" s="86" t="str">
        <f ca="1">IFERROR(ThuanKMT(M433,INDIRECT("'QUY ƯỚC NHÓM'!"&amp;ADDRESS(2,MATCH('KH - KA'!I433,'QUY ƯỚC NHÓM'!$1:$1,0),1)&amp;":"&amp;ADDRESS(5,MATCH('KH - KA'!I433,'QUY ƯỚC NHÓM'!$1:$1,0),1)),'QUY ƯỚC NHÓM'!$A$2:$A$5),"X")</f>
        <v>B</v>
      </c>
      <c r="K433" s="35" t="s">
        <v>277</v>
      </c>
      <c r="L433" s="75">
        <v>140</v>
      </c>
      <c r="M433" s="75">
        <v>120</v>
      </c>
      <c r="N433" s="19" t="s">
        <v>180</v>
      </c>
      <c r="O433" s="20">
        <v>2</v>
      </c>
      <c r="P433" s="20">
        <v>9</v>
      </c>
      <c r="Q433" s="73" t="str">
        <f t="shared" si="6"/>
        <v>↓</v>
      </c>
    </row>
    <row r="434" spans="1:17" ht="24.95" customHeight="1" x14ac:dyDescent="0.25">
      <c r="A434" s="74">
        <v>10</v>
      </c>
      <c r="B434" s="19" t="s">
        <v>416</v>
      </c>
      <c r="C434" s="19">
        <v>1</v>
      </c>
      <c r="D434" s="19" t="s">
        <v>34</v>
      </c>
      <c r="E434" s="19" t="s">
        <v>56</v>
      </c>
      <c r="F434" s="19">
        <v>20</v>
      </c>
      <c r="G434" s="20" t="s">
        <v>3718</v>
      </c>
      <c r="H434" s="37" t="s">
        <v>3718</v>
      </c>
      <c r="I434" s="36" t="str">
        <f>INDEX('QUY ƯỚC NHÓM'!$A:$A,MATCH('KH - KA'!N434,'QUY ƯỚC NHÓM'!$C:$C,0))</f>
        <v>II</v>
      </c>
      <c r="J434" s="86" t="str">
        <f ca="1">IFERROR(ThuanKMT(M434,INDIRECT("'QUY ƯỚC NHÓM'!"&amp;ADDRESS(2,MATCH('KH - KA'!I434,'QUY ƯỚC NHÓM'!$1:$1,0),1)&amp;":"&amp;ADDRESS(5,MATCH('KH - KA'!I434,'QUY ƯỚC NHÓM'!$1:$1,0),1)),'QUY ƯỚC NHÓM'!$A$2:$A$5),"X")</f>
        <v>B</v>
      </c>
      <c r="K434" s="35" t="s">
        <v>417</v>
      </c>
      <c r="L434" s="75">
        <v>140</v>
      </c>
      <c r="M434" s="75">
        <v>120</v>
      </c>
      <c r="N434" s="19" t="s">
        <v>180</v>
      </c>
      <c r="O434" s="20">
        <v>2</v>
      </c>
      <c r="P434" s="20">
        <v>4</v>
      </c>
      <c r="Q434" s="73" t="str">
        <f t="shared" si="6"/>
        <v>↓</v>
      </c>
    </row>
    <row r="435" spans="1:17" ht="24.95" customHeight="1" x14ac:dyDescent="0.25">
      <c r="A435" s="74">
        <v>13</v>
      </c>
      <c r="B435" s="19" t="s">
        <v>2042</v>
      </c>
      <c r="C435" s="19">
        <v>1</v>
      </c>
      <c r="D435" s="19" t="s">
        <v>30</v>
      </c>
      <c r="E435" s="19" t="s">
        <v>31</v>
      </c>
      <c r="F435" s="19">
        <v>15</v>
      </c>
      <c r="G435" s="20" t="s">
        <v>3718</v>
      </c>
      <c r="H435" s="37" t="s">
        <v>3719</v>
      </c>
      <c r="I435" s="36" t="str">
        <f>INDEX('QUY ƯỚC NHÓM'!$A:$A,MATCH('KH - KA'!N435,'QUY ƯỚC NHÓM'!$C:$C,0))</f>
        <v>III</v>
      </c>
      <c r="J435" s="86" t="str">
        <f ca="1">IFERROR(ThuanKMT(M435,INDIRECT("'QUY ƯỚC NHÓM'!"&amp;ADDRESS(2,MATCH('KH - KA'!I435,'QUY ƯỚC NHÓM'!$1:$1,0),1)&amp;":"&amp;ADDRESS(5,MATCH('KH - KA'!I435,'QUY ƯỚC NHÓM'!$1:$1,0),1)),'QUY ƯỚC NHÓM'!$A$2:$A$5),"X")</f>
        <v>C</v>
      </c>
      <c r="K435" s="35" t="s">
        <v>2043</v>
      </c>
      <c r="L435" s="75">
        <v>140</v>
      </c>
      <c r="M435" s="75">
        <v>120</v>
      </c>
      <c r="N435" s="19" t="s">
        <v>1250</v>
      </c>
      <c r="O435" s="20">
        <v>3</v>
      </c>
      <c r="P435" s="20">
        <v>7</v>
      </c>
      <c r="Q435" s="73" t="str">
        <f t="shared" si="6"/>
        <v>↓</v>
      </c>
    </row>
    <row r="436" spans="1:17" ht="24.95" customHeight="1" x14ac:dyDescent="0.25">
      <c r="A436" s="74">
        <v>9</v>
      </c>
      <c r="B436" s="19" t="s">
        <v>36</v>
      </c>
      <c r="C436" s="19">
        <v>1</v>
      </c>
      <c r="D436" s="19" t="s">
        <v>9</v>
      </c>
      <c r="E436" s="19" t="s">
        <v>20</v>
      </c>
      <c r="F436" s="19">
        <v>13</v>
      </c>
      <c r="G436" s="20" t="s">
        <v>3719</v>
      </c>
      <c r="H436" s="37" t="s">
        <v>3719</v>
      </c>
      <c r="I436" s="36" t="str">
        <f>INDEX('QUY ƯỚC NHÓM'!$A:$A,MATCH('KH - KA'!N436,'QUY ƯỚC NHÓM'!$C:$C,0))</f>
        <v>II</v>
      </c>
      <c r="J436" s="86" t="str">
        <f ca="1">IFERROR(ThuanKMT(M436,INDIRECT("'QUY ƯỚC NHÓM'!"&amp;ADDRESS(2,MATCH('KH - KA'!I436,'QUY ƯỚC NHÓM'!$1:$1,0),1)&amp;":"&amp;ADDRESS(5,MATCH('KH - KA'!I436,'QUY ƯỚC NHÓM'!$1:$1,0),1)),'QUY ƯỚC NHÓM'!$A$2:$A$5),"X")</f>
        <v>B</v>
      </c>
      <c r="K436" s="35" t="s">
        <v>4286</v>
      </c>
      <c r="L436" s="75">
        <v>126</v>
      </c>
      <c r="M436" s="75">
        <v>120</v>
      </c>
      <c r="N436" s="19" t="s">
        <v>8</v>
      </c>
      <c r="O436" s="20">
        <v>7</v>
      </c>
      <c r="P436" s="20">
        <v>7</v>
      </c>
      <c r="Q436" s="73" t="str">
        <f t="shared" si="6"/>
        <v>↓</v>
      </c>
    </row>
    <row r="437" spans="1:17" ht="24.95" customHeight="1" x14ac:dyDescent="0.25">
      <c r="A437" s="74">
        <v>9</v>
      </c>
      <c r="B437" s="19" t="s">
        <v>81</v>
      </c>
      <c r="C437" s="19">
        <v>1</v>
      </c>
      <c r="D437" s="19" t="s">
        <v>9</v>
      </c>
      <c r="E437" s="19" t="s">
        <v>10</v>
      </c>
      <c r="F437" s="19">
        <v>13</v>
      </c>
      <c r="G437" s="20" t="s">
        <v>3719</v>
      </c>
      <c r="H437" s="37" t="s">
        <v>3719</v>
      </c>
      <c r="I437" s="36" t="str">
        <f>INDEX('QUY ƯỚC NHÓM'!$A:$A,MATCH('KH - KA'!N437,'QUY ƯỚC NHÓM'!$C:$C,0))</f>
        <v>II</v>
      </c>
      <c r="J437" s="86" t="str">
        <f ca="1">IFERROR(ThuanKMT(M437,INDIRECT("'QUY ƯỚC NHÓM'!"&amp;ADDRESS(2,MATCH('KH - KA'!I437,'QUY ƯỚC NHÓM'!$1:$1,0),1)&amp;":"&amp;ADDRESS(5,MATCH('KH - KA'!I437,'QUY ƯỚC NHÓM'!$1:$1,0),1)),'QUY ƯỚC NHÓM'!$A$2:$A$5),"X")</f>
        <v>B</v>
      </c>
      <c r="K437" s="35" t="s">
        <v>4327</v>
      </c>
      <c r="L437" s="75">
        <v>120</v>
      </c>
      <c r="M437" s="75">
        <v>120</v>
      </c>
      <c r="N437" s="19" t="s">
        <v>8</v>
      </c>
      <c r="O437" s="20">
        <v>7</v>
      </c>
      <c r="P437" s="20">
        <v>7</v>
      </c>
      <c r="Q437" s="73" t="str">
        <f t="shared" si="6"/>
        <v>▬</v>
      </c>
    </row>
    <row r="438" spans="1:17" ht="24.95" customHeight="1" x14ac:dyDescent="0.25">
      <c r="A438" s="74">
        <v>9</v>
      </c>
      <c r="B438" s="19" t="s">
        <v>3089</v>
      </c>
      <c r="C438" s="19">
        <v>1</v>
      </c>
      <c r="D438" s="19" t="s">
        <v>9</v>
      </c>
      <c r="E438" s="19" t="s">
        <v>20</v>
      </c>
      <c r="F438" s="19">
        <v>17</v>
      </c>
      <c r="G438" s="20" t="s">
        <v>3718</v>
      </c>
      <c r="H438" s="37" t="s">
        <v>3718</v>
      </c>
      <c r="I438" s="36" t="str">
        <f>INDEX('QUY ƯỚC NHÓM'!$A:$A,MATCH('KH - KA'!N438,'QUY ƯỚC NHÓM'!$C:$C,0))</f>
        <v>II</v>
      </c>
      <c r="J438" s="86" t="str">
        <f ca="1">IFERROR(ThuanKMT(M438,INDIRECT("'QUY ƯỚC NHÓM'!"&amp;ADDRESS(2,MATCH('KH - KA'!I438,'QUY ƯỚC NHÓM'!$1:$1,0),1)&amp;":"&amp;ADDRESS(5,MATCH('KH - KA'!I438,'QUY ƯỚC NHÓM'!$1:$1,0),1)),'QUY ƯỚC NHÓM'!$A$2:$A$5),"X")</f>
        <v>B</v>
      </c>
      <c r="K438" s="35" t="s">
        <v>3090</v>
      </c>
      <c r="L438" s="75">
        <v>116</v>
      </c>
      <c r="M438" s="75">
        <v>120</v>
      </c>
      <c r="N438" s="19" t="s">
        <v>2709</v>
      </c>
      <c r="O438" s="20">
        <v>3</v>
      </c>
      <c r="P438" s="20">
        <v>4</v>
      </c>
      <c r="Q438" s="73" t="str">
        <f t="shared" si="6"/>
        <v>↑</v>
      </c>
    </row>
    <row r="439" spans="1:17" ht="24.95" customHeight="1" x14ac:dyDescent="0.25">
      <c r="A439" s="74">
        <v>9</v>
      </c>
      <c r="B439" s="19" t="s">
        <v>25</v>
      </c>
      <c r="C439" s="19">
        <v>1</v>
      </c>
      <c r="D439" s="19" t="s">
        <v>9</v>
      </c>
      <c r="E439" s="19" t="s">
        <v>20</v>
      </c>
      <c r="F439" s="19">
        <v>13</v>
      </c>
      <c r="G439" s="20" t="s">
        <v>3719</v>
      </c>
      <c r="H439" s="37" t="s">
        <v>3719</v>
      </c>
      <c r="I439" s="36" t="str">
        <f>INDEX('QUY ƯỚC NHÓM'!$A:$A,MATCH('KH - KA'!N439,'QUY ƯỚC NHÓM'!$C:$C,0))</f>
        <v>II</v>
      </c>
      <c r="J439" s="86" t="str">
        <f ca="1">IFERROR(ThuanKMT(M439,INDIRECT("'QUY ƯỚC NHÓM'!"&amp;ADDRESS(2,MATCH('KH - KA'!I439,'QUY ƯỚC NHÓM'!$1:$1,0),1)&amp;":"&amp;ADDRESS(5,MATCH('KH - KA'!I439,'QUY ƯỚC NHÓM'!$1:$1,0),1)),'QUY ƯỚC NHÓM'!$A$2:$A$5),"X")</f>
        <v>B</v>
      </c>
      <c r="K439" s="35" t="s">
        <v>4280</v>
      </c>
      <c r="L439" s="75">
        <v>114</v>
      </c>
      <c r="M439" s="75">
        <v>120</v>
      </c>
      <c r="N439" s="19" t="s">
        <v>8</v>
      </c>
      <c r="O439" s="20">
        <v>5</v>
      </c>
      <c r="P439" s="20">
        <v>7</v>
      </c>
      <c r="Q439" s="73" t="str">
        <f t="shared" si="6"/>
        <v>↑</v>
      </c>
    </row>
    <row r="440" spans="1:17" ht="24.95" customHeight="1" x14ac:dyDescent="0.25">
      <c r="A440" s="74">
        <v>10</v>
      </c>
      <c r="B440" s="19" t="s">
        <v>153</v>
      </c>
      <c r="C440" s="19">
        <v>1</v>
      </c>
      <c r="D440" s="19" t="s">
        <v>34</v>
      </c>
      <c r="E440" s="19" t="s">
        <v>56</v>
      </c>
      <c r="F440" s="19">
        <v>9</v>
      </c>
      <c r="G440" s="20" t="s">
        <v>3719</v>
      </c>
      <c r="H440" s="37" t="s">
        <v>3719</v>
      </c>
      <c r="I440" s="36" t="str">
        <f>INDEX('QUY ƯỚC NHÓM'!$A:$A,MATCH('KH - KA'!N440,'QUY ƯỚC NHÓM'!$C:$C,0))</f>
        <v>I</v>
      </c>
      <c r="J440" s="86" t="str">
        <f ca="1">IFERROR(ThuanKMT(M440,INDIRECT("'QUY ƯỚC NHÓM'!"&amp;ADDRESS(2,MATCH('KH - KA'!I440,'QUY ƯỚC NHÓM'!$1:$1,0),1)&amp;":"&amp;ADDRESS(5,MATCH('KH - KA'!I440,'QUY ƯỚC NHÓM'!$1:$1,0),1)),'QUY ƯỚC NHÓM'!$A$2:$A$5),"X")</f>
        <v>C</v>
      </c>
      <c r="K440" s="35" t="s">
        <v>154</v>
      </c>
      <c r="L440" s="75">
        <v>112</v>
      </c>
      <c r="M440" s="75">
        <v>120</v>
      </c>
      <c r="N440" s="19" t="s">
        <v>125</v>
      </c>
      <c r="O440" s="20">
        <v>4</v>
      </c>
      <c r="P440" s="20">
        <v>4</v>
      </c>
      <c r="Q440" s="73" t="str">
        <f t="shared" si="6"/>
        <v>↑</v>
      </c>
    </row>
    <row r="441" spans="1:17" ht="24.95" customHeight="1" x14ac:dyDescent="0.25">
      <c r="A441" s="74">
        <v>8</v>
      </c>
      <c r="B441" s="19" t="s">
        <v>2958</v>
      </c>
      <c r="C441" s="19">
        <v>1</v>
      </c>
      <c r="D441" s="19" t="s">
        <v>12</v>
      </c>
      <c r="E441" s="19" t="s">
        <v>13</v>
      </c>
      <c r="F441" s="19">
        <v>17</v>
      </c>
      <c r="G441" s="20" t="s">
        <v>3718</v>
      </c>
      <c r="H441" s="37" t="s">
        <v>3718</v>
      </c>
      <c r="I441" s="36" t="str">
        <f>INDEX('QUY ƯỚC NHÓM'!$A:$A,MATCH('KH - KA'!N441,'QUY ƯỚC NHÓM'!$C:$C,0))</f>
        <v>II</v>
      </c>
      <c r="J441" s="86" t="str">
        <f ca="1">IFERROR(ThuanKMT(M441,INDIRECT("'QUY ƯỚC NHÓM'!"&amp;ADDRESS(2,MATCH('KH - KA'!I441,'QUY ƯỚC NHÓM'!$1:$1,0),1)&amp;":"&amp;ADDRESS(5,MATCH('KH - KA'!I441,'QUY ƯỚC NHÓM'!$1:$1,0),1)),'QUY ƯỚC NHÓM'!$A$2:$A$5),"X")</f>
        <v>B</v>
      </c>
      <c r="K441" s="35" t="s">
        <v>2959</v>
      </c>
      <c r="L441" s="75">
        <v>110</v>
      </c>
      <c r="M441" s="75">
        <v>120</v>
      </c>
      <c r="N441" s="19" t="s">
        <v>2709</v>
      </c>
      <c r="O441" s="20">
        <v>6</v>
      </c>
      <c r="P441" s="20">
        <v>3</v>
      </c>
      <c r="Q441" s="73" t="str">
        <f t="shared" si="6"/>
        <v>↑</v>
      </c>
    </row>
    <row r="442" spans="1:17" ht="24.95" customHeight="1" x14ac:dyDescent="0.25">
      <c r="A442" s="74">
        <v>13</v>
      </c>
      <c r="B442" s="19" t="s">
        <v>109</v>
      </c>
      <c r="C442" s="19">
        <v>1</v>
      </c>
      <c r="D442" s="19" t="s">
        <v>30</v>
      </c>
      <c r="E442" s="19" t="s">
        <v>51</v>
      </c>
      <c r="F442" s="19">
        <v>13</v>
      </c>
      <c r="G442" s="20" t="s">
        <v>3719</v>
      </c>
      <c r="H442" s="37" t="s">
        <v>3719</v>
      </c>
      <c r="I442" s="36" t="str">
        <f>INDEX('QUY ƯỚC NHÓM'!$A:$A,MATCH('KH - KA'!N442,'QUY ƯỚC NHÓM'!$C:$C,0))</f>
        <v>II</v>
      </c>
      <c r="J442" s="86" t="str">
        <f ca="1">IFERROR(ThuanKMT(M442,INDIRECT("'QUY ƯỚC NHÓM'!"&amp;ADDRESS(2,MATCH('KH - KA'!I442,'QUY ƯỚC NHÓM'!$1:$1,0),1)&amp;":"&amp;ADDRESS(5,MATCH('KH - KA'!I442,'QUY ƯỚC NHÓM'!$1:$1,0),1)),'QUY ƯỚC NHÓM'!$A$2:$A$5),"X")</f>
        <v>B</v>
      </c>
      <c r="K442" s="35" t="s">
        <v>4355</v>
      </c>
      <c r="L442" s="75">
        <v>108</v>
      </c>
      <c r="M442" s="75">
        <v>120</v>
      </c>
      <c r="N442" s="19" t="s">
        <v>8</v>
      </c>
      <c r="O442" s="20">
        <v>7</v>
      </c>
      <c r="P442" s="20">
        <v>5</v>
      </c>
      <c r="Q442" s="73" t="str">
        <f t="shared" si="6"/>
        <v>↑</v>
      </c>
    </row>
    <row r="443" spans="1:17" ht="24.95" customHeight="1" x14ac:dyDescent="0.25">
      <c r="A443" s="74">
        <v>10</v>
      </c>
      <c r="B443" s="19" t="s">
        <v>394</v>
      </c>
      <c r="C443" s="19">
        <v>1</v>
      </c>
      <c r="D443" s="19" t="s">
        <v>34</v>
      </c>
      <c r="E443" s="19" t="s">
        <v>56</v>
      </c>
      <c r="F443" s="19">
        <v>20</v>
      </c>
      <c r="G443" s="20" t="s">
        <v>3718</v>
      </c>
      <c r="H443" s="37" t="s">
        <v>3718</v>
      </c>
      <c r="I443" s="36" t="str">
        <f>INDEX('QUY ƯỚC NHÓM'!$A:$A,MATCH('KH - KA'!N443,'QUY ƯỚC NHÓM'!$C:$C,0))</f>
        <v>II</v>
      </c>
      <c r="J443" s="86" t="str">
        <f ca="1">IFERROR(ThuanKMT(M443,INDIRECT("'QUY ƯỚC NHÓM'!"&amp;ADDRESS(2,MATCH('KH - KA'!I443,'QUY ƯỚC NHÓM'!$1:$1,0),1)&amp;":"&amp;ADDRESS(5,MATCH('KH - KA'!I443,'QUY ƯỚC NHÓM'!$1:$1,0),1)),'QUY ƯỚC NHÓM'!$A$2:$A$5),"X")</f>
        <v>B</v>
      </c>
      <c r="K443" s="35" t="s">
        <v>395</v>
      </c>
      <c r="L443" s="75">
        <v>100</v>
      </c>
      <c r="M443" s="75">
        <v>120</v>
      </c>
      <c r="N443" s="19" t="s">
        <v>180</v>
      </c>
      <c r="O443" s="20">
        <v>2</v>
      </c>
      <c r="P443" s="20">
        <v>7</v>
      </c>
      <c r="Q443" s="73" t="str">
        <f t="shared" si="6"/>
        <v>↑</v>
      </c>
    </row>
    <row r="444" spans="1:17" ht="24.95" customHeight="1" x14ac:dyDescent="0.25">
      <c r="A444" s="74">
        <v>13</v>
      </c>
      <c r="B444" s="19" t="s">
        <v>111</v>
      </c>
      <c r="C444" s="19">
        <v>1</v>
      </c>
      <c r="D444" s="19" t="s">
        <v>30</v>
      </c>
      <c r="E444" s="19" t="s">
        <v>31</v>
      </c>
      <c r="F444" s="19">
        <v>13</v>
      </c>
      <c r="G444" s="20" t="s">
        <v>3719</v>
      </c>
      <c r="H444" s="37" t="s">
        <v>3719</v>
      </c>
      <c r="I444" s="36" t="str">
        <f>INDEX('QUY ƯỚC NHÓM'!$A:$A,MATCH('KH - KA'!N444,'QUY ƯỚC NHÓM'!$C:$C,0))</f>
        <v>II</v>
      </c>
      <c r="J444" s="86" t="str">
        <f ca="1">IFERROR(ThuanKMT(M444,INDIRECT("'QUY ƯỚC NHÓM'!"&amp;ADDRESS(2,MATCH('KH - KA'!I444,'QUY ƯỚC NHÓM'!$1:$1,0),1)&amp;":"&amp;ADDRESS(5,MATCH('KH - KA'!I444,'QUY ƯỚC NHÓM'!$1:$1,0),1)),'QUY ƯỚC NHÓM'!$A$2:$A$5),"X")</f>
        <v>B</v>
      </c>
      <c r="K444" s="35" t="s">
        <v>4357</v>
      </c>
      <c r="L444" s="75">
        <v>96</v>
      </c>
      <c r="M444" s="75">
        <v>120</v>
      </c>
      <c r="N444" s="19" t="s">
        <v>8</v>
      </c>
      <c r="O444" s="20">
        <v>7</v>
      </c>
      <c r="P444" s="20">
        <v>6</v>
      </c>
      <c r="Q444" s="73" t="str">
        <f t="shared" si="6"/>
        <v>↑</v>
      </c>
    </row>
    <row r="445" spans="1:17" ht="24.95" customHeight="1" x14ac:dyDescent="0.25">
      <c r="A445" s="74">
        <v>8</v>
      </c>
      <c r="B445" s="19" t="s">
        <v>2930</v>
      </c>
      <c r="C445" s="19">
        <v>1</v>
      </c>
      <c r="D445" s="19" t="s">
        <v>12</v>
      </c>
      <c r="E445" s="19" t="s">
        <v>19</v>
      </c>
      <c r="F445" s="19">
        <v>17</v>
      </c>
      <c r="G445" s="20" t="s">
        <v>3719</v>
      </c>
      <c r="H445" s="37" t="s">
        <v>3718</v>
      </c>
      <c r="I445" s="36" t="str">
        <f>INDEX('QUY ƯỚC NHÓM'!$A:$A,MATCH('KH - KA'!N445,'QUY ƯỚC NHÓM'!$C:$C,0))</f>
        <v>II</v>
      </c>
      <c r="J445" s="86" t="str">
        <f ca="1">IFERROR(ThuanKMT(M445,INDIRECT("'QUY ƯỚC NHÓM'!"&amp;ADDRESS(2,MATCH('KH - KA'!I445,'QUY ƯỚC NHÓM'!$1:$1,0),1)&amp;":"&amp;ADDRESS(5,MATCH('KH - KA'!I445,'QUY ƯỚC NHÓM'!$1:$1,0),1)),'QUY ƯỚC NHÓM'!$A$2:$A$5),"X")</f>
        <v>B</v>
      </c>
      <c r="K445" s="35" t="s">
        <v>2931</v>
      </c>
      <c r="L445" s="75">
        <v>92</v>
      </c>
      <c r="M445" s="75">
        <v>120</v>
      </c>
      <c r="N445" s="19" t="s">
        <v>2709</v>
      </c>
      <c r="O445" s="20">
        <v>7</v>
      </c>
      <c r="P445" s="20">
        <v>3</v>
      </c>
      <c r="Q445" s="73" t="str">
        <f t="shared" si="6"/>
        <v>↑</v>
      </c>
    </row>
    <row r="446" spans="1:17" ht="24.95" customHeight="1" x14ac:dyDescent="0.25">
      <c r="A446" s="74">
        <v>10</v>
      </c>
      <c r="B446" s="19" t="s">
        <v>524</v>
      </c>
      <c r="C446" s="19">
        <v>1</v>
      </c>
      <c r="D446" s="19" t="s">
        <v>34</v>
      </c>
      <c r="E446" s="19" t="s">
        <v>56</v>
      </c>
      <c r="F446" s="19">
        <v>20</v>
      </c>
      <c r="G446" s="20" t="s">
        <v>3719</v>
      </c>
      <c r="H446" s="37" t="s">
        <v>3718</v>
      </c>
      <c r="I446" s="36" t="str">
        <f>INDEX('QUY ƯỚC NHÓM'!$A:$A,MATCH('KH - KA'!N446,'QUY ƯỚC NHÓM'!$C:$C,0))</f>
        <v>II</v>
      </c>
      <c r="J446" s="86" t="str">
        <f ca="1">IFERROR(ThuanKMT(M446,INDIRECT("'QUY ƯỚC NHÓM'!"&amp;ADDRESS(2,MATCH('KH - KA'!I446,'QUY ƯỚC NHÓM'!$1:$1,0),1)&amp;":"&amp;ADDRESS(5,MATCH('KH - KA'!I446,'QUY ƯỚC NHÓM'!$1:$1,0),1)),'QUY ƯỚC NHÓM'!$A$2:$A$5),"X")</f>
        <v>B</v>
      </c>
      <c r="K446" s="35" t="s">
        <v>525</v>
      </c>
      <c r="L446" s="75">
        <v>90</v>
      </c>
      <c r="M446" s="75">
        <v>120</v>
      </c>
      <c r="N446" s="19" t="s">
        <v>180</v>
      </c>
      <c r="O446" s="20">
        <v>2</v>
      </c>
      <c r="P446" s="20">
        <v>7</v>
      </c>
      <c r="Q446" s="73" t="str">
        <f t="shared" si="6"/>
        <v>↑</v>
      </c>
    </row>
    <row r="447" spans="1:17" ht="24.95" customHeight="1" x14ac:dyDescent="0.25">
      <c r="A447" s="74">
        <v>1</v>
      </c>
      <c r="B447" s="19" t="s">
        <v>3670</v>
      </c>
      <c r="C447" s="19">
        <v>1</v>
      </c>
      <c r="D447" s="19" t="s">
        <v>688</v>
      </c>
      <c r="E447" s="19" t="s">
        <v>550</v>
      </c>
      <c r="F447" s="19">
        <v>17</v>
      </c>
      <c r="G447" s="20" t="s">
        <v>3719</v>
      </c>
      <c r="H447" s="37" t="s">
        <v>3718</v>
      </c>
      <c r="I447" s="36" t="str">
        <f>INDEX('QUY ƯỚC NHÓM'!$A:$A,MATCH('KH - KA'!N447,'QUY ƯỚC NHÓM'!$C:$C,0))</f>
        <v>II</v>
      </c>
      <c r="J447" s="86" t="str">
        <f ca="1">IFERROR(ThuanKMT(M447,INDIRECT("'QUY ƯỚC NHÓM'!"&amp;ADDRESS(2,MATCH('KH - KA'!I447,'QUY ƯỚC NHÓM'!$1:$1,0),1)&amp;":"&amp;ADDRESS(5,MATCH('KH - KA'!I447,'QUY ƯỚC NHÓM'!$1:$1,0),1)),'QUY ƯỚC NHÓM'!$A$2:$A$5),"X")</f>
        <v>B</v>
      </c>
      <c r="K447" s="35" t="s">
        <v>3671</v>
      </c>
      <c r="L447" s="75">
        <v>76</v>
      </c>
      <c r="M447" s="75">
        <v>120</v>
      </c>
      <c r="N447" s="19" t="s">
        <v>2709</v>
      </c>
      <c r="O447" s="20">
        <v>7</v>
      </c>
      <c r="P447" s="20">
        <v>3</v>
      </c>
      <c r="Q447" s="73" t="str">
        <f t="shared" si="6"/>
        <v>↑</v>
      </c>
    </row>
    <row r="448" spans="1:17" ht="24.95" customHeight="1" x14ac:dyDescent="0.25">
      <c r="A448" s="74">
        <v>11</v>
      </c>
      <c r="B448" s="19" t="s">
        <v>2846</v>
      </c>
      <c r="C448" s="19">
        <v>1</v>
      </c>
      <c r="D448" s="19" t="s">
        <v>23</v>
      </c>
      <c r="E448" s="19" t="s">
        <v>24</v>
      </c>
      <c r="F448" s="19">
        <v>17</v>
      </c>
      <c r="G448" s="20" t="s">
        <v>3719</v>
      </c>
      <c r="H448" s="37" t="s">
        <v>3718</v>
      </c>
      <c r="I448" s="36" t="str">
        <f>INDEX('QUY ƯỚC NHÓM'!$A:$A,MATCH('KH - KA'!N448,'QUY ƯỚC NHÓM'!$C:$C,0))</f>
        <v>II</v>
      </c>
      <c r="J448" s="86" t="str">
        <f ca="1">IFERROR(ThuanKMT(M448,INDIRECT("'QUY ƯỚC NHÓM'!"&amp;ADDRESS(2,MATCH('KH - KA'!I448,'QUY ƯỚC NHÓM'!$1:$1,0),1)&amp;":"&amp;ADDRESS(5,MATCH('KH - KA'!I448,'QUY ƯỚC NHÓM'!$1:$1,0),1)),'QUY ƯỚC NHÓM'!$A$2:$A$5),"X")</f>
        <v>B</v>
      </c>
      <c r="K448" s="35" t="s">
        <v>2847</v>
      </c>
      <c r="L448" s="75">
        <v>75</v>
      </c>
      <c r="M448" s="75">
        <v>120</v>
      </c>
      <c r="N448" s="19" t="s">
        <v>2709</v>
      </c>
      <c r="O448" s="20">
        <v>2</v>
      </c>
      <c r="P448" s="20">
        <v>4</v>
      </c>
      <c r="Q448" s="73" t="str">
        <f t="shared" si="6"/>
        <v>↑</v>
      </c>
    </row>
    <row r="449" spans="1:17" ht="24.95" customHeight="1" x14ac:dyDescent="0.25">
      <c r="A449" s="74">
        <v>10</v>
      </c>
      <c r="B449" s="19" t="s">
        <v>2632</v>
      </c>
      <c r="C449" s="19">
        <v>1</v>
      </c>
      <c r="D449" s="19" t="s">
        <v>34</v>
      </c>
      <c r="E449" s="19" t="s">
        <v>56</v>
      </c>
      <c r="F449" s="19">
        <v>19</v>
      </c>
      <c r="G449" s="20" t="s">
        <v>3719</v>
      </c>
      <c r="H449" s="37" t="s">
        <v>3718</v>
      </c>
      <c r="I449" s="36" t="str">
        <f>INDEX('QUY ƯỚC NHÓM'!$A:$A,MATCH('KH - KA'!N449,'QUY ƯỚC NHÓM'!$C:$C,0))</f>
        <v>II</v>
      </c>
      <c r="J449" s="86" t="str">
        <f ca="1">IFERROR(ThuanKMT(M449,INDIRECT("'QUY ƯỚC NHÓM'!"&amp;ADDRESS(2,MATCH('KH - KA'!I449,'QUY ƯỚC NHÓM'!$1:$1,0),1)&amp;":"&amp;ADDRESS(5,MATCH('KH - KA'!I449,'QUY ƯỚC NHÓM'!$1:$1,0),1)),'QUY ƯỚC NHÓM'!$A$2:$A$5),"X")</f>
        <v>B</v>
      </c>
      <c r="K449" s="35" t="s">
        <v>2633</v>
      </c>
      <c r="L449" s="75">
        <v>73</v>
      </c>
      <c r="M449" s="75">
        <v>120</v>
      </c>
      <c r="N449" s="19" t="s">
        <v>159</v>
      </c>
      <c r="O449" s="20">
        <v>7</v>
      </c>
      <c r="P449" s="20">
        <v>6</v>
      </c>
      <c r="Q449" s="73" t="str">
        <f t="shared" si="6"/>
        <v>↑</v>
      </c>
    </row>
    <row r="450" spans="1:17" ht="24.95" customHeight="1" x14ac:dyDescent="0.25">
      <c r="A450" s="74">
        <v>2</v>
      </c>
      <c r="B450" s="19" t="s">
        <v>4179</v>
      </c>
      <c r="C450" s="19">
        <v>1</v>
      </c>
      <c r="D450" s="19" t="s">
        <v>139</v>
      </c>
      <c r="E450" s="19" t="s">
        <v>550</v>
      </c>
      <c r="F450" s="19">
        <v>17</v>
      </c>
      <c r="G450" s="20" t="s">
        <v>3718</v>
      </c>
      <c r="H450" s="37" t="s">
        <v>3718</v>
      </c>
      <c r="I450" s="36" t="str">
        <f>INDEX('QUY ƯỚC NHÓM'!$A:$A,MATCH('KH - KA'!N450,'QUY ƯỚC NHÓM'!$C:$C,0))</f>
        <v>II</v>
      </c>
      <c r="J450" s="86" t="str">
        <f ca="1">IFERROR(ThuanKMT(M450,INDIRECT("'QUY ƯỚC NHÓM'!"&amp;ADDRESS(2,MATCH('KH - KA'!I450,'QUY ƯỚC NHÓM'!$1:$1,0),1)&amp;":"&amp;ADDRESS(5,MATCH('KH - KA'!I450,'QUY ƯỚC NHÓM'!$1:$1,0),1)),'QUY ƯỚC NHÓM'!$A$2:$A$5),"X")</f>
        <v>B</v>
      </c>
      <c r="K450" s="35" t="s">
        <v>3476</v>
      </c>
      <c r="L450" s="75">
        <v>110</v>
      </c>
      <c r="M450" s="75">
        <v>119</v>
      </c>
      <c r="N450" s="19" t="s">
        <v>2709</v>
      </c>
      <c r="O450" s="20">
        <v>7</v>
      </c>
      <c r="P450" s="20">
        <v>4</v>
      </c>
      <c r="Q450" s="73" t="str">
        <f t="shared" si="6"/>
        <v>↑</v>
      </c>
    </row>
    <row r="451" spans="1:17" ht="24.95" customHeight="1" x14ac:dyDescent="0.25">
      <c r="A451" s="74">
        <v>1</v>
      </c>
      <c r="B451" s="19" t="s">
        <v>4026</v>
      </c>
      <c r="C451" s="19">
        <v>1</v>
      </c>
      <c r="D451" s="19" t="s">
        <v>688</v>
      </c>
      <c r="E451" s="19" t="s">
        <v>550</v>
      </c>
      <c r="F451" s="19">
        <v>17</v>
      </c>
      <c r="G451" s="20" t="s">
        <v>3718</v>
      </c>
      <c r="H451" s="37" t="s">
        <v>3718</v>
      </c>
      <c r="I451" s="36" t="str">
        <f>INDEX('QUY ƯỚC NHÓM'!$A:$A,MATCH('KH - KA'!N451,'QUY ƯỚC NHÓM'!$C:$C,0))</f>
        <v>II</v>
      </c>
      <c r="J451" s="86" t="str">
        <f ca="1">IFERROR(ThuanKMT(M451,INDIRECT("'QUY ƯỚC NHÓM'!"&amp;ADDRESS(2,MATCH('KH - KA'!I451,'QUY ƯỚC NHÓM'!$1:$1,0),1)&amp;":"&amp;ADDRESS(5,MATCH('KH - KA'!I451,'QUY ƯỚC NHÓM'!$1:$1,0),1)),'QUY ƯỚC NHÓM'!$A$2:$A$5),"X")</f>
        <v>B</v>
      </c>
      <c r="K451" s="35" t="s">
        <v>4027</v>
      </c>
      <c r="L451" s="75">
        <v>160</v>
      </c>
      <c r="M451" s="75">
        <v>118</v>
      </c>
      <c r="N451" s="19" t="s">
        <v>2709</v>
      </c>
      <c r="O451" s="20">
        <v>7</v>
      </c>
      <c r="P451" s="20">
        <v>3</v>
      </c>
      <c r="Q451" s="73" t="str">
        <f t="shared" si="6"/>
        <v>↓</v>
      </c>
    </row>
    <row r="452" spans="1:17" ht="24.95" customHeight="1" x14ac:dyDescent="0.25">
      <c r="A452" s="74">
        <v>9</v>
      </c>
      <c r="B452" s="19" t="s">
        <v>1316</v>
      </c>
      <c r="C452" s="19">
        <v>1</v>
      </c>
      <c r="D452" s="19" t="s">
        <v>9</v>
      </c>
      <c r="E452" s="19" t="s">
        <v>10</v>
      </c>
      <c r="F452" s="19">
        <v>15</v>
      </c>
      <c r="G452" s="20" t="s">
        <v>3719</v>
      </c>
      <c r="H452" s="37" t="s">
        <v>3719</v>
      </c>
      <c r="I452" s="36" t="str">
        <f>INDEX('QUY ƯỚC NHÓM'!$A:$A,MATCH('KH - KA'!N452,'QUY ƯỚC NHÓM'!$C:$C,0))</f>
        <v>III</v>
      </c>
      <c r="J452" s="86" t="str">
        <f ca="1">IFERROR(ThuanKMT(M452,INDIRECT("'QUY ƯỚC NHÓM'!"&amp;ADDRESS(2,MATCH('KH - KA'!I452,'QUY ƯỚC NHÓM'!$1:$1,0),1)&amp;":"&amp;ADDRESS(5,MATCH('KH - KA'!I452,'QUY ƯỚC NHÓM'!$1:$1,0),1)),'QUY ƯỚC NHÓM'!$A$2:$A$5),"X")</f>
        <v>C</v>
      </c>
      <c r="K452" s="35" t="s">
        <v>1317</v>
      </c>
      <c r="L452" s="75">
        <v>125</v>
      </c>
      <c r="M452" s="75">
        <v>118</v>
      </c>
      <c r="N452" s="19" t="s">
        <v>1250</v>
      </c>
      <c r="O452" s="20">
        <v>4</v>
      </c>
      <c r="P452" s="20">
        <v>7</v>
      </c>
      <c r="Q452" s="73" t="str">
        <f t="shared" ref="Q452:Q515" si="7">IF(OR($M452=0,$L452=0),"",IF(M452-L452=0,"▬",IF(M452-L452&lt;0,"↓","↑")))</f>
        <v>↓</v>
      </c>
    </row>
    <row r="453" spans="1:17" ht="24.95" customHeight="1" x14ac:dyDescent="0.25">
      <c r="A453" s="74">
        <v>5</v>
      </c>
      <c r="B453" s="19" t="s">
        <v>3303</v>
      </c>
      <c r="C453" s="19">
        <v>1</v>
      </c>
      <c r="D453" s="19" t="s">
        <v>16</v>
      </c>
      <c r="E453" s="19" t="s">
        <v>53</v>
      </c>
      <c r="F453" s="19">
        <v>17</v>
      </c>
      <c r="G453" s="20" t="s">
        <v>3719</v>
      </c>
      <c r="H453" s="37" t="s">
        <v>3718</v>
      </c>
      <c r="I453" s="36" t="str">
        <f>INDEX('QUY ƯỚC NHÓM'!$A:$A,MATCH('KH - KA'!N453,'QUY ƯỚC NHÓM'!$C:$C,0))</f>
        <v>II</v>
      </c>
      <c r="J453" s="86" t="str">
        <f ca="1">IFERROR(ThuanKMT(M453,INDIRECT("'QUY ƯỚC NHÓM'!"&amp;ADDRESS(2,MATCH('KH - KA'!I453,'QUY ƯỚC NHÓM'!$1:$1,0),1)&amp;":"&amp;ADDRESS(5,MATCH('KH - KA'!I453,'QUY ƯỚC NHÓM'!$1:$1,0),1)),'QUY ƯỚC NHÓM'!$A$2:$A$5),"X")</f>
        <v>B</v>
      </c>
      <c r="K453" s="35" t="s">
        <v>3304</v>
      </c>
      <c r="L453" s="75">
        <v>92</v>
      </c>
      <c r="M453" s="75">
        <v>118</v>
      </c>
      <c r="N453" s="19" t="s">
        <v>2709</v>
      </c>
      <c r="O453" s="20">
        <v>5</v>
      </c>
      <c r="P453" s="20">
        <v>3</v>
      </c>
      <c r="Q453" s="73" t="str">
        <f t="shared" si="7"/>
        <v>↑</v>
      </c>
    </row>
    <row r="454" spans="1:17" ht="24.95" customHeight="1" x14ac:dyDescent="0.25">
      <c r="A454" s="74">
        <v>10</v>
      </c>
      <c r="B454" s="19" t="s">
        <v>1468</v>
      </c>
      <c r="C454" s="19">
        <v>1</v>
      </c>
      <c r="D454" s="19" t="s">
        <v>34</v>
      </c>
      <c r="E454" s="19" t="s">
        <v>35</v>
      </c>
      <c r="F454" s="19">
        <v>15</v>
      </c>
      <c r="G454" s="20" t="s">
        <v>3718</v>
      </c>
      <c r="H454" s="37" t="s">
        <v>3719</v>
      </c>
      <c r="I454" s="36" t="str">
        <f>INDEX('QUY ƯỚC NHÓM'!$A:$A,MATCH('KH - KA'!N454,'QUY ƯỚC NHÓM'!$C:$C,0))</f>
        <v>III</v>
      </c>
      <c r="J454" s="86" t="str">
        <f ca="1">IFERROR(ThuanKMT(M454,INDIRECT("'QUY ƯỚC NHÓM'!"&amp;ADDRESS(2,MATCH('KH - KA'!I454,'QUY ƯỚC NHÓM'!$1:$1,0),1)&amp;":"&amp;ADDRESS(5,MATCH('KH - KA'!I454,'QUY ƯỚC NHÓM'!$1:$1,0),1)),'QUY ƯỚC NHÓM'!$A$2:$A$5),"X")</f>
        <v>C</v>
      </c>
      <c r="K454" s="35" t="s">
        <v>1469</v>
      </c>
      <c r="L454" s="75">
        <v>137</v>
      </c>
      <c r="M454" s="75">
        <v>117</v>
      </c>
      <c r="N454" s="19" t="s">
        <v>1250</v>
      </c>
      <c r="O454" s="20">
        <v>4</v>
      </c>
      <c r="P454" s="20">
        <v>4</v>
      </c>
      <c r="Q454" s="73" t="str">
        <f t="shared" si="7"/>
        <v>↓</v>
      </c>
    </row>
    <row r="455" spans="1:17" ht="24.95" customHeight="1" x14ac:dyDescent="0.25">
      <c r="A455" s="74">
        <v>4</v>
      </c>
      <c r="B455" s="19" t="s">
        <v>3882</v>
      </c>
      <c r="C455" s="19">
        <v>1</v>
      </c>
      <c r="D455" s="19" t="s">
        <v>765</v>
      </c>
      <c r="E455" s="19" t="s">
        <v>766</v>
      </c>
      <c r="F455" s="19">
        <v>17</v>
      </c>
      <c r="G455" s="20" t="s">
        <v>3718</v>
      </c>
      <c r="H455" s="37" t="s">
        <v>3718</v>
      </c>
      <c r="I455" s="36" t="str">
        <f>INDEX('QUY ƯỚC NHÓM'!$A:$A,MATCH('KH - KA'!N455,'QUY ƯỚC NHÓM'!$C:$C,0))</f>
        <v>II</v>
      </c>
      <c r="J455" s="86" t="str">
        <f ca="1">IFERROR(ThuanKMT(M455,INDIRECT("'QUY ƯỚC NHÓM'!"&amp;ADDRESS(2,MATCH('KH - KA'!I455,'QUY ƯỚC NHÓM'!$1:$1,0),1)&amp;":"&amp;ADDRESS(5,MATCH('KH - KA'!I455,'QUY ƯỚC NHÓM'!$1:$1,0),1)),'QUY ƯỚC NHÓM'!$A$2:$A$5),"X")</f>
        <v>B</v>
      </c>
      <c r="K455" s="35" t="s">
        <v>3883</v>
      </c>
      <c r="L455" s="75">
        <v>136</v>
      </c>
      <c r="M455" s="75">
        <v>116</v>
      </c>
      <c r="N455" s="19" t="s">
        <v>2709</v>
      </c>
      <c r="O455" s="20">
        <v>6</v>
      </c>
      <c r="P455" s="20">
        <v>3</v>
      </c>
      <c r="Q455" s="73" t="str">
        <f t="shared" si="7"/>
        <v>↓</v>
      </c>
    </row>
    <row r="456" spans="1:17" ht="24.95" customHeight="1" x14ac:dyDescent="0.25">
      <c r="A456" s="74">
        <v>9</v>
      </c>
      <c r="B456" s="19" t="s">
        <v>1444</v>
      </c>
      <c r="C456" s="19">
        <v>1</v>
      </c>
      <c r="D456" s="19" t="s">
        <v>9</v>
      </c>
      <c r="E456" s="19" t="s">
        <v>10</v>
      </c>
      <c r="F456" s="19">
        <v>15</v>
      </c>
      <c r="G456" s="20" t="s">
        <v>3718</v>
      </c>
      <c r="H456" s="37" t="s">
        <v>3719</v>
      </c>
      <c r="I456" s="36" t="str">
        <f>INDEX('QUY ƯỚC NHÓM'!$A:$A,MATCH('KH - KA'!N456,'QUY ƯỚC NHÓM'!$C:$C,0))</f>
        <v>III</v>
      </c>
      <c r="J456" s="86" t="str">
        <f ca="1">IFERROR(ThuanKMT(M456,INDIRECT("'QUY ƯỚC NHÓM'!"&amp;ADDRESS(2,MATCH('KH - KA'!I456,'QUY ƯỚC NHÓM'!$1:$1,0),1)&amp;":"&amp;ADDRESS(5,MATCH('KH - KA'!I456,'QUY ƯỚC NHÓM'!$1:$1,0),1)),'QUY ƯỚC NHÓM'!$A$2:$A$5),"X")</f>
        <v>C</v>
      </c>
      <c r="K456" s="35" t="s">
        <v>1445</v>
      </c>
      <c r="L456" s="75">
        <v>133</v>
      </c>
      <c r="M456" s="75">
        <v>116</v>
      </c>
      <c r="N456" s="19" t="s">
        <v>1250</v>
      </c>
      <c r="O456" s="20">
        <v>4</v>
      </c>
      <c r="P456" s="20">
        <v>8</v>
      </c>
      <c r="Q456" s="73" t="str">
        <f t="shared" si="7"/>
        <v>↓</v>
      </c>
    </row>
    <row r="457" spans="1:17" ht="24.95" customHeight="1" x14ac:dyDescent="0.25">
      <c r="A457" s="74">
        <v>9</v>
      </c>
      <c r="B457" s="19" t="s">
        <v>2682</v>
      </c>
      <c r="C457" s="19">
        <v>1</v>
      </c>
      <c r="D457" s="19" t="s">
        <v>9</v>
      </c>
      <c r="E457" s="19" t="s">
        <v>20</v>
      </c>
      <c r="F457" s="19">
        <v>20</v>
      </c>
      <c r="G457" s="20" t="s">
        <v>3718</v>
      </c>
      <c r="H457" s="37" t="s">
        <v>3718</v>
      </c>
      <c r="I457" s="36" t="str">
        <f>INDEX('QUY ƯỚC NHÓM'!$A:$A,MATCH('KH - KA'!N457,'QUY ƯỚC NHÓM'!$C:$C,0))</f>
        <v>II</v>
      </c>
      <c r="J457" s="86" t="str">
        <f ca="1">IFERROR(ThuanKMT(M457,INDIRECT("'QUY ƯỚC NHÓM'!"&amp;ADDRESS(2,MATCH('KH - KA'!I457,'QUY ƯỚC NHÓM'!$1:$1,0),1)&amp;":"&amp;ADDRESS(5,MATCH('KH - KA'!I457,'QUY ƯỚC NHÓM'!$1:$1,0),1)),'QUY ƯỚC NHÓM'!$A$2:$A$5),"X")</f>
        <v>B</v>
      </c>
      <c r="K457" s="35" t="s">
        <v>2683</v>
      </c>
      <c r="L457" s="75">
        <v>120</v>
      </c>
      <c r="M457" s="75">
        <v>116</v>
      </c>
      <c r="N457" s="19" t="s">
        <v>180</v>
      </c>
      <c r="O457" s="20">
        <v>4</v>
      </c>
      <c r="P457" s="20">
        <v>5</v>
      </c>
      <c r="Q457" s="73" t="str">
        <f t="shared" si="7"/>
        <v>↓</v>
      </c>
    </row>
    <row r="458" spans="1:17" ht="24.95" customHeight="1" x14ac:dyDescent="0.25">
      <c r="A458" s="74">
        <v>12</v>
      </c>
      <c r="B458" s="19" t="s">
        <v>2672</v>
      </c>
      <c r="C458" s="19">
        <v>1</v>
      </c>
      <c r="D458" s="19" t="s">
        <v>6</v>
      </c>
      <c r="E458" s="19" t="s">
        <v>7</v>
      </c>
      <c r="F458" s="19">
        <v>20</v>
      </c>
      <c r="G458" s="20" t="s">
        <v>3718</v>
      </c>
      <c r="H458" s="37" t="s">
        <v>3718</v>
      </c>
      <c r="I458" s="36" t="str">
        <f>INDEX('QUY ƯỚC NHÓM'!$A:$A,MATCH('KH - KA'!N458,'QUY ƯỚC NHÓM'!$C:$C,0))</f>
        <v>II</v>
      </c>
      <c r="J458" s="86" t="str">
        <f ca="1">IFERROR(ThuanKMT(M458,INDIRECT("'QUY ƯỚC NHÓM'!"&amp;ADDRESS(2,MATCH('KH - KA'!I458,'QUY ƯỚC NHÓM'!$1:$1,0),1)&amp;":"&amp;ADDRESS(5,MATCH('KH - KA'!I458,'QUY ƯỚC NHÓM'!$1:$1,0),1)),'QUY ƯỚC NHÓM'!$A$2:$A$5),"X")</f>
        <v>B</v>
      </c>
      <c r="K458" s="35" t="s">
        <v>2673</v>
      </c>
      <c r="L458" s="75">
        <v>106</v>
      </c>
      <c r="M458" s="75">
        <v>116</v>
      </c>
      <c r="N458" s="19" t="s">
        <v>180</v>
      </c>
      <c r="O458" s="20">
        <v>4</v>
      </c>
      <c r="P458" s="20">
        <v>4</v>
      </c>
      <c r="Q458" s="73" t="str">
        <f t="shared" si="7"/>
        <v>↑</v>
      </c>
    </row>
    <row r="459" spans="1:17" ht="24.95" customHeight="1" x14ac:dyDescent="0.25">
      <c r="A459" s="74">
        <v>2</v>
      </c>
      <c r="B459" s="19" t="s">
        <v>3711</v>
      </c>
      <c r="C459" s="19">
        <v>1</v>
      </c>
      <c r="D459" s="19" t="s">
        <v>139</v>
      </c>
      <c r="E459" s="19" t="s">
        <v>550</v>
      </c>
      <c r="F459" s="19">
        <v>17</v>
      </c>
      <c r="G459" s="20" t="s">
        <v>3719</v>
      </c>
      <c r="H459" s="37" t="s">
        <v>3718</v>
      </c>
      <c r="I459" s="36" t="str">
        <f>INDEX('QUY ƯỚC NHÓM'!$A:$A,MATCH('KH - KA'!N459,'QUY ƯỚC NHÓM'!$C:$C,0))</f>
        <v>II</v>
      </c>
      <c r="J459" s="86" t="str">
        <f ca="1">IFERROR(ThuanKMT(M459,INDIRECT("'QUY ƯỚC NHÓM'!"&amp;ADDRESS(2,MATCH('KH - KA'!I459,'QUY ƯỚC NHÓM'!$1:$1,0),1)&amp;":"&amp;ADDRESS(5,MATCH('KH - KA'!I459,'QUY ƯỚC NHÓM'!$1:$1,0),1)),'QUY ƯỚC NHÓM'!$A$2:$A$5),"X")</f>
        <v>B</v>
      </c>
      <c r="K459" s="35" t="s">
        <v>3712</v>
      </c>
      <c r="L459" s="75">
        <v>95</v>
      </c>
      <c r="M459" s="75">
        <v>116</v>
      </c>
      <c r="N459" s="19" t="s">
        <v>2709</v>
      </c>
      <c r="O459" s="20">
        <v>7</v>
      </c>
      <c r="P459" s="20">
        <v>3</v>
      </c>
      <c r="Q459" s="73" t="str">
        <f t="shared" si="7"/>
        <v>↑</v>
      </c>
    </row>
    <row r="460" spans="1:17" ht="24.95" customHeight="1" x14ac:dyDescent="0.25">
      <c r="A460" s="74">
        <v>6</v>
      </c>
      <c r="B460" s="19" t="s">
        <v>3845</v>
      </c>
      <c r="C460" s="19">
        <v>1</v>
      </c>
      <c r="D460" s="19" t="s">
        <v>574</v>
      </c>
      <c r="E460" s="19" t="s">
        <v>646</v>
      </c>
      <c r="F460" s="19">
        <v>17</v>
      </c>
      <c r="G460" s="20" t="s">
        <v>3719</v>
      </c>
      <c r="H460" s="37" t="s">
        <v>3718</v>
      </c>
      <c r="I460" s="36" t="str">
        <f>INDEX('QUY ƯỚC NHÓM'!$A:$A,MATCH('KH - KA'!N460,'QUY ƯỚC NHÓM'!$C:$C,0))</f>
        <v>II</v>
      </c>
      <c r="J460" s="86" t="str">
        <f ca="1">IFERROR(ThuanKMT(M460,INDIRECT("'QUY ƯỚC NHÓM'!"&amp;ADDRESS(2,MATCH('KH - KA'!I460,'QUY ƯỚC NHÓM'!$1:$1,0),1)&amp;":"&amp;ADDRESS(5,MATCH('KH - KA'!I460,'QUY ƯỚC NHÓM'!$1:$1,0),1)),'QUY ƯỚC NHÓM'!$A$2:$A$5),"X")</f>
        <v>B</v>
      </c>
      <c r="K460" s="35" t="s">
        <v>3846</v>
      </c>
      <c r="L460" s="75">
        <v>64</v>
      </c>
      <c r="M460" s="75">
        <v>116</v>
      </c>
      <c r="N460" s="19" t="s">
        <v>2709</v>
      </c>
      <c r="O460" s="20">
        <v>3</v>
      </c>
      <c r="P460" s="20">
        <v>3</v>
      </c>
      <c r="Q460" s="73" t="str">
        <f t="shared" si="7"/>
        <v>↑</v>
      </c>
    </row>
    <row r="461" spans="1:17" ht="24.95" customHeight="1" x14ac:dyDescent="0.25">
      <c r="A461" s="74">
        <v>1</v>
      </c>
      <c r="B461" s="19" t="s">
        <v>4570</v>
      </c>
      <c r="C461" s="19">
        <v>1</v>
      </c>
      <c r="D461" s="19" t="s">
        <v>688</v>
      </c>
      <c r="E461" s="19" t="s">
        <v>550</v>
      </c>
      <c r="F461" s="19">
        <v>17</v>
      </c>
      <c r="G461" s="20" t="s">
        <v>3719</v>
      </c>
      <c r="H461" s="37" t="s">
        <v>3718</v>
      </c>
      <c r="I461" s="36" t="str">
        <f>INDEX('QUY ƯỚC NHÓM'!$A:$A,MATCH('KH - KA'!N461,'QUY ƯỚC NHÓM'!$C:$C,0))</f>
        <v>II</v>
      </c>
      <c r="J461" s="86" t="str">
        <f ca="1">IFERROR(ThuanKMT(M461,INDIRECT("'QUY ƯỚC NHÓM'!"&amp;ADDRESS(2,MATCH('KH - KA'!I461,'QUY ƯỚC NHÓM'!$1:$1,0),1)&amp;":"&amp;ADDRESS(5,MATCH('KH - KA'!I461,'QUY ƯỚC NHÓM'!$1:$1,0),1)),'QUY ƯỚC NHÓM'!$A$2:$A$5),"X")</f>
        <v>B</v>
      </c>
      <c r="K461" s="35" t="s">
        <v>4601</v>
      </c>
      <c r="L461" s="75">
        <v>62</v>
      </c>
      <c r="M461" s="75">
        <v>116</v>
      </c>
      <c r="N461" s="19" t="s">
        <v>2709</v>
      </c>
      <c r="O461" s="20">
        <v>5</v>
      </c>
      <c r="P461" s="20">
        <v>3</v>
      </c>
      <c r="Q461" s="73" t="str">
        <f t="shared" si="7"/>
        <v>↑</v>
      </c>
    </row>
    <row r="462" spans="1:17" ht="24.95" customHeight="1" x14ac:dyDescent="0.25">
      <c r="A462" s="74">
        <v>11</v>
      </c>
      <c r="B462" s="19" t="s">
        <v>2688</v>
      </c>
      <c r="C462" s="19">
        <v>1</v>
      </c>
      <c r="D462" s="19" t="s">
        <v>23</v>
      </c>
      <c r="E462" s="19" t="s">
        <v>24</v>
      </c>
      <c r="F462" s="19">
        <v>7</v>
      </c>
      <c r="G462" s="20" t="s">
        <v>3719</v>
      </c>
      <c r="H462" s="37" t="s">
        <v>3718</v>
      </c>
      <c r="I462" s="36" t="str">
        <f>INDEX('QUY ƯỚC NHÓM'!$A:$A,MATCH('KH - KA'!N462,'QUY ƯỚC NHÓM'!$C:$C,0))</f>
        <v>II</v>
      </c>
      <c r="J462" s="86" t="str">
        <f ca="1">IFERROR(ThuanKMT(M462,INDIRECT("'QUY ƯỚC NHÓM'!"&amp;ADDRESS(2,MATCH('KH - KA'!I462,'QUY ƯỚC NHÓM'!$1:$1,0),1)&amp;":"&amp;ADDRESS(5,MATCH('KH - KA'!I462,'QUY ƯỚC NHÓM'!$1:$1,0),1)),'QUY ƯỚC NHÓM'!$A$2:$A$5),"X")</f>
        <v>B</v>
      </c>
      <c r="K462" s="35" t="s">
        <v>2689</v>
      </c>
      <c r="L462" s="75">
        <v>34</v>
      </c>
      <c r="M462" s="75">
        <v>116</v>
      </c>
      <c r="N462" s="19" t="s">
        <v>177</v>
      </c>
      <c r="O462" s="20">
        <v>3</v>
      </c>
      <c r="P462" s="20">
        <v>6</v>
      </c>
      <c r="Q462" s="73" t="str">
        <f t="shared" si="7"/>
        <v>↑</v>
      </c>
    </row>
    <row r="463" spans="1:17" ht="24.95" customHeight="1" x14ac:dyDescent="0.25">
      <c r="A463" s="74">
        <v>1</v>
      </c>
      <c r="B463" s="19" t="s">
        <v>4017</v>
      </c>
      <c r="C463" s="19">
        <v>1</v>
      </c>
      <c r="D463" s="19" t="s">
        <v>688</v>
      </c>
      <c r="E463" s="19" t="s">
        <v>550</v>
      </c>
      <c r="F463" s="19">
        <v>17</v>
      </c>
      <c r="G463" s="20" t="s">
        <v>3719</v>
      </c>
      <c r="H463" s="37" t="s">
        <v>3718</v>
      </c>
      <c r="I463" s="36" t="str">
        <f>INDEX('QUY ƯỚC NHÓM'!$A:$A,MATCH('KH - KA'!N463,'QUY ƯỚC NHÓM'!$C:$C,0))</f>
        <v>II</v>
      </c>
      <c r="J463" s="86" t="str">
        <f ca="1">IFERROR(ThuanKMT(M463,INDIRECT("'QUY ƯỚC NHÓM'!"&amp;ADDRESS(2,MATCH('KH - KA'!I463,'QUY ƯỚC NHÓM'!$1:$1,0),1)&amp;":"&amp;ADDRESS(5,MATCH('KH - KA'!I463,'QUY ƯỚC NHÓM'!$1:$1,0),1)),'QUY ƯỚC NHÓM'!$A$2:$A$5),"X")</f>
        <v>B</v>
      </c>
      <c r="K463" s="35" t="s">
        <v>4018</v>
      </c>
      <c r="L463" s="75">
        <v>26</v>
      </c>
      <c r="M463" s="75">
        <v>116</v>
      </c>
      <c r="N463" s="19" t="s">
        <v>2709</v>
      </c>
      <c r="O463" s="20">
        <v>6</v>
      </c>
      <c r="P463" s="20">
        <v>4</v>
      </c>
      <c r="Q463" s="73" t="str">
        <f t="shared" si="7"/>
        <v>↑</v>
      </c>
    </row>
    <row r="464" spans="1:17" ht="24.95" customHeight="1" x14ac:dyDescent="0.25">
      <c r="A464" s="74">
        <v>10</v>
      </c>
      <c r="B464" s="19" t="s">
        <v>4118</v>
      </c>
      <c r="C464" s="19">
        <v>1</v>
      </c>
      <c r="D464" s="19" t="s">
        <v>34</v>
      </c>
      <c r="E464" s="19" t="s">
        <v>56</v>
      </c>
      <c r="F464" s="19">
        <v>15</v>
      </c>
      <c r="G464" s="20" t="s">
        <v>3718</v>
      </c>
      <c r="H464" s="37" t="s">
        <v>3719</v>
      </c>
      <c r="I464" s="36" t="str">
        <f>INDEX('QUY ƯỚC NHÓM'!$A:$A,MATCH('KH - KA'!N464,'QUY ƯỚC NHÓM'!$C:$C,0))</f>
        <v>III</v>
      </c>
      <c r="J464" s="86" t="str">
        <f ca="1">IFERROR(ThuanKMT(M464,INDIRECT("'QUY ƯỚC NHÓM'!"&amp;ADDRESS(2,MATCH('KH - KA'!I464,'QUY ƯỚC NHÓM'!$1:$1,0),1)&amp;":"&amp;ADDRESS(5,MATCH('KH - KA'!I464,'QUY ƯỚC NHÓM'!$1:$1,0),1)),'QUY ƯỚC NHÓM'!$A$2:$A$5),"X")</f>
        <v>C</v>
      </c>
      <c r="K464" s="35" t="s">
        <v>4119</v>
      </c>
      <c r="L464" s="75">
        <v>156</v>
      </c>
      <c r="M464" s="75">
        <v>115</v>
      </c>
      <c r="N464" s="19" t="s">
        <v>1250</v>
      </c>
      <c r="O464" s="20">
        <v>4</v>
      </c>
      <c r="P464" s="20">
        <v>7</v>
      </c>
      <c r="Q464" s="73" t="str">
        <f t="shared" si="7"/>
        <v>↓</v>
      </c>
    </row>
    <row r="465" spans="1:17" ht="24.95" customHeight="1" x14ac:dyDescent="0.25">
      <c r="A465" s="74">
        <v>8</v>
      </c>
      <c r="B465" s="19" t="s">
        <v>1350</v>
      </c>
      <c r="C465" s="19">
        <v>1</v>
      </c>
      <c r="D465" s="19" t="s">
        <v>12</v>
      </c>
      <c r="E465" s="19" t="s">
        <v>13</v>
      </c>
      <c r="F465" s="19">
        <v>15</v>
      </c>
      <c r="G465" s="20" t="s">
        <v>3718</v>
      </c>
      <c r="H465" s="37" t="s">
        <v>3719</v>
      </c>
      <c r="I465" s="36" t="str">
        <f>INDEX('QUY ƯỚC NHÓM'!$A:$A,MATCH('KH - KA'!N465,'QUY ƯỚC NHÓM'!$C:$C,0))</f>
        <v>III</v>
      </c>
      <c r="J465" s="86" t="str">
        <f ca="1">IFERROR(ThuanKMT(M465,INDIRECT("'QUY ƯỚC NHÓM'!"&amp;ADDRESS(2,MATCH('KH - KA'!I465,'QUY ƯỚC NHÓM'!$1:$1,0),1)&amp;":"&amp;ADDRESS(5,MATCH('KH - KA'!I465,'QUY ƯỚC NHÓM'!$1:$1,0),1)),'QUY ƯỚC NHÓM'!$A$2:$A$5),"X")</f>
        <v>C</v>
      </c>
      <c r="K465" s="35" t="s">
        <v>1351</v>
      </c>
      <c r="L465" s="75">
        <v>140</v>
      </c>
      <c r="M465" s="75">
        <v>115</v>
      </c>
      <c r="N465" s="19" t="s">
        <v>1250</v>
      </c>
      <c r="O465" s="20">
        <v>4</v>
      </c>
      <c r="P465" s="20">
        <v>7</v>
      </c>
      <c r="Q465" s="73" t="str">
        <f t="shared" si="7"/>
        <v>↓</v>
      </c>
    </row>
    <row r="466" spans="1:17" ht="24.95" customHeight="1" x14ac:dyDescent="0.25">
      <c r="A466" s="74">
        <v>9</v>
      </c>
      <c r="B466" s="19" t="s">
        <v>1358</v>
      </c>
      <c r="C466" s="19">
        <v>1</v>
      </c>
      <c r="D466" s="19" t="s">
        <v>9</v>
      </c>
      <c r="E466" s="19" t="s">
        <v>10</v>
      </c>
      <c r="F466" s="19">
        <v>15</v>
      </c>
      <c r="G466" s="20" t="s">
        <v>3718</v>
      </c>
      <c r="H466" s="37" t="s">
        <v>3719</v>
      </c>
      <c r="I466" s="36" t="str">
        <f>INDEX('QUY ƯỚC NHÓM'!$A:$A,MATCH('KH - KA'!N466,'QUY ƯỚC NHÓM'!$C:$C,0))</f>
        <v>III</v>
      </c>
      <c r="J466" s="86" t="str">
        <f ca="1">IFERROR(ThuanKMT(M466,INDIRECT("'QUY ƯỚC NHÓM'!"&amp;ADDRESS(2,MATCH('KH - KA'!I466,'QUY ƯỚC NHÓM'!$1:$1,0),1)&amp;":"&amp;ADDRESS(5,MATCH('KH - KA'!I466,'QUY ƯỚC NHÓM'!$1:$1,0),1)),'QUY ƯỚC NHÓM'!$A$2:$A$5),"X")</f>
        <v>C</v>
      </c>
      <c r="K466" s="35" t="s">
        <v>1359</v>
      </c>
      <c r="L466" s="75">
        <v>133</v>
      </c>
      <c r="M466" s="75">
        <v>115</v>
      </c>
      <c r="N466" s="19" t="s">
        <v>1250</v>
      </c>
      <c r="O466" s="20">
        <v>4</v>
      </c>
      <c r="P466" s="20">
        <v>7</v>
      </c>
      <c r="Q466" s="73" t="str">
        <f t="shared" si="7"/>
        <v>↓</v>
      </c>
    </row>
    <row r="467" spans="1:17" ht="24.95" customHeight="1" x14ac:dyDescent="0.25">
      <c r="A467" s="74">
        <v>4</v>
      </c>
      <c r="B467" s="19" t="s">
        <v>4102</v>
      </c>
      <c r="C467" s="19">
        <v>1</v>
      </c>
      <c r="D467" s="19" t="s">
        <v>765</v>
      </c>
      <c r="E467" s="19" t="s">
        <v>766</v>
      </c>
      <c r="F467" s="19">
        <v>17</v>
      </c>
      <c r="G467" s="20" t="s">
        <v>3718</v>
      </c>
      <c r="H467" s="37" t="s">
        <v>3718</v>
      </c>
      <c r="I467" s="36" t="str">
        <f>INDEX('QUY ƯỚC NHÓM'!$A:$A,MATCH('KH - KA'!N467,'QUY ƯỚC NHÓM'!$C:$C,0))</f>
        <v>II</v>
      </c>
      <c r="J467" s="86" t="str">
        <f ca="1">IFERROR(ThuanKMT(M467,INDIRECT("'QUY ƯỚC NHÓM'!"&amp;ADDRESS(2,MATCH('KH - KA'!I467,'QUY ƯỚC NHÓM'!$1:$1,0),1)&amp;":"&amp;ADDRESS(5,MATCH('KH - KA'!I467,'QUY ƯỚC NHÓM'!$1:$1,0),1)),'QUY ƯỚC NHÓM'!$A$2:$A$5),"X")</f>
        <v>B</v>
      </c>
      <c r="K467" s="35" t="s">
        <v>4103</v>
      </c>
      <c r="L467" s="75">
        <v>124</v>
      </c>
      <c r="M467" s="75">
        <v>115</v>
      </c>
      <c r="N467" s="19" t="s">
        <v>2709</v>
      </c>
      <c r="O467" s="20">
        <v>7</v>
      </c>
      <c r="P467" s="20">
        <v>3</v>
      </c>
      <c r="Q467" s="73" t="str">
        <f t="shared" si="7"/>
        <v>↓</v>
      </c>
    </row>
    <row r="468" spans="1:17" ht="24.95" customHeight="1" x14ac:dyDescent="0.25">
      <c r="A468" s="74">
        <v>2</v>
      </c>
      <c r="B468" s="19" t="s">
        <v>3705</v>
      </c>
      <c r="C468" s="19">
        <v>1</v>
      </c>
      <c r="D468" s="19" t="s">
        <v>139</v>
      </c>
      <c r="E468" s="19" t="s">
        <v>550</v>
      </c>
      <c r="F468" s="19">
        <v>17</v>
      </c>
      <c r="G468" s="20" t="s">
        <v>3719</v>
      </c>
      <c r="H468" s="37" t="s">
        <v>3718</v>
      </c>
      <c r="I468" s="36" t="str">
        <f>INDEX('QUY ƯỚC NHÓM'!$A:$A,MATCH('KH - KA'!N468,'QUY ƯỚC NHÓM'!$C:$C,0))</f>
        <v>II</v>
      </c>
      <c r="J468" s="86" t="str">
        <f ca="1">IFERROR(ThuanKMT(M468,INDIRECT("'QUY ƯỚC NHÓM'!"&amp;ADDRESS(2,MATCH('KH - KA'!I468,'QUY ƯỚC NHÓM'!$1:$1,0),1)&amp;":"&amp;ADDRESS(5,MATCH('KH - KA'!I468,'QUY ƯỚC NHÓM'!$1:$1,0),1)),'QUY ƯỚC NHÓM'!$A$2:$A$5),"X")</f>
        <v>B</v>
      </c>
      <c r="K468" s="35" t="s">
        <v>3706</v>
      </c>
      <c r="L468" s="75">
        <v>82</v>
      </c>
      <c r="M468" s="75">
        <v>115</v>
      </c>
      <c r="N468" s="19" t="s">
        <v>2709</v>
      </c>
      <c r="O468" s="20">
        <v>7</v>
      </c>
      <c r="P468" s="20">
        <v>4</v>
      </c>
      <c r="Q468" s="73" t="str">
        <f t="shared" si="7"/>
        <v>↑</v>
      </c>
    </row>
    <row r="469" spans="1:17" ht="24.95" customHeight="1" x14ac:dyDescent="0.25">
      <c r="A469" s="74">
        <v>2</v>
      </c>
      <c r="B469" s="19" t="s">
        <v>3576</v>
      </c>
      <c r="C469" s="19">
        <v>1</v>
      </c>
      <c r="D469" s="19" t="s">
        <v>139</v>
      </c>
      <c r="E469" s="19" t="s">
        <v>550</v>
      </c>
      <c r="F469" s="19">
        <v>17</v>
      </c>
      <c r="G469" s="20" t="s">
        <v>3719</v>
      </c>
      <c r="H469" s="37" t="s">
        <v>3718</v>
      </c>
      <c r="I469" s="36" t="str">
        <f>INDEX('QUY ƯỚC NHÓM'!$A:$A,MATCH('KH - KA'!N469,'QUY ƯỚC NHÓM'!$C:$C,0))</f>
        <v>II</v>
      </c>
      <c r="J469" s="86" t="str">
        <f ca="1">IFERROR(ThuanKMT(M469,INDIRECT("'QUY ƯỚC NHÓM'!"&amp;ADDRESS(2,MATCH('KH - KA'!I469,'QUY ƯỚC NHÓM'!$1:$1,0),1)&amp;":"&amp;ADDRESS(5,MATCH('KH - KA'!I469,'QUY ƯỚC NHÓM'!$1:$1,0),1)),'QUY ƯỚC NHÓM'!$A$2:$A$5),"X")</f>
        <v>B</v>
      </c>
      <c r="K469" s="35" t="s">
        <v>3577</v>
      </c>
      <c r="L469" s="75">
        <v>79</v>
      </c>
      <c r="M469" s="75">
        <v>115</v>
      </c>
      <c r="N469" s="19" t="s">
        <v>2709</v>
      </c>
      <c r="O469" s="20">
        <v>7</v>
      </c>
      <c r="P469" s="20">
        <v>4</v>
      </c>
      <c r="Q469" s="73" t="str">
        <f t="shared" si="7"/>
        <v>↑</v>
      </c>
    </row>
    <row r="470" spans="1:17" ht="24.95" customHeight="1" x14ac:dyDescent="0.25">
      <c r="A470" s="74">
        <v>7</v>
      </c>
      <c r="B470" s="19" t="s">
        <v>1664</v>
      </c>
      <c r="C470" s="19">
        <v>1</v>
      </c>
      <c r="D470" s="19" t="s">
        <v>4369</v>
      </c>
      <c r="E470" s="19" t="s">
        <v>3866</v>
      </c>
      <c r="F470" s="19">
        <v>16</v>
      </c>
      <c r="G470" s="20" t="s">
        <v>3719</v>
      </c>
      <c r="H470" s="37" t="s">
        <v>3718</v>
      </c>
      <c r="I470" s="36" t="str">
        <f>INDEX('QUY ƯỚC NHÓM'!$A:$A,MATCH('KH - KA'!N470,'QUY ƯỚC NHÓM'!$C:$C,0))</f>
        <v>II</v>
      </c>
      <c r="J470" s="86" t="str">
        <f ca="1">IFERROR(ThuanKMT(M470,INDIRECT("'QUY ƯỚC NHÓM'!"&amp;ADDRESS(2,MATCH('KH - KA'!I470,'QUY ƯỚC NHÓM'!$1:$1,0),1)&amp;":"&amp;ADDRESS(5,MATCH('KH - KA'!I470,'QUY ƯỚC NHÓM'!$1:$1,0),1)),'QUY ƯỚC NHÓM'!$A$2:$A$5),"X")</f>
        <v>B</v>
      </c>
      <c r="K470" s="35" t="s">
        <v>1665</v>
      </c>
      <c r="L470" s="75">
        <v>66</v>
      </c>
      <c r="M470" s="75">
        <v>115</v>
      </c>
      <c r="N470" s="19" t="s">
        <v>1492</v>
      </c>
      <c r="O470" s="20">
        <v>3</v>
      </c>
      <c r="P470" s="20">
        <v>3</v>
      </c>
      <c r="Q470" s="73" t="str">
        <f t="shared" si="7"/>
        <v>↑</v>
      </c>
    </row>
    <row r="471" spans="1:17" ht="24.95" customHeight="1" x14ac:dyDescent="0.25">
      <c r="A471" s="74">
        <v>12</v>
      </c>
      <c r="B471" s="19" t="s">
        <v>384</v>
      </c>
      <c r="C471" s="19">
        <v>1</v>
      </c>
      <c r="D471" s="19" t="s">
        <v>6</v>
      </c>
      <c r="E471" s="19" t="s">
        <v>7</v>
      </c>
      <c r="F471" s="19">
        <v>20</v>
      </c>
      <c r="G471" s="20" t="s">
        <v>3720</v>
      </c>
      <c r="H471" s="37" t="s">
        <v>3718</v>
      </c>
      <c r="I471" s="36" t="str">
        <f>INDEX('QUY ƯỚC NHÓM'!$A:$A,MATCH('KH - KA'!N471,'QUY ƯỚC NHÓM'!$C:$C,0))</f>
        <v>II</v>
      </c>
      <c r="J471" s="86" t="str">
        <f ca="1">IFERROR(ThuanKMT(M471,INDIRECT("'QUY ƯỚC NHÓM'!"&amp;ADDRESS(2,MATCH('KH - KA'!I471,'QUY ƯỚC NHÓM'!$1:$1,0),1)&amp;":"&amp;ADDRESS(5,MATCH('KH - KA'!I471,'QUY ƯỚC NHÓM'!$1:$1,0),1)),'QUY ƯỚC NHÓM'!$A$2:$A$5),"X")</f>
        <v>B</v>
      </c>
      <c r="K471" s="35" t="s">
        <v>385</v>
      </c>
      <c r="L471" s="75">
        <v>226</v>
      </c>
      <c r="M471" s="75">
        <v>114</v>
      </c>
      <c r="N471" s="19" t="s">
        <v>180</v>
      </c>
      <c r="O471" s="20">
        <v>4</v>
      </c>
      <c r="P471" s="20">
        <v>4</v>
      </c>
      <c r="Q471" s="73" t="str">
        <f t="shared" si="7"/>
        <v>↓</v>
      </c>
    </row>
    <row r="472" spans="1:17" ht="24.95" customHeight="1" x14ac:dyDescent="0.25">
      <c r="A472" s="74">
        <v>8</v>
      </c>
      <c r="B472" s="19" t="s">
        <v>546</v>
      </c>
      <c r="C472" s="19">
        <v>1</v>
      </c>
      <c r="D472" s="19" t="s">
        <v>12</v>
      </c>
      <c r="E472" s="19" t="s">
        <v>19</v>
      </c>
      <c r="F472" s="19">
        <v>20</v>
      </c>
      <c r="G472" s="20" t="s">
        <v>3720</v>
      </c>
      <c r="H472" s="37" t="s">
        <v>3718</v>
      </c>
      <c r="I472" s="36" t="str">
        <f>INDEX('QUY ƯỚC NHÓM'!$A:$A,MATCH('KH - KA'!N472,'QUY ƯỚC NHÓM'!$C:$C,0))</f>
        <v>II</v>
      </c>
      <c r="J472" s="86" t="str">
        <f ca="1">IFERROR(ThuanKMT(M472,INDIRECT("'QUY ƯỚC NHÓM'!"&amp;ADDRESS(2,MATCH('KH - KA'!I472,'QUY ƯỚC NHÓM'!$1:$1,0),1)&amp;":"&amp;ADDRESS(5,MATCH('KH - KA'!I472,'QUY ƯỚC NHÓM'!$1:$1,0),1)),'QUY ƯỚC NHÓM'!$A$2:$A$5),"X")</f>
        <v>B</v>
      </c>
      <c r="K472" s="35" t="s">
        <v>547</v>
      </c>
      <c r="L472" s="75">
        <v>202</v>
      </c>
      <c r="M472" s="75">
        <v>114</v>
      </c>
      <c r="N472" s="19" t="s">
        <v>180</v>
      </c>
      <c r="O472" s="20">
        <v>6</v>
      </c>
      <c r="P472" s="20">
        <v>3</v>
      </c>
      <c r="Q472" s="73" t="str">
        <f t="shared" si="7"/>
        <v>↓</v>
      </c>
    </row>
    <row r="473" spans="1:17" ht="24.95" customHeight="1" x14ac:dyDescent="0.25">
      <c r="A473" s="74">
        <v>11</v>
      </c>
      <c r="B473" s="19" t="s">
        <v>27</v>
      </c>
      <c r="C473" s="19">
        <v>1</v>
      </c>
      <c r="D473" s="19" t="s">
        <v>23</v>
      </c>
      <c r="E473" s="19" t="s">
        <v>28</v>
      </c>
      <c r="F473" s="19">
        <v>13</v>
      </c>
      <c r="G473" s="20" t="s">
        <v>3719</v>
      </c>
      <c r="H473" s="37" t="s">
        <v>3719</v>
      </c>
      <c r="I473" s="36" t="str">
        <f>INDEX('QUY ƯỚC NHÓM'!$A:$A,MATCH('KH - KA'!N473,'QUY ƯỚC NHÓM'!$C:$C,0))</f>
        <v>II</v>
      </c>
      <c r="J473" s="86" t="str">
        <f ca="1">IFERROR(ThuanKMT(M473,INDIRECT("'QUY ƯỚC NHÓM'!"&amp;ADDRESS(2,MATCH('KH - KA'!I473,'QUY ƯỚC NHÓM'!$1:$1,0),1)&amp;":"&amp;ADDRESS(5,MATCH('KH - KA'!I473,'QUY ƯỚC NHÓM'!$1:$1,0),1)),'QUY ƯỚC NHÓM'!$A$2:$A$5),"X")</f>
        <v>B</v>
      </c>
      <c r="K473" s="35" t="s">
        <v>4282</v>
      </c>
      <c r="L473" s="75">
        <v>126</v>
      </c>
      <c r="M473" s="75">
        <v>114</v>
      </c>
      <c r="N473" s="19" t="s">
        <v>8</v>
      </c>
      <c r="O473" s="20">
        <v>7</v>
      </c>
      <c r="P473" s="20">
        <v>5</v>
      </c>
      <c r="Q473" s="73" t="str">
        <f t="shared" si="7"/>
        <v>↓</v>
      </c>
    </row>
    <row r="474" spans="1:17" ht="24.95" customHeight="1" x14ac:dyDescent="0.25">
      <c r="A474" s="74">
        <v>11</v>
      </c>
      <c r="B474" s="19" t="s">
        <v>22</v>
      </c>
      <c r="C474" s="19">
        <v>1</v>
      </c>
      <c r="D474" s="19" t="s">
        <v>23</v>
      </c>
      <c r="E474" s="19" t="s">
        <v>24</v>
      </c>
      <c r="F474" s="19">
        <v>13</v>
      </c>
      <c r="G474" s="20" t="s">
        <v>3719</v>
      </c>
      <c r="H474" s="37" t="s">
        <v>3719</v>
      </c>
      <c r="I474" s="36" t="str">
        <f>INDEX('QUY ƯỚC NHÓM'!$A:$A,MATCH('KH - KA'!N474,'QUY ƯỚC NHÓM'!$C:$C,0))</f>
        <v>II</v>
      </c>
      <c r="J474" s="86" t="str">
        <f ca="1">IFERROR(ThuanKMT(M474,INDIRECT("'QUY ƯỚC NHÓM'!"&amp;ADDRESS(2,MATCH('KH - KA'!I474,'QUY ƯỚC NHÓM'!$1:$1,0),1)&amp;":"&amp;ADDRESS(5,MATCH('KH - KA'!I474,'QUY ƯỚC NHÓM'!$1:$1,0),1)),'QUY ƯỚC NHÓM'!$A$2:$A$5),"X")</f>
        <v>B</v>
      </c>
      <c r="K474" s="35" t="s">
        <v>4279</v>
      </c>
      <c r="L474" s="75">
        <v>102</v>
      </c>
      <c r="M474" s="75">
        <v>114</v>
      </c>
      <c r="N474" s="19" t="s">
        <v>8</v>
      </c>
      <c r="O474" s="20">
        <v>7</v>
      </c>
      <c r="P474" s="20">
        <v>7</v>
      </c>
      <c r="Q474" s="73" t="str">
        <f t="shared" si="7"/>
        <v>↑</v>
      </c>
    </row>
    <row r="475" spans="1:17" ht="24.95" customHeight="1" x14ac:dyDescent="0.25">
      <c r="A475" s="74">
        <v>9</v>
      </c>
      <c r="B475" s="19" t="s">
        <v>33</v>
      </c>
      <c r="C475" s="19">
        <v>1</v>
      </c>
      <c r="D475" s="19" t="s">
        <v>9</v>
      </c>
      <c r="E475" s="19" t="s">
        <v>20</v>
      </c>
      <c r="F475" s="19">
        <v>13</v>
      </c>
      <c r="G475" s="20" t="s">
        <v>3719</v>
      </c>
      <c r="H475" s="37" t="s">
        <v>3719</v>
      </c>
      <c r="I475" s="36" t="str">
        <f>INDEX('QUY ƯỚC NHÓM'!$A:$A,MATCH('KH - KA'!N475,'QUY ƯỚC NHÓM'!$C:$C,0))</f>
        <v>II</v>
      </c>
      <c r="J475" s="86" t="str">
        <f ca="1">IFERROR(ThuanKMT(M475,INDIRECT("'QUY ƯỚC NHÓM'!"&amp;ADDRESS(2,MATCH('KH - KA'!I475,'QUY ƯỚC NHÓM'!$1:$1,0),1)&amp;":"&amp;ADDRESS(5,MATCH('KH - KA'!I475,'QUY ƯỚC NHÓM'!$1:$1,0),1)),'QUY ƯỚC NHÓM'!$A$2:$A$5),"X")</f>
        <v>B</v>
      </c>
      <c r="K475" s="35" t="s">
        <v>4285</v>
      </c>
      <c r="L475" s="75">
        <v>102</v>
      </c>
      <c r="M475" s="75">
        <v>114</v>
      </c>
      <c r="N475" s="19" t="s">
        <v>8</v>
      </c>
      <c r="O475" s="20">
        <v>7</v>
      </c>
      <c r="P475" s="20">
        <v>7</v>
      </c>
      <c r="Q475" s="73" t="str">
        <f t="shared" si="7"/>
        <v>↑</v>
      </c>
    </row>
    <row r="476" spans="1:17" ht="24.95" customHeight="1" x14ac:dyDescent="0.25">
      <c r="A476" s="74">
        <v>12</v>
      </c>
      <c r="B476" s="19" t="s">
        <v>3147</v>
      </c>
      <c r="C476" s="19">
        <v>1</v>
      </c>
      <c r="D476" s="19" t="s">
        <v>6</v>
      </c>
      <c r="E476" s="19" t="s">
        <v>7</v>
      </c>
      <c r="F476" s="19">
        <v>17</v>
      </c>
      <c r="G476" s="20" t="s">
        <v>3719</v>
      </c>
      <c r="H476" s="37" t="s">
        <v>3718</v>
      </c>
      <c r="I476" s="36" t="str">
        <f>INDEX('QUY ƯỚC NHÓM'!$A:$A,MATCH('KH - KA'!N476,'QUY ƯỚC NHÓM'!$C:$C,0))</f>
        <v>II</v>
      </c>
      <c r="J476" s="86" t="str">
        <f ca="1">IFERROR(ThuanKMT(M476,INDIRECT("'QUY ƯỚC NHÓM'!"&amp;ADDRESS(2,MATCH('KH - KA'!I476,'QUY ƯỚC NHÓM'!$1:$1,0),1)&amp;":"&amp;ADDRESS(5,MATCH('KH - KA'!I476,'QUY ƯỚC NHÓM'!$1:$1,0),1)),'QUY ƯỚC NHÓM'!$A$2:$A$5),"X")</f>
        <v>B</v>
      </c>
      <c r="K476" s="35" t="s">
        <v>3148</v>
      </c>
      <c r="L476" s="75">
        <v>99</v>
      </c>
      <c r="M476" s="75">
        <v>114</v>
      </c>
      <c r="N476" s="19" t="s">
        <v>2709</v>
      </c>
      <c r="O476" s="20">
        <v>4</v>
      </c>
      <c r="P476" s="20">
        <v>3</v>
      </c>
      <c r="Q476" s="73" t="str">
        <f t="shared" si="7"/>
        <v>↑</v>
      </c>
    </row>
    <row r="477" spans="1:17" ht="24.95" customHeight="1" x14ac:dyDescent="0.25">
      <c r="A477" s="74">
        <v>8</v>
      </c>
      <c r="B477" s="19" t="s">
        <v>18</v>
      </c>
      <c r="C477" s="19">
        <v>1</v>
      </c>
      <c r="D477" s="19" t="s">
        <v>12</v>
      </c>
      <c r="E477" s="19" t="s">
        <v>19</v>
      </c>
      <c r="F477" s="19">
        <v>13</v>
      </c>
      <c r="G477" s="20" t="s">
        <v>3719</v>
      </c>
      <c r="H477" s="37" t="s">
        <v>3719</v>
      </c>
      <c r="I477" s="36" t="str">
        <f>INDEX('QUY ƯỚC NHÓM'!$A:$A,MATCH('KH - KA'!N477,'QUY ƯỚC NHÓM'!$C:$C,0))</f>
        <v>II</v>
      </c>
      <c r="J477" s="86" t="str">
        <f ca="1">IFERROR(ThuanKMT(M477,INDIRECT("'QUY ƯỚC NHÓM'!"&amp;ADDRESS(2,MATCH('KH - KA'!I477,'QUY ƯỚC NHÓM'!$1:$1,0),1)&amp;":"&amp;ADDRESS(5,MATCH('KH - KA'!I477,'QUY ƯỚC NHÓM'!$1:$1,0),1)),'QUY ƯỚC NHÓM'!$A$2:$A$5),"X")</f>
        <v>B</v>
      </c>
      <c r="K477" s="35" t="s">
        <v>4277</v>
      </c>
      <c r="L477" s="75">
        <v>96</v>
      </c>
      <c r="M477" s="75">
        <v>114</v>
      </c>
      <c r="N477" s="19" t="s">
        <v>8</v>
      </c>
      <c r="O477" s="20">
        <v>7</v>
      </c>
      <c r="P477" s="20">
        <v>6</v>
      </c>
      <c r="Q477" s="73" t="str">
        <f t="shared" si="7"/>
        <v>↑</v>
      </c>
    </row>
    <row r="478" spans="1:17" ht="24.95" customHeight="1" x14ac:dyDescent="0.25">
      <c r="A478" s="74">
        <v>9</v>
      </c>
      <c r="B478" s="19" t="s">
        <v>57</v>
      </c>
      <c r="C478" s="19">
        <v>1</v>
      </c>
      <c r="D478" s="19" t="s">
        <v>9</v>
      </c>
      <c r="E478" s="19" t="s">
        <v>20</v>
      </c>
      <c r="F478" s="19">
        <v>13</v>
      </c>
      <c r="G478" s="20" t="s">
        <v>3719</v>
      </c>
      <c r="H478" s="37" t="s">
        <v>3719</v>
      </c>
      <c r="I478" s="36" t="str">
        <f>INDEX('QUY ƯỚC NHÓM'!$A:$A,MATCH('KH - KA'!N478,'QUY ƯỚC NHÓM'!$C:$C,0))</f>
        <v>II</v>
      </c>
      <c r="J478" s="86" t="str">
        <f ca="1">IFERROR(ThuanKMT(M478,INDIRECT("'QUY ƯỚC NHÓM'!"&amp;ADDRESS(2,MATCH('KH - KA'!I478,'QUY ƯỚC NHÓM'!$1:$1,0),1)&amp;":"&amp;ADDRESS(5,MATCH('KH - KA'!I478,'QUY ƯỚC NHÓM'!$1:$1,0),1)),'QUY ƯỚC NHÓM'!$A$2:$A$5),"X")</f>
        <v>B</v>
      </c>
      <c r="K478" s="35" t="s">
        <v>4303</v>
      </c>
      <c r="L478" s="75">
        <v>96</v>
      </c>
      <c r="M478" s="75">
        <v>114</v>
      </c>
      <c r="N478" s="19" t="s">
        <v>8</v>
      </c>
      <c r="O478" s="20">
        <v>7</v>
      </c>
      <c r="P478" s="20">
        <v>6</v>
      </c>
      <c r="Q478" s="73" t="str">
        <f t="shared" si="7"/>
        <v>↑</v>
      </c>
    </row>
    <row r="479" spans="1:17" ht="24.95" customHeight="1" x14ac:dyDescent="0.25">
      <c r="A479" s="74">
        <v>9</v>
      </c>
      <c r="B479" s="19" t="s">
        <v>59</v>
      </c>
      <c r="C479" s="19">
        <v>1</v>
      </c>
      <c r="D479" s="19" t="s">
        <v>9</v>
      </c>
      <c r="E479" s="19" t="s">
        <v>10</v>
      </c>
      <c r="F479" s="19">
        <v>13</v>
      </c>
      <c r="G479" s="20" t="s">
        <v>3719</v>
      </c>
      <c r="H479" s="37" t="s">
        <v>3719</v>
      </c>
      <c r="I479" s="36" t="str">
        <f>INDEX('QUY ƯỚC NHÓM'!$A:$A,MATCH('KH - KA'!N479,'QUY ƯỚC NHÓM'!$C:$C,0))</f>
        <v>II</v>
      </c>
      <c r="J479" s="86" t="str">
        <f ca="1">IFERROR(ThuanKMT(M479,INDIRECT("'QUY ƯỚC NHÓM'!"&amp;ADDRESS(2,MATCH('KH - KA'!I479,'QUY ƯỚC NHÓM'!$1:$1,0),1)&amp;":"&amp;ADDRESS(5,MATCH('KH - KA'!I479,'QUY ƯỚC NHÓM'!$1:$1,0),1)),'QUY ƯỚC NHÓM'!$A$2:$A$5),"X")</f>
        <v>B</v>
      </c>
      <c r="K479" s="35" t="s">
        <v>4305</v>
      </c>
      <c r="L479" s="75">
        <v>96</v>
      </c>
      <c r="M479" s="75">
        <v>114</v>
      </c>
      <c r="N479" s="19" t="s">
        <v>8</v>
      </c>
      <c r="O479" s="20">
        <v>7</v>
      </c>
      <c r="P479" s="20">
        <v>8</v>
      </c>
      <c r="Q479" s="73" t="str">
        <f t="shared" si="7"/>
        <v>↑</v>
      </c>
    </row>
    <row r="480" spans="1:17" ht="24.95" customHeight="1" x14ac:dyDescent="0.25">
      <c r="A480" s="74">
        <v>1</v>
      </c>
      <c r="B480" s="19" t="s">
        <v>3868</v>
      </c>
      <c r="C480" s="19">
        <v>1</v>
      </c>
      <c r="D480" s="19" t="s">
        <v>688</v>
      </c>
      <c r="E480" s="19" t="s">
        <v>550</v>
      </c>
      <c r="F480" s="19">
        <v>17</v>
      </c>
      <c r="G480" s="20" t="s">
        <v>3719</v>
      </c>
      <c r="H480" s="37" t="s">
        <v>3718</v>
      </c>
      <c r="I480" s="36" t="str">
        <f>INDEX('QUY ƯỚC NHÓM'!$A:$A,MATCH('KH - KA'!N480,'QUY ƯỚC NHÓM'!$C:$C,0))</f>
        <v>II</v>
      </c>
      <c r="J480" s="86" t="str">
        <f ca="1">IFERROR(ThuanKMT(M480,INDIRECT("'QUY ƯỚC NHÓM'!"&amp;ADDRESS(2,MATCH('KH - KA'!I480,'QUY ƯỚC NHÓM'!$1:$1,0),1)&amp;":"&amp;ADDRESS(5,MATCH('KH - KA'!I480,'QUY ƯỚC NHÓM'!$1:$1,0),1)),'QUY ƯỚC NHÓM'!$A$2:$A$5),"X")</f>
        <v>B</v>
      </c>
      <c r="K480" s="35" t="s">
        <v>3869</v>
      </c>
      <c r="L480" s="75">
        <v>92</v>
      </c>
      <c r="M480" s="75">
        <v>114</v>
      </c>
      <c r="N480" s="19" t="s">
        <v>2709</v>
      </c>
      <c r="O480" s="20">
        <v>7</v>
      </c>
      <c r="P480" s="20">
        <v>3</v>
      </c>
      <c r="Q480" s="73" t="str">
        <f t="shared" si="7"/>
        <v>↑</v>
      </c>
    </row>
    <row r="481" spans="1:17" ht="24.95" customHeight="1" x14ac:dyDescent="0.25">
      <c r="A481" s="74">
        <v>4</v>
      </c>
      <c r="B481" s="19" t="s">
        <v>3890</v>
      </c>
      <c r="C481" s="19">
        <v>1</v>
      </c>
      <c r="D481" s="19" t="s">
        <v>765</v>
      </c>
      <c r="E481" s="19" t="s">
        <v>2173</v>
      </c>
      <c r="F481" s="19">
        <v>17</v>
      </c>
      <c r="G481" s="20" t="s">
        <v>3719</v>
      </c>
      <c r="H481" s="37" t="s">
        <v>3718</v>
      </c>
      <c r="I481" s="36" t="str">
        <f>INDEX('QUY ƯỚC NHÓM'!$A:$A,MATCH('KH - KA'!N481,'QUY ƯỚC NHÓM'!$C:$C,0))</f>
        <v>II</v>
      </c>
      <c r="J481" s="86" t="str">
        <f ca="1">IFERROR(ThuanKMT(M481,INDIRECT("'QUY ƯỚC NHÓM'!"&amp;ADDRESS(2,MATCH('KH - KA'!I481,'QUY ƯỚC NHÓM'!$1:$1,0),1)&amp;":"&amp;ADDRESS(5,MATCH('KH - KA'!I481,'QUY ƯỚC NHÓM'!$1:$1,0),1)),'QUY ƯỚC NHÓM'!$A$2:$A$5),"X")</f>
        <v>B</v>
      </c>
      <c r="K481" s="35" t="s">
        <v>3891</v>
      </c>
      <c r="L481" s="75">
        <v>30</v>
      </c>
      <c r="M481" s="75">
        <v>114</v>
      </c>
      <c r="N481" s="19" t="s">
        <v>2709</v>
      </c>
      <c r="O481" s="20">
        <v>6</v>
      </c>
      <c r="P481" s="20">
        <v>3</v>
      </c>
      <c r="Q481" s="73" t="str">
        <f t="shared" si="7"/>
        <v>↑</v>
      </c>
    </row>
    <row r="482" spans="1:17" ht="24.95" customHeight="1" x14ac:dyDescent="0.25">
      <c r="A482" s="74">
        <v>6</v>
      </c>
      <c r="B482" s="19" t="s">
        <v>4636</v>
      </c>
      <c r="C482" s="19">
        <v>1</v>
      </c>
      <c r="D482" s="19" t="s">
        <v>574</v>
      </c>
      <c r="E482" s="19" t="s">
        <v>575</v>
      </c>
      <c r="F482" s="19">
        <v>17</v>
      </c>
      <c r="G482" s="20" t="s">
        <v>4473</v>
      </c>
      <c r="H482" s="37" t="s">
        <v>3718</v>
      </c>
      <c r="I482" s="36" t="str">
        <f>INDEX('QUY ƯỚC NHÓM'!$A:$A,MATCH('KH - KA'!N482,'QUY ƯỚC NHÓM'!$C:$C,0))</f>
        <v>II</v>
      </c>
      <c r="J482" s="86" t="str">
        <f ca="1">IFERROR(ThuanKMT(M482,INDIRECT("'QUY ƯỚC NHÓM'!"&amp;ADDRESS(2,MATCH('KH - KA'!I482,'QUY ƯỚC NHÓM'!$1:$1,0),1)&amp;":"&amp;ADDRESS(5,MATCH('KH - KA'!I482,'QUY ƯỚC NHÓM'!$1:$1,0),1)),'QUY ƯỚC NHÓM'!$A$2:$A$5),"X")</f>
        <v>B</v>
      </c>
      <c r="K482" s="35" t="s">
        <v>3689</v>
      </c>
      <c r="L482" s="75">
        <v>0</v>
      </c>
      <c r="M482" s="75">
        <v>114</v>
      </c>
      <c r="N482" s="19" t="s">
        <v>2709</v>
      </c>
      <c r="O482" s="20">
        <v>7</v>
      </c>
      <c r="P482" s="20">
        <v>3</v>
      </c>
      <c r="Q482" s="73" t="str">
        <f t="shared" si="7"/>
        <v/>
      </c>
    </row>
    <row r="483" spans="1:17" ht="24.95" customHeight="1" x14ac:dyDescent="0.25">
      <c r="A483" s="74">
        <v>9</v>
      </c>
      <c r="B483" s="19" t="s">
        <v>1998</v>
      </c>
      <c r="C483" s="19">
        <v>1</v>
      </c>
      <c r="D483" s="19" t="s">
        <v>9</v>
      </c>
      <c r="E483" s="19" t="s">
        <v>20</v>
      </c>
      <c r="F483" s="19">
        <v>15</v>
      </c>
      <c r="G483" s="20" t="s">
        <v>3718</v>
      </c>
      <c r="H483" s="37" t="s">
        <v>3719</v>
      </c>
      <c r="I483" s="36" t="str">
        <f>INDEX('QUY ƯỚC NHÓM'!$A:$A,MATCH('KH - KA'!N483,'QUY ƯỚC NHÓM'!$C:$C,0))</f>
        <v>III</v>
      </c>
      <c r="J483" s="86" t="str">
        <f ca="1">IFERROR(ThuanKMT(M483,INDIRECT("'QUY ƯỚC NHÓM'!"&amp;ADDRESS(2,MATCH('KH - KA'!I483,'QUY ƯỚC NHÓM'!$1:$1,0),1)&amp;":"&amp;ADDRESS(5,MATCH('KH - KA'!I483,'QUY ƯỚC NHÓM'!$1:$1,0),1)),'QUY ƯỚC NHÓM'!$A$2:$A$5),"X")</f>
        <v>C</v>
      </c>
      <c r="K483" s="35" t="s">
        <v>1999</v>
      </c>
      <c r="L483" s="75">
        <v>176</v>
      </c>
      <c r="M483" s="75">
        <v>112</v>
      </c>
      <c r="N483" s="19" t="s">
        <v>1250</v>
      </c>
      <c r="O483" s="20">
        <v>4</v>
      </c>
      <c r="P483" s="20">
        <v>4</v>
      </c>
      <c r="Q483" s="73" t="str">
        <f t="shared" si="7"/>
        <v>↓</v>
      </c>
    </row>
    <row r="484" spans="1:17" ht="24.95" customHeight="1" x14ac:dyDescent="0.25">
      <c r="A484" s="74">
        <v>5</v>
      </c>
      <c r="B484" s="19" t="s">
        <v>3259</v>
      </c>
      <c r="C484" s="19">
        <v>1</v>
      </c>
      <c r="D484" s="19" t="s">
        <v>16</v>
      </c>
      <c r="E484" s="19" t="s">
        <v>671</v>
      </c>
      <c r="F484" s="19">
        <v>17</v>
      </c>
      <c r="G484" s="20" t="s">
        <v>3718</v>
      </c>
      <c r="H484" s="37" t="s">
        <v>3718</v>
      </c>
      <c r="I484" s="36" t="str">
        <f>INDEX('QUY ƯỚC NHÓM'!$A:$A,MATCH('KH - KA'!N484,'QUY ƯỚC NHÓM'!$C:$C,0))</f>
        <v>II</v>
      </c>
      <c r="J484" s="86" t="str">
        <f ca="1">IFERROR(ThuanKMT(M484,INDIRECT("'QUY ƯỚC NHÓM'!"&amp;ADDRESS(2,MATCH('KH - KA'!I484,'QUY ƯỚC NHÓM'!$1:$1,0),1)&amp;":"&amp;ADDRESS(5,MATCH('KH - KA'!I484,'QUY ƯỚC NHÓM'!$1:$1,0),1)),'QUY ƯỚC NHÓM'!$A$2:$A$5),"X")</f>
        <v>B</v>
      </c>
      <c r="K484" s="35" t="s">
        <v>3260</v>
      </c>
      <c r="L484" s="75">
        <v>174</v>
      </c>
      <c r="M484" s="75">
        <v>112</v>
      </c>
      <c r="N484" s="19" t="s">
        <v>2709</v>
      </c>
      <c r="O484" s="20">
        <v>4</v>
      </c>
      <c r="P484" s="20">
        <v>3</v>
      </c>
      <c r="Q484" s="73" t="str">
        <f t="shared" si="7"/>
        <v>↓</v>
      </c>
    </row>
    <row r="485" spans="1:17" ht="24.95" customHeight="1" x14ac:dyDescent="0.25">
      <c r="A485" s="74">
        <v>11</v>
      </c>
      <c r="B485" s="19" t="s">
        <v>2983</v>
      </c>
      <c r="C485" s="19">
        <v>1</v>
      </c>
      <c r="D485" s="19" t="s">
        <v>23</v>
      </c>
      <c r="E485" s="19" t="s">
        <v>28</v>
      </c>
      <c r="F485" s="19">
        <v>17</v>
      </c>
      <c r="G485" s="20" t="s">
        <v>3719</v>
      </c>
      <c r="H485" s="37" t="s">
        <v>3718</v>
      </c>
      <c r="I485" s="36" t="str">
        <f>INDEX('QUY ƯỚC NHÓM'!$A:$A,MATCH('KH - KA'!N485,'QUY ƯỚC NHÓM'!$C:$C,0))</f>
        <v>II</v>
      </c>
      <c r="J485" s="86" t="str">
        <f ca="1">IFERROR(ThuanKMT(M485,INDIRECT("'QUY ƯỚC NHÓM'!"&amp;ADDRESS(2,MATCH('KH - KA'!I485,'QUY ƯỚC NHÓM'!$1:$1,0),1)&amp;":"&amp;ADDRESS(5,MATCH('KH - KA'!I485,'QUY ƯỚC NHÓM'!$1:$1,0),1)),'QUY ƯỚC NHÓM'!$A$2:$A$5),"X")</f>
        <v>B</v>
      </c>
      <c r="K485" s="35" t="s">
        <v>2984</v>
      </c>
      <c r="L485" s="75">
        <v>84</v>
      </c>
      <c r="M485" s="75">
        <v>112</v>
      </c>
      <c r="N485" s="19" t="s">
        <v>2709</v>
      </c>
      <c r="O485" s="20">
        <v>4</v>
      </c>
      <c r="P485" s="20">
        <v>4</v>
      </c>
      <c r="Q485" s="73" t="str">
        <f t="shared" si="7"/>
        <v>↑</v>
      </c>
    </row>
    <row r="486" spans="1:17" ht="24.95" customHeight="1" x14ac:dyDescent="0.25">
      <c r="A486" s="74">
        <v>8</v>
      </c>
      <c r="B486" s="19" t="s">
        <v>2860</v>
      </c>
      <c r="C486" s="19">
        <v>1</v>
      </c>
      <c r="D486" s="19" t="s">
        <v>12</v>
      </c>
      <c r="E486" s="19" t="s">
        <v>19</v>
      </c>
      <c r="F486" s="19">
        <v>17</v>
      </c>
      <c r="G486" s="20" t="s">
        <v>3719</v>
      </c>
      <c r="H486" s="37" t="s">
        <v>3718</v>
      </c>
      <c r="I486" s="36" t="str">
        <f>INDEX('QUY ƯỚC NHÓM'!$A:$A,MATCH('KH - KA'!N486,'QUY ƯỚC NHÓM'!$C:$C,0))</f>
        <v>II</v>
      </c>
      <c r="J486" s="86" t="str">
        <f ca="1">IFERROR(ThuanKMT(M486,INDIRECT("'QUY ƯỚC NHÓM'!"&amp;ADDRESS(2,MATCH('KH - KA'!I486,'QUY ƯỚC NHÓM'!$1:$1,0),1)&amp;":"&amp;ADDRESS(5,MATCH('KH - KA'!I486,'QUY ƯỚC NHÓM'!$1:$1,0),1)),'QUY ƯỚC NHÓM'!$A$2:$A$5),"X")</f>
        <v>B</v>
      </c>
      <c r="K486" s="35" t="s">
        <v>2861</v>
      </c>
      <c r="L486" s="75">
        <v>80</v>
      </c>
      <c r="M486" s="75">
        <v>112</v>
      </c>
      <c r="N486" s="19" t="s">
        <v>2709</v>
      </c>
      <c r="O486" s="20">
        <v>6</v>
      </c>
      <c r="P486" s="20">
        <v>3</v>
      </c>
      <c r="Q486" s="73" t="str">
        <f t="shared" si="7"/>
        <v>↑</v>
      </c>
    </row>
    <row r="487" spans="1:17" ht="24.95" customHeight="1" x14ac:dyDescent="0.25">
      <c r="A487" s="74">
        <v>12</v>
      </c>
      <c r="B487" s="19" t="s">
        <v>3863</v>
      </c>
      <c r="C487" s="19">
        <v>1</v>
      </c>
      <c r="D487" s="19" t="s">
        <v>6</v>
      </c>
      <c r="E487" s="19" t="s">
        <v>7</v>
      </c>
      <c r="F487" s="19">
        <v>21</v>
      </c>
      <c r="G487" s="20" t="s">
        <v>3719</v>
      </c>
      <c r="H487" s="37" t="s">
        <v>3719</v>
      </c>
      <c r="I487" s="36" t="str">
        <f>INDEX('QUY ƯỚC NHÓM'!$A:$A,MATCH('KH - KA'!N487,'QUY ƯỚC NHÓM'!$C:$C,0))</f>
        <v>I</v>
      </c>
      <c r="J487" s="86" t="str">
        <f ca="1">IFERROR(ThuanKMT(M487,INDIRECT("'QUY ƯỚC NHÓM'!"&amp;ADDRESS(2,MATCH('KH - KA'!I487,'QUY ƯỚC NHÓM'!$1:$1,0),1)&amp;":"&amp;ADDRESS(5,MATCH('KH - KA'!I487,'QUY ƯỚC NHÓM'!$1:$1,0),1)),'QUY ƯỚC NHÓM'!$A$2:$A$5),"X")</f>
        <v>C</v>
      </c>
      <c r="K487" s="35" t="s">
        <v>3864</v>
      </c>
      <c r="L487" s="75">
        <v>55</v>
      </c>
      <c r="M487" s="75">
        <v>112</v>
      </c>
      <c r="N487" s="19" t="s">
        <v>170</v>
      </c>
      <c r="O487" s="20">
        <v>6</v>
      </c>
      <c r="P487" s="20">
        <v>3</v>
      </c>
      <c r="Q487" s="73" t="str">
        <f t="shared" si="7"/>
        <v>↑</v>
      </c>
    </row>
    <row r="488" spans="1:17" ht="24.95" customHeight="1" x14ac:dyDescent="0.25">
      <c r="A488" s="74">
        <v>12</v>
      </c>
      <c r="B488" s="19" t="s">
        <v>4645</v>
      </c>
      <c r="C488" s="19">
        <v>1</v>
      </c>
      <c r="D488" s="19" t="s">
        <v>6</v>
      </c>
      <c r="E488" s="19" t="s">
        <v>7</v>
      </c>
      <c r="F488" s="19">
        <v>20</v>
      </c>
      <c r="G488" s="20" t="s">
        <v>4473</v>
      </c>
      <c r="H488" s="37" t="s">
        <v>3718</v>
      </c>
      <c r="I488" s="36" t="str">
        <f>INDEX('QUY ƯỚC NHÓM'!$A:$A,MATCH('KH - KA'!N488,'QUY ƯỚC NHÓM'!$C:$C,0))</f>
        <v>II</v>
      </c>
      <c r="J488" s="86" t="str">
        <f ca="1">IFERROR(ThuanKMT(M488,INDIRECT("'QUY ƯỚC NHÓM'!"&amp;ADDRESS(2,MATCH('KH - KA'!I488,'QUY ƯỚC NHÓM'!$1:$1,0),1)&amp;":"&amp;ADDRESS(5,MATCH('KH - KA'!I488,'QUY ƯỚC NHÓM'!$1:$1,0),1)),'QUY ƯỚC NHÓM'!$A$2:$A$5),"X")</f>
        <v>B</v>
      </c>
      <c r="K488" s="35" t="s">
        <v>4673</v>
      </c>
      <c r="L488" s="75">
        <v>0</v>
      </c>
      <c r="M488" s="75">
        <v>112</v>
      </c>
      <c r="N488" s="19" t="s">
        <v>180</v>
      </c>
      <c r="O488" s="20">
        <v>6</v>
      </c>
      <c r="P488" s="20">
        <v>3</v>
      </c>
      <c r="Q488" s="73" t="str">
        <f t="shared" si="7"/>
        <v/>
      </c>
    </row>
    <row r="489" spans="1:17" ht="24.95" customHeight="1" x14ac:dyDescent="0.25">
      <c r="A489" s="74">
        <v>4</v>
      </c>
      <c r="B489" s="19" t="s">
        <v>4646</v>
      </c>
      <c r="C489" s="19">
        <v>1</v>
      </c>
      <c r="D489" s="19" t="s">
        <v>765</v>
      </c>
      <c r="E489" s="19" t="s">
        <v>766</v>
      </c>
      <c r="F489" s="19">
        <v>17</v>
      </c>
      <c r="G489" s="20" t="s">
        <v>4473</v>
      </c>
      <c r="H489" s="37" t="s">
        <v>3718</v>
      </c>
      <c r="I489" s="36" t="str">
        <f>INDEX('QUY ƯỚC NHÓM'!$A:$A,MATCH('KH - KA'!N489,'QUY ƯỚC NHÓM'!$C:$C,0))</f>
        <v>II</v>
      </c>
      <c r="J489" s="86" t="str">
        <f ca="1">IFERROR(ThuanKMT(M489,INDIRECT("'QUY ƯỚC NHÓM'!"&amp;ADDRESS(2,MATCH('KH - KA'!I489,'QUY ƯỚC NHÓM'!$1:$1,0),1)&amp;":"&amp;ADDRESS(5,MATCH('KH - KA'!I489,'QUY ƯỚC NHÓM'!$1:$1,0),1)),'QUY ƯỚC NHÓM'!$A$2:$A$5),"X")</f>
        <v>B</v>
      </c>
      <c r="K489" s="35" t="s">
        <v>4674</v>
      </c>
      <c r="L489" s="75">
        <v>0</v>
      </c>
      <c r="M489" s="75">
        <v>112</v>
      </c>
      <c r="N489" s="19" t="s">
        <v>2709</v>
      </c>
      <c r="O489" s="20">
        <v>6</v>
      </c>
      <c r="P489" s="20">
        <v>2</v>
      </c>
      <c r="Q489" s="73" t="str">
        <f t="shared" si="7"/>
        <v/>
      </c>
    </row>
    <row r="490" spans="1:17" ht="24.95" customHeight="1" x14ac:dyDescent="0.25">
      <c r="A490" s="74">
        <v>2</v>
      </c>
      <c r="B490" s="19" t="s">
        <v>3516</v>
      </c>
      <c r="C490" s="19">
        <v>1</v>
      </c>
      <c r="D490" s="19" t="s">
        <v>139</v>
      </c>
      <c r="E490" s="19" t="s">
        <v>550</v>
      </c>
      <c r="F490" s="19">
        <v>17</v>
      </c>
      <c r="G490" s="20" t="s">
        <v>3718</v>
      </c>
      <c r="H490" s="37" t="s">
        <v>3718</v>
      </c>
      <c r="I490" s="36" t="str">
        <f>INDEX('QUY ƯỚC NHÓM'!$A:$A,MATCH('KH - KA'!N490,'QUY ƯỚC NHÓM'!$C:$C,0))</f>
        <v>II</v>
      </c>
      <c r="J490" s="86" t="str">
        <f ca="1">IFERROR(ThuanKMT(M490,INDIRECT("'QUY ƯỚC NHÓM'!"&amp;ADDRESS(2,MATCH('KH - KA'!I490,'QUY ƯỚC NHÓM'!$1:$1,0),1)&amp;":"&amp;ADDRESS(5,MATCH('KH - KA'!I490,'QUY ƯỚC NHÓM'!$1:$1,0),1)),'QUY ƯỚC NHÓM'!$A$2:$A$5),"X")</f>
        <v>B</v>
      </c>
      <c r="K490" s="35" t="s">
        <v>3517</v>
      </c>
      <c r="L490" s="75">
        <v>110</v>
      </c>
      <c r="M490" s="75">
        <v>111</v>
      </c>
      <c r="N490" s="19" t="s">
        <v>2709</v>
      </c>
      <c r="O490" s="20">
        <v>7</v>
      </c>
      <c r="P490" s="20">
        <v>4</v>
      </c>
      <c r="Q490" s="73" t="str">
        <f t="shared" si="7"/>
        <v>↑</v>
      </c>
    </row>
    <row r="491" spans="1:17" ht="24.95" customHeight="1" x14ac:dyDescent="0.25">
      <c r="A491" s="74">
        <v>10</v>
      </c>
      <c r="B491" s="19" t="s">
        <v>1252</v>
      </c>
      <c r="C491" s="19">
        <v>1</v>
      </c>
      <c r="D491" s="19" t="s">
        <v>34</v>
      </c>
      <c r="E491" s="19" t="s">
        <v>35</v>
      </c>
      <c r="F491" s="19">
        <v>15</v>
      </c>
      <c r="G491" s="20" t="s">
        <v>3719</v>
      </c>
      <c r="H491" s="37" t="s">
        <v>3719</v>
      </c>
      <c r="I491" s="36" t="str">
        <f>INDEX('QUY ƯỚC NHÓM'!$A:$A,MATCH('KH - KA'!N491,'QUY ƯỚC NHÓM'!$C:$C,0))</f>
        <v>III</v>
      </c>
      <c r="J491" s="86" t="str">
        <f ca="1">IFERROR(ThuanKMT(M491,INDIRECT("'QUY ƯỚC NHÓM'!"&amp;ADDRESS(2,MATCH('KH - KA'!I491,'QUY ƯỚC NHÓM'!$1:$1,0),1)&amp;":"&amp;ADDRESS(5,MATCH('KH - KA'!I491,'QUY ƯỚC NHÓM'!$1:$1,0),1)),'QUY ƯỚC NHÓM'!$A$2:$A$5),"X")</f>
        <v>C</v>
      </c>
      <c r="K491" s="35" t="s">
        <v>3752</v>
      </c>
      <c r="L491" s="75">
        <v>92</v>
      </c>
      <c r="M491" s="75">
        <v>111</v>
      </c>
      <c r="N491" s="19" t="s">
        <v>1250</v>
      </c>
      <c r="O491" s="20">
        <v>4</v>
      </c>
      <c r="P491" s="20">
        <v>7</v>
      </c>
      <c r="Q491" s="73" t="str">
        <f t="shared" si="7"/>
        <v>↑</v>
      </c>
    </row>
    <row r="492" spans="1:17" ht="24.95" customHeight="1" x14ac:dyDescent="0.25">
      <c r="A492" s="74">
        <v>10</v>
      </c>
      <c r="B492" s="19" t="s">
        <v>202</v>
      </c>
      <c r="C492" s="19">
        <v>1</v>
      </c>
      <c r="D492" s="19" t="s">
        <v>34</v>
      </c>
      <c r="E492" s="19" t="s">
        <v>56</v>
      </c>
      <c r="F492" s="19">
        <v>20</v>
      </c>
      <c r="G492" s="20" t="s">
        <v>3720</v>
      </c>
      <c r="H492" s="37" t="s">
        <v>3718</v>
      </c>
      <c r="I492" s="36" t="str">
        <f>INDEX('QUY ƯỚC NHÓM'!$A:$A,MATCH('KH - KA'!N492,'QUY ƯỚC NHÓM'!$C:$C,0))</f>
        <v>II</v>
      </c>
      <c r="J492" s="86" t="str">
        <f ca="1">IFERROR(ThuanKMT(M492,INDIRECT("'QUY ƯỚC NHÓM'!"&amp;ADDRESS(2,MATCH('KH - KA'!I492,'QUY ƯỚC NHÓM'!$1:$1,0),1)&amp;":"&amp;ADDRESS(5,MATCH('KH - KA'!I492,'QUY ƯỚC NHÓM'!$1:$1,0),1)),'QUY ƯỚC NHÓM'!$A$2:$A$5),"X")</f>
        <v>B</v>
      </c>
      <c r="K492" s="35" t="s">
        <v>203</v>
      </c>
      <c r="L492" s="75">
        <v>270</v>
      </c>
      <c r="M492" s="75">
        <v>110</v>
      </c>
      <c r="N492" s="19" t="s">
        <v>180</v>
      </c>
      <c r="O492" s="20">
        <v>4</v>
      </c>
      <c r="P492" s="20">
        <v>6</v>
      </c>
      <c r="Q492" s="73" t="str">
        <f t="shared" si="7"/>
        <v>↓</v>
      </c>
    </row>
    <row r="493" spans="1:17" ht="24.95" customHeight="1" x14ac:dyDescent="0.25">
      <c r="A493" s="74">
        <v>8</v>
      </c>
      <c r="B493" s="19" t="s">
        <v>306</v>
      </c>
      <c r="C493" s="19">
        <v>1</v>
      </c>
      <c r="D493" s="19" t="s">
        <v>12</v>
      </c>
      <c r="E493" s="19" t="s">
        <v>13</v>
      </c>
      <c r="F493" s="19">
        <v>20</v>
      </c>
      <c r="G493" s="20" t="s">
        <v>3718</v>
      </c>
      <c r="H493" s="37" t="s">
        <v>3718</v>
      </c>
      <c r="I493" s="36" t="str">
        <f>INDEX('QUY ƯỚC NHÓM'!$A:$A,MATCH('KH - KA'!N493,'QUY ƯỚC NHÓM'!$C:$C,0))</f>
        <v>II</v>
      </c>
      <c r="J493" s="86" t="str">
        <f ca="1">IFERROR(ThuanKMT(M493,INDIRECT("'QUY ƯỚC NHÓM'!"&amp;ADDRESS(2,MATCH('KH - KA'!I493,'QUY ƯỚC NHÓM'!$1:$1,0),1)&amp;":"&amp;ADDRESS(5,MATCH('KH - KA'!I493,'QUY ƯỚC NHÓM'!$1:$1,0),1)),'QUY ƯỚC NHÓM'!$A$2:$A$5),"X")</f>
        <v>B</v>
      </c>
      <c r="K493" s="35" t="s">
        <v>307</v>
      </c>
      <c r="L493" s="75">
        <v>192</v>
      </c>
      <c r="M493" s="75">
        <v>110</v>
      </c>
      <c r="N493" s="19" t="s">
        <v>180</v>
      </c>
      <c r="O493" s="20">
        <v>4</v>
      </c>
      <c r="P493" s="20">
        <v>5</v>
      </c>
      <c r="Q493" s="73" t="str">
        <f t="shared" si="7"/>
        <v>↓</v>
      </c>
    </row>
    <row r="494" spans="1:17" ht="24.95" customHeight="1" x14ac:dyDescent="0.25">
      <c r="A494" s="74">
        <v>10</v>
      </c>
      <c r="B494" s="19" t="s">
        <v>206</v>
      </c>
      <c r="C494" s="19">
        <v>1</v>
      </c>
      <c r="D494" s="19" t="s">
        <v>34</v>
      </c>
      <c r="E494" s="19" t="s">
        <v>35</v>
      </c>
      <c r="F494" s="19">
        <v>20</v>
      </c>
      <c r="G494" s="20" t="s">
        <v>3718</v>
      </c>
      <c r="H494" s="37" t="s">
        <v>3718</v>
      </c>
      <c r="I494" s="36" t="str">
        <f>INDEX('QUY ƯỚC NHÓM'!$A:$A,MATCH('KH - KA'!N494,'QUY ƯỚC NHÓM'!$C:$C,0))</f>
        <v>II</v>
      </c>
      <c r="J494" s="86" t="str">
        <f ca="1">IFERROR(ThuanKMT(M494,INDIRECT("'QUY ƯỚC NHÓM'!"&amp;ADDRESS(2,MATCH('KH - KA'!I494,'QUY ƯỚC NHÓM'!$1:$1,0),1)&amp;":"&amp;ADDRESS(5,MATCH('KH - KA'!I494,'QUY ƯỚC NHÓM'!$1:$1,0),1)),'QUY ƯỚC NHÓM'!$A$2:$A$5),"X")</f>
        <v>B</v>
      </c>
      <c r="K494" s="35" t="s">
        <v>207</v>
      </c>
      <c r="L494" s="75">
        <v>160</v>
      </c>
      <c r="M494" s="75">
        <v>110</v>
      </c>
      <c r="N494" s="19" t="s">
        <v>180</v>
      </c>
      <c r="O494" s="20">
        <v>4</v>
      </c>
      <c r="P494" s="20">
        <v>4</v>
      </c>
      <c r="Q494" s="73" t="str">
        <f t="shared" si="7"/>
        <v>↓</v>
      </c>
    </row>
    <row r="495" spans="1:17" ht="24.95" customHeight="1" x14ac:dyDescent="0.25">
      <c r="A495" s="74">
        <v>8</v>
      </c>
      <c r="B495" s="19" t="s">
        <v>4551</v>
      </c>
      <c r="C495" s="19">
        <v>1</v>
      </c>
      <c r="D495" s="19" t="s">
        <v>12</v>
      </c>
      <c r="E495" s="19" t="s">
        <v>19</v>
      </c>
      <c r="F495" s="19">
        <v>20</v>
      </c>
      <c r="G495" s="20" t="s">
        <v>3718</v>
      </c>
      <c r="H495" s="37" t="s">
        <v>3718</v>
      </c>
      <c r="I495" s="36" t="str">
        <f>INDEX('QUY ƯỚC NHÓM'!$A:$A,MATCH('KH - KA'!N495,'QUY ƯỚC NHÓM'!$C:$C,0))</f>
        <v>II</v>
      </c>
      <c r="J495" s="86" t="str">
        <f ca="1">IFERROR(ThuanKMT(M495,INDIRECT("'QUY ƯỚC NHÓM'!"&amp;ADDRESS(2,MATCH('KH - KA'!I495,'QUY ƯỚC NHÓM'!$1:$1,0),1)&amp;":"&amp;ADDRESS(5,MATCH('KH - KA'!I495,'QUY ƯỚC NHÓM'!$1:$1,0),1)),'QUY ƯỚC NHÓM'!$A$2:$A$5),"X")</f>
        <v>B</v>
      </c>
      <c r="K495" s="35" t="s">
        <v>4582</v>
      </c>
      <c r="L495" s="75">
        <v>154</v>
      </c>
      <c r="M495" s="75">
        <v>110</v>
      </c>
      <c r="N495" s="19" t="s">
        <v>180</v>
      </c>
      <c r="O495" s="20">
        <v>6</v>
      </c>
      <c r="P495" s="20">
        <v>7</v>
      </c>
      <c r="Q495" s="73" t="str">
        <f t="shared" si="7"/>
        <v>↓</v>
      </c>
    </row>
    <row r="496" spans="1:17" ht="24.95" customHeight="1" x14ac:dyDescent="0.25">
      <c r="A496" s="74">
        <v>10</v>
      </c>
      <c r="B496" s="19" t="s">
        <v>302</v>
      </c>
      <c r="C496" s="19">
        <v>1</v>
      </c>
      <c r="D496" s="19" t="s">
        <v>34</v>
      </c>
      <c r="E496" s="19" t="s">
        <v>35</v>
      </c>
      <c r="F496" s="19">
        <v>20</v>
      </c>
      <c r="G496" s="20" t="s">
        <v>3718</v>
      </c>
      <c r="H496" s="37" t="s">
        <v>3718</v>
      </c>
      <c r="I496" s="36" t="str">
        <f>INDEX('QUY ƯỚC NHÓM'!$A:$A,MATCH('KH - KA'!N496,'QUY ƯỚC NHÓM'!$C:$C,0))</f>
        <v>II</v>
      </c>
      <c r="J496" s="86" t="str">
        <f ca="1">IFERROR(ThuanKMT(M496,INDIRECT("'QUY ƯỚC NHÓM'!"&amp;ADDRESS(2,MATCH('KH - KA'!I496,'QUY ƯỚC NHÓM'!$1:$1,0),1)&amp;":"&amp;ADDRESS(5,MATCH('KH - KA'!I496,'QUY ƯỚC NHÓM'!$1:$1,0),1)),'QUY ƯỚC NHÓM'!$A$2:$A$5),"X")</f>
        <v>B</v>
      </c>
      <c r="K496" s="35" t="s">
        <v>303</v>
      </c>
      <c r="L496" s="75">
        <v>140</v>
      </c>
      <c r="M496" s="75">
        <v>110</v>
      </c>
      <c r="N496" s="19" t="s">
        <v>180</v>
      </c>
      <c r="O496" s="20">
        <v>2</v>
      </c>
      <c r="P496" s="20">
        <v>7</v>
      </c>
      <c r="Q496" s="73" t="str">
        <f t="shared" si="7"/>
        <v>↓</v>
      </c>
    </row>
    <row r="497" spans="1:17" ht="24.95" customHeight="1" x14ac:dyDescent="0.25">
      <c r="A497" s="74">
        <v>10</v>
      </c>
      <c r="B497" s="19" t="s">
        <v>522</v>
      </c>
      <c r="C497" s="19">
        <v>1</v>
      </c>
      <c r="D497" s="19" t="s">
        <v>34</v>
      </c>
      <c r="E497" s="19" t="s">
        <v>56</v>
      </c>
      <c r="F497" s="19">
        <v>20</v>
      </c>
      <c r="G497" s="20" t="s">
        <v>3718</v>
      </c>
      <c r="H497" s="37" t="s">
        <v>3718</v>
      </c>
      <c r="I497" s="36" t="str">
        <f>INDEX('QUY ƯỚC NHÓM'!$A:$A,MATCH('KH - KA'!N497,'QUY ƯỚC NHÓM'!$C:$C,0))</f>
        <v>II</v>
      </c>
      <c r="J497" s="86" t="str">
        <f ca="1">IFERROR(ThuanKMT(M497,INDIRECT("'QUY ƯỚC NHÓM'!"&amp;ADDRESS(2,MATCH('KH - KA'!I497,'QUY ƯỚC NHÓM'!$1:$1,0),1)&amp;":"&amp;ADDRESS(5,MATCH('KH - KA'!I497,'QUY ƯỚC NHÓM'!$1:$1,0),1)),'QUY ƯỚC NHÓM'!$A$2:$A$5),"X")</f>
        <v>B</v>
      </c>
      <c r="K497" s="35" t="s">
        <v>523</v>
      </c>
      <c r="L497" s="75">
        <v>140</v>
      </c>
      <c r="M497" s="75">
        <v>110</v>
      </c>
      <c r="N497" s="19" t="s">
        <v>180</v>
      </c>
      <c r="O497" s="20">
        <v>2</v>
      </c>
      <c r="P497" s="20">
        <v>6</v>
      </c>
      <c r="Q497" s="73" t="str">
        <f t="shared" si="7"/>
        <v>↓</v>
      </c>
    </row>
    <row r="498" spans="1:17" ht="24.95" customHeight="1" x14ac:dyDescent="0.25">
      <c r="A498" s="74">
        <v>12</v>
      </c>
      <c r="B498" s="19" t="s">
        <v>1336</v>
      </c>
      <c r="C498" s="19">
        <v>1</v>
      </c>
      <c r="D498" s="19" t="s">
        <v>6</v>
      </c>
      <c r="E498" s="19" t="s">
        <v>7</v>
      </c>
      <c r="F498" s="19">
        <v>15</v>
      </c>
      <c r="G498" s="20" t="s">
        <v>3719</v>
      </c>
      <c r="H498" s="37" t="s">
        <v>3719</v>
      </c>
      <c r="I498" s="36" t="str">
        <f>INDEX('QUY ƯỚC NHÓM'!$A:$A,MATCH('KH - KA'!N498,'QUY ƯỚC NHÓM'!$C:$C,0))</f>
        <v>III</v>
      </c>
      <c r="J498" s="86" t="str">
        <f ca="1">IFERROR(ThuanKMT(M498,INDIRECT("'QUY ƯỚC NHÓM'!"&amp;ADDRESS(2,MATCH('KH - KA'!I498,'QUY ƯỚC NHÓM'!$1:$1,0),1)&amp;":"&amp;ADDRESS(5,MATCH('KH - KA'!I498,'QUY ƯỚC NHÓM'!$1:$1,0),1)),'QUY ƯỚC NHÓM'!$A$2:$A$5),"X")</f>
        <v>C</v>
      </c>
      <c r="K498" s="35" t="s">
        <v>1337</v>
      </c>
      <c r="L498" s="75">
        <v>125</v>
      </c>
      <c r="M498" s="75">
        <v>110</v>
      </c>
      <c r="N498" s="19" t="s">
        <v>1250</v>
      </c>
      <c r="O498" s="20">
        <v>4</v>
      </c>
      <c r="P498" s="20">
        <v>9</v>
      </c>
      <c r="Q498" s="73" t="str">
        <f t="shared" si="7"/>
        <v>↓</v>
      </c>
    </row>
    <row r="499" spans="1:17" ht="24.95" customHeight="1" x14ac:dyDescent="0.25">
      <c r="A499" s="74">
        <v>9</v>
      </c>
      <c r="B499" s="19" t="s">
        <v>2330</v>
      </c>
      <c r="C499" s="19">
        <v>1</v>
      </c>
      <c r="D499" s="19" t="s">
        <v>9</v>
      </c>
      <c r="E499" s="19" t="s">
        <v>10</v>
      </c>
      <c r="F499" s="19">
        <v>19</v>
      </c>
      <c r="G499" s="20" t="s">
        <v>3718</v>
      </c>
      <c r="H499" s="37" t="s">
        <v>3718</v>
      </c>
      <c r="I499" s="36" t="str">
        <f>INDEX('QUY ƯỚC NHÓM'!$A:$A,MATCH('KH - KA'!N499,'QUY ƯỚC NHÓM'!$C:$C,0))</f>
        <v>II</v>
      </c>
      <c r="J499" s="86" t="str">
        <f ca="1">IFERROR(ThuanKMT(M499,INDIRECT("'QUY ƯỚC NHÓM'!"&amp;ADDRESS(2,MATCH('KH - KA'!I499,'QUY ƯỚC NHÓM'!$1:$1,0),1)&amp;":"&amp;ADDRESS(5,MATCH('KH - KA'!I499,'QUY ƯỚC NHÓM'!$1:$1,0),1)),'QUY ƯỚC NHÓM'!$A$2:$A$5),"X")</f>
        <v>B</v>
      </c>
      <c r="K499" s="35" t="s">
        <v>2331</v>
      </c>
      <c r="L499" s="75">
        <v>125</v>
      </c>
      <c r="M499" s="75">
        <v>110</v>
      </c>
      <c r="N499" s="19" t="s">
        <v>159</v>
      </c>
      <c r="O499" s="20">
        <v>4</v>
      </c>
      <c r="P499" s="20">
        <v>3</v>
      </c>
      <c r="Q499" s="73" t="str">
        <f t="shared" si="7"/>
        <v>↓</v>
      </c>
    </row>
    <row r="500" spans="1:17" ht="24.95" customHeight="1" x14ac:dyDescent="0.25">
      <c r="A500" s="74">
        <v>5</v>
      </c>
      <c r="B500" s="19" t="s">
        <v>3019</v>
      </c>
      <c r="C500" s="19">
        <v>1</v>
      </c>
      <c r="D500" s="19" t="s">
        <v>16</v>
      </c>
      <c r="E500" s="19" t="s">
        <v>17</v>
      </c>
      <c r="F500" s="19">
        <v>17</v>
      </c>
      <c r="G500" s="20" t="s">
        <v>3718</v>
      </c>
      <c r="H500" s="37" t="s">
        <v>3718</v>
      </c>
      <c r="I500" s="36" t="str">
        <f>INDEX('QUY ƯỚC NHÓM'!$A:$A,MATCH('KH - KA'!N500,'QUY ƯỚC NHÓM'!$C:$C,0))</f>
        <v>II</v>
      </c>
      <c r="J500" s="86" t="str">
        <f ca="1">IFERROR(ThuanKMT(M500,INDIRECT("'QUY ƯỚC NHÓM'!"&amp;ADDRESS(2,MATCH('KH - KA'!I500,'QUY ƯỚC NHÓM'!$1:$1,0),1)&amp;":"&amp;ADDRESS(5,MATCH('KH - KA'!I500,'QUY ƯỚC NHÓM'!$1:$1,0),1)),'QUY ƯỚC NHÓM'!$A$2:$A$5),"X")</f>
        <v>B</v>
      </c>
      <c r="K500" s="35" t="s">
        <v>3020</v>
      </c>
      <c r="L500" s="75">
        <v>114</v>
      </c>
      <c r="M500" s="75">
        <v>110</v>
      </c>
      <c r="N500" s="19" t="s">
        <v>2709</v>
      </c>
      <c r="O500" s="20">
        <v>6</v>
      </c>
      <c r="P500" s="20">
        <v>3</v>
      </c>
      <c r="Q500" s="73" t="str">
        <f t="shared" si="7"/>
        <v>↓</v>
      </c>
    </row>
    <row r="501" spans="1:17" ht="24.95" customHeight="1" x14ac:dyDescent="0.25">
      <c r="A501" s="74">
        <v>5</v>
      </c>
      <c r="B501" s="19" t="s">
        <v>4406</v>
      </c>
      <c r="C501" s="19">
        <v>1</v>
      </c>
      <c r="D501" s="19" t="s">
        <v>16</v>
      </c>
      <c r="E501" s="19" t="s">
        <v>53</v>
      </c>
      <c r="F501" s="19">
        <v>20</v>
      </c>
      <c r="G501" s="20" t="s">
        <v>3718</v>
      </c>
      <c r="H501" s="37" t="s">
        <v>3718</v>
      </c>
      <c r="I501" s="36" t="str">
        <f>INDEX('QUY ƯỚC NHÓM'!$A:$A,MATCH('KH - KA'!N501,'QUY ƯỚC NHÓM'!$C:$C,0))</f>
        <v>II</v>
      </c>
      <c r="J501" s="86" t="str">
        <f ca="1">IFERROR(ThuanKMT(M501,INDIRECT("'QUY ƯỚC NHÓM'!"&amp;ADDRESS(2,MATCH('KH - KA'!I501,'QUY ƯỚC NHÓM'!$1:$1,0),1)&amp;":"&amp;ADDRESS(5,MATCH('KH - KA'!I501,'QUY ƯỚC NHÓM'!$1:$1,0),1)),'QUY ƯỚC NHÓM'!$A$2:$A$5),"X")</f>
        <v>B</v>
      </c>
      <c r="K501" s="35" t="s">
        <v>4407</v>
      </c>
      <c r="L501" s="75">
        <v>108</v>
      </c>
      <c r="M501" s="75">
        <v>110</v>
      </c>
      <c r="N501" s="19" t="s">
        <v>180</v>
      </c>
      <c r="O501" s="20">
        <v>6</v>
      </c>
      <c r="P501" s="20">
        <v>3</v>
      </c>
      <c r="Q501" s="73" t="str">
        <f t="shared" si="7"/>
        <v>↑</v>
      </c>
    </row>
    <row r="502" spans="1:17" ht="24.95" customHeight="1" x14ac:dyDescent="0.25">
      <c r="A502" s="74">
        <v>10</v>
      </c>
      <c r="B502" s="19" t="s">
        <v>2591</v>
      </c>
      <c r="C502" s="19">
        <v>1</v>
      </c>
      <c r="D502" s="19" t="s">
        <v>34</v>
      </c>
      <c r="E502" s="19" t="s">
        <v>35</v>
      </c>
      <c r="F502" s="19">
        <v>15</v>
      </c>
      <c r="G502" s="20" t="s">
        <v>3719</v>
      </c>
      <c r="H502" s="37" t="s">
        <v>3719</v>
      </c>
      <c r="I502" s="36" t="str">
        <f>INDEX('QUY ƯỚC NHÓM'!$A:$A,MATCH('KH - KA'!N502,'QUY ƯỚC NHÓM'!$C:$C,0))</f>
        <v>III</v>
      </c>
      <c r="J502" s="86" t="str">
        <f ca="1">IFERROR(ThuanKMT(M502,INDIRECT("'QUY ƯỚC NHÓM'!"&amp;ADDRESS(2,MATCH('KH - KA'!I502,'QUY ƯỚC NHÓM'!$1:$1,0),1)&amp;":"&amp;ADDRESS(5,MATCH('KH - KA'!I502,'QUY ƯỚC NHÓM'!$1:$1,0),1)),'QUY ƯỚC NHÓM'!$A$2:$A$5),"X")</f>
        <v>C</v>
      </c>
      <c r="K502" s="35" t="s">
        <v>2592</v>
      </c>
      <c r="L502" s="75">
        <v>105</v>
      </c>
      <c r="M502" s="75">
        <v>110</v>
      </c>
      <c r="N502" s="19" t="s">
        <v>1250</v>
      </c>
      <c r="O502" s="20">
        <v>4</v>
      </c>
      <c r="P502" s="20">
        <v>6</v>
      </c>
      <c r="Q502" s="73" t="str">
        <f t="shared" si="7"/>
        <v>↑</v>
      </c>
    </row>
    <row r="503" spans="1:17" ht="24.95" customHeight="1" x14ac:dyDescent="0.25">
      <c r="A503" s="74">
        <v>11</v>
      </c>
      <c r="B503" s="19" t="s">
        <v>2624</v>
      </c>
      <c r="C503" s="19">
        <v>1</v>
      </c>
      <c r="D503" s="19" t="s">
        <v>23</v>
      </c>
      <c r="E503" s="19" t="s">
        <v>28</v>
      </c>
      <c r="F503" s="19">
        <v>15</v>
      </c>
      <c r="G503" s="20" t="s">
        <v>3719</v>
      </c>
      <c r="H503" s="37" t="s">
        <v>3719</v>
      </c>
      <c r="I503" s="36" t="str">
        <f>INDEX('QUY ƯỚC NHÓM'!$A:$A,MATCH('KH - KA'!N503,'QUY ƯỚC NHÓM'!$C:$C,0))</f>
        <v>III</v>
      </c>
      <c r="J503" s="86" t="str">
        <f ca="1">IFERROR(ThuanKMT(M503,INDIRECT("'QUY ƯỚC NHÓM'!"&amp;ADDRESS(2,MATCH('KH - KA'!I503,'QUY ƯỚC NHÓM'!$1:$1,0),1)&amp;":"&amp;ADDRESS(5,MATCH('KH - KA'!I503,'QUY ƯỚC NHÓM'!$1:$1,0),1)),'QUY ƯỚC NHÓM'!$A$2:$A$5),"X")</f>
        <v>C</v>
      </c>
      <c r="K503" s="35" t="s">
        <v>2625</v>
      </c>
      <c r="L503" s="75">
        <v>105</v>
      </c>
      <c r="M503" s="75">
        <v>110</v>
      </c>
      <c r="N503" s="19" t="s">
        <v>1250</v>
      </c>
      <c r="O503" s="20">
        <v>4</v>
      </c>
      <c r="P503" s="20">
        <v>6</v>
      </c>
      <c r="Q503" s="73" t="str">
        <f t="shared" si="7"/>
        <v>↑</v>
      </c>
    </row>
    <row r="504" spans="1:17" ht="24.95" customHeight="1" x14ac:dyDescent="0.25">
      <c r="A504" s="74">
        <v>8</v>
      </c>
      <c r="B504" s="19" t="s">
        <v>496</v>
      </c>
      <c r="C504" s="19">
        <v>1</v>
      </c>
      <c r="D504" s="19" t="s">
        <v>12</v>
      </c>
      <c r="E504" s="19" t="s">
        <v>19</v>
      </c>
      <c r="F504" s="19">
        <v>20</v>
      </c>
      <c r="G504" s="20" t="s">
        <v>3718</v>
      </c>
      <c r="H504" s="37" t="s">
        <v>3718</v>
      </c>
      <c r="I504" s="36" t="str">
        <f>INDEX('QUY ƯỚC NHÓM'!$A:$A,MATCH('KH - KA'!N504,'QUY ƯỚC NHÓM'!$C:$C,0))</f>
        <v>II</v>
      </c>
      <c r="J504" s="86" t="str">
        <f ca="1">IFERROR(ThuanKMT(M504,INDIRECT("'QUY ƯỚC NHÓM'!"&amp;ADDRESS(2,MATCH('KH - KA'!I504,'QUY ƯỚC NHÓM'!$1:$1,0),1)&amp;":"&amp;ADDRESS(5,MATCH('KH - KA'!I504,'QUY ƯỚC NHÓM'!$1:$1,0),1)),'QUY ƯỚC NHÓM'!$A$2:$A$5),"X")</f>
        <v>B</v>
      </c>
      <c r="K504" s="35" t="s">
        <v>497</v>
      </c>
      <c r="L504" s="75">
        <v>100</v>
      </c>
      <c r="M504" s="75">
        <v>110</v>
      </c>
      <c r="N504" s="19" t="s">
        <v>180</v>
      </c>
      <c r="O504" s="20">
        <v>2</v>
      </c>
      <c r="P504" s="20">
        <v>8</v>
      </c>
      <c r="Q504" s="73" t="str">
        <f t="shared" si="7"/>
        <v>↑</v>
      </c>
    </row>
    <row r="505" spans="1:17" ht="24.95" customHeight="1" x14ac:dyDescent="0.25">
      <c r="A505" s="74">
        <v>12</v>
      </c>
      <c r="B505" s="19" t="s">
        <v>953</v>
      </c>
      <c r="C505" s="19">
        <v>1</v>
      </c>
      <c r="D505" s="19" t="s">
        <v>6</v>
      </c>
      <c r="E505" s="19" t="s">
        <v>7</v>
      </c>
      <c r="F505" s="19">
        <v>14</v>
      </c>
      <c r="G505" s="20" t="s">
        <v>3719</v>
      </c>
      <c r="H505" s="37" t="s">
        <v>3719</v>
      </c>
      <c r="I505" s="36" t="str">
        <f>INDEX('QUY ƯỚC NHÓM'!$A:$A,MATCH('KH - KA'!N505,'QUY ƯỚC NHÓM'!$C:$C,0))</f>
        <v>III</v>
      </c>
      <c r="J505" s="86" t="str">
        <f ca="1">IFERROR(ThuanKMT(M505,INDIRECT("'QUY ƯỚC NHÓM'!"&amp;ADDRESS(2,MATCH('KH - KA'!I505,'QUY ƯỚC NHÓM'!$1:$1,0),1)&amp;":"&amp;ADDRESS(5,MATCH('KH - KA'!I505,'QUY ƯỚC NHÓM'!$1:$1,0),1)),'QUY ƯỚC NHÓM'!$A$2:$A$5),"X")</f>
        <v>C</v>
      </c>
      <c r="K505" s="35" t="s">
        <v>954</v>
      </c>
      <c r="L505" s="75">
        <v>100</v>
      </c>
      <c r="M505" s="75">
        <v>110</v>
      </c>
      <c r="N505" s="19" t="s">
        <v>914</v>
      </c>
      <c r="O505" s="20">
        <v>1</v>
      </c>
      <c r="P505" s="20">
        <v>8</v>
      </c>
      <c r="Q505" s="73" t="str">
        <f t="shared" si="7"/>
        <v>↑</v>
      </c>
    </row>
    <row r="506" spans="1:17" ht="24.95" customHeight="1" x14ac:dyDescent="0.25">
      <c r="A506" s="74">
        <v>11</v>
      </c>
      <c r="B506" s="19" t="s">
        <v>977</v>
      </c>
      <c r="C506" s="19">
        <v>1</v>
      </c>
      <c r="D506" s="19" t="s">
        <v>23</v>
      </c>
      <c r="E506" s="19" t="s">
        <v>24</v>
      </c>
      <c r="F506" s="19">
        <v>14</v>
      </c>
      <c r="G506" s="20" t="s">
        <v>3719</v>
      </c>
      <c r="H506" s="37" t="s">
        <v>3719</v>
      </c>
      <c r="I506" s="36" t="str">
        <f>INDEX('QUY ƯỚC NHÓM'!$A:$A,MATCH('KH - KA'!N506,'QUY ƯỚC NHÓM'!$C:$C,0))</f>
        <v>III</v>
      </c>
      <c r="J506" s="86" t="str">
        <f ca="1">IFERROR(ThuanKMT(M506,INDIRECT("'QUY ƯỚC NHÓM'!"&amp;ADDRESS(2,MATCH('KH - KA'!I506,'QUY ƯỚC NHÓM'!$1:$1,0),1)&amp;":"&amp;ADDRESS(5,MATCH('KH - KA'!I506,'QUY ƯỚC NHÓM'!$1:$1,0),1)),'QUY ƯỚC NHÓM'!$A$2:$A$5),"X")</f>
        <v>C</v>
      </c>
      <c r="K506" s="35" t="s">
        <v>978</v>
      </c>
      <c r="L506" s="75">
        <v>90</v>
      </c>
      <c r="M506" s="75">
        <v>110</v>
      </c>
      <c r="N506" s="19" t="s">
        <v>914</v>
      </c>
      <c r="O506" s="20">
        <v>1</v>
      </c>
      <c r="P506" s="20">
        <v>11</v>
      </c>
      <c r="Q506" s="73" t="str">
        <f t="shared" si="7"/>
        <v>↑</v>
      </c>
    </row>
    <row r="507" spans="1:17" ht="24.95" customHeight="1" x14ac:dyDescent="0.25">
      <c r="A507" s="74">
        <v>6</v>
      </c>
      <c r="B507" s="19" t="s">
        <v>1215</v>
      </c>
      <c r="C507" s="19">
        <v>1</v>
      </c>
      <c r="D507" s="19" t="s">
        <v>574</v>
      </c>
      <c r="E507" s="19" t="s">
        <v>575</v>
      </c>
      <c r="F507" s="19">
        <v>14</v>
      </c>
      <c r="G507" s="20" t="s">
        <v>3719</v>
      </c>
      <c r="H507" s="37" t="s">
        <v>3719</v>
      </c>
      <c r="I507" s="36" t="str">
        <f>INDEX('QUY ƯỚC NHÓM'!$A:$A,MATCH('KH - KA'!N507,'QUY ƯỚC NHÓM'!$C:$C,0))</f>
        <v>III</v>
      </c>
      <c r="J507" s="86" t="str">
        <f ca="1">IFERROR(ThuanKMT(M507,INDIRECT("'QUY ƯỚC NHÓM'!"&amp;ADDRESS(2,MATCH('KH - KA'!I507,'QUY ƯỚC NHÓM'!$1:$1,0),1)&amp;":"&amp;ADDRESS(5,MATCH('KH - KA'!I507,'QUY ƯỚC NHÓM'!$1:$1,0),1)),'QUY ƯỚC NHÓM'!$A$2:$A$5),"X")</f>
        <v>C</v>
      </c>
      <c r="K507" s="35" t="s">
        <v>1216</v>
      </c>
      <c r="L507" s="75">
        <v>80</v>
      </c>
      <c r="M507" s="75">
        <v>110</v>
      </c>
      <c r="N507" s="19" t="s">
        <v>914</v>
      </c>
      <c r="O507" s="20">
        <v>1</v>
      </c>
      <c r="P507" s="20">
        <v>11</v>
      </c>
      <c r="Q507" s="73" t="str">
        <f t="shared" si="7"/>
        <v>↑</v>
      </c>
    </row>
    <row r="508" spans="1:17" ht="24.95" customHeight="1" x14ac:dyDescent="0.25">
      <c r="A508" s="74">
        <v>11</v>
      </c>
      <c r="B508" s="19" t="s">
        <v>4438</v>
      </c>
      <c r="C508" s="19">
        <v>1</v>
      </c>
      <c r="D508" s="19" t="s">
        <v>23</v>
      </c>
      <c r="E508" s="19" t="s">
        <v>24</v>
      </c>
      <c r="F508" s="19">
        <v>14</v>
      </c>
      <c r="G508" s="20" t="s">
        <v>3719</v>
      </c>
      <c r="H508" s="37" t="s">
        <v>3719</v>
      </c>
      <c r="I508" s="36" t="str">
        <f>INDEX('QUY ƯỚC NHÓM'!$A:$A,MATCH('KH - KA'!N508,'QUY ƯỚC NHÓM'!$C:$C,0))</f>
        <v>III</v>
      </c>
      <c r="J508" s="86" t="str">
        <f ca="1">IFERROR(ThuanKMT(M508,INDIRECT("'QUY ƯỚC NHÓM'!"&amp;ADDRESS(2,MATCH('KH - KA'!I508,'QUY ƯỚC NHÓM'!$1:$1,0),1)&amp;":"&amp;ADDRESS(5,MATCH('KH - KA'!I508,'QUY ƯỚC NHÓM'!$1:$1,0),1)),'QUY ƯỚC NHÓM'!$A$2:$A$5),"X")</f>
        <v>C</v>
      </c>
      <c r="K508" s="35" t="s">
        <v>4463</v>
      </c>
      <c r="L508" s="75">
        <v>80</v>
      </c>
      <c r="M508" s="75">
        <v>110</v>
      </c>
      <c r="N508" s="19" t="s">
        <v>914</v>
      </c>
      <c r="O508" s="20">
        <v>1</v>
      </c>
      <c r="P508" s="20">
        <v>8</v>
      </c>
      <c r="Q508" s="73" t="str">
        <f t="shared" si="7"/>
        <v>↑</v>
      </c>
    </row>
    <row r="509" spans="1:17" ht="24.95" customHeight="1" x14ac:dyDescent="0.25">
      <c r="A509" s="74">
        <v>2</v>
      </c>
      <c r="B509" s="19" t="s">
        <v>3558</v>
      </c>
      <c r="C509" s="19">
        <v>1</v>
      </c>
      <c r="D509" s="19" t="s">
        <v>139</v>
      </c>
      <c r="E509" s="19" t="s">
        <v>550</v>
      </c>
      <c r="F509" s="19">
        <v>17</v>
      </c>
      <c r="G509" s="20" t="s">
        <v>3719</v>
      </c>
      <c r="H509" s="37" t="s">
        <v>3718</v>
      </c>
      <c r="I509" s="36" t="str">
        <f>INDEX('QUY ƯỚC NHÓM'!$A:$A,MATCH('KH - KA'!N509,'QUY ƯỚC NHÓM'!$C:$C,0))</f>
        <v>II</v>
      </c>
      <c r="J509" s="86" t="str">
        <f ca="1">IFERROR(ThuanKMT(M509,INDIRECT("'QUY ƯỚC NHÓM'!"&amp;ADDRESS(2,MATCH('KH - KA'!I509,'QUY ƯỚC NHÓM'!$1:$1,0),1)&amp;":"&amp;ADDRESS(5,MATCH('KH - KA'!I509,'QUY ƯỚC NHÓM'!$1:$1,0),1)),'QUY ƯỚC NHÓM'!$A$2:$A$5),"X")</f>
        <v>B</v>
      </c>
      <c r="K509" s="35" t="s">
        <v>3559</v>
      </c>
      <c r="L509" s="75">
        <v>62</v>
      </c>
      <c r="M509" s="75">
        <v>109</v>
      </c>
      <c r="N509" s="19" t="s">
        <v>2709</v>
      </c>
      <c r="O509" s="20">
        <v>7</v>
      </c>
      <c r="P509" s="20">
        <v>4</v>
      </c>
      <c r="Q509" s="73" t="str">
        <f t="shared" si="7"/>
        <v>↑</v>
      </c>
    </row>
    <row r="510" spans="1:17" ht="24.95" customHeight="1" x14ac:dyDescent="0.25">
      <c r="A510" s="74">
        <v>2</v>
      </c>
      <c r="B510" s="19" t="s">
        <v>812</v>
      </c>
      <c r="C510" s="19">
        <v>1</v>
      </c>
      <c r="D510" s="19" t="s">
        <v>139</v>
      </c>
      <c r="E510" s="19" t="s">
        <v>53</v>
      </c>
      <c r="F510" s="19">
        <v>21</v>
      </c>
      <c r="G510" s="20" t="s">
        <v>3719</v>
      </c>
      <c r="H510" s="37" t="s">
        <v>3719</v>
      </c>
      <c r="I510" s="36" t="str">
        <f>INDEX('QUY ƯỚC NHÓM'!$A:$A,MATCH('KH - KA'!N510,'QUY ƯỚC NHÓM'!$C:$C,0))</f>
        <v>I</v>
      </c>
      <c r="J510" s="86" t="str">
        <f ca="1">IFERROR(ThuanKMT(M510,INDIRECT("'QUY ƯỚC NHÓM'!"&amp;ADDRESS(2,MATCH('KH - KA'!I510,'QUY ƯỚC NHÓM'!$1:$1,0),1)&amp;":"&amp;ADDRESS(5,MATCH('KH - KA'!I510,'QUY ƯỚC NHÓM'!$1:$1,0),1)),'QUY ƯỚC NHÓM'!$A$2:$A$5),"X")</f>
        <v>C</v>
      </c>
      <c r="K510" s="35" t="s">
        <v>813</v>
      </c>
      <c r="L510" s="75">
        <v>55</v>
      </c>
      <c r="M510" s="75">
        <v>109</v>
      </c>
      <c r="N510" s="19" t="s">
        <v>170</v>
      </c>
      <c r="O510" s="20">
        <v>6</v>
      </c>
      <c r="P510" s="20">
        <v>2</v>
      </c>
      <c r="Q510" s="73" t="str">
        <f t="shared" si="7"/>
        <v>↑</v>
      </c>
    </row>
    <row r="511" spans="1:17" ht="24.95" customHeight="1" x14ac:dyDescent="0.25">
      <c r="A511" s="74">
        <v>2</v>
      </c>
      <c r="B511" s="19" t="s">
        <v>3658</v>
      </c>
      <c r="C511" s="19">
        <v>1</v>
      </c>
      <c r="D511" s="19" t="s">
        <v>139</v>
      </c>
      <c r="E511" s="19" t="s">
        <v>550</v>
      </c>
      <c r="F511" s="19">
        <v>17</v>
      </c>
      <c r="G511" s="20" t="s">
        <v>3719</v>
      </c>
      <c r="H511" s="37" t="s">
        <v>3718</v>
      </c>
      <c r="I511" s="36" t="str">
        <f>INDEX('QUY ƯỚC NHÓM'!$A:$A,MATCH('KH - KA'!N511,'QUY ƯỚC NHÓM'!$C:$C,0))</f>
        <v>II</v>
      </c>
      <c r="J511" s="86" t="str">
        <f ca="1">IFERROR(ThuanKMT(M511,INDIRECT("'QUY ƯỚC NHÓM'!"&amp;ADDRESS(2,MATCH('KH - KA'!I511,'QUY ƯỚC NHÓM'!$1:$1,0),1)&amp;":"&amp;ADDRESS(5,MATCH('KH - KA'!I511,'QUY ƯỚC NHÓM'!$1:$1,0),1)),'QUY ƯỚC NHÓM'!$A$2:$A$5),"X")</f>
        <v>B</v>
      </c>
      <c r="K511" s="35" t="s">
        <v>3659</v>
      </c>
      <c r="L511" s="75">
        <v>47</v>
      </c>
      <c r="M511" s="75">
        <v>109</v>
      </c>
      <c r="N511" s="19" t="s">
        <v>2709</v>
      </c>
      <c r="O511" s="20">
        <v>7</v>
      </c>
      <c r="P511" s="20">
        <v>4</v>
      </c>
      <c r="Q511" s="73" t="str">
        <f t="shared" si="7"/>
        <v>↑</v>
      </c>
    </row>
    <row r="512" spans="1:17" ht="24.95" customHeight="1" x14ac:dyDescent="0.25">
      <c r="A512" s="74">
        <v>12</v>
      </c>
      <c r="B512" s="19" t="s">
        <v>380</v>
      </c>
      <c r="C512" s="19">
        <v>1</v>
      </c>
      <c r="D512" s="19" t="s">
        <v>6</v>
      </c>
      <c r="E512" s="19" t="s">
        <v>7</v>
      </c>
      <c r="F512" s="19">
        <v>20</v>
      </c>
      <c r="G512" s="20" t="s">
        <v>3720</v>
      </c>
      <c r="H512" s="37" t="s">
        <v>3718</v>
      </c>
      <c r="I512" s="36" t="str">
        <f>INDEX('QUY ƯỚC NHÓM'!$A:$A,MATCH('KH - KA'!N512,'QUY ƯỚC NHÓM'!$C:$C,0))</f>
        <v>II</v>
      </c>
      <c r="J512" s="86" t="str">
        <f ca="1">IFERROR(ThuanKMT(M512,INDIRECT("'QUY ƯỚC NHÓM'!"&amp;ADDRESS(2,MATCH('KH - KA'!I512,'QUY ƯỚC NHÓM'!$1:$1,0),1)&amp;":"&amp;ADDRESS(5,MATCH('KH - KA'!I512,'QUY ƯỚC NHÓM'!$1:$1,0),1)),'QUY ƯỚC NHÓM'!$A$2:$A$5),"X")</f>
        <v>B</v>
      </c>
      <c r="K512" s="35" t="s">
        <v>381</v>
      </c>
      <c r="L512" s="75">
        <v>210</v>
      </c>
      <c r="M512" s="75">
        <v>108</v>
      </c>
      <c r="N512" s="19" t="s">
        <v>180</v>
      </c>
      <c r="O512" s="20">
        <v>6</v>
      </c>
      <c r="P512" s="20">
        <v>3</v>
      </c>
      <c r="Q512" s="73" t="str">
        <f t="shared" si="7"/>
        <v>↓</v>
      </c>
    </row>
    <row r="513" spans="1:17" ht="24.95" customHeight="1" x14ac:dyDescent="0.25">
      <c r="A513" s="74">
        <v>10</v>
      </c>
      <c r="B513" s="19" t="s">
        <v>284</v>
      </c>
      <c r="C513" s="19">
        <v>1</v>
      </c>
      <c r="D513" s="19" t="s">
        <v>34</v>
      </c>
      <c r="E513" s="19" t="s">
        <v>56</v>
      </c>
      <c r="F513" s="19">
        <v>20</v>
      </c>
      <c r="G513" s="20" t="s">
        <v>3720</v>
      </c>
      <c r="H513" s="37" t="s">
        <v>3718</v>
      </c>
      <c r="I513" s="36" t="str">
        <f>INDEX('QUY ƯỚC NHÓM'!$A:$A,MATCH('KH - KA'!N513,'QUY ƯỚC NHÓM'!$C:$C,0))</f>
        <v>II</v>
      </c>
      <c r="J513" s="86" t="str">
        <f ca="1">IFERROR(ThuanKMT(M513,INDIRECT("'QUY ƯỚC NHÓM'!"&amp;ADDRESS(2,MATCH('KH - KA'!I513,'QUY ƯỚC NHÓM'!$1:$1,0),1)&amp;":"&amp;ADDRESS(5,MATCH('KH - KA'!I513,'QUY ƯỚC NHÓM'!$1:$1,0),1)),'QUY ƯỚC NHÓM'!$A$2:$A$5),"X")</f>
        <v>B</v>
      </c>
      <c r="K513" s="35" t="s">
        <v>285</v>
      </c>
      <c r="L513" s="75">
        <v>204</v>
      </c>
      <c r="M513" s="75">
        <v>108</v>
      </c>
      <c r="N513" s="19" t="s">
        <v>180</v>
      </c>
      <c r="O513" s="20">
        <v>6</v>
      </c>
      <c r="P513" s="20">
        <v>6</v>
      </c>
      <c r="Q513" s="73" t="str">
        <f t="shared" si="7"/>
        <v>↓</v>
      </c>
    </row>
    <row r="514" spans="1:17" ht="24.95" customHeight="1" x14ac:dyDescent="0.25">
      <c r="A514" s="74">
        <v>11</v>
      </c>
      <c r="B514" s="19" t="s">
        <v>1396</v>
      </c>
      <c r="C514" s="19">
        <v>1</v>
      </c>
      <c r="D514" s="19" t="s">
        <v>23</v>
      </c>
      <c r="E514" s="19" t="s">
        <v>24</v>
      </c>
      <c r="F514" s="19">
        <v>15</v>
      </c>
      <c r="G514" s="20" t="s">
        <v>3718</v>
      </c>
      <c r="H514" s="37" t="s">
        <v>3719</v>
      </c>
      <c r="I514" s="36" t="str">
        <f>INDEX('QUY ƯỚC NHÓM'!$A:$A,MATCH('KH - KA'!N514,'QUY ƯỚC NHÓM'!$C:$C,0))</f>
        <v>III</v>
      </c>
      <c r="J514" s="86" t="str">
        <f ca="1">IFERROR(ThuanKMT(M514,INDIRECT("'QUY ƯỚC NHÓM'!"&amp;ADDRESS(2,MATCH('KH - KA'!I514,'QUY ƯỚC NHÓM'!$1:$1,0),1)&amp;":"&amp;ADDRESS(5,MATCH('KH - KA'!I514,'QUY ƯỚC NHÓM'!$1:$1,0),1)),'QUY ƯỚC NHÓM'!$A$2:$A$5),"X")</f>
        <v>C</v>
      </c>
      <c r="K514" s="35" t="s">
        <v>1397</v>
      </c>
      <c r="L514" s="75">
        <v>137</v>
      </c>
      <c r="M514" s="75">
        <v>108</v>
      </c>
      <c r="N514" s="19" t="s">
        <v>1250</v>
      </c>
      <c r="O514" s="20">
        <v>4</v>
      </c>
      <c r="P514" s="20">
        <v>7</v>
      </c>
      <c r="Q514" s="73" t="str">
        <f t="shared" si="7"/>
        <v>↓</v>
      </c>
    </row>
    <row r="515" spans="1:17" ht="24.95" customHeight="1" x14ac:dyDescent="0.25">
      <c r="A515" s="74">
        <v>10</v>
      </c>
      <c r="B515" s="19" t="s">
        <v>84</v>
      </c>
      <c r="C515" s="19">
        <v>1</v>
      </c>
      <c r="D515" s="19" t="s">
        <v>34</v>
      </c>
      <c r="E515" s="19" t="s">
        <v>56</v>
      </c>
      <c r="F515" s="19">
        <v>13</v>
      </c>
      <c r="G515" s="20" t="s">
        <v>3718</v>
      </c>
      <c r="H515" s="37" t="s">
        <v>3719</v>
      </c>
      <c r="I515" s="36" t="str">
        <f>INDEX('QUY ƯỚC NHÓM'!$A:$A,MATCH('KH - KA'!N515,'QUY ƯỚC NHÓM'!$C:$C,0))</f>
        <v>II</v>
      </c>
      <c r="J515" s="86" t="str">
        <f ca="1">IFERROR(ThuanKMT(M515,INDIRECT("'QUY ƯỚC NHÓM'!"&amp;ADDRESS(2,MATCH('KH - KA'!I515,'QUY ƯỚC NHÓM'!$1:$1,0),1)&amp;":"&amp;ADDRESS(5,MATCH('KH - KA'!I515,'QUY ƯỚC NHÓM'!$1:$1,0),1)),'QUY ƯỚC NHÓM'!$A$2:$A$5),"X")</f>
        <v>B</v>
      </c>
      <c r="K515" s="35" t="s">
        <v>4330</v>
      </c>
      <c r="L515" s="75">
        <v>132</v>
      </c>
      <c r="M515" s="75">
        <v>108</v>
      </c>
      <c r="N515" s="19" t="s">
        <v>8</v>
      </c>
      <c r="O515" s="20">
        <v>7</v>
      </c>
      <c r="P515" s="20">
        <v>5</v>
      </c>
      <c r="Q515" s="73" t="str">
        <f t="shared" si="7"/>
        <v>↓</v>
      </c>
    </row>
    <row r="516" spans="1:17" ht="24.95" customHeight="1" x14ac:dyDescent="0.25">
      <c r="A516" s="74">
        <v>2</v>
      </c>
      <c r="B516" s="19" t="s">
        <v>292</v>
      </c>
      <c r="C516" s="19">
        <v>1</v>
      </c>
      <c r="D516" s="19" t="s">
        <v>139</v>
      </c>
      <c r="E516" s="19" t="s">
        <v>186</v>
      </c>
      <c r="F516" s="19">
        <v>20</v>
      </c>
      <c r="G516" s="20" t="s">
        <v>3718</v>
      </c>
      <c r="H516" s="37" t="s">
        <v>3718</v>
      </c>
      <c r="I516" s="36" t="str">
        <f>INDEX('QUY ƯỚC NHÓM'!$A:$A,MATCH('KH - KA'!N516,'QUY ƯỚC NHÓM'!$C:$C,0))</f>
        <v>II</v>
      </c>
      <c r="J516" s="86" t="str">
        <f ca="1">IFERROR(ThuanKMT(M516,INDIRECT("'QUY ƯỚC NHÓM'!"&amp;ADDRESS(2,MATCH('KH - KA'!I516,'QUY ƯỚC NHÓM'!$1:$1,0),1)&amp;":"&amp;ADDRESS(5,MATCH('KH - KA'!I516,'QUY ƯỚC NHÓM'!$1:$1,0),1)),'QUY ƯỚC NHÓM'!$A$2:$A$5),"X")</f>
        <v>B</v>
      </c>
      <c r="K516" s="35" t="s">
        <v>293</v>
      </c>
      <c r="L516" s="75">
        <v>112</v>
      </c>
      <c r="M516" s="75">
        <v>108</v>
      </c>
      <c r="N516" s="19" t="s">
        <v>180</v>
      </c>
      <c r="O516" s="20">
        <v>4</v>
      </c>
      <c r="P516" s="20">
        <v>4</v>
      </c>
      <c r="Q516" s="73" t="str">
        <f t="shared" ref="Q516:Q579" si="8">IF(OR($M516=0,$L516=0),"",IF(M516-L516=0,"▬",IF(M516-L516&lt;0,"↓","↑")))</f>
        <v>↓</v>
      </c>
    </row>
    <row r="517" spans="1:17" ht="24.95" customHeight="1" x14ac:dyDescent="0.25">
      <c r="A517" s="74">
        <v>9</v>
      </c>
      <c r="B517" s="19" t="s">
        <v>54</v>
      </c>
      <c r="C517" s="19">
        <v>1</v>
      </c>
      <c r="D517" s="19" t="s">
        <v>9</v>
      </c>
      <c r="E517" s="19" t="s">
        <v>10</v>
      </c>
      <c r="F517" s="19">
        <v>13</v>
      </c>
      <c r="G517" s="20" t="s">
        <v>3719</v>
      </c>
      <c r="H517" s="37" t="s">
        <v>3719</v>
      </c>
      <c r="I517" s="36" t="str">
        <f>INDEX('QUY ƯỚC NHÓM'!$A:$A,MATCH('KH - KA'!N517,'QUY ƯỚC NHÓM'!$C:$C,0))</f>
        <v>II</v>
      </c>
      <c r="J517" s="86" t="str">
        <f ca="1">IFERROR(ThuanKMT(M517,INDIRECT("'QUY ƯỚC NHÓM'!"&amp;ADDRESS(2,MATCH('KH - KA'!I517,'QUY ƯỚC NHÓM'!$1:$1,0),1)&amp;":"&amp;ADDRESS(5,MATCH('KH - KA'!I517,'QUY ƯỚC NHÓM'!$1:$1,0),1)),'QUY ƯỚC NHÓM'!$A$2:$A$5),"X")</f>
        <v>B</v>
      </c>
      <c r="K517" s="35" t="s">
        <v>4301</v>
      </c>
      <c r="L517" s="75">
        <v>96</v>
      </c>
      <c r="M517" s="75">
        <v>108</v>
      </c>
      <c r="N517" s="19" t="s">
        <v>8</v>
      </c>
      <c r="O517" s="20">
        <v>7</v>
      </c>
      <c r="P517" s="20">
        <v>6</v>
      </c>
      <c r="Q517" s="73" t="str">
        <f t="shared" si="8"/>
        <v>↑</v>
      </c>
    </row>
    <row r="518" spans="1:17" ht="24.95" customHeight="1" x14ac:dyDescent="0.25">
      <c r="A518" s="74">
        <v>12</v>
      </c>
      <c r="B518" s="19" t="s">
        <v>94</v>
      </c>
      <c r="C518" s="19">
        <v>1</v>
      </c>
      <c r="D518" s="19" t="s">
        <v>6</v>
      </c>
      <c r="E518" s="19" t="s">
        <v>7</v>
      </c>
      <c r="F518" s="19">
        <v>13</v>
      </c>
      <c r="G518" s="20" t="s">
        <v>3719</v>
      </c>
      <c r="H518" s="37" t="s">
        <v>3719</v>
      </c>
      <c r="I518" s="36" t="str">
        <f>INDEX('QUY ƯỚC NHÓM'!$A:$A,MATCH('KH - KA'!N518,'QUY ƯỚC NHÓM'!$C:$C,0))</f>
        <v>II</v>
      </c>
      <c r="J518" s="86" t="str">
        <f ca="1">IFERROR(ThuanKMT(M518,INDIRECT("'QUY ƯỚC NHÓM'!"&amp;ADDRESS(2,MATCH('KH - KA'!I518,'QUY ƯỚC NHÓM'!$1:$1,0),1)&amp;":"&amp;ADDRESS(5,MATCH('KH - KA'!I518,'QUY ƯỚC NHÓM'!$1:$1,0),1)),'QUY ƯỚC NHÓM'!$A$2:$A$5),"X")</f>
        <v>B</v>
      </c>
      <c r="K518" s="35" t="s">
        <v>4340</v>
      </c>
      <c r="L518" s="75">
        <v>84</v>
      </c>
      <c r="M518" s="75">
        <v>108</v>
      </c>
      <c r="N518" s="19" t="s">
        <v>8</v>
      </c>
      <c r="O518" s="20">
        <v>7</v>
      </c>
      <c r="P518" s="20">
        <v>7</v>
      </c>
      <c r="Q518" s="73" t="str">
        <f t="shared" si="8"/>
        <v>↑</v>
      </c>
    </row>
    <row r="519" spans="1:17" ht="24.95" customHeight="1" x14ac:dyDescent="0.25">
      <c r="A519" s="74">
        <v>1</v>
      </c>
      <c r="B519" s="19" t="s">
        <v>3977</v>
      </c>
      <c r="C519" s="19">
        <v>1</v>
      </c>
      <c r="D519" s="19" t="s">
        <v>688</v>
      </c>
      <c r="E519" s="19" t="s">
        <v>550</v>
      </c>
      <c r="F519" s="19">
        <v>17</v>
      </c>
      <c r="G519" s="20" t="s">
        <v>3719</v>
      </c>
      <c r="H519" s="37" t="s">
        <v>3718</v>
      </c>
      <c r="I519" s="36" t="str">
        <f>INDEX('QUY ƯỚC NHÓM'!$A:$A,MATCH('KH - KA'!N519,'QUY ƯỚC NHÓM'!$C:$C,0))</f>
        <v>II</v>
      </c>
      <c r="J519" s="86" t="str">
        <f ca="1">IFERROR(ThuanKMT(M519,INDIRECT("'QUY ƯỚC NHÓM'!"&amp;ADDRESS(2,MATCH('KH - KA'!I519,'QUY ƯỚC NHÓM'!$1:$1,0),1)&amp;":"&amp;ADDRESS(5,MATCH('KH - KA'!I519,'QUY ƯỚC NHÓM'!$1:$1,0),1)),'QUY ƯỚC NHÓM'!$A$2:$A$5),"X")</f>
        <v>B</v>
      </c>
      <c r="K519" s="35" t="s">
        <v>3978</v>
      </c>
      <c r="L519" s="75">
        <v>78</v>
      </c>
      <c r="M519" s="75">
        <v>108</v>
      </c>
      <c r="N519" s="19" t="s">
        <v>2709</v>
      </c>
      <c r="O519" s="20">
        <v>7</v>
      </c>
      <c r="P519" s="20">
        <v>3</v>
      </c>
      <c r="Q519" s="73" t="str">
        <f t="shared" si="8"/>
        <v>↑</v>
      </c>
    </row>
    <row r="520" spans="1:17" ht="24.95" customHeight="1" x14ac:dyDescent="0.25">
      <c r="A520" s="74">
        <v>8</v>
      </c>
      <c r="B520" s="19" t="s">
        <v>113</v>
      </c>
      <c r="C520" s="19">
        <v>1</v>
      </c>
      <c r="D520" s="19" t="s">
        <v>12</v>
      </c>
      <c r="E520" s="19" t="s">
        <v>13</v>
      </c>
      <c r="F520" s="19">
        <v>13</v>
      </c>
      <c r="G520" s="20" t="s">
        <v>3719</v>
      </c>
      <c r="H520" s="37" t="s">
        <v>3719</v>
      </c>
      <c r="I520" s="36" t="str">
        <f>INDEX('QUY ƯỚC NHÓM'!$A:$A,MATCH('KH - KA'!N520,'QUY ƯỚC NHÓM'!$C:$C,0))</f>
        <v>II</v>
      </c>
      <c r="J520" s="86" t="str">
        <f ca="1">IFERROR(ThuanKMT(M520,INDIRECT("'QUY ƯỚC NHÓM'!"&amp;ADDRESS(2,MATCH('KH - KA'!I520,'QUY ƯỚC NHÓM'!$1:$1,0),1)&amp;":"&amp;ADDRESS(5,MATCH('KH - KA'!I520,'QUY ƯỚC NHÓM'!$1:$1,0),1)),'QUY ƯỚC NHÓM'!$A$2:$A$5),"X")</f>
        <v>B</v>
      </c>
      <c r="K520" s="35" t="s">
        <v>4359</v>
      </c>
      <c r="L520" s="75">
        <v>66</v>
      </c>
      <c r="M520" s="75">
        <v>108</v>
      </c>
      <c r="N520" s="19" t="s">
        <v>8</v>
      </c>
      <c r="O520" s="20">
        <v>7</v>
      </c>
      <c r="P520" s="20">
        <v>6</v>
      </c>
      <c r="Q520" s="73" t="str">
        <f t="shared" si="8"/>
        <v>↑</v>
      </c>
    </row>
    <row r="521" spans="1:17" ht="24.95" customHeight="1" x14ac:dyDescent="0.25">
      <c r="A521" s="74">
        <v>12</v>
      </c>
      <c r="B521" s="19" t="s">
        <v>108</v>
      </c>
      <c r="C521" s="19">
        <v>1</v>
      </c>
      <c r="D521" s="19" t="s">
        <v>6</v>
      </c>
      <c r="E521" s="19" t="s">
        <v>7</v>
      </c>
      <c r="F521" s="19">
        <v>13</v>
      </c>
      <c r="G521" s="20" t="s">
        <v>3719</v>
      </c>
      <c r="H521" s="37" t="s">
        <v>3719</v>
      </c>
      <c r="I521" s="36" t="str">
        <f>INDEX('QUY ƯỚC NHÓM'!$A:$A,MATCH('KH - KA'!N521,'QUY ƯỚC NHÓM'!$C:$C,0))</f>
        <v>II</v>
      </c>
      <c r="J521" s="86" t="str">
        <f ca="1">IFERROR(ThuanKMT(M521,INDIRECT("'QUY ƯỚC NHÓM'!"&amp;ADDRESS(2,MATCH('KH - KA'!I521,'QUY ƯỚC NHÓM'!$1:$1,0),1)&amp;":"&amp;ADDRESS(5,MATCH('KH - KA'!I521,'QUY ƯỚC NHÓM'!$1:$1,0),1)),'QUY ƯỚC NHÓM'!$A$2:$A$5),"X")</f>
        <v>B</v>
      </c>
      <c r="K521" s="35" t="s">
        <v>4354</v>
      </c>
      <c r="L521" s="75">
        <v>60</v>
      </c>
      <c r="M521" s="75">
        <v>108</v>
      </c>
      <c r="N521" s="19" t="s">
        <v>8</v>
      </c>
      <c r="O521" s="20">
        <v>7</v>
      </c>
      <c r="P521" s="20">
        <v>7</v>
      </c>
      <c r="Q521" s="73" t="str">
        <f t="shared" si="8"/>
        <v>↑</v>
      </c>
    </row>
    <row r="522" spans="1:17" ht="24.95" customHeight="1" x14ac:dyDescent="0.25">
      <c r="A522" s="74">
        <v>10</v>
      </c>
      <c r="B522" s="19" t="s">
        <v>1338</v>
      </c>
      <c r="C522" s="19">
        <v>1</v>
      </c>
      <c r="D522" s="19" t="s">
        <v>34</v>
      </c>
      <c r="E522" s="19" t="s">
        <v>35</v>
      </c>
      <c r="F522" s="19">
        <v>15</v>
      </c>
      <c r="G522" s="20" t="s">
        <v>3718</v>
      </c>
      <c r="H522" s="37" t="s">
        <v>3719</v>
      </c>
      <c r="I522" s="36" t="str">
        <f>INDEX('QUY ƯỚC NHÓM'!$A:$A,MATCH('KH - KA'!N522,'QUY ƯỚC NHÓM'!$C:$C,0))</f>
        <v>III</v>
      </c>
      <c r="J522" s="86" t="str">
        <f ca="1">IFERROR(ThuanKMT(M522,INDIRECT("'QUY ƯỚC NHÓM'!"&amp;ADDRESS(2,MATCH('KH - KA'!I522,'QUY ƯỚC NHÓM'!$1:$1,0),1)&amp;":"&amp;ADDRESS(5,MATCH('KH - KA'!I522,'QUY ƯỚC NHÓM'!$1:$1,0),1)),'QUY ƯỚC NHÓM'!$A$2:$A$5),"X")</f>
        <v>C</v>
      </c>
      <c r="K522" s="35" t="s">
        <v>1339</v>
      </c>
      <c r="L522" s="75">
        <v>160</v>
      </c>
      <c r="M522" s="75">
        <v>107</v>
      </c>
      <c r="N522" s="19" t="s">
        <v>1250</v>
      </c>
      <c r="O522" s="20">
        <v>4</v>
      </c>
      <c r="P522" s="20">
        <v>8</v>
      </c>
      <c r="Q522" s="73" t="str">
        <f t="shared" si="8"/>
        <v>↓</v>
      </c>
    </row>
    <row r="523" spans="1:17" ht="24.95" customHeight="1" x14ac:dyDescent="0.25">
      <c r="A523" s="74">
        <v>9</v>
      </c>
      <c r="B523" s="19" t="s">
        <v>3091</v>
      </c>
      <c r="C523" s="19">
        <v>1</v>
      </c>
      <c r="D523" s="19" t="s">
        <v>9</v>
      </c>
      <c r="E523" s="19" t="s">
        <v>10</v>
      </c>
      <c r="F523" s="19">
        <v>17</v>
      </c>
      <c r="G523" s="20" t="s">
        <v>3718</v>
      </c>
      <c r="H523" s="37" t="s">
        <v>3718</v>
      </c>
      <c r="I523" s="36" t="str">
        <f>INDEX('QUY ƯỚC NHÓM'!$A:$A,MATCH('KH - KA'!N523,'QUY ƯỚC NHÓM'!$C:$C,0))</f>
        <v>II</v>
      </c>
      <c r="J523" s="86" t="str">
        <f ca="1">IFERROR(ThuanKMT(M523,INDIRECT("'QUY ƯỚC NHÓM'!"&amp;ADDRESS(2,MATCH('KH - KA'!I523,'QUY ƯỚC NHÓM'!$1:$1,0),1)&amp;":"&amp;ADDRESS(5,MATCH('KH - KA'!I523,'QUY ƯỚC NHÓM'!$1:$1,0),1)),'QUY ƯỚC NHÓM'!$A$2:$A$5),"X")</f>
        <v>B</v>
      </c>
      <c r="K523" s="35" t="s">
        <v>3092</v>
      </c>
      <c r="L523" s="75">
        <v>122</v>
      </c>
      <c r="M523" s="75">
        <v>107</v>
      </c>
      <c r="N523" s="19" t="s">
        <v>2709</v>
      </c>
      <c r="O523" s="20">
        <v>7</v>
      </c>
      <c r="P523" s="20">
        <v>3</v>
      </c>
      <c r="Q523" s="73" t="str">
        <f t="shared" si="8"/>
        <v>↓</v>
      </c>
    </row>
    <row r="524" spans="1:17" ht="24.95" customHeight="1" x14ac:dyDescent="0.25">
      <c r="A524" s="74">
        <v>2</v>
      </c>
      <c r="B524" s="19" t="s">
        <v>3494</v>
      </c>
      <c r="C524" s="19">
        <v>1</v>
      </c>
      <c r="D524" s="19" t="s">
        <v>139</v>
      </c>
      <c r="E524" s="19" t="s">
        <v>550</v>
      </c>
      <c r="F524" s="19">
        <v>17</v>
      </c>
      <c r="G524" s="20" t="s">
        <v>3718</v>
      </c>
      <c r="H524" s="37" t="s">
        <v>3718</v>
      </c>
      <c r="I524" s="36" t="str">
        <f>INDEX('QUY ƯỚC NHÓM'!$A:$A,MATCH('KH - KA'!N524,'QUY ƯỚC NHÓM'!$C:$C,0))</f>
        <v>II</v>
      </c>
      <c r="J524" s="86" t="str">
        <f ca="1">IFERROR(ThuanKMT(M524,INDIRECT("'QUY ƯỚC NHÓM'!"&amp;ADDRESS(2,MATCH('KH - KA'!I524,'QUY ƯỚC NHÓM'!$1:$1,0),1)&amp;":"&amp;ADDRESS(5,MATCH('KH - KA'!I524,'QUY ƯỚC NHÓM'!$1:$1,0),1)),'QUY ƯỚC NHÓM'!$A$2:$A$5),"X")</f>
        <v>B</v>
      </c>
      <c r="K524" s="35" t="s">
        <v>3495</v>
      </c>
      <c r="L524" s="75">
        <v>113</v>
      </c>
      <c r="M524" s="75">
        <v>107</v>
      </c>
      <c r="N524" s="19" t="s">
        <v>2709</v>
      </c>
      <c r="O524" s="20">
        <v>7</v>
      </c>
      <c r="P524" s="20">
        <v>4</v>
      </c>
      <c r="Q524" s="73" t="str">
        <f t="shared" si="8"/>
        <v>↓</v>
      </c>
    </row>
    <row r="525" spans="1:17" ht="24.95" customHeight="1" x14ac:dyDescent="0.25">
      <c r="A525" s="74">
        <v>9</v>
      </c>
      <c r="B525" s="19" t="s">
        <v>2636</v>
      </c>
      <c r="C525" s="19">
        <v>1</v>
      </c>
      <c r="D525" s="19" t="s">
        <v>9</v>
      </c>
      <c r="E525" s="19" t="s">
        <v>10</v>
      </c>
      <c r="F525" s="19">
        <v>20</v>
      </c>
      <c r="G525" s="20" t="s">
        <v>3718</v>
      </c>
      <c r="H525" s="37" t="s">
        <v>3718</v>
      </c>
      <c r="I525" s="36" t="str">
        <f>INDEX('QUY ƯỚC NHÓM'!$A:$A,MATCH('KH - KA'!N525,'QUY ƯỚC NHÓM'!$C:$C,0))</f>
        <v>II</v>
      </c>
      <c r="J525" s="86" t="str">
        <f ca="1">IFERROR(ThuanKMT(M525,INDIRECT("'QUY ƯỚC NHÓM'!"&amp;ADDRESS(2,MATCH('KH - KA'!I525,'QUY ƯỚC NHÓM'!$1:$1,0),1)&amp;":"&amp;ADDRESS(5,MATCH('KH - KA'!I525,'QUY ƯỚC NHÓM'!$1:$1,0),1)),'QUY ƯỚC NHÓM'!$A$2:$A$5),"X")</f>
        <v>B</v>
      </c>
      <c r="K525" s="35" t="s">
        <v>2637</v>
      </c>
      <c r="L525" s="75">
        <v>126</v>
      </c>
      <c r="M525" s="75">
        <v>106</v>
      </c>
      <c r="N525" s="19" t="s">
        <v>180</v>
      </c>
      <c r="O525" s="20">
        <v>5</v>
      </c>
      <c r="P525" s="20">
        <v>6</v>
      </c>
      <c r="Q525" s="73" t="str">
        <f t="shared" si="8"/>
        <v>↓</v>
      </c>
    </row>
    <row r="526" spans="1:17" ht="24.95" customHeight="1" x14ac:dyDescent="0.25">
      <c r="A526" s="74">
        <v>11</v>
      </c>
      <c r="B526" s="19" t="s">
        <v>3211</v>
      </c>
      <c r="C526" s="19">
        <v>1</v>
      </c>
      <c r="D526" s="19" t="s">
        <v>23</v>
      </c>
      <c r="E526" s="19" t="s">
        <v>24</v>
      </c>
      <c r="F526" s="19">
        <v>17</v>
      </c>
      <c r="G526" s="20" t="s">
        <v>3718</v>
      </c>
      <c r="H526" s="37" t="s">
        <v>3718</v>
      </c>
      <c r="I526" s="36" t="str">
        <f>INDEX('QUY ƯỚC NHÓM'!$A:$A,MATCH('KH - KA'!N526,'QUY ƯỚC NHÓM'!$C:$C,0))</f>
        <v>II</v>
      </c>
      <c r="J526" s="86" t="str">
        <f ca="1">IFERROR(ThuanKMT(M526,INDIRECT("'QUY ƯỚC NHÓM'!"&amp;ADDRESS(2,MATCH('KH - KA'!I526,'QUY ƯỚC NHÓM'!$1:$1,0),1)&amp;":"&amp;ADDRESS(5,MATCH('KH - KA'!I526,'QUY ƯỚC NHÓM'!$1:$1,0),1)),'QUY ƯỚC NHÓM'!$A$2:$A$5),"X")</f>
        <v>B</v>
      </c>
      <c r="K526" s="35" t="s">
        <v>3212</v>
      </c>
      <c r="L526" s="75">
        <v>124</v>
      </c>
      <c r="M526" s="75">
        <v>106</v>
      </c>
      <c r="N526" s="19" t="s">
        <v>2709</v>
      </c>
      <c r="O526" s="20">
        <v>5</v>
      </c>
      <c r="P526" s="20">
        <v>3</v>
      </c>
      <c r="Q526" s="73" t="str">
        <f t="shared" si="8"/>
        <v>↓</v>
      </c>
    </row>
    <row r="527" spans="1:17" ht="24.95" customHeight="1" x14ac:dyDescent="0.25">
      <c r="A527" s="74">
        <v>11</v>
      </c>
      <c r="B527" s="19" t="s">
        <v>2276</v>
      </c>
      <c r="C527" s="19">
        <v>1</v>
      </c>
      <c r="D527" s="19" t="s">
        <v>23</v>
      </c>
      <c r="E527" s="19" t="s">
        <v>28</v>
      </c>
      <c r="F527" s="19">
        <v>18</v>
      </c>
      <c r="G527" s="20" t="s">
        <v>3719</v>
      </c>
      <c r="H527" s="37" t="s">
        <v>3719</v>
      </c>
      <c r="I527" s="36" t="str">
        <f>INDEX('QUY ƯỚC NHÓM'!$A:$A,MATCH('KH - KA'!N527,'QUY ƯỚC NHÓM'!$C:$C,0))</f>
        <v>I</v>
      </c>
      <c r="J527" s="86" t="str">
        <f ca="1">IFERROR(ThuanKMT(M527,INDIRECT("'QUY ƯỚC NHÓM'!"&amp;ADDRESS(2,MATCH('KH - KA'!I527,'QUY ƯỚC NHÓM'!$1:$1,0),1)&amp;":"&amp;ADDRESS(5,MATCH('KH - KA'!I527,'QUY ƯỚC NHÓM'!$1:$1,0),1)),'QUY ƯỚC NHÓM'!$A$2:$A$5),"X")</f>
        <v>C</v>
      </c>
      <c r="K527" s="35" t="s">
        <v>2277</v>
      </c>
      <c r="L527" s="75">
        <v>36</v>
      </c>
      <c r="M527" s="75">
        <v>106</v>
      </c>
      <c r="N527" s="19" t="s">
        <v>2181</v>
      </c>
      <c r="O527" s="20">
        <v>6</v>
      </c>
      <c r="P527" s="20">
        <v>3</v>
      </c>
      <c r="Q527" s="73" t="str">
        <f t="shared" si="8"/>
        <v>↑</v>
      </c>
    </row>
    <row r="528" spans="1:17" ht="24.95" customHeight="1" x14ac:dyDescent="0.25">
      <c r="A528" s="74">
        <v>12</v>
      </c>
      <c r="B528" s="19" t="s">
        <v>1426</v>
      </c>
      <c r="C528" s="19">
        <v>1</v>
      </c>
      <c r="D528" s="19" t="s">
        <v>6</v>
      </c>
      <c r="E528" s="19" t="s">
        <v>7</v>
      </c>
      <c r="F528" s="19">
        <v>15</v>
      </c>
      <c r="G528" s="20" t="s">
        <v>3718</v>
      </c>
      <c r="H528" s="37" t="s">
        <v>3719</v>
      </c>
      <c r="I528" s="36" t="str">
        <f>INDEX('QUY ƯỚC NHÓM'!$A:$A,MATCH('KH - KA'!N528,'QUY ƯỚC NHÓM'!$C:$C,0))</f>
        <v>III</v>
      </c>
      <c r="J528" s="86" t="str">
        <f ca="1">IFERROR(ThuanKMT(M528,INDIRECT("'QUY ƯỚC NHÓM'!"&amp;ADDRESS(2,MATCH('KH - KA'!I528,'QUY ƯỚC NHÓM'!$1:$1,0),1)&amp;":"&amp;ADDRESS(5,MATCH('KH - KA'!I528,'QUY ƯỚC NHÓM'!$1:$1,0),1)),'QUY ƯỚC NHÓM'!$A$2:$A$5),"X")</f>
        <v>C</v>
      </c>
      <c r="K528" s="35" t="s">
        <v>1427</v>
      </c>
      <c r="L528" s="75">
        <v>147</v>
      </c>
      <c r="M528" s="75">
        <v>105</v>
      </c>
      <c r="N528" s="19" t="s">
        <v>1250</v>
      </c>
      <c r="O528" s="20">
        <v>4</v>
      </c>
      <c r="P528" s="20">
        <v>9</v>
      </c>
      <c r="Q528" s="73" t="str">
        <f t="shared" si="8"/>
        <v>↓</v>
      </c>
    </row>
    <row r="529" spans="1:17" ht="24.95" customHeight="1" x14ac:dyDescent="0.25">
      <c r="A529" s="74">
        <v>10</v>
      </c>
      <c r="B529" s="19" t="s">
        <v>1322</v>
      </c>
      <c r="C529" s="19">
        <v>1</v>
      </c>
      <c r="D529" s="19" t="s">
        <v>34</v>
      </c>
      <c r="E529" s="19" t="s">
        <v>35</v>
      </c>
      <c r="F529" s="19">
        <v>15</v>
      </c>
      <c r="G529" s="20" t="s">
        <v>3718</v>
      </c>
      <c r="H529" s="37" t="s">
        <v>3719</v>
      </c>
      <c r="I529" s="36" t="str">
        <f>INDEX('QUY ƯỚC NHÓM'!$A:$A,MATCH('KH - KA'!N529,'QUY ƯỚC NHÓM'!$C:$C,0))</f>
        <v>III</v>
      </c>
      <c r="J529" s="86" t="str">
        <f ca="1">IFERROR(ThuanKMT(M529,INDIRECT("'QUY ƯỚC NHÓM'!"&amp;ADDRESS(2,MATCH('KH - KA'!I529,'QUY ƯỚC NHÓM'!$1:$1,0),1)&amp;":"&amp;ADDRESS(5,MATCH('KH - KA'!I529,'QUY ƯỚC NHÓM'!$1:$1,0),1)),'QUY ƯỚC NHÓM'!$A$2:$A$5),"X")</f>
        <v>C</v>
      </c>
      <c r="K529" s="35" t="s">
        <v>1323</v>
      </c>
      <c r="L529" s="75">
        <v>140</v>
      </c>
      <c r="M529" s="75">
        <v>105</v>
      </c>
      <c r="N529" s="19" t="s">
        <v>1250</v>
      </c>
      <c r="O529" s="20">
        <v>3</v>
      </c>
      <c r="P529" s="20">
        <v>5</v>
      </c>
      <c r="Q529" s="73" t="str">
        <f t="shared" si="8"/>
        <v>↓</v>
      </c>
    </row>
    <row r="530" spans="1:17" ht="24.95" customHeight="1" x14ac:dyDescent="0.25">
      <c r="A530" s="74">
        <v>2</v>
      </c>
      <c r="B530" s="19" t="s">
        <v>3827</v>
      </c>
      <c r="C530" s="19">
        <v>1</v>
      </c>
      <c r="D530" s="19" t="s">
        <v>139</v>
      </c>
      <c r="E530" s="19" t="s">
        <v>550</v>
      </c>
      <c r="F530" s="19">
        <v>17</v>
      </c>
      <c r="G530" s="20" t="s">
        <v>3718</v>
      </c>
      <c r="H530" s="37" t="s">
        <v>3718</v>
      </c>
      <c r="I530" s="36" t="str">
        <f>INDEX('QUY ƯỚC NHÓM'!$A:$A,MATCH('KH - KA'!N530,'QUY ƯỚC NHÓM'!$C:$C,0))</f>
        <v>II</v>
      </c>
      <c r="J530" s="86" t="str">
        <f ca="1">IFERROR(ThuanKMT(M530,INDIRECT("'QUY ƯỚC NHÓM'!"&amp;ADDRESS(2,MATCH('KH - KA'!I530,'QUY ƯỚC NHÓM'!$1:$1,0),1)&amp;":"&amp;ADDRESS(5,MATCH('KH - KA'!I530,'QUY ƯỚC NHÓM'!$1:$1,0),1)),'QUY ƯỚC NHÓM'!$A$2:$A$5),"X")</f>
        <v>B</v>
      </c>
      <c r="K530" s="35" t="s">
        <v>3828</v>
      </c>
      <c r="L530" s="75">
        <v>125</v>
      </c>
      <c r="M530" s="75">
        <v>105</v>
      </c>
      <c r="N530" s="19" t="s">
        <v>2709</v>
      </c>
      <c r="O530" s="20">
        <v>6</v>
      </c>
      <c r="P530" s="20">
        <v>4</v>
      </c>
      <c r="Q530" s="73" t="str">
        <f t="shared" si="8"/>
        <v>↓</v>
      </c>
    </row>
    <row r="531" spans="1:17" ht="24.95" customHeight="1" x14ac:dyDescent="0.25">
      <c r="A531" s="74">
        <v>8</v>
      </c>
      <c r="B531" s="19" t="s">
        <v>1418</v>
      </c>
      <c r="C531" s="19">
        <v>1</v>
      </c>
      <c r="D531" s="19" t="s">
        <v>12</v>
      </c>
      <c r="E531" s="19" t="s">
        <v>13</v>
      </c>
      <c r="F531" s="19">
        <v>15</v>
      </c>
      <c r="G531" s="20" t="s">
        <v>3719</v>
      </c>
      <c r="H531" s="37" t="s">
        <v>3719</v>
      </c>
      <c r="I531" s="36" t="str">
        <f>INDEX('QUY ƯỚC NHÓM'!$A:$A,MATCH('KH - KA'!N531,'QUY ƯỚC NHÓM'!$C:$C,0))</f>
        <v>III</v>
      </c>
      <c r="J531" s="86" t="str">
        <f ca="1">IFERROR(ThuanKMT(M531,INDIRECT("'QUY ƯỚC NHÓM'!"&amp;ADDRESS(2,MATCH('KH - KA'!I531,'QUY ƯỚC NHÓM'!$1:$1,0),1)&amp;":"&amp;ADDRESS(5,MATCH('KH - KA'!I531,'QUY ƯỚC NHÓM'!$1:$1,0),1)),'QUY ƯỚC NHÓM'!$A$2:$A$5),"X")</f>
        <v>C</v>
      </c>
      <c r="K531" s="35" t="s">
        <v>1419</v>
      </c>
      <c r="L531" s="75">
        <v>96</v>
      </c>
      <c r="M531" s="75">
        <v>105</v>
      </c>
      <c r="N531" s="19" t="s">
        <v>1250</v>
      </c>
      <c r="O531" s="20">
        <v>4</v>
      </c>
      <c r="P531" s="20">
        <v>8</v>
      </c>
      <c r="Q531" s="73" t="str">
        <f t="shared" si="8"/>
        <v>↑</v>
      </c>
    </row>
    <row r="532" spans="1:17" ht="24.95" customHeight="1" x14ac:dyDescent="0.25">
      <c r="A532" s="74">
        <v>8</v>
      </c>
      <c r="B532" s="19" t="s">
        <v>3173</v>
      </c>
      <c r="C532" s="19">
        <v>1</v>
      </c>
      <c r="D532" s="19" t="s">
        <v>12</v>
      </c>
      <c r="E532" s="19" t="s">
        <v>13</v>
      </c>
      <c r="F532" s="19">
        <v>17</v>
      </c>
      <c r="G532" s="20" t="s">
        <v>3719</v>
      </c>
      <c r="H532" s="37" t="s">
        <v>3718</v>
      </c>
      <c r="I532" s="36" t="str">
        <f>INDEX('QUY ƯỚC NHÓM'!$A:$A,MATCH('KH - KA'!N532,'QUY ƯỚC NHÓM'!$C:$C,0))</f>
        <v>II</v>
      </c>
      <c r="J532" s="86" t="str">
        <f ca="1">IFERROR(ThuanKMT(M532,INDIRECT("'QUY ƯỚC NHÓM'!"&amp;ADDRESS(2,MATCH('KH - KA'!I532,'QUY ƯỚC NHÓM'!$1:$1,0),1)&amp;":"&amp;ADDRESS(5,MATCH('KH - KA'!I532,'QUY ƯỚC NHÓM'!$1:$1,0),1)),'QUY ƯỚC NHÓM'!$A$2:$A$5),"X")</f>
        <v>B</v>
      </c>
      <c r="K532" s="35" t="s">
        <v>3174</v>
      </c>
      <c r="L532" s="75">
        <v>90</v>
      </c>
      <c r="M532" s="75">
        <v>105</v>
      </c>
      <c r="N532" s="19" t="s">
        <v>2709</v>
      </c>
      <c r="O532" s="20">
        <v>3</v>
      </c>
      <c r="P532" s="20">
        <v>4</v>
      </c>
      <c r="Q532" s="73" t="str">
        <f t="shared" si="8"/>
        <v>↑</v>
      </c>
    </row>
    <row r="533" spans="1:17" ht="24.95" customHeight="1" x14ac:dyDescent="0.25">
      <c r="A533" s="74">
        <v>9</v>
      </c>
      <c r="B533" s="19" t="s">
        <v>3782</v>
      </c>
      <c r="C533" s="19">
        <v>1</v>
      </c>
      <c r="D533" s="19" t="s">
        <v>9</v>
      </c>
      <c r="E533" s="19" t="s">
        <v>20</v>
      </c>
      <c r="F533" s="19">
        <v>16</v>
      </c>
      <c r="G533" s="20" t="s">
        <v>3718</v>
      </c>
      <c r="H533" s="37" t="s">
        <v>3718</v>
      </c>
      <c r="I533" s="36" t="str">
        <f>INDEX('QUY ƯỚC NHÓM'!$A:$A,MATCH('KH - KA'!N533,'QUY ƯỚC NHÓM'!$C:$C,0))</f>
        <v>II</v>
      </c>
      <c r="J533" s="86" t="str">
        <f ca="1">IFERROR(ThuanKMT(M533,INDIRECT("'QUY ƯỚC NHÓM'!"&amp;ADDRESS(2,MATCH('KH - KA'!I533,'QUY ƯỚC NHÓM'!$1:$1,0),1)&amp;":"&amp;ADDRESS(5,MATCH('KH - KA'!I533,'QUY ƯỚC NHÓM'!$1:$1,0),1)),'QUY ƯỚC NHÓM'!$A$2:$A$5),"X")</f>
        <v>B</v>
      </c>
      <c r="K533" s="35" t="s">
        <v>3783</v>
      </c>
      <c r="L533" s="75">
        <v>137</v>
      </c>
      <c r="M533" s="75">
        <v>104</v>
      </c>
      <c r="N533" s="19" t="s">
        <v>1492</v>
      </c>
      <c r="O533" s="20">
        <v>4</v>
      </c>
      <c r="P533" s="20">
        <v>4</v>
      </c>
      <c r="Q533" s="73" t="str">
        <f t="shared" si="8"/>
        <v>↓</v>
      </c>
    </row>
    <row r="534" spans="1:17" ht="24.95" customHeight="1" x14ac:dyDescent="0.25">
      <c r="A534" s="74">
        <v>13</v>
      </c>
      <c r="B534" s="19" t="s">
        <v>2674</v>
      </c>
      <c r="C534" s="19">
        <v>1</v>
      </c>
      <c r="D534" s="19" t="s">
        <v>30</v>
      </c>
      <c r="E534" s="19" t="s">
        <v>51</v>
      </c>
      <c r="F534" s="19">
        <v>20</v>
      </c>
      <c r="G534" s="20" t="s">
        <v>3718</v>
      </c>
      <c r="H534" s="37" t="s">
        <v>3718</v>
      </c>
      <c r="I534" s="36" t="str">
        <f>INDEX('QUY ƯỚC NHÓM'!$A:$A,MATCH('KH - KA'!N534,'QUY ƯỚC NHÓM'!$C:$C,0))</f>
        <v>II</v>
      </c>
      <c r="J534" s="86" t="str">
        <f ca="1">IFERROR(ThuanKMT(M534,INDIRECT("'QUY ƯỚC NHÓM'!"&amp;ADDRESS(2,MATCH('KH - KA'!I534,'QUY ƯỚC NHÓM'!$1:$1,0),1)&amp;":"&amp;ADDRESS(5,MATCH('KH - KA'!I534,'QUY ƯỚC NHÓM'!$1:$1,0),1)),'QUY ƯỚC NHÓM'!$A$2:$A$5),"X")</f>
        <v>B</v>
      </c>
      <c r="K534" s="35" t="s">
        <v>2675</v>
      </c>
      <c r="L534" s="75">
        <v>126</v>
      </c>
      <c r="M534" s="75">
        <v>104</v>
      </c>
      <c r="N534" s="19" t="s">
        <v>180</v>
      </c>
      <c r="O534" s="20">
        <v>4</v>
      </c>
      <c r="P534" s="20">
        <v>4</v>
      </c>
      <c r="Q534" s="73" t="str">
        <f t="shared" si="8"/>
        <v>↓</v>
      </c>
    </row>
    <row r="535" spans="1:17" ht="24.95" customHeight="1" x14ac:dyDescent="0.25">
      <c r="A535" s="74">
        <v>1</v>
      </c>
      <c r="B535" s="19" t="s">
        <v>3628</v>
      </c>
      <c r="C535" s="19">
        <v>1</v>
      </c>
      <c r="D535" s="19" t="s">
        <v>688</v>
      </c>
      <c r="E535" s="19" t="s">
        <v>550</v>
      </c>
      <c r="F535" s="19">
        <v>17</v>
      </c>
      <c r="G535" s="20" t="s">
        <v>3718</v>
      </c>
      <c r="H535" s="37" t="s">
        <v>3718</v>
      </c>
      <c r="I535" s="36" t="str">
        <f>INDEX('QUY ƯỚC NHÓM'!$A:$A,MATCH('KH - KA'!N535,'QUY ƯỚC NHÓM'!$C:$C,0))</f>
        <v>II</v>
      </c>
      <c r="J535" s="86" t="str">
        <f ca="1">IFERROR(ThuanKMT(M535,INDIRECT("'QUY ƯỚC NHÓM'!"&amp;ADDRESS(2,MATCH('KH - KA'!I535,'QUY ƯỚC NHÓM'!$1:$1,0),1)&amp;":"&amp;ADDRESS(5,MATCH('KH - KA'!I535,'QUY ƯỚC NHÓM'!$1:$1,0),1)),'QUY ƯỚC NHÓM'!$A$2:$A$5),"X")</f>
        <v>B</v>
      </c>
      <c r="K535" s="35" t="s">
        <v>3629</v>
      </c>
      <c r="L535" s="75">
        <v>124</v>
      </c>
      <c r="M535" s="75">
        <v>104</v>
      </c>
      <c r="N535" s="19" t="s">
        <v>2709</v>
      </c>
      <c r="O535" s="20">
        <v>6</v>
      </c>
      <c r="P535" s="20">
        <v>3</v>
      </c>
      <c r="Q535" s="73" t="str">
        <f t="shared" si="8"/>
        <v>↓</v>
      </c>
    </row>
    <row r="536" spans="1:17" ht="24.95" customHeight="1" x14ac:dyDescent="0.25">
      <c r="A536" s="74">
        <v>10</v>
      </c>
      <c r="B536" s="19" t="s">
        <v>2146</v>
      </c>
      <c r="C536" s="19">
        <v>1</v>
      </c>
      <c r="D536" s="19" t="s">
        <v>34</v>
      </c>
      <c r="E536" s="19" t="s">
        <v>56</v>
      </c>
      <c r="F536" s="19">
        <v>19</v>
      </c>
      <c r="G536" s="20" t="s">
        <v>3718</v>
      </c>
      <c r="H536" s="37" t="s">
        <v>3718</v>
      </c>
      <c r="I536" s="36" t="str">
        <f>INDEX('QUY ƯỚC NHÓM'!$A:$A,MATCH('KH - KA'!N536,'QUY ƯỚC NHÓM'!$C:$C,0))</f>
        <v>II</v>
      </c>
      <c r="J536" s="86" t="str">
        <f ca="1">IFERROR(ThuanKMT(M536,INDIRECT("'QUY ƯỚC NHÓM'!"&amp;ADDRESS(2,MATCH('KH - KA'!I536,'QUY ƯỚC NHÓM'!$1:$1,0),1)&amp;":"&amp;ADDRESS(5,MATCH('KH - KA'!I536,'QUY ƯỚC NHÓM'!$1:$1,0),1)),'QUY ƯỚC NHÓM'!$A$2:$A$5),"X")</f>
        <v>B</v>
      </c>
      <c r="K536" s="35" t="s">
        <v>2147</v>
      </c>
      <c r="L536" s="75">
        <v>181</v>
      </c>
      <c r="M536" s="75">
        <v>103</v>
      </c>
      <c r="N536" s="19" t="s">
        <v>159</v>
      </c>
      <c r="O536" s="20">
        <v>8</v>
      </c>
      <c r="P536" s="20">
        <v>2</v>
      </c>
      <c r="Q536" s="73" t="str">
        <f t="shared" si="8"/>
        <v>↓</v>
      </c>
    </row>
    <row r="537" spans="1:17" ht="24.95" customHeight="1" x14ac:dyDescent="0.25">
      <c r="A537" s="74">
        <v>10</v>
      </c>
      <c r="B537" s="19" t="s">
        <v>1442</v>
      </c>
      <c r="C537" s="19">
        <v>1</v>
      </c>
      <c r="D537" s="19" t="s">
        <v>34</v>
      </c>
      <c r="E537" s="19" t="s">
        <v>35</v>
      </c>
      <c r="F537" s="19">
        <v>15</v>
      </c>
      <c r="G537" s="20" t="s">
        <v>3718</v>
      </c>
      <c r="H537" s="37" t="s">
        <v>3719</v>
      </c>
      <c r="I537" s="36" t="str">
        <f>INDEX('QUY ƯỚC NHÓM'!$A:$A,MATCH('KH - KA'!N537,'QUY ƯỚC NHÓM'!$C:$C,0))</f>
        <v>III</v>
      </c>
      <c r="J537" s="86" t="str">
        <f ca="1">IFERROR(ThuanKMT(M537,INDIRECT("'QUY ƯỚC NHÓM'!"&amp;ADDRESS(2,MATCH('KH - KA'!I537,'QUY ƯỚC NHÓM'!$1:$1,0),1)&amp;":"&amp;ADDRESS(5,MATCH('KH - KA'!I537,'QUY ƯỚC NHÓM'!$1:$1,0),1)),'QUY ƯỚC NHÓM'!$A$2:$A$5),"X")</f>
        <v>C</v>
      </c>
      <c r="K537" s="35" t="s">
        <v>1443</v>
      </c>
      <c r="L537" s="75">
        <v>173</v>
      </c>
      <c r="M537" s="75">
        <v>103</v>
      </c>
      <c r="N537" s="19" t="s">
        <v>1250</v>
      </c>
      <c r="O537" s="20">
        <v>4</v>
      </c>
      <c r="P537" s="20">
        <v>6</v>
      </c>
      <c r="Q537" s="73" t="str">
        <f t="shared" si="8"/>
        <v>↓</v>
      </c>
    </row>
    <row r="538" spans="1:17" ht="24.95" customHeight="1" x14ac:dyDescent="0.25">
      <c r="A538" s="74">
        <v>9</v>
      </c>
      <c r="B538" s="19" t="s">
        <v>37</v>
      </c>
      <c r="C538" s="19">
        <v>1</v>
      </c>
      <c r="D538" s="19" t="s">
        <v>9</v>
      </c>
      <c r="E538" s="19" t="s">
        <v>10</v>
      </c>
      <c r="F538" s="19">
        <v>13</v>
      </c>
      <c r="G538" s="20" t="s">
        <v>3719</v>
      </c>
      <c r="H538" s="37" t="s">
        <v>3719</v>
      </c>
      <c r="I538" s="36" t="str">
        <f>INDEX('QUY ƯỚC NHÓM'!$A:$A,MATCH('KH - KA'!N538,'QUY ƯỚC NHÓM'!$C:$C,0))</f>
        <v>II</v>
      </c>
      <c r="J538" s="86" t="str">
        <f ca="1">IFERROR(ThuanKMT(M538,INDIRECT("'QUY ƯỚC NHÓM'!"&amp;ADDRESS(2,MATCH('KH - KA'!I538,'QUY ƯỚC NHÓM'!$1:$1,0),1)&amp;":"&amp;ADDRESS(5,MATCH('KH - KA'!I538,'QUY ƯỚC NHÓM'!$1:$1,0),1)),'QUY ƯỚC NHÓM'!$A$2:$A$5),"X")</f>
        <v>B</v>
      </c>
      <c r="K538" s="35" t="s">
        <v>4287</v>
      </c>
      <c r="L538" s="75">
        <v>126</v>
      </c>
      <c r="M538" s="75">
        <v>102</v>
      </c>
      <c r="N538" s="19" t="s">
        <v>8</v>
      </c>
      <c r="O538" s="20">
        <v>7</v>
      </c>
      <c r="P538" s="20">
        <v>8</v>
      </c>
      <c r="Q538" s="73" t="str">
        <f t="shared" si="8"/>
        <v>↓</v>
      </c>
    </row>
    <row r="539" spans="1:17" ht="24.95" customHeight="1" x14ac:dyDescent="0.25">
      <c r="A539" s="74">
        <v>1</v>
      </c>
      <c r="B539" s="19" t="s">
        <v>4064</v>
      </c>
      <c r="C539" s="19">
        <v>1</v>
      </c>
      <c r="D539" s="19" t="s">
        <v>688</v>
      </c>
      <c r="E539" s="19" t="s">
        <v>550</v>
      </c>
      <c r="F539" s="19">
        <v>17</v>
      </c>
      <c r="G539" s="20" t="s">
        <v>3718</v>
      </c>
      <c r="H539" s="37" t="s">
        <v>3718</v>
      </c>
      <c r="I539" s="36" t="str">
        <f>INDEX('QUY ƯỚC NHÓM'!$A:$A,MATCH('KH - KA'!N539,'QUY ƯỚC NHÓM'!$C:$C,0))</f>
        <v>II</v>
      </c>
      <c r="J539" s="86" t="str">
        <f ca="1">IFERROR(ThuanKMT(M539,INDIRECT("'QUY ƯỚC NHÓM'!"&amp;ADDRESS(2,MATCH('KH - KA'!I539,'QUY ƯỚC NHÓM'!$1:$1,0),1)&amp;":"&amp;ADDRESS(5,MATCH('KH - KA'!I539,'QUY ƯỚC NHÓM'!$1:$1,0),1)),'QUY ƯỚC NHÓM'!$A$2:$A$5),"X")</f>
        <v>B</v>
      </c>
      <c r="K539" s="35" t="s">
        <v>4065</v>
      </c>
      <c r="L539" s="75">
        <v>126</v>
      </c>
      <c r="M539" s="75">
        <v>102</v>
      </c>
      <c r="N539" s="19" t="s">
        <v>2709</v>
      </c>
      <c r="O539" s="20">
        <v>6</v>
      </c>
      <c r="P539" s="20">
        <v>3</v>
      </c>
      <c r="Q539" s="73" t="str">
        <f t="shared" si="8"/>
        <v>↓</v>
      </c>
    </row>
    <row r="540" spans="1:17" ht="24.95" customHeight="1" x14ac:dyDescent="0.25">
      <c r="A540" s="74">
        <v>12</v>
      </c>
      <c r="B540" s="19" t="s">
        <v>101</v>
      </c>
      <c r="C540" s="19">
        <v>1</v>
      </c>
      <c r="D540" s="19" t="s">
        <v>6</v>
      </c>
      <c r="E540" s="19" t="s">
        <v>7</v>
      </c>
      <c r="F540" s="19">
        <v>13</v>
      </c>
      <c r="G540" s="20" t="s">
        <v>3719</v>
      </c>
      <c r="H540" s="37" t="s">
        <v>3719</v>
      </c>
      <c r="I540" s="36" t="str">
        <f>INDEX('QUY ƯỚC NHÓM'!$A:$A,MATCH('KH - KA'!N540,'QUY ƯỚC NHÓM'!$C:$C,0))</f>
        <v>II</v>
      </c>
      <c r="J540" s="86" t="str">
        <f ca="1">IFERROR(ThuanKMT(M540,INDIRECT("'QUY ƯỚC NHÓM'!"&amp;ADDRESS(2,MATCH('KH - KA'!I540,'QUY ƯỚC NHÓM'!$1:$1,0),1)&amp;":"&amp;ADDRESS(5,MATCH('KH - KA'!I540,'QUY ƯỚC NHÓM'!$1:$1,0),1)),'QUY ƯỚC NHÓM'!$A$2:$A$5),"X")</f>
        <v>B</v>
      </c>
      <c r="K540" s="35" t="s">
        <v>4347</v>
      </c>
      <c r="L540" s="75">
        <v>120</v>
      </c>
      <c r="M540" s="75">
        <v>102</v>
      </c>
      <c r="N540" s="19" t="s">
        <v>8</v>
      </c>
      <c r="O540" s="20">
        <v>7</v>
      </c>
      <c r="P540" s="20">
        <v>6</v>
      </c>
      <c r="Q540" s="73" t="str">
        <f t="shared" si="8"/>
        <v>↓</v>
      </c>
    </row>
    <row r="541" spans="1:17" ht="24.95" customHeight="1" x14ac:dyDescent="0.25">
      <c r="A541" s="74">
        <v>1</v>
      </c>
      <c r="B541" s="19" t="s">
        <v>3993</v>
      </c>
      <c r="C541" s="19">
        <v>1</v>
      </c>
      <c r="D541" s="19" t="s">
        <v>688</v>
      </c>
      <c r="E541" s="19" t="s">
        <v>550</v>
      </c>
      <c r="F541" s="19">
        <v>17</v>
      </c>
      <c r="G541" s="20" t="s">
        <v>3718</v>
      </c>
      <c r="H541" s="37" t="s">
        <v>3718</v>
      </c>
      <c r="I541" s="36" t="str">
        <f>INDEX('QUY ƯỚC NHÓM'!$A:$A,MATCH('KH - KA'!N541,'QUY ƯỚC NHÓM'!$C:$C,0))</f>
        <v>II</v>
      </c>
      <c r="J541" s="86" t="str">
        <f ca="1">IFERROR(ThuanKMT(M541,INDIRECT("'QUY ƯỚC NHÓM'!"&amp;ADDRESS(2,MATCH('KH - KA'!I541,'QUY ƯỚC NHÓM'!$1:$1,0),1)&amp;":"&amp;ADDRESS(5,MATCH('KH - KA'!I541,'QUY ƯỚC NHÓM'!$1:$1,0),1)),'QUY ƯỚC NHÓM'!$A$2:$A$5),"X")</f>
        <v>B</v>
      </c>
      <c r="K541" s="35" t="s">
        <v>3994</v>
      </c>
      <c r="L541" s="75">
        <v>120</v>
      </c>
      <c r="M541" s="75">
        <v>102</v>
      </c>
      <c r="N541" s="19" t="s">
        <v>2709</v>
      </c>
      <c r="O541" s="20">
        <v>7</v>
      </c>
      <c r="P541" s="20">
        <v>4</v>
      </c>
      <c r="Q541" s="73" t="str">
        <f t="shared" si="8"/>
        <v>↓</v>
      </c>
    </row>
    <row r="542" spans="1:17" ht="24.95" customHeight="1" x14ac:dyDescent="0.25">
      <c r="A542" s="74">
        <v>9</v>
      </c>
      <c r="B542" s="19" t="s">
        <v>106</v>
      </c>
      <c r="C542" s="19">
        <v>1</v>
      </c>
      <c r="D542" s="19" t="s">
        <v>9</v>
      </c>
      <c r="E542" s="19" t="s">
        <v>20</v>
      </c>
      <c r="F542" s="19">
        <v>13</v>
      </c>
      <c r="G542" s="20" t="s">
        <v>3719</v>
      </c>
      <c r="H542" s="37" t="s">
        <v>3719</v>
      </c>
      <c r="I542" s="36" t="str">
        <f>INDEX('QUY ƯỚC NHÓM'!$A:$A,MATCH('KH - KA'!N542,'QUY ƯỚC NHÓM'!$C:$C,0))</f>
        <v>II</v>
      </c>
      <c r="J542" s="86" t="str">
        <f ca="1">IFERROR(ThuanKMT(M542,INDIRECT("'QUY ƯỚC NHÓM'!"&amp;ADDRESS(2,MATCH('KH - KA'!I542,'QUY ƯỚC NHÓM'!$1:$1,0),1)&amp;":"&amp;ADDRESS(5,MATCH('KH - KA'!I542,'QUY ƯỚC NHÓM'!$1:$1,0),1)),'QUY ƯỚC NHÓM'!$A$2:$A$5),"X")</f>
        <v>B</v>
      </c>
      <c r="K542" s="35" t="s">
        <v>4352</v>
      </c>
      <c r="L542" s="75">
        <v>108</v>
      </c>
      <c r="M542" s="75">
        <v>102</v>
      </c>
      <c r="N542" s="19" t="s">
        <v>8</v>
      </c>
      <c r="O542" s="20">
        <v>7</v>
      </c>
      <c r="P542" s="20">
        <v>6</v>
      </c>
      <c r="Q542" s="73" t="str">
        <f t="shared" si="8"/>
        <v>↓</v>
      </c>
    </row>
    <row r="543" spans="1:17" ht="24.95" customHeight="1" x14ac:dyDescent="0.25">
      <c r="A543" s="74">
        <v>8</v>
      </c>
      <c r="B543" s="19" t="s">
        <v>46</v>
      </c>
      <c r="C543" s="19">
        <v>1</v>
      </c>
      <c r="D543" s="19" t="s">
        <v>12</v>
      </c>
      <c r="E543" s="19" t="s">
        <v>19</v>
      </c>
      <c r="F543" s="19">
        <v>13</v>
      </c>
      <c r="G543" s="20" t="s">
        <v>3719</v>
      </c>
      <c r="H543" s="37" t="s">
        <v>3719</v>
      </c>
      <c r="I543" s="36" t="str">
        <f>INDEX('QUY ƯỚC NHÓM'!$A:$A,MATCH('KH - KA'!N543,'QUY ƯỚC NHÓM'!$C:$C,0))</f>
        <v>II</v>
      </c>
      <c r="J543" s="86" t="str">
        <f ca="1">IFERROR(ThuanKMT(M543,INDIRECT("'QUY ƯỚC NHÓM'!"&amp;ADDRESS(2,MATCH('KH - KA'!I543,'QUY ƯỚC NHÓM'!$1:$1,0),1)&amp;":"&amp;ADDRESS(5,MATCH('KH - KA'!I543,'QUY ƯỚC NHÓM'!$1:$1,0),1)),'QUY ƯỚC NHÓM'!$A$2:$A$5),"X")</f>
        <v>B</v>
      </c>
      <c r="K543" s="35" t="s">
        <v>4296</v>
      </c>
      <c r="L543" s="75">
        <v>102</v>
      </c>
      <c r="M543" s="75">
        <v>102</v>
      </c>
      <c r="N543" s="19" t="s">
        <v>8</v>
      </c>
      <c r="O543" s="20">
        <v>7</v>
      </c>
      <c r="P543" s="20">
        <v>7</v>
      </c>
      <c r="Q543" s="73" t="str">
        <f t="shared" si="8"/>
        <v>▬</v>
      </c>
    </row>
    <row r="544" spans="1:17" ht="24.95" customHeight="1" x14ac:dyDescent="0.25">
      <c r="A544" s="74">
        <v>10</v>
      </c>
      <c r="B544" s="19" t="s">
        <v>79</v>
      </c>
      <c r="C544" s="19">
        <v>1</v>
      </c>
      <c r="D544" s="19" t="s">
        <v>34</v>
      </c>
      <c r="E544" s="19" t="s">
        <v>35</v>
      </c>
      <c r="F544" s="19">
        <v>13</v>
      </c>
      <c r="G544" s="20" t="s">
        <v>3719</v>
      </c>
      <c r="H544" s="37" t="s">
        <v>3719</v>
      </c>
      <c r="I544" s="36" t="str">
        <f>INDEX('QUY ƯỚC NHÓM'!$A:$A,MATCH('KH - KA'!N544,'QUY ƯỚC NHÓM'!$C:$C,0))</f>
        <v>II</v>
      </c>
      <c r="J544" s="86" t="str">
        <f ca="1">IFERROR(ThuanKMT(M544,INDIRECT("'QUY ƯỚC NHÓM'!"&amp;ADDRESS(2,MATCH('KH - KA'!I544,'QUY ƯỚC NHÓM'!$1:$1,0),1)&amp;":"&amp;ADDRESS(5,MATCH('KH - KA'!I544,'QUY ƯỚC NHÓM'!$1:$1,0),1)),'QUY ƯỚC NHÓM'!$A$2:$A$5),"X")</f>
        <v>B</v>
      </c>
      <c r="K544" s="35" t="s">
        <v>4325</v>
      </c>
      <c r="L544" s="75">
        <v>96</v>
      </c>
      <c r="M544" s="75">
        <v>102</v>
      </c>
      <c r="N544" s="19" t="s">
        <v>8</v>
      </c>
      <c r="O544" s="20">
        <v>5</v>
      </c>
      <c r="P544" s="20">
        <v>7</v>
      </c>
      <c r="Q544" s="73" t="str">
        <f t="shared" si="8"/>
        <v>↑</v>
      </c>
    </row>
    <row r="545" spans="1:17" ht="24.95" customHeight="1" x14ac:dyDescent="0.25">
      <c r="A545" s="74">
        <v>9</v>
      </c>
      <c r="B545" s="19" t="s">
        <v>3045</v>
      </c>
      <c r="C545" s="19">
        <v>1</v>
      </c>
      <c r="D545" s="19" t="s">
        <v>9</v>
      </c>
      <c r="E545" s="19" t="s">
        <v>10</v>
      </c>
      <c r="F545" s="19">
        <v>17</v>
      </c>
      <c r="G545" s="20" t="s">
        <v>3719</v>
      </c>
      <c r="H545" s="37" t="s">
        <v>3718</v>
      </c>
      <c r="I545" s="36" t="str">
        <f>INDEX('QUY ƯỚC NHÓM'!$A:$A,MATCH('KH - KA'!N545,'QUY ƯỚC NHÓM'!$C:$C,0))</f>
        <v>II</v>
      </c>
      <c r="J545" s="86" t="str">
        <f ca="1">IFERROR(ThuanKMT(M545,INDIRECT("'QUY ƯỚC NHÓM'!"&amp;ADDRESS(2,MATCH('KH - KA'!I545,'QUY ƯỚC NHÓM'!$1:$1,0),1)&amp;":"&amp;ADDRESS(5,MATCH('KH - KA'!I545,'QUY ƯỚC NHÓM'!$1:$1,0),1)),'QUY ƯỚC NHÓM'!$A$2:$A$5),"X")</f>
        <v>B</v>
      </c>
      <c r="K545" s="35" t="s">
        <v>3046</v>
      </c>
      <c r="L545" s="75">
        <v>96</v>
      </c>
      <c r="M545" s="75">
        <v>102</v>
      </c>
      <c r="N545" s="19" t="s">
        <v>2709</v>
      </c>
      <c r="O545" s="20">
        <v>4</v>
      </c>
      <c r="P545" s="20">
        <v>4</v>
      </c>
      <c r="Q545" s="73" t="str">
        <f t="shared" si="8"/>
        <v>↑</v>
      </c>
    </row>
    <row r="546" spans="1:17" ht="24.95" customHeight="1" x14ac:dyDescent="0.25">
      <c r="A546" s="74">
        <v>9</v>
      </c>
      <c r="B546" s="19" t="s">
        <v>4182</v>
      </c>
      <c r="C546" s="19">
        <v>1</v>
      </c>
      <c r="D546" s="19" t="s">
        <v>9</v>
      </c>
      <c r="E546" s="19" t="s">
        <v>10</v>
      </c>
      <c r="F546" s="19">
        <v>17</v>
      </c>
      <c r="G546" s="20" t="s">
        <v>3719</v>
      </c>
      <c r="H546" s="37" t="s">
        <v>3718</v>
      </c>
      <c r="I546" s="36" t="str">
        <f>INDEX('QUY ƯỚC NHÓM'!$A:$A,MATCH('KH - KA'!N546,'QUY ƯỚC NHÓM'!$C:$C,0))</f>
        <v>II</v>
      </c>
      <c r="J546" s="86" t="str">
        <f ca="1">IFERROR(ThuanKMT(M546,INDIRECT("'QUY ƯỚC NHÓM'!"&amp;ADDRESS(2,MATCH('KH - KA'!I546,'QUY ƯỚC NHÓM'!$1:$1,0),1)&amp;":"&amp;ADDRESS(5,MATCH('KH - KA'!I546,'QUY ƯỚC NHÓM'!$1:$1,0),1)),'QUY ƯỚC NHÓM'!$A$2:$A$5),"X")</f>
        <v>B</v>
      </c>
      <c r="K546" s="35" t="s">
        <v>3434</v>
      </c>
      <c r="L546" s="75">
        <v>92</v>
      </c>
      <c r="M546" s="75">
        <v>102</v>
      </c>
      <c r="N546" s="19" t="s">
        <v>2709</v>
      </c>
      <c r="O546" s="20">
        <v>6</v>
      </c>
      <c r="P546" s="20">
        <v>3</v>
      </c>
      <c r="Q546" s="73" t="str">
        <f t="shared" si="8"/>
        <v>↑</v>
      </c>
    </row>
    <row r="547" spans="1:17" ht="24.95" customHeight="1" x14ac:dyDescent="0.25">
      <c r="A547" s="74">
        <v>9</v>
      </c>
      <c r="B547" s="19" t="s">
        <v>92</v>
      </c>
      <c r="C547" s="19">
        <v>1</v>
      </c>
      <c r="D547" s="19" t="s">
        <v>9</v>
      </c>
      <c r="E547" s="19" t="s">
        <v>20</v>
      </c>
      <c r="F547" s="19">
        <v>13</v>
      </c>
      <c r="G547" s="20" t="s">
        <v>3719</v>
      </c>
      <c r="H547" s="37" t="s">
        <v>3719</v>
      </c>
      <c r="I547" s="36" t="str">
        <f>INDEX('QUY ƯỚC NHÓM'!$A:$A,MATCH('KH - KA'!N547,'QUY ƯỚC NHÓM'!$C:$C,0))</f>
        <v>II</v>
      </c>
      <c r="J547" s="86" t="str">
        <f ca="1">IFERROR(ThuanKMT(M547,INDIRECT("'QUY ƯỚC NHÓM'!"&amp;ADDRESS(2,MATCH('KH - KA'!I547,'QUY ƯỚC NHÓM'!$1:$1,0),1)&amp;":"&amp;ADDRESS(5,MATCH('KH - KA'!I547,'QUY ƯỚC NHÓM'!$1:$1,0),1)),'QUY ƯỚC NHÓM'!$A$2:$A$5),"X")</f>
        <v>B</v>
      </c>
      <c r="K547" s="35" t="s">
        <v>4338</v>
      </c>
      <c r="L547" s="75">
        <v>78</v>
      </c>
      <c r="M547" s="75">
        <v>102</v>
      </c>
      <c r="N547" s="19" t="s">
        <v>8</v>
      </c>
      <c r="O547" s="20">
        <v>7</v>
      </c>
      <c r="P547" s="20">
        <v>6</v>
      </c>
      <c r="Q547" s="73" t="str">
        <f t="shared" si="8"/>
        <v>↑</v>
      </c>
    </row>
    <row r="548" spans="1:17" ht="24.95" customHeight="1" x14ac:dyDescent="0.25">
      <c r="A548" s="74">
        <v>8</v>
      </c>
      <c r="B548" s="19" t="s">
        <v>67</v>
      </c>
      <c r="C548" s="19">
        <v>1</v>
      </c>
      <c r="D548" s="19" t="s">
        <v>12</v>
      </c>
      <c r="E548" s="19" t="s">
        <v>13</v>
      </c>
      <c r="F548" s="19">
        <v>13</v>
      </c>
      <c r="G548" s="20" t="s">
        <v>3719</v>
      </c>
      <c r="H548" s="37" t="s">
        <v>3719</v>
      </c>
      <c r="I548" s="36" t="str">
        <f>INDEX('QUY ƯỚC NHÓM'!$A:$A,MATCH('KH - KA'!N548,'QUY ƯỚC NHÓM'!$C:$C,0))</f>
        <v>II</v>
      </c>
      <c r="J548" s="86" t="str">
        <f ca="1">IFERROR(ThuanKMT(M548,INDIRECT("'QUY ƯỚC NHÓM'!"&amp;ADDRESS(2,MATCH('KH - KA'!I548,'QUY ƯỚC NHÓM'!$1:$1,0),1)&amp;":"&amp;ADDRESS(5,MATCH('KH - KA'!I548,'QUY ƯỚC NHÓM'!$1:$1,0),1)),'QUY ƯỚC NHÓM'!$A$2:$A$5),"X")</f>
        <v>B</v>
      </c>
      <c r="K548" s="35" t="s">
        <v>4313</v>
      </c>
      <c r="L548" s="75">
        <v>72</v>
      </c>
      <c r="M548" s="75">
        <v>102</v>
      </c>
      <c r="N548" s="19" t="s">
        <v>8</v>
      </c>
      <c r="O548" s="20">
        <v>7</v>
      </c>
      <c r="P548" s="20">
        <v>6</v>
      </c>
      <c r="Q548" s="73" t="str">
        <f t="shared" si="8"/>
        <v>↑</v>
      </c>
    </row>
    <row r="549" spans="1:17" ht="24.95" customHeight="1" x14ac:dyDescent="0.25">
      <c r="A549" s="74">
        <v>8</v>
      </c>
      <c r="B549" s="19" t="s">
        <v>45</v>
      </c>
      <c r="C549" s="19">
        <v>1</v>
      </c>
      <c r="D549" s="19" t="s">
        <v>12</v>
      </c>
      <c r="E549" s="19" t="s">
        <v>13</v>
      </c>
      <c r="F549" s="19">
        <v>13</v>
      </c>
      <c r="G549" s="20" t="s">
        <v>3719</v>
      </c>
      <c r="H549" s="37" t="s">
        <v>3719</v>
      </c>
      <c r="I549" s="36" t="str">
        <f>INDEX('QUY ƯỚC NHÓM'!$A:$A,MATCH('KH - KA'!N549,'QUY ƯỚC NHÓM'!$C:$C,0))</f>
        <v>II</v>
      </c>
      <c r="J549" s="86" t="str">
        <f ca="1">IFERROR(ThuanKMT(M549,INDIRECT("'QUY ƯỚC NHÓM'!"&amp;ADDRESS(2,MATCH('KH - KA'!I549,'QUY ƯỚC NHÓM'!$1:$1,0),1)&amp;":"&amp;ADDRESS(5,MATCH('KH - KA'!I549,'QUY ƯỚC NHÓM'!$1:$1,0),1)),'QUY ƯỚC NHÓM'!$A$2:$A$5),"X")</f>
        <v>B</v>
      </c>
      <c r="K549" s="35" t="s">
        <v>4295</v>
      </c>
      <c r="L549" s="75">
        <v>24</v>
      </c>
      <c r="M549" s="75">
        <v>102</v>
      </c>
      <c r="N549" s="19" t="s">
        <v>8</v>
      </c>
      <c r="O549" s="20">
        <v>7</v>
      </c>
      <c r="P549" s="20">
        <v>6</v>
      </c>
      <c r="Q549" s="73" t="str">
        <f t="shared" si="8"/>
        <v>↑</v>
      </c>
    </row>
    <row r="550" spans="1:17" ht="24.95" customHeight="1" x14ac:dyDescent="0.25">
      <c r="A550" s="74">
        <v>5</v>
      </c>
      <c r="B550" s="19" t="s">
        <v>4092</v>
      </c>
      <c r="C550" s="19">
        <v>1</v>
      </c>
      <c r="D550" s="19" t="s">
        <v>16</v>
      </c>
      <c r="E550" s="19" t="s">
        <v>53</v>
      </c>
      <c r="F550" s="19">
        <v>17</v>
      </c>
      <c r="G550" s="20" t="s">
        <v>3718</v>
      </c>
      <c r="H550" s="37" t="s">
        <v>3718</v>
      </c>
      <c r="I550" s="36" t="str">
        <f>INDEX('QUY ƯỚC NHÓM'!$A:$A,MATCH('KH - KA'!N550,'QUY ƯỚC NHÓM'!$C:$C,0))</f>
        <v>II</v>
      </c>
      <c r="J550" s="86" t="str">
        <f ca="1">IFERROR(ThuanKMT(M550,INDIRECT("'QUY ƯỚC NHÓM'!"&amp;ADDRESS(2,MATCH('KH - KA'!I550,'QUY ƯỚC NHÓM'!$1:$1,0),1)&amp;":"&amp;ADDRESS(5,MATCH('KH - KA'!I550,'QUY ƯỚC NHÓM'!$1:$1,0),1)),'QUY ƯỚC NHÓM'!$A$2:$A$5),"X")</f>
        <v>B</v>
      </c>
      <c r="K550" s="35" t="s">
        <v>4093</v>
      </c>
      <c r="L550" s="75">
        <v>136</v>
      </c>
      <c r="M550" s="75">
        <v>101</v>
      </c>
      <c r="N550" s="19" t="s">
        <v>2709</v>
      </c>
      <c r="O550" s="20">
        <v>6</v>
      </c>
      <c r="P550" s="20">
        <v>3</v>
      </c>
      <c r="Q550" s="73" t="str">
        <f t="shared" si="8"/>
        <v>↓</v>
      </c>
    </row>
    <row r="551" spans="1:17" ht="24.95" customHeight="1" x14ac:dyDescent="0.25">
      <c r="A551" s="74">
        <v>2</v>
      </c>
      <c r="B551" s="19" t="s">
        <v>4235</v>
      </c>
      <c r="C551" s="19">
        <v>1</v>
      </c>
      <c r="D551" s="19" t="s">
        <v>139</v>
      </c>
      <c r="E551" s="19" t="s">
        <v>550</v>
      </c>
      <c r="F551" s="19">
        <v>17</v>
      </c>
      <c r="G551" s="20" t="s">
        <v>3719</v>
      </c>
      <c r="H551" s="37" t="s">
        <v>3718</v>
      </c>
      <c r="I551" s="36" t="str">
        <f>INDEX('QUY ƯỚC NHÓM'!$A:$A,MATCH('KH - KA'!N551,'QUY ƯỚC NHÓM'!$C:$C,0))</f>
        <v>II</v>
      </c>
      <c r="J551" s="86" t="str">
        <f ca="1">IFERROR(ThuanKMT(M551,INDIRECT("'QUY ƯỚC NHÓM'!"&amp;ADDRESS(2,MATCH('KH - KA'!I551,'QUY ƯỚC NHÓM'!$1:$1,0),1)&amp;":"&amp;ADDRESS(5,MATCH('KH - KA'!I551,'QUY ƯỚC NHÓM'!$1:$1,0),1)),'QUY ƯỚC NHÓM'!$A$2:$A$5),"X")</f>
        <v>B</v>
      </c>
      <c r="K551" s="35" t="s">
        <v>3451</v>
      </c>
      <c r="L551" s="75">
        <v>53</v>
      </c>
      <c r="M551" s="75">
        <v>101</v>
      </c>
      <c r="N551" s="19" t="s">
        <v>2709</v>
      </c>
      <c r="O551" s="20">
        <v>7</v>
      </c>
      <c r="P551" s="20">
        <v>3</v>
      </c>
      <c r="Q551" s="73" t="str">
        <f t="shared" si="8"/>
        <v>↑</v>
      </c>
    </row>
    <row r="552" spans="1:17" ht="24.95" customHeight="1" x14ac:dyDescent="0.25">
      <c r="A552" s="74">
        <v>1</v>
      </c>
      <c r="B552" s="19" t="s">
        <v>4423</v>
      </c>
      <c r="C552" s="19">
        <v>1</v>
      </c>
      <c r="D552" s="19" t="s">
        <v>688</v>
      </c>
      <c r="E552" s="19" t="s">
        <v>4422</v>
      </c>
      <c r="F552" s="19">
        <v>20</v>
      </c>
      <c r="G552" s="20" t="s">
        <v>3720</v>
      </c>
      <c r="H552" s="37" t="s">
        <v>3718</v>
      </c>
      <c r="I552" s="36" t="str">
        <f>INDEX('QUY ƯỚC NHÓM'!$A:$A,MATCH('KH - KA'!N552,'QUY ƯỚC NHÓM'!$C:$C,0))</f>
        <v>II</v>
      </c>
      <c r="J552" s="86" t="str">
        <f ca="1">IFERROR(ThuanKMT(M552,INDIRECT("'QUY ƯỚC NHÓM'!"&amp;ADDRESS(2,MATCH('KH - KA'!I552,'QUY ƯỚC NHÓM'!$1:$1,0),1)&amp;":"&amp;ADDRESS(5,MATCH('KH - KA'!I552,'QUY ƯỚC NHÓM'!$1:$1,0),1)),'QUY ƯỚC NHÓM'!$A$2:$A$5),"X")</f>
        <v>B</v>
      </c>
      <c r="K552" s="35" t="s">
        <v>4448</v>
      </c>
      <c r="L552" s="75">
        <v>204</v>
      </c>
      <c r="M552" s="75">
        <v>100</v>
      </c>
      <c r="N552" s="19" t="s">
        <v>180</v>
      </c>
      <c r="O552" s="20">
        <v>5</v>
      </c>
      <c r="P552" s="20">
        <v>5</v>
      </c>
      <c r="Q552" s="73" t="str">
        <f t="shared" si="8"/>
        <v>↓</v>
      </c>
    </row>
    <row r="553" spans="1:17" ht="24.95" customHeight="1" x14ac:dyDescent="0.25">
      <c r="A553" s="74">
        <v>10</v>
      </c>
      <c r="B553" s="19" t="s">
        <v>912</v>
      </c>
      <c r="C553" s="19">
        <v>1</v>
      </c>
      <c r="D553" s="19" t="s">
        <v>34</v>
      </c>
      <c r="E553" s="19" t="s">
        <v>35</v>
      </c>
      <c r="F553" s="19">
        <v>14</v>
      </c>
      <c r="G553" s="20" t="s">
        <v>3718</v>
      </c>
      <c r="H553" s="37" t="s">
        <v>3719</v>
      </c>
      <c r="I553" s="36" t="str">
        <f>INDEX('QUY ƯỚC NHÓM'!$A:$A,MATCH('KH - KA'!N553,'QUY ƯỚC NHÓM'!$C:$C,0))</f>
        <v>III</v>
      </c>
      <c r="J553" s="86" t="str">
        <f ca="1">IFERROR(ThuanKMT(M553,INDIRECT("'QUY ƯỚC NHÓM'!"&amp;ADDRESS(2,MATCH('KH - KA'!I553,'QUY ƯỚC NHÓM'!$1:$1,0),1)&amp;":"&amp;ADDRESS(5,MATCH('KH - KA'!I553,'QUY ƯỚC NHÓM'!$1:$1,0),1)),'QUY ƯỚC NHÓM'!$A$2:$A$5),"X")</f>
        <v>C</v>
      </c>
      <c r="K553" s="35" t="s">
        <v>913</v>
      </c>
      <c r="L553" s="75">
        <v>180</v>
      </c>
      <c r="M553" s="75">
        <v>100</v>
      </c>
      <c r="N553" s="19" t="s">
        <v>914</v>
      </c>
      <c r="O553" s="20">
        <v>1</v>
      </c>
      <c r="P553" s="20">
        <v>5</v>
      </c>
      <c r="Q553" s="73" t="str">
        <f t="shared" si="8"/>
        <v>↓</v>
      </c>
    </row>
    <row r="554" spans="1:17" ht="24.95" customHeight="1" x14ac:dyDescent="0.25">
      <c r="A554" s="74">
        <v>10</v>
      </c>
      <c r="B554" s="19" t="s">
        <v>2690</v>
      </c>
      <c r="C554" s="19">
        <v>1</v>
      </c>
      <c r="D554" s="19" t="s">
        <v>34</v>
      </c>
      <c r="E554" s="19" t="s">
        <v>35</v>
      </c>
      <c r="F554" s="19">
        <v>20</v>
      </c>
      <c r="G554" s="20" t="s">
        <v>3718</v>
      </c>
      <c r="H554" s="37" t="s">
        <v>3718</v>
      </c>
      <c r="I554" s="36" t="str">
        <f>INDEX('QUY ƯỚC NHÓM'!$A:$A,MATCH('KH - KA'!N554,'QUY ƯỚC NHÓM'!$C:$C,0))</f>
        <v>II</v>
      </c>
      <c r="J554" s="86" t="str">
        <f ca="1">IFERROR(ThuanKMT(M554,INDIRECT("'QUY ƯỚC NHÓM'!"&amp;ADDRESS(2,MATCH('KH - KA'!I554,'QUY ƯỚC NHÓM'!$1:$1,0),1)&amp;":"&amp;ADDRESS(5,MATCH('KH - KA'!I554,'QUY ƯỚC NHÓM'!$1:$1,0),1)),'QUY ƯỚC NHÓM'!$A$2:$A$5),"X")</f>
        <v>B</v>
      </c>
      <c r="K554" s="35" t="s">
        <v>2691</v>
      </c>
      <c r="L554" s="75">
        <v>180</v>
      </c>
      <c r="M554" s="75">
        <v>100</v>
      </c>
      <c r="N554" s="19" t="s">
        <v>180</v>
      </c>
      <c r="O554" s="20">
        <v>5</v>
      </c>
      <c r="P554" s="20">
        <v>5</v>
      </c>
      <c r="Q554" s="73" t="str">
        <f t="shared" si="8"/>
        <v>↓</v>
      </c>
    </row>
    <row r="555" spans="1:17" ht="24.95" customHeight="1" x14ac:dyDescent="0.25">
      <c r="A555" s="74">
        <v>9</v>
      </c>
      <c r="B555" s="19" t="s">
        <v>2630</v>
      </c>
      <c r="C555" s="19">
        <v>1</v>
      </c>
      <c r="D555" s="19" t="s">
        <v>9</v>
      </c>
      <c r="E555" s="19" t="s">
        <v>20</v>
      </c>
      <c r="F555" s="19">
        <v>19</v>
      </c>
      <c r="G555" s="20" t="s">
        <v>3718</v>
      </c>
      <c r="H555" s="37" t="s">
        <v>3718</v>
      </c>
      <c r="I555" s="36" t="str">
        <f>INDEX('QUY ƯỚC NHÓM'!$A:$A,MATCH('KH - KA'!N555,'QUY ƯỚC NHÓM'!$C:$C,0))</f>
        <v>II</v>
      </c>
      <c r="J555" s="86" t="str">
        <f ca="1">IFERROR(ThuanKMT(M555,INDIRECT("'QUY ƯỚC NHÓM'!"&amp;ADDRESS(2,MATCH('KH - KA'!I555,'QUY ƯỚC NHÓM'!$1:$1,0),1)&amp;":"&amp;ADDRESS(5,MATCH('KH - KA'!I555,'QUY ƯỚC NHÓM'!$1:$1,0),1)),'QUY ƯỚC NHÓM'!$A$2:$A$5),"X")</f>
        <v>B</v>
      </c>
      <c r="K555" s="35" t="s">
        <v>2631</v>
      </c>
      <c r="L555" s="75">
        <v>170</v>
      </c>
      <c r="M555" s="75">
        <v>100</v>
      </c>
      <c r="N555" s="19" t="s">
        <v>159</v>
      </c>
      <c r="O555" s="20">
        <v>5</v>
      </c>
      <c r="P555" s="20">
        <v>5</v>
      </c>
      <c r="Q555" s="73" t="str">
        <f t="shared" si="8"/>
        <v>↓</v>
      </c>
    </row>
    <row r="556" spans="1:17" ht="24.95" customHeight="1" x14ac:dyDescent="0.25">
      <c r="A556" s="74">
        <v>10</v>
      </c>
      <c r="B556" s="19" t="s">
        <v>288</v>
      </c>
      <c r="C556" s="19">
        <v>1</v>
      </c>
      <c r="D556" s="19" t="s">
        <v>34</v>
      </c>
      <c r="E556" s="19" t="s">
        <v>35</v>
      </c>
      <c r="F556" s="19">
        <v>20</v>
      </c>
      <c r="G556" s="20" t="s">
        <v>3718</v>
      </c>
      <c r="H556" s="37" t="s">
        <v>3718</v>
      </c>
      <c r="I556" s="36" t="str">
        <f>INDEX('QUY ƯỚC NHÓM'!$A:$A,MATCH('KH - KA'!N556,'QUY ƯỚC NHÓM'!$C:$C,0))</f>
        <v>II</v>
      </c>
      <c r="J556" s="86" t="str">
        <f ca="1">IFERROR(ThuanKMT(M556,INDIRECT("'QUY ƯỚC NHÓM'!"&amp;ADDRESS(2,MATCH('KH - KA'!I556,'QUY ƯỚC NHÓM'!$1:$1,0),1)&amp;":"&amp;ADDRESS(5,MATCH('KH - KA'!I556,'QUY ƯỚC NHÓM'!$1:$1,0),1)),'QUY ƯỚC NHÓM'!$A$2:$A$5),"X")</f>
        <v>B</v>
      </c>
      <c r="K556" s="35" t="s">
        <v>289</v>
      </c>
      <c r="L556" s="75">
        <v>160</v>
      </c>
      <c r="M556" s="75">
        <v>100</v>
      </c>
      <c r="N556" s="19" t="s">
        <v>180</v>
      </c>
      <c r="O556" s="20">
        <v>4</v>
      </c>
      <c r="P556" s="20">
        <v>6</v>
      </c>
      <c r="Q556" s="73" t="str">
        <f t="shared" si="8"/>
        <v>↓</v>
      </c>
    </row>
    <row r="557" spans="1:17" ht="24.95" customHeight="1" x14ac:dyDescent="0.25">
      <c r="A557" s="74">
        <v>11</v>
      </c>
      <c r="B557" s="19" t="s">
        <v>542</v>
      </c>
      <c r="C557" s="19">
        <v>1</v>
      </c>
      <c r="D557" s="19" t="s">
        <v>23</v>
      </c>
      <c r="E557" s="19" t="s">
        <v>24</v>
      </c>
      <c r="F557" s="19">
        <v>20</v>
      </c>
      <c r="G557" s="20" t="s">
        <v>3718</v>
      </c>
      <c r="H557" s="37" t="s">
        <v>3718</v>
      </c>
      <c r="I557" s="36" t="str">
        <f>INDEX('QUY ƯỚC NHÓM'!$A:$A,MATCH('KH - KA'!N557,'QUY ƯỚC NHÓM'!$C:$C,0))</f>
        <v>II</v>
      </c>
      <c r="J557" s="86" t="str">
        <f ca="1">IFERROR(ThuanKMT(M557,INDIRECT("'QUY ƯỚC NHÓM'!"&amp;ADDRESS(2,MATCH('KH - KA'!I557,'QUY ƯỚC NHÓM'!$1:$1,0),1)&amp;":"&amp;ADDRESS(5,MATCH('KH - KA'!I557,'QUY ƯỚC NHÓM'!$1:$1,0),1)),'QUY ƯỚC NHÓM'!$A$2:$A$5),"X")</f>
        <v>B</v>
      </c>
      <c r="K557" s="35" t="s">
        <v>543</v>
      </c>
      <c r="L557" s="75">
        <v>150</v>
      </c>
      <c r="M557" s="75">
        <v>100</v>
      </c>
      <c r="N557" s="19" t="s">
        <v>180</v>
      </c>
      <c r="O557" s="20">
        <v>2</v>
      </c>
      <c r="P557" s="20">
        <v>7</v>
      </c>
      <c r="Q557" s="73" t="str">
        <f t="shared" si="8"/>
        <v>↓</v>
      </c>
    </row>
    <row r="558" spans="1:17" ht="24.95" customHeight="1" x14ac:dyDescent="0.25">
      <c r="A558" s="74">
        <v>11</v>
      </c>
      <c r="B558" s="19" t="s">
        <v>1019</v>
      </c>
      <c r="C558" s="19">
        <v>1</v>
      </c>
      <c r="D558" s="19" t="s">
        <v>23</v>
      </c>
      <c r="E558" s="19" t="s">
        <v>24</v>
      </c>
      <c r="F558" s="19">
        <v>14</v>
      </c>
      <c r="G558" s="20" t="s">
        <v>3718</v>
      </c>
      <c r="H558" s="37" t="s">
        <v>3719</v>
      </c>
      <c r="I558" s="36" t="str">
        <f>INDEX('QUY ƯỚC NHÓM'!$A:$A,MATCH('KH - KA'!N558,'QUY ƯỚC NHÓM'!$C:$C,0))</f>
        <v>III</v>
      </c>
      <c r="J558" s="86" t="str">
        <f ca="1">IFERROR(ThuanKMT(M558,INDIRECT("'QUY ƯỚC NHÓM'!"&amp;ADDRESS(2,MATCH('KH - KA'!I558,'QUY ƯỚC NHÓM'!$1:$1,0),1)&amp;":"&amp;ADDRESS(5,MATCH('KH - KA'!I558,'QUY ƯỚC NHÓM'!$1:$1,0),1)),'QUY ƯỚC NHÓM'!$A$2:$A$5),"X")</f>
        <v>C</v>
      </c>
      <c r="K558" s="35" t="s">
        <v>1020</v>
      </c>
      <c r="L558" s="75">
        <v>150</v>
      </c>
      <c r="M558" s="75">
        <v>100</v>
      </c>
      <c r="N558" s="19" t="s">
        <v>914</v>
      </c>
      <c r="O558" s="20">
        <v>1</v>
      </c>
      <c r="P558" s="20">
        <v>7</v>
      </c>
      <c r="Q558" s="73" t="str">
        <f t="shared" si="8"/>
        <v>↓</v>
      </c>
    </row>
    <row r="559" spans="1:17" ht="24.95" customHeight="1" x14ac:dyDescent="0.25">
      <c r="A559" s="74">
        <v>11</v>
      </c>
      <c r="B559" s="19" t="s">
        <v>1871</v>
      </c>
      <c r="C559" s="19">
        <v>1</v>
      </c>
      <c r="D559" s="19" t="s">
        <v>23</v>
      </c>
      <c r="E559" s="19" t="s">
        <v>24</v>
      </c>
      <c r="F559" s="19">
        <v>20</v>
      </c>
      <c r="G559" s="20" t="s">
        <v>3718</v>
      </c>
      <c r="H559" s="37" t="s">
        <v>3718</v>
      </c>
      <c r="I559" s="36" t="str">
        <f>INDEX('QUY ƯỚC NHÓM'!$A:$A,MATCH('KH - KA'!N559,'QUY ƯỚC NHÓM'!$C:$C,0))</f>
        <v>II</v>
      </c>
      <c r="J559" s="86" t="str">
        <f ca="1">IFERROR(ThuanKMT(M559,INDIRECT("'QUY ƯỚC NHÓM'!"&amp;ADDRESS(2,MATCH('KH - KA'!I559,'QUY ƯỚC NHÓM'!$1:$1,0),1)&amp;":"&amp;ADDRESS(5,MATCH('KH - KA'!I559,'QUY ƯỚC NHÓM'!$1:$1,0),1)),'QUY ƯỚC NHÓM'!$A$2:$A$5),"X")</f>
        <v>B</v>
      </c>
      <c r="K559" s="35" t="s">
        <v>1872</v>
      </c>
      <c r="L559" s="75">
        <v>140</v>
      </c>
      <c r="M559" s="75">
        <v>100</v>
      </c>
      <c r="N559" s="19" t="s">
        <v>180</v>
      </c>
      <c r="O559" s="20">
        <v>2</v>
      </c>
      <c r="P559" s="20">
        <v>5</v>
      </c>
      <c r="Q559" s="73" t="str">
        <f t="shared" si="8"/>
        <v>↓</v>
      </c>
    </row>
    <row r="560" spans="1:17" ht="24.95" customHeight="1" x14ac:dyDescent="0.25">
      <c r="A560" s="74">
        <v>5</v>
      </c>
      <c r="B560" s="19" t="s">
        <v>3071</v>
      </c>
      <c r="C560" s="19">
        <v>1</v>
      </c>
      <c r="D560" s="19" t="s">
        <v>16</v>
      </c>
      <c r="E560" s="19" t="s">
        <v>53</v>
      </c>
      <c r="F560" s="19">
        <v>17</v>
      </c>
      <c r="G560" s="20" t="s">
        <v>3718</v>
      </c>
      <c r="H560" s="37" t="s">
        <v>3718</v>
      </c>
      <c r="I560" s="36" t="str">
        <f>INDEX('QUY ƯỚC NHÓM'!$A:$A,MATCH('KH - KA'!N560,'QUY ƯỚC NHÓM'!$C:$C,0))</f>
        <v>II</v>
      </c>
      <c r="J560" s="86" t="str">
        <f ca="1">IFERROR(ThuanKMT(M560,INDIRECT("'QUY ƯỚC NHÓM'!"&amp;ADDRESS(2,MATCH('KH - KA'!I560,'QUY ƯỚC NHÓM'!$1:$1,0),1)&amp;":"&amp;ADDRESS(5,MATCH('KH - KA'!I560,'QUY ƯỚC NHÓM'!$1:$1,0),1)),'QUY ƯỚC NHÓM'!$A$2:$A$5),"X")</f>
        <v>B</v>
      </c>
      <c r="K560" s="35" t="s">
        <v>3072</v>
      </c>
      <c r="L560" s="75">
        <v>140</v>
      </c>
      <c r="M560" s="75">
        <v>100</v>
      </c>
      <c r="N560" s="19" t="s">
        <v>2709</v>
      </c>
      <c r="O560" s="20">
        <v>5</v>
      </c>
      <c r="P560" s="20">
        <v>3</v>
      </c>
      <c r="Q560" s="73" t="str">
        <f t="shared" si="8"/>
        <v>↓</v>
      </c>
    </row>
    <row r="561" spans="1:17" ht="24.95" customHeight="1" x14ac:dyDescent="0.25">
      <c r="A561" s="74">
        <v>12</v>
      </c>
      <c r="B561" s="19" t="s">
        <v>460</v>
      </c>
      <c r="C561" s="19">
        <v>1</v>
      </c>
      <c r="D561" s="19" t="s">
        <v>6</v>
      </c>
      <c r="E561" s="19" t="s">
        <v>7</v>
      </c>
      <c r="F561" s="19">
        <v>20</v>
      </c>
      <c r="G561" s="20" t="s">
        <v>3718</v>
      </c>
      <c r="H561" s="37" t="s">
        <v>3718</v>
      </c>
      <c r="I561" s="36" t="str">
        <f>INDEX('QUY ƯỚC NHÓM'!$A:$A,MATCH('KH - KA'!N561,'QUY ƯỚC NHÓM'!$C:$C,0))</f>
        <v>II</v>
      </c>
      <c r="J561" s="86" t="str">
        <f ca="1">IFERROR(ThuanKMT(M561,INDIRECT("'QUY ƯỚC NHÓM'!"&amp;ADDRESS(2,MATCH('KH - KA'!I561,'QUY ƯỚC NHÓM'!$1:$1,0),1)&amp;":"&amp;ADDRESS(5,MATCH('KH - KA'!I561,'QUY ƯỚC NHÓM'!$1:$1,0),1)),'QUY ƯỚC NHÓM'!$A$2:$A$5),"X")</f>
        <v>B</v>
      </c>
      <c r="K561" s="35" t="s">
        <v>461</v>
      </c>
      <c r="L561" s="75">
        <v>134</v>
      </c>
      <c r="M561" s="75">
        <v>100</v>
      </c>
      <c r="N561" s="19" t="s">
        <v>180</v>
      </c>
      <c r="O561" s="20">
        <v>4</v>
      </c>
      <c r="P561" s="20">
        <v>5</v>
      </c>
      <c r="Q561" s="73" t="str">
        <f t="shared" si="8"/>
        <v>↓</v>
      </c>
    </row>
    <row r="562" spans="1:17" ht="24.95" customHeight="1" x14ac:dyDescent="0.25">
      <c r="A562" s="74">
        <v>10</v>
      </c>
      <c r="B562" s="19" t="s">
        <v>472</v>
      </c>
      <c r="C562" s="19">
        <v>1</v>
      </c>
      <c r="D562" s="19" t="s">
        <v>34</v>
      </c>
      <c r="E562" s="19" t="s">
        <v>35</v>
      </c>
      <c r="F562" s="19">
        <v>20</v>
      </c>
      <c r="G562" s="20" t="s">
        <v>3718</v>
      </c>
      <c r="H562" s="37" t="s">
        <v>3718</v>
      </c>
      <c r="I562" s="36" t="str">
        <f>INDEX('QUY ƯỚC NHÓM'!$A:$A,MATCH('KH - KA'!N562,'QUY ƯỚC NHÓM'!$C:$C,0))</f>
        <v>II</v>
      </c>
      <c r="J562" s="86" t="str">
        <f ca="1">IFERROR(ThuanKMT(M562,INDIRECT("'QUY ƯỚC NHÓM'!"&amp;ADDRESS(2,MATCH('KH - KA'!I562,'QUY ƯỚC NHÓM'!$1:$1,0),1)&amp;":"&amp;ADDRESS(5,MATCH('KH - KA'!I562,'QUY ƯỚC NHÓM'!$1:$1,0),1)),'QUY ƯỚC NHÓM'!$A$2:$A$5),"X")</f>
        <v>B</v>
      </c>
      <c r="K562" s="35" t="s">
        <v>473</v>
      </c>
      <c r="L562" s="75">
        <v>120</v>
      </c>
      <c r="M562" s="75">
        <v>100</v>
      </c>
      <c r="N562" s="19" t="s">
        <v>180</v>
      </c>
      <c r="O562" s="20">
        <v>2</v>
      </c>
      <c r="P562" s="20">
        <v>4</v>
      </c>
      <c r="Q562" s="73" t="str">
        <f t="shared" si="8"/>
        <v>↓</v>
      </c>
    </row>
    <row r="563" spans="1:17" ht="24.95" customHeight="1" x14ac:dyDescent="0.25">
      <c r="A563" s="74">
        <v>10</v>
      </c>
      <c r="B563" s="19" t="s">
        <v>1029</v>
      </c>
      <c r="C563" s="19">
        <v>1</v>
      </c>
      <c r="D563" s="19" t="s">
        <v>34</v>
      </c>
      <c r="E563" s="19" t="s">
        <v>35</v>
      </c>
      <c r="F563" s="19">
        <v>14</v>
      </c>
      <c r="G563" s="20" t="s">
        <v>3719</v>
      </c>
      <c r="H563" s="37" t="s">
        <v>3719</v>
      </c>
      <c r="I563" s="36" t="str">
        <f>INDEX('QUY ƯỚC NHÓM'!$A:$A,MATCH('KH - KA'!N563,'QUY ƯỚC NHÓM'!$C:$C,0))</f>
        <v>III</v>
      </c>
      <c r="J563" s="86" t="str">
        <f ca="1">IFERROR(ThuanKMT(M563,INDIRECT("'QUY ƯỚC NHÓM'!"&amp;ADDRESS(2,MATCH('KH - KA'!I563,'QUY ƯỚC NHÓM'!$1:$1,0),1)&amp;":"&amp;ADDRESS(5,MATCH('KH - KA'!I563,'QUY ƯỚC NHÓM'!$1:$1,0),1)),'QUY ƯỚC NHÓM'!$A$2:$A$5),"X")</f>
        <v>C</v>
      </c>
      <c r="K563" s="35" t="s">
        <v>1030</v>
      </c>
      <c r="L563" s="75">
        <v>120</v>
      </c>
      <c r="M563" s="75">
        <v>100</v>
      </c>
      <c r="N563" s="19" t="s">
        <v>914</v>
      </c>
      <c r="O563" s="20">
        <v>1</v>
      </c>
      <c r="P563" s="20">
        <v>5</v>
      </c>
      <c r="Q563" s="73" t="str">
        <f t="shared" si="8"/>
        <v>↓</v>
      </c>
    </row>
    <row r="564" spans="1:17" ht="24.95" customHeight="1" x14ac:dyDescent="0.25">
      <c r="A564" s="74">
        <v>12</v>
      </c>
      <c r="B564" s="19" t="s">
        <v>1107</v>
      </c>
      <c r="C564" s="19">
        <v>1</v>
      </c>
      <c r="D564" s="19" t="s">
        <v>6</v>
      </c>
      <c r="E564" s="19" t="s">
        <v>7</v>
      </c>
      <c r="F564" s="19">
        <v>14</v>
      </c>
      <c r="G564" s="20" t="s">
        <v>3719</v>
      </c>
      <c r="H564" s="37" t="s">
        <v>3719</v>
      </c>
      <c r="I564" s="36" t="str">
        <f>INDEX('QUY ƯỚC NHÓM'!$A:$A,MATCH('KH - KA'!N564,'QUY ƯỚC NHÓM'!$C:$C,0))</f>
        <v>III</v>
      </c>
      <c r="J564" s="86" t="str">
        <f ca="1">IFERROR(ThuanKMT(M564,INDIRECT("'QUY ƯỚC NHÓM'!"&amp;ADDRESS(2,MATCH('KH - KA'!I564,'QUY ƯỚC NHÓM'!$1:$1,0),1)&amp;":"&amp;ADDRESS(5,MATCH('KH - KA'!I564,'QUY ƯỚC NHÓM'!$1:$1,0),1)),'QUY ƯỚC NHÓM'!$A$2:$A$5),"X")</f>
        <v>C</v>
      </c>
      <c r="K564" s="35" t="s">
        <v>1108</v>
      </c>
      <c r="L564" s="75">
        <v>120</v>
      </c>
      <c r="M564" s="75">
        <v>100</v>
      </c>
      <c r="N564" s="19" t="s">
        <v>914</v>
      </c>
      <c r="O564" s="20">
        <v>1</v>
      </c>
      <c r="P564" s="20">
        <v>10</v>
      </c>
      <c r="Q564" s="73" t="str">
        <f t="shared" si="8"/>
        <v>↓</v>
      </c>
    </row>
    <row r="565" spans="1:17" ht="24.95" customHeight="1" x14ac:dyDescent="0.25">
      <c r="A565" s="74">
        <v>6</v>
      </c>
      <c r="B565" s="19" t="s">
        <v>1223</v>
      </c>
      <c r="C565" s="19">
        <v>1</v>
      </c>
      <c r="D565" s="19" t="s">
        <v>574</v>
      </c>
      <c r="E565" s="19" t="s">
        <v>1221</v>
      </c>
      <c r="F565" s="19">
        <v>14</v>
      </c>
      <c r="G565" s="20" t="s">
        <v>3719</v>
      </c>
      <c r="H565" s="37" t="s">
        <v>3719</v>
      </c>
      <c r="I565" s="36" t="str">
        <f>INDEX('QUY ƯỚC NHÓM'!$A:$A,MATCH('KH - KA'!N565,'QUY ƯỚC NHÓM'!$C:$C,0))</f>
        <v>III</v>
      </c>
      <c r="J565" s="86" t="str">
        <f ca="1">IFERROR(ThuanKMT(M565,INDIRECT("'QUY ƯỚC NHÓM'!"&amp;ADDRESS(2,MATCH('KH - KA'!I565,'QUY ƯỚC NHÓM'!$1:$1,0),1)&amp;":"&amp;ADDRESS(5,MATCH('KH - KA'!I565,'QUY ƯỚC NHÓM'!$1:$1,0),1)),'QUY ƯỚC NHÓM'!$A$2:$A$5),"X")</f>
        <v>C</v>
      </c>
      <c r="K565" s="35" t="s">
        <v>1224</v>
      </c>
      <c r="L565" s="75">
        <v>110</v>
      </c>
      <c r="M565" s="75">
        <v>100</v>
      </c>
      <c r="N565" s="19" t="s">
        <v>914</v>
      </c>
      <c r="O565" s="20">
        <v>1</v>
      </c>
      <c r="P565" s="20">
        <v>5</v>
      </c>
      <c r="Q565" s="73" t="str">
        <f t="shared" si="8"/>
        <v>↓</v>
      </c>
    </row>
    <row r="566" spans="1:17" ht="24.95" customHeight="1" x14ac:dyDescent="0.25">
      <c r="A566" s="74">
        <v>13</v>
      </c>
      <c r="B566" s="19" t="s">
        <v>3313</v>
      </c>
      <c r="C566" s="19">
        <v>1</v>
      </c>
      <c r="D566" s="19" t="s">
        <v>30</v>
      </c>
      <c r="E566" s="19" t="s">
        <v>51</v>
      </c>
      <c r="F566" s="19">
        <v>17</v>
      </c>
      <c r="G566" s="20" t="s">
        <v>3718</v>
      </c>
      <c r="H566" s="37" t="s">
        <v>3718</v>
      </c>
      <c r="I566" s="36" t="str">
        <f>INDEX('QUY ƯỚC NHÓM'!$A:$A,MATCH('KH - KA'!N566,'QUY ƯỚC NHÓM'!$C:$C,0))</f>
        <v>II</v>
      </c>
      <c r="J566" s="86" t="str">
        <f ca="1">IFERROR(ThuanKMT(M566,INDIRECT("'QUY ƯỚC NHÓM'!"&amp;ADDRESS(2,MATCH('KH - KA'!I566,'QUY ƯỚC NHÓM'!$1:$1,0),1)&amp;":"&amp;ADDRESS(5,MATCH('KH - KA'!I566,'QUY ƯỚC NHÓM'!$1:$1,0),1)),'QUY ƯỚC NHÓM'!$A$2:$A$5),"X")</f>
        <v>B</v>
      </c>
      <c r="K566" s="35" t="s">
        <v>3314</v>
      </c>
      <c r="L566" s="75">
        <v>108</v>
      </c>
      <c r="M566" s="75">
        <v>100</v>
      </c>
      <c r="N566" s="19" t="s">
        <v>2709</v>
      </c>
      <c r="O566" s="20">
        <v>4</v>
      </c>
      <c r="P566" s="20">
        <v>3</v>
      </c>
      <c r="Q566" s="73" t="str">
        <f t="shared" si="8"/>
        <v>↓</v>
      </c>
    </row>
    <row r="567" spans="1:17" ht="24.95" customHeight="1" x14ac:dyDescent="0.25">
      <c r="A567" s="74">
        <v>8</v>
      </c>
      <c r="B567" s="19" t="s">
        <v>3383</v>
      </c>
      <c r="C567" s="19">
        <v>1</v>
      </c>
      <c r="D567" s="19" t="s">
        <v>12</v>
      </c>
      <c r="E567" s="19" t="s">
        <v>19</v>
      </c>
      <c r="F567" s="19">
        <v>17</v>
      </c>
      <c r="G567" s="20" t="s">
        <v>3718</v>
      </c>
      <c r="H567" s="37" t="s">
        <v>3718</v>
      </c>
      <c r="I567" s="36" t="str">
        <f>INDEX('QUY ƯỚC NHÓM'!$A:$A,MATCH('KH - KA'!N567,'QUY ƯỚC NHÓM'!$C:$C,0))</f>
        <v>II</v>
      </c>
      <c r="J567" s="86" t="str">
        <f ca="1">IFERROR(ThuanKMT(M567,INDIRECT("'QUY ƯỚC NHÓM'!"&amp;ADDRESS(2,MATCH('KH - KA'!I567,'QUY ƯỚC NHÓM'!$1:$1,0),1)&amp;":"&amp;ADDRESS(5,MATCH('KH - KA'!I567,'QUY ƯỚC NHÓM'!$1:$1,0),1)),'QUY ƯỚC NHÓM'!$A$2:$A$5),"X")</f>
        <v>B</v>
      </c>
      <c r="K567" s="35" t="s">
        <v>3384</v>
      </c>
      <c r="L567" s="75">
        <v>102</v>
      </c>
      <c r="M567" s="75">
        <v>100</v>
      </c>
      <c r="N567" s="19" t="s">
        <v>2709</v>
      </c>
      <c r="O567" s="20">
        <v>4</v>
      </c>
      <c r="P567" s="20">
        <v>4</v>
      </c>
      <c r="Q567" s="73" t="str">
        <f t="shared" si="8"/>
        <v>↓</v>
      </c>
    </row>
    <row r="568" spans="1:17" ht="24.95" customHeight="1" x14ac:dyDescent="0.25">
      <c r="A568" s="74">
        <v>10</v>
      </c>
      <c r="B568" s="19" t="s">
        <v>943</v>
      </c>
      <c r="C568" s="19">
        <v>1</v>
      </c>
      <c r="D568" s="19" t="s">
        <v>34</v>
      </c>
      <c r="E568" s="19" t="s">
        <v>35</v>
      </c>
      <c r="F568" s="19">
        <v>14</v>
      </c>
      <c r="G568" s="20" t="s">
        <v>3719</v>
      </c>
      <c r="H568" s="37" t="s">
        <v>3719</v>
      </c>
      <c r="I568" s="36" t="str">
        <f>INDEX('QUY ƯỚC NHÓM'!$A:$A,MATCH('KH - KA'!N568,'QUY ƯỚC NHÓM'!$C:$C,0))</f>
        <v>III</v>
      </c>
      <c r="J568" s="86" t="str">
        <f ca="1">IFERROR(ThuanKMT(M568,INDIRECT("'QUY ƯỚC NHÓM'!"&amp;ADDRESS(2,MATCH('KH - KA'!I568,'QUY ƯỚC NHÓM'!$1:$1,0),1)&amp;":"&amp;ADDRESS(5,MATCH('KH - KA'!I568,'QUY ƯỚC NHÓM'!$1:$1,0),1)),'QUY ƯỚC NHÓM'!$A$2:$A$5),"X")</f>
        <v>C</v>
      </c>
      <c r="K568" s="35" t="s">
        <v>944</v>
      </c>
      <c r="L568" s="75">
        <v>100</v>
      </c>
      <c r="M568" s="75">
        <v>100</v>
      </c>
      <c r="N568" s="19" t="s">
        <v>914</v>
      </c>
      <c r="O568" s="20">
        <v>1</v>
      </c>
      <c r="P568" s="20">
        <v>5</v>
      </c>
      <c r="Q568" s="73" t="str">
        <f t="shared" si="8"/>
        <v>▬</v>
      </c>
    </row>
    <row r="569" spans="1:17" ht="24.95" customHeight="1" x14ac:dyDescent="0.25">
      <c r="A569" s="74">
        <v>12</v>
      </c>
      <c r="B569" s="19" t="s">
        <v>1296</v>
      </c>
      <c r="C569" s="19">
        <v>1</v>
      </c>
      <c r="D569" s="19" t="s">
        <v>6</v>
      </c>
      <c r="E569" s="19" t="s">
        <v>7</v>
      </c>
      <c r="F569" s="19">
        <v>15</v>
      </c>
      <c r="G569" s="20" t="s">
        <v>3719</v>
      </c>
      <c r="H569" s="37" t="s">
        <v>3719</v>
      </c>
      <c r="I569" s="36" t="str">
        <f>INDEX('QUY ƯỚC NHÓM'!$A:$A,MATCH('KH - KA'!N569,'QUY ƯỚC NHÓM'!$C:$C,0))</f>
        <v>III</v>
      </c>
      <c r="J569" s="86" t="str">
        <f ca="1">IFERROR(ThuanKMT(M569,INDIRECT("'QUY ƯỚC NHÓM'!"&amp;ADDRESS(2,MATCH('KH - KA'!I569,'QUY ƯỚC NHÓM'!$1:$1,0),1)&amp;":"&amp;ADDRESS(5,MATCH('KH - KA'!I569,'QUY ƯỚC NHÓM'!$1:$1,0),1)),'QUY ƯỚC NHÓM'!$A$2:$A$5),"X")</f>
        <v>C</v>
      </c>
      <c r="K569" s="35" t="s">
        <v>1297</v>
      </c>
      <c r="L569" s="75">
        <v>100</v>
      </c>
      <c r="M569" s="75">
        <v>100</v>
      </c>
      <c r="N569" s="19" t="s">
        <v>1250</v>
      </c>
      <c r="O569" s="20">
        <v>4</v>
      </c>
      <c r="P569" s="20">
        <v>9</v>
      </c>
      <c r="Q569" s="73" t="str">
        <f t="shared" si="8"/>
        <v>▬</v>
      </c>
    </row>
    <row r="570" spans="1:17" ht="24.95" customHeight="1" x14ac:dyDescent="0.25">
      <c r="A570" s="74">
        <v>9</v>
      </c>
      <c r="B570" s="19" t="s">
        <v>298</v>
      </c>
      <c r="C570" s="19">
        <v>1</v>
      </c>
      <c r="D570" s="19" t="s">
        <v>9</v>
      </c>
      <c r="E570" s="19" t="s">
        <v>20</v>
      </c>
      <c r="F570" s="19">
        <v>20</v>
      </c>
      <c r="G570" s="20" t="s">
        <v>3719</v>
      </c>
      <c r="H570" s="37" t="s">
        <v>3718</v>
      </c>
      <c r="I570" s="36" t="str">
        <f>INDEX('QUY ƯỚC NHÓM'!$A:$A,MATCH('KH - KA'!N570,'QUY ƯỚC NHÓM'!$C:$C,0))</f>
        <v>II</v>
      </c>
      <c r="J570" s="86" t="str">
        <f ca="1">IFERROR(ThuanKMT(M570,INDIRECT("'QUY ƯỚC NHÓM'!"&amp;ADDRESS(2,MATCH('KH - KA'!I570,'QUY ƯỚC NHÓM'!$1:$1,0),1)&amp;":"&amp;ADDRESS(5,MATCH('KH - KA'!I570,'QUY ƯỚC NHÓM'!$1:$1,0),1)),'QUY ƯỚC NHÓM'!$A$2:$A$5),"X")</f>
        <v>B</v>
      </c>
      <c r="K570" s="35" t="s">
        <v>299</v>
      </c>
      <c r="L570" s="75">
        <v>90</v>
      </c>
      <c r="M570" s="75">
        <v>100</v>
      </c>
      <c r="N570" s="19" t="s">
        <v>180</v>
      </c>
      <c r="O570" s="20">
        <v>2</v>
      </c>
      <c r="P570" s="20">
        <v>5</v>
      </c>
      <c r="Q570" s="73" t="str">
        <f t="shared" si="8"/>
        <v>↑</v>
      </c>
    </row>
    <row r="571" spans="1:17" ht="24.95" customHeight="1" x14ac:dyDescent="0.25">
      <c r="A571" s="74">
        <v>10</v>
      </c>
      <c r="B571" s="19" t="s">
        <v>935</v>
      </c>
      <c r="C571" s="19">
        <v>1</v>
      </c>
      <c r="D571" s="19" t="s">
        <v>34</v>
      </c>
      <c r="E571" s="19" t="s">
        <v>35</v>
      </c>
      <c r="F571" s="19">
        <v>14</v>
      </c>
      <c r="G571" s="20" t="s">
        <v>3719</v>
      </c>
      <c r="H571" s="37" t="s">
        <v>3719</v>
      </c>
      <c r="I571" s="36" t="str">
        <f>INDEX('QUY ƯỚC NHÓM'!$A:$A,MATCH('KH - KA'!N571,'QUY ƯỚC NHÓM'!$C:$C,0))</f>
        <v>III</v>
      </c>
      <c r="J571" s="86" t="str">
        <f ca="1">IFERROR(ThuanKMT(M571,INDIRECT("'QUY ƯỚC NHÓM'!"&amp;ADDRESS(2,MATCH('KH - KA'!I571,'QUY ƯỚC NHÓM'!$1:$1,0),1)&amp;":"&amp;ADDRESS(5,MATCH('KH - KA'!I571,'QUY ƯỚC NHÓM'!$1:$1,0),1)),'QUY ƯỚC NHÓM'!$A$2:$A$5),"X")</f>
        <v>C</v>
      </c>
      <c r="K571" s="35" t="s">
        <v>936</v>
      </c>
      <c r="L571" s="75">
        <v>90</v>
      </c>
      <c r="M571" s="75">
        <v>100</v>
      </c>
      <c r="N571" s="19" t="s">
        <v>914</v>
      </c>
      <c r="O571" s="20">
        <v>1</v>
      </c>
      <c r="P571" s="20">
        <v>10</v>
      </c>
      <c r="Q571" s="73" t="str">
        <f t="shared" si="8"/>
        <v>↑</v>
      </c>
    </row>
    <row r="572" spans="1:17" ht="24.95" customHeight="1" x14ac:dyDescent="0.25">
      <c r="A572" s="74">
        <v>13</v>
      </c>
      <c r="B572" s="19" t="s">
        <v>1773</v>
      </c>
      <c r="C572" s="19">
        <v>1</v>
      </c>
      <c r="D572" s="19" t="s">
        <v>30</v>
      </c>
      <c r="E572" s="19" t="s">
        <v>51</v>
      </c>
      <c r="F572" s="19">
        <v>16</v>
      </c>
      <c r="G572" s="20" t="s">
        <v>3719</v>
      </c>
      <c r="H572" s="37" t="s">
        <v>3718</v>
      </c>
      <c r="I572" s="36" t="str">
        <f>INDEX('QUY ƯỚC NHÓM'!$A:$A,MATCH('KH - KA'!N572,'QUY ƯỚC NHÓM'!$C:$C,0))</f>
        <v>II</v>
      </c>
      <c r="J572" s="86" t="str">
        <f ca="1">IFERROR(ThuanKMT(M572,INDIRECT("'QUY ƯỚC NHÓM'!"&amp;ADDRESS(2,MATCH('KH - KA'!I572,'QUY ƯỚC NHÓM'!$1:$1,0),1)&amp;":"&amp;ADDRESS(5,MATCH('KH - KA'!I572,'QUY ƯỚC NHÓM'!$1:$1,0),1)),'QUY ƯỚC NHÓM'!$A$2:$A$5),"X")</f>
        <v>B</v>
      </c>
      <c r="K572" s="35" t="s">
        <v>1774</v>
      </c>
      <c r="L572" s="75">
        <v>84</v>
      </c>
      <c r="M572" s="75">
        <v>100</v>
      </c>
      <c r="N572" s="19" t="s">
        <v>1492</v>
      </c>
      <c r="O572" s="20">
        <v>3</v>
      </c>
      <c r="P572" s="20">
        <v>4</v>
      </c>
      <c r="Q572" s="73" t="str">
        <f t="shared" si="8"/>
        <v>↑</v>
      </c>
    </row>
    <row r="573" spans="1:17" ht="24.95" customHeight="1" x14ac:dyDescent="0.25">
      <c r="A573" s="74">
        <v>1</v>
      </c>
      <c r="B573" s="19" t="s">
        <v>3949</v>
      </c>
      <c r="C573" s="19">
        <v>1</v>
      </c>
      <c r="D573" s="19" t="s">
        <v>688</v>
      </c>
      <c r="E573" s="19" t="s">
        <v>550</v>
      </c>
      <c r="F573" s="19">
        <v>17</v>
      </c>
      <c r="G573" s="20" t="s">
        <v>3719</v>
      </c>
      <c r="H573" s="37" t="s">
        <v>3718</v>
      </c>
      <c r="I573" s="36" t="str">
        <f>INDEX('QUY ƯỚC NHÓM'!$A:$A,MATCH('KH - KA'!N573,'QUY ƯỚC NHÓM'!$C:$C,0))</f>
        <v>II</v>
      </c>
      <c r="J573" s="86" t="str">
        <f ca="1">IFERROR(ThuanKMT(M573,INDIRECT("'QUY ƯỚC NHÓM'!"&amp;ADDRESS(2,MATCH('KH - KA'!I573,'QUY ƯỚC NHÓM'!$1:$1,0),1)&amp;":"&amp;ADDRESS(5,MATCH('KH - KA'!I573,'QUY ƯỚC NHÓM'!$1:$1,0),1)),'QUY ƯỚC NHÓM'!$A$2:$A$5),"X")</f>
        <v>B</v>
      </c>
      <c r="K573" s="35" t="s">
        <v>3950</v>
      </c>
      <c r="L573" s="75">
        <v>73</v>
      </c>
      <c r="M573" s="75">
        <v>100</v>
      </c>
      <c r="N573" s="19" t="s">
        <v>2709</v>
      </c>
      <c r="O573" s="20">
        <v>7</v>
      </c>
      <c r="P573" s="20">
        <v>3</v>
      </c>
      <c r="Q573" s="73" t="str">
        <f t="shared" si="8"/>
        <v>↑</v>
      </c>
    </row>
    <row r="574" spans="1:17" ht="24.95" customHeight="1" x14ac:dyDescent="0.25">
      <c r="A574" s="74">
        <v>2</v>
      </c>
      <c r="B574" s="19" t="s">
        <v>3797</v>
      </c>
      <c r="C574" s="19">
        <v>1</v>
      </c>
      <c r="D574" s="19" t="s">
        <v>139</v>
      </c>
      <c r="E574" s="19" t="s">
        <v>550</v>
      </c>
      <c r="F574" s="19">
        <v>17</v>
      </c>
      <c r="G574" s="20" t="s">
        <v>3719</v>
      </c>
      <c r="H574" s="37" t="s">
        <v>3718</v>
      </c>
      <c r="I574" s="36" t="str">
        <f>INDEX('QUY ƯỚC NHÓM'!$A:$A,MATCH('KH - KA'!N574,'QUY ƯỚC NHÓM'!$C:$C,0))</f>
        <v>II</v>
      </c>
      <c r="J574" s="86" t="str">
        <f ca="1">IFERROR(ThuanKMT(M574,INDIRECT("'QUY ƯỚC NHÓM'!"&amp;ADDRESS(2,MATCH('KH - KA'!I574,'QUY ƯỚC NHÓM'!$1:$1,0),1)&amp;":"&amp;ADDRESS(5,MATCH('KH - KA'!I574,'QUY ƯỚC NHÓM'!$1:$1,0),1)),'QUY ƯỚC NHÓM'!$A$2:$A$5),"X")</f>
        <v>B</v>
      </c>
      <c r="K574" s="35" t="s">
        <v>3798</v>
      </c>
      <c r="L574" s="75">
        <v>40</v>
      </c>
      <c r="M574" s="75">
        <v>100</v>
      </c>
      <c r="N574" s="19" t="s">
        <v>2709</v>
      </c>
      <c r="O574" s="20">
        <v>7</v>
      </c>
      <c r="P574" s="20">
        <v>4</v>
      </c>
      <c r="Q574" s="73" t="str">
        <f t="shared" si="8"/>
        <v>↑</v>
      </c>
    </row>
    <row r="575" spans="1:17" ht="24.95" customHeight="1" x14ac:dyDescent="0.25">
      <c r="A575" s="74">
        <v>12</v>
      </c>
      <c r="B575" s="19" t="s">
        <v>1258</v>
      </c>
      <c r="C575" s="19">
        <v>1</v>
      </c>
      <c r="D575" s="19" t="s">
        <v>6</v>
      </c>
      <c r="E575" s="19" t="s">
        <v>7</v>
      </c>
      <c r="F575" s="19">
        <v>15</v>
      </c>
      <c r="G575" s="20" t="s">
        <v>3718</v>
      </c>
      <c r="H575" s="37" t="s">
        <v>3719</v>
      </c>
      <c r="I575" s="36" t="str">
        <f>INDEX('QUY ƯỚC NHÓM'!$A:$A,MATCH('KH - KA'!N575,'QUY ƯỚC NHÓM'!$C:$C,0))</f>
        <v>III</v>
      </c>
      <c r="J575" s="86" t="str">
        <f ca="1">IFERROR(ThuanKMT(M575,INDIRECT("'QUY ƯỚC NHÓM'!"&amp;ADDRESS(2,MATCH('KH - KA'!I575,'QUY ƯỚC NHÓM'!$1:$1,0),1)&amp;":"&amp;ADDRESS(5,MATCH('KH - KA'!I575,'QUY ƯỚC NHÓM'!$1:$1,0),1)),'QUY ƯỚC NHÓM'!$A$2:$A$5),"X")</f>
        <v>C</v>
      </c>
      <c r="K575" s="35" t="s">
        <v>1259</v>
      </c>
      <c r="L575" s="75">
        <v>131</v>
      </c>
      <c r="M575" s="75">
        <v>99</v>
      </c>
      <c r="N575" s="19" t="s">
        <v>1250</v>
      </c>
      <c r="O575" s="20">
        <v>4</v>
      </c>
      <c r="P575" s="20">
        <v>5</v>
      </c>
      <c r="Q575" s="73" t="str">
        <f t="shared" si="8"/>
        <v>↓</v>
      </c>
    </row>
    <row r="576" spans="1:17" ht="24.95" customHeight="1" x14ac:dyDescent="0.25">
      <c r="A576" s="74">
        <v>11</v>
      </c>
      <c r="B576" s="19" t="s">
        <v>3872</v>
      </c>
      <c r="C576" s="19">
        <v>1</v>
      </c>
      <c r="D576" s="19" t="s">
        <v>23</v>
      </c>
      <c r="E576" s="19" t="s">
        <v>28</v>
      </c>
      <c r="F576" s="19">
        <v>15</v>
      </c>
      <c r="G576" s="20" t="s">
        <v>3719</v>
      </c>
      <c r="H576" s="37" t="s">
        <v>3719</v>
      </c>
      <c r="I576" s="36" t="str">
        <f>INDEX('QUY ƯỚC NHÓM'!$A:$A,MATCH('KH - KA'!N576,'QUY ƯỚC NHÓM'!$C:$C,0))</f>
        <v>III</v>
      </c>
      <c r="J576" s="86" t="str">
        <f ca="1">IFERROR(ThuanKMT(M576,INDIRECT("'QUY ƯỚC NHÓM'!"&amp;ADDRESS(2,MATCH('KH - KA'!I576,'QUY ƯỚC NHÓM'!$1:$1,0),1)&amp;":"&amp;ADDRESS(5,MATCH('KH - KA'!I576,'QUY ƯỚC NHÓM'!$1:$1,0),1)),'QUY ƯỚC NHÓM'!$A$2:$A$5),"X")</f>
        <v>C</v>
      </c>
      <c r="K576" s="35" t="s">
        <v>3873</v>
      </c>
      <c r="L576" s="75">
        <v>64</v>
      </c>
      <c r="M576" s="75">
        <v>99</v>
      </c>
      <c r="N576" s="19" t="s">
        <v>1250</v>
      </c>
      <c r="O576" s="20">
        <v>4</v>
      </c>
      <c r="P576" s="20">
        <v>5</v>
      </c>
      <c r="Q576" s="73" t="str">
        <f t="shared" si="8"/>
        <v>↑</v>
      </c>
    </row>
    <row r="577" spans="1:17" ht="24.95" customHeight="1" x14ac:dyDescent="0.25">
      <c r="A577" s="74">
        <v>1</v>
      </c>
      <c r="B577" s="19" t="s">
        <v>1873</v>
      </c>
      <c r="C577" s="19">
        <v>1</v>
      </c>
      <c r="D577" s="19" t="s">
        <v>688</v>
      </c>
      <c r="E577" s="19" t="s">
        <v>53</v>
      </c>
      <c r="F577" s="19">
        <v>19</v>
      </c>
      <c r="G577" s="20" t="s">
        <v>3719</v>
      </c>
      <c r="H577" s="37" t="s">
        <v>3719</v>
      </c>
      <c r="I577" s="36" t="str">
        <f>INDEX('QUY ƯỚC NHÓM'!$A:$A,MATCH('KH - KA'!N577,'QUY ƯỚC NHÓM'!$C:$C,0))</f>
        <v>II</v>
      </c>
      <c r="J577" s="86" t="str">
        <f ca="1">IFERROR(ThuanKMT(M577,INDIRECT("'QUY ƯỚC NHÓM'!"&amp;ADDRESS(2,MATCH('KH - KA'!I577,'QUY ƯỚC NHÓM'!$1:$1,0),1)&amp;":"&amp;ADDRESS(5,MATCH('KH - KA'!I577,'QUY ƯỚC NHÓM'!$1:$1,0),1)),'QUY ƯỚC NHÓM'!$A$2:$A$5),"X")</f>
        <v>C</v>
      </c>
      <c r="K577" s="35" t="s">
        <v>1874</v>
      </c>
      <c r="L577" s="75">
        <v>60</v>
      </c>
      <c r="M577" s="75">
        <v>99</v>
      </c>
      <c r="N577" s="19" t="s">
        <v>159</v>
      </c>
      <c r="O577" s="20">
        <v>8</v>
      </c>
      <c r="P577" s="20">
        <v>2</v>
      </c>
      <c r="Q577" s="73" t="str">
        <f t="shared" si="8"/>
        <v>↑</v>
      </c>
    </row>
    <row r="578" spans="1:17" ht="24.95" customHeight="1" x14ac:dyDescent="0.25">
      <c r="A578" s="74">
        <v>1</v>
      </c>
      <c r="B578" s="19" t="s">
        <v>3438</v>
      </c>
      <c r="C578" s="19">
        <v>1</v>
      </c>
      <c r="D578" s="19" t="s">
        <v>688</v>
      </c>
      <c r="E578" s="19" t="s">
        <v>550</v>
      </c>
      <c r="F578" s="19">
        <v>17</v>
      </c>
      <c r="G578" s="20" t="s">
        <v>3718</v>
      </c>
      <c r="H578" s="37" t="s">
        <v>3719</v>
      </c>
      <c r="I578" s="36" t="str">
        <f>INDEX('QUY ƯỚC NHÓM'!$A:$A,MATCH('KH - KA'!N578,'QUY ƯỚC NHÓM'!$C:$C,0))</f>
        <v>II</v>
      </c>
      <c r="J578" s="86" t="str">
        <f ca="1">IFERROR(ThuanKMT(M578,INDIRECT("'QUY ƯỚC NHÓM'!"&amp;ADDRESS(2,MATCH('KH - KA'!I578,'QUY ƯỚC NHÓM'!$1:$1,0),1)&amp;":"&amp;ADDRESS(5,MATCH('KH - KA'!I578,'QUY ƯỚC NHÓM'!$1:$1,0),1)),'QUY ƯỚC NHÓM'!$A$2:$A$5),"X")</f>
        <v>C</v>
      </c>
      <c r="K578" s="35" t="s">
        <v>3439</v>
      </c>
      <c r="L578" s="75">
        <v>187</v>
      </c>
      <c r="M578" s="75">
        <v>98</v>
      </c>
      <c r="N578" s="19" t="s">
        <v>2709</v>
      </c>
      <c r="O578" s="20">
        <v>7</v>
      </c>
      <c r="P578" s="20">
        <v>2</v>
      </c>
      <c r="Q578" s="73" t="str">
        <f t="shared" si="8"/>
        <v>↓</v>
      </c>
    </row>
    <row r="579" spans="1:17" ht="24.95" customHeight="1" x14ac:dyDescent="0.25">
      <c r="A579" s="74">
        <v>9</v>
      </c>
      <c r="B579" s="19" t="s">
        <v>4437</v>
      </c>
      <c r="C579" s="19">
        <v>1</v>
      </c>
      <c r="D579" s="19" t="s">
        <v>9</v>
      </c>
      <c r="E579" s="19" t="s">
        <v>10</v>
      </c>
      <c r="F579" s="19">
        <v>20</v>
      </c>
      <c r="G579" s="20" t="s">
        <v>3718</v>
      </c>
      <c r="H579" s="37" t="s">
        <v>3719</v>
      </c>
      <c r="I579" s="36" t="str">
        <f>INDEX('QUY ƯỚC NHÓM'!$A:$A,MATCH('KH - KA'!N579,'QUY ƯỚC NHÓM'!$C:$C,0))</f>
        <v>II</v>
      </c>
      <c r="J579" s="86" t="str">
        <f ca="1">IFERROR(ThuanKMT(M579,INDIRECT("'QUY ƯỚC NHÓM'!"&amp;ADDRESS(2,MATCH('KH - KA'!I579,'QUY ƯỚC NHÓM'!$1:$1,0),1)&amp;":"&amp;ADDRESS(5,MATCH('KH - KA'!I579,'QUY ƯỚC NHÓM'!$1:$1,0),1)),'QUY ƯỚC NHÓM'!$A$2:$A$5),"X")</f>
        <v>C</v>
      </c>
      <c r="K579" s="35" t="s">
        <v>4462</v>
      </c>
      <c r="L579" s="75">
        <v>164</v>
      </c>
      <c r="M579" s="75">
        <v>98</v>
      </c>
      <c r="N579" s="19" t="s">
        <v>180</v>
      </c>
      <c r="O579" s="20">
        <v>6</v>
      </c>
      <c r="P579" s="20">
        <v>5</v>
      </c>
      <c r="Q579" s="73" t="str">
        <f t="shared" si="8"/>
        <v>↓</v>
      </c>
    </row>
    <row r="580" spans="1:17" ht="24.95" customHeight="1" x14ac:dyDescent="0.25">
      <c r="A580" s="74">
        <v>10</v>
      </c>
      <c r="B580" s="19" t="s">
        <v>2660</v>
      </c>
      <c r="C580" s="19">
        <v>1</v>
      </c>
      <c r="D580" s="19" t="s">
        <v>34</v>
      </c>
      <c r="E580" s="19" t="s">
        <v>56</v>
      </c>
      <c r="F580" s="19">
        <v>20</v>
      </c>
      <c r="G580" s="20" t="s">
        <v>3718</v>
      </c>
      <c r="H580" s="37" t="s">
        <v>3719</v>
      </c>
      <c r="I580" s="36" t="str">
        <f>INDEX('QUY ƯỚC NHÓM'!$A:$A,MATCH('KH - KA'!N580,'QUY ƯỚC NHÓM'!$C:$C,0))</f>
        <v>II</v>
      </c>
      <c r="J580" s="86" t="str">
        <f ca="1">IFERROR(ThuanKMT(M580,INDIRECT("'QUY ƯỚC NHÓM'!"&amp;ADDRESS(2,MATCH('KH - KA'!I580,'QUY ƯỚC NHÓM'!$1:$1,0),1)&amp;":"&amp;ADDRESS(5,MATCH('KH - KA'!I580,'QUY ƯỚC NHÓM'!$1:$1,0),1)),'QUY ƯỚC NHÓM'!$A$2:$A$5),"X")</f>
        <v>C</v>
      </c>
      <c r="K580" s="35" t="s">
        <v>2661</v>
      </c>
      <c r="L580" s="75">
        <v>154</v>
      </c>
      <c r="M580" s="75">
        <v>98</v>
      </c>
      <c r="N580" s="19" t="s">
        <v>180</v>
      </c>
      <c r="O580" s="20">
        <v>5</v>
      </c>
      <c r="P580" s="20">
        <v>5</v>
      </c>
      <c r="Q580" s="73" t="str">
        <f t="shared" ref="Q580:Q643" si="9">IF(OR($M580=0,$L580=0),"",IF(M580-L580=0,"▬",IF(M580-L580&lt;0,"↓","↑")))</f>
        <v>↓</v>
      </c>
    </row>
    <row r="581" spans="1:17" ht="24.95" customHeight="1" x14ac:dyDescent="0.25">
      <c r="A581" s="74">
        <v>10</v>
      </c>
      <c r="B581" s="19" t="s">
        <v>1348</v>
      </c>
      <c r="C581" s="19">
        <v>1</v>
      </c>
      <c r="D581" s="19" t="s">
        <v>34</v>
      </c>
      <c r="E581" s="19" t="s">
        <v>35</v>
      </c>
      <c r="F581" s="19">
        <v>15</v>
      </c>
      <c r="G581" s="20" t="s">
        <v>3719</v>
      </c>
      <c r="H581" s="37" t="s">
        <v>3719</v>
      </c>
      <c r="I581" s="36" t="str">
        <f>INDEX('QUY ƯỚC NHÓM'!$A:$A,MATCH('KH - KA'!N581,'QUY ƯỚC NHÓM'!$C:$C,0))</f>
        <v>III</v>
      </c>
      <c r="J581" s="86" t="str">
        <f ca="1">IFERROR(ThuanKMT(M581,INDIRECT("'QUY ƯỚC NHÓM'!"&amp;ADDRESS(2,MATCH('KH - KA'!I581,'QUY ƯỚC NHÓM'!$1:$1,0),1)&amp;":"&amp;ADDRESS(5,MATCH('KH - KA'!I581,'QUY ƯỚC NHÓM'!$1:$1,0),1)),'QUY ƯỚC NHÓM'!$A$2:$A$5),"X")</f>
        <v>C</v>
      </c>
      <c r="K581" s="35" t="s">
        <v>1349</v>
      </c>
      <c r="L581" s="75">
        <v>118</v>
      </c>
      <c r="M581" s="75">
        <v>98</v>
      </c>
      <c r="N581" s="19" t="s">
        <v>1250</v>
      </c>
      <c r="O581" s="20">
        <v>4</v>
      </c>
      <c r="P581" s="20">
        <v>7</v>
      </c>
      <c r="Q581" s="73" t="str">
        <f t="shared" si="9"/>
        <v>↓</v>
      </c>
    </row>
    <row r="582" spans="1:17" ht="24.95" customHeight="1" x14ac:dyDescent="0.25">
      <c r="A582" s="74">
        <v>5</v>
      </c>
      <c r="B582" s="19" t="s">
        <v>2581</v>
      </c>
      <c r="C582" s="19">
        <v>1</v>
      </c>
      <c r="D582" s="19" t="s">
        <v>16</v>
      </c>
      <c r="E582" s="19" t="s">
        <v>17</v>
      </c>
      <c r="F582" s="19">
        <v>15</v>
      </c>
      <c r="G582" s="20" t="s">
        <v>3719</v>
      </c>
      <c r="H582" s="37" t="s">
        <v>3719</v>
      </c>
      <c r="I582" s="36" t="str">
        <f>INDEX('QUY ƯỚC NHÓM'!$A:$A,MATCH('KH - KA'!N582,'QUY ƯỚC NHÓM'!$C:$C,0))</f>
        <v>III</v>
      </c>
      <c r="J582" s="86" t="str">
        <f ca="1">IFERROR(ThuanKMT(M582,INDIRECT("'QUY ƯỚC NHÓM'!"&amp;ADDRESS(2,MATCH('KH - KA'!I582,'QUY ƯỚC NHÓM'!$1:$1,0),1)&amp;":"&amp;ADDRESS(5,MATCH('KH - KA'!I582,'QUY ƯỚC NHÓM'!$1:$1,0),1)),'QUY ƯỚC NHÓM'!$A$2:$A$5),"X")</f>
        <v>C</v>
      </c>
      <c r="K582" s="35" t="s">
        <v>2582</v>
      </c>
      <c r="L582" s="75">
        <v>116</v>
      </c>
      <c r="M582" s="75">
        <v>98</v>
      </c>
      <c r="N582" s="19" t="s">
        <v>1250</v>
      </c>
      <c r="O582" s="20">
        <v>4</v>
      </c>
      <c r="P582" s="20">
        <v>4</v>
      </c>
      <c r="Q582" s="73" t="str">
        <f t="shared" si="9"/>
        <v>↓</v>
      </c>
    </row>
    <row r="583" spans="1:17" ht="24.95" customHeight="1" x14ac:dyDescent="0.25">
      <c r="A583" s="74">
        <v>2</v>
      </c>
      <c r="B583" s="19" t="s">
        <v>3544</v>
      </c>
      <c r="C583" s="19">
        <v>1</v>
      </c>
      <c r="D583" s="19" t="s">
        <v>139</v>
      </c>
      <c r="E583" s="19" t="s">
        <v>550</v>
      </c>
      <c r="F583" s="19">
        <v>17</v>
      </c>
      <c r="G583" s="20" t="s">
        <v>3718</v>
      </c>
      <c r="H583" s="37" t="s">
        <v>3719</v>
      </c>
      <c r="I583" s="36" t="str">
        <f>INDEX('QUY ƯỚC NHÓM'!$A:$A,MATCH('KH - KA'!N583,'QUY ƯỚC NHÓM'!$C:$C,0))</f>
        <v>II</v>
      </c>
      <c r="J583" s="86" t="str">
        <f ca="1">IFERROR(ThuanKMT(M583,INDIRECT("'QUY ƯỚC NHÓM'!"&amp;ADDRESS(2,MATCH('KH - KA'!I583,'QUY ƯỚC NHÓM'!$1:$1,0),1)&amp;":"&amp;ADDRESS(5,MATCH('KH - KA'!I583,'QUY ƯỚC NHÓM'!$1:$1,0),1)),'QUY ƯỚC NHÓM'!$A$2:$A$5),"X")</f>
        <v>C</v>
      </c>
      <c r="K583" s="35" t="s">
        <v>3545</v>
      </c>
      <c r="L583" s="75">
        <v>104</v>
      </c>
      <c r="M583" s="75">
        <v>98</v>
      </c>
      <c r="N583" s="19" t="s">
        <v>2709</v>
      </c>
      <c r="O583" s="20">
        <v>6</v>
      </c>
      <c r="P583" s="20">
        <v>4</v>
      </c>
      <c r="Q583" s="73" t="str">
        <f t="shared" si="9"/>
        <v>↓</v>
      </c>
    </row>
    <row r="584" spans="1:17" ht="24.95" customHeight="1" x14ac:dyDescent="0.25">
      <c r="A584" s="74">
        <v>10</v>
      </c>
      <c r="B584" s="19" t="s">
        <v>4402</v>
      </c>
      <c r="C584" s="19">
        <v>1</v>
      </c>
      <c r="D584" s="19" t="s">
        <v>34</v>
      </c>
      <c r="E584" s="19" t="s">
        <v>56</v>
      </c>
      <c r="F584" s="19">
        <v>19</v>
      </c>
      <c r="G584" s="20" t="s">
        <v>3719</v>
      </c>
      <c r="H584" s="37" t="s">
        <v>3719</v>
      </c>
      <c r="I584" s="36" t="str">
        <f>INDEX('QUY ƯỚC NHÓM'!$A:$A,MATCH('KH - KA'!N584,'QUY ƯỚC NHÓM'!$C:$C,0))</f>
        <v>II</v>
      </c>
      <c r="J584" s="86" t="str">
        <f ca="1">IFERROR(ThuanKMT(M584,INDIRECT("'QUY ƯỚC NHÓM'!"&amp;ADDRESS(2,MATCH('KH - KA'!I584,'QUY ƯỚC NHÓM'!$1:$1,0),1)&amp;":"&amp;ADDRESS(5,MATCH('KH - KA'!I584,'QUY ƯỚC NHÓM'!$1:$1,0),1)),'QUY ƯỚC NHÓM'!$A$2:$A$5),"X")</f>
        <v>C</v>
      </c>
      <c r="K584" s="35" t="s">
        <v>4403</v>
      </c>
      <c r="L584" s="75">
        <v>80</v>
      </c>
      <c r="M584" s="75">
        <v>98</v>
      </c>
      <c r="N584" s="19" t="s">
        <v>159</v>
      </c>
      <c r="O584" s="20">
        <v>6</v>
      </c>
      <c r="P584" s="20">
        <v>4</v>
      </c>
      <c r="Q584" s="73" t="str">
        <f t="shared" si="9"/>
        <v>↑</v>
      </c>
    </row>
    <row r="585" spans="1:17" ht="24.95" customHeight="1" x14ac:dyDescent="0.25">
      <c r="A585" s="74">
        <v>13</v>
      </c>
      <c r="B585" s="19" t="s">
        <v>3099</v>
      </c>
      <c r="C585" s="19">
        <v>1</v>
      </c>
      <c r="D585" s="19" t="s">
        <v>30</v>
      </c>
      <c r="E585" s="19" t="s">
        <v>51</v>
      </c>
      <c r="F585" s="19">
        <v>17</v>
      </c>
      <c r="G585" s="20" t="s">
        <v>3719</v>
      </c>
      <c r="H585" s="37" t="s">
        <v>3719</v>
      </c>
      <c r="I585" s="36" t="str">
        <f>INDEX('QUY ƯỚC NHÓM'!$A:$A,MATCH('KH - KA'!N585,'QUY ƯỚC NHÓM'!$C:$C,0))</f>
        <v>II</v>
      </c>
      <c r="J585" s="86" t="str">
        <f ca="1">IFERROR(ThuanKMT(M585,INDIRECT("'QUY ƯỚC NHÓM'!"&amp;ADDRESS(2,MATCH('KH - KA'!I585,'QUY ƯỚC NHÓM'!$1:$1,0),1)&amp;":"&amp;ADDRESS(5,MATCH('KH - KA'!I585,'QUY ƯỚC NHÓM'!$1:$1,0),1)),'QUY ƯỚC NHÓM'!$A$2:$A$5),"X")</f>
        <v>C</v>
      </c>
      <c r="K585" s="35" t="s">
        <v>3100</v>
      </c>
      <c r="L585" s="75">
        <v>72</v>
      </c>
      <c r="M585" s="75">
        <v>98</v>
      </c>
      <c r="N585" s="19" t="s">
        <v>2709</v>
      </c>
      <c r="O585" s="20">
        <v>5</v>
      </c>
      <c r="P585" s="20">
        <v>3</v>
      </c>
      <c r="Q585" s="73" t="str">
        <f t="shared" si="9"/>
        <v>↑</v>
      </c>
    </row>
    <row r="586" spans="1:17" ht="24.95" customHeight="1" x14ac:dyDescent="0.25">
      <c r="A586" s="74">
        <v>13</v>
      </c>
      <c r="B586" s="19" t="s">
        <v>2948</v>
      </c>
      <c r="C586" s="19">
        <v>1</v>
      </c>
      <c r="D586" s="19" t="s">
        <v>30</v>
      </c>
      <c r="E586" s="19" t="s">
        <v>31</v>
      </c>
      <c r="F586" s="19">
        <v>17</v>
      </c>
      <c r="G586" s="20" t="s">
        <v>3719</v>
      </c>
      <c r="H586" s="37" t="s">
        <v>3719</v>
      </c>
      <c r="I586" s="36" t="str">
        <f>INDEX('QUY ƯỚC NHÓM'!$A:$A,MATCH('KH - KA'!N586,'QUY ƯỚC NHÓM'!$C:$C,0))</f>
        <v>II</v>
      </c>
      <c r="J586" s="86" t="str">
        <f ca="1">IFERROR(ThuanKMT(M586,INDIRECT("'QUY ƯỚC NHÓM'!"&amp;ADDRESS(2,MATCH('KH - KA'!I586,'QUY ƯỚC NHÓM'!$1:$1,0),1)&amp;":"&amp;ADDRESS(5,MATCH('KH - KA'!I586,'QUY ƯỚC NHÓM'!$1:$1,0),1)),'QUY ƯỚC NHÓM'!$A$2:$A$5),"X")</f>
        <v>C</v>
      </c>
      <c r="K586" s="35" t="s">
        <v>2949</v>
      </c>
      <c r="L586" s="75">
        <v>60</v>
      </c>
      <c r="M586" s="75">
        <v>98</v>
      </c>
      <c r="N586" s="19" t="s">
        <v>2709</v>
      </c>
      <c r="O586" s="20">
        <v>4</v>
      </c>
      <c r="P586" s="20">
        <v>4</v>
      </c>
      <c r="Q586" s="73" t="str">
        <f t="shared" si="9"/>
        <v>↑</v>
      </c>
    </row>
    <row r="587" spans="1:17" ht="24.95" customHeight="1" x14ac:dyDescent="0.25">
      <c r="A587" s="74">
        <v>4</v>
      </c>
      <c r="B587" s="19" t="s">
        <v>4434</v>
      </c>
      <c r="C587" s="19">
        <v>1</v>
      </c>
      <c r="D587" s="19" t="s">
        <v>765</v>
      </c>
      <c r="E587" s="19" t="s">
        <v>2173</v>
      </c>
      <c r="F587" s="19">
        <v>17</v>
      </c>
      <c r="G587" s="20" t="s">
        <v>3719</v>
      </c>
      <c r="H587" s="37" t="s">
        <v>3719</v>
      </c>
      <c r="I587" s="36" t="str">
        <f>INDEX('QUY ƯỚC NHÓM'!$A:$A,MATCH('KH - KA'!N587,'QUY ƯỚC NHÓM'!$C:$C,0))</f>
        <v>II</v>
      </c>
      <c r="J587" s="86" t="str">
        <f ca="1">IFERROR(ThuanKMT(M587,INDIRECT("'QUY ƯỚC NHÓM'!"&amp;ADDRESS(2,MATCH('KH - KA'!I587,'QUY ƯỚC NHÓM'!$1:$1,0),1)&amp;":"&amp;ADDRESS(5,MATCH('KH - KA'!I587,'QUY ƯỚC NHÓM'!$1:$1,0),1)),'QUY ƯỚC NHÓM'!$A$2:$A$5),"X")</f>
        <v>C</v>
      </c>
      <c r="K587" s="35" t="s">
        <v>4459</v>
      </c>
      <c r="L587" s="75">
        <v>52</v>
      </c>
      <c r="M587" s="75">
        <v>98</v>
      </c>
      <c r="N587" s="19" t="s">
        <v>2709</v>
      </c>
      <c r="O587" s="20">
        <v>6</v>
      </c>
      <c r="P587" s="20">
        <v>4</v>
      </c>
      <c r="Q587" s="73" t="str">
        <f t="shared" si="9"/>
        <v>↑</v>
      </c>
    </row>
    <row r="588" spans="1:17" ht="24.95" customHeight="1" x14ac:dyDescent="0.25">
      <c r="A588" s="74">
        <v>10</v>
      </c>
      <c r="B588" s="19" t="s">
        <v>3029</v>
      </c>
      <c r="C588" s="19">
        <v>1</v>
      </c>
      <c r="D588" s="19" t="s">
        <v>34</v>
      </c>
      <c r="E588" s="19" t="s">
        <v>35</v>
      </c>
      <c r="F588" s="19">
        <v>17</v>
      </c>
      <c r="G588" s="20" t="s">
        <v>3719</v>
      </c>
      <c r="H588" s="37" t="s">
        <v>3719</v>
      </c>
      <c r="I588" s="36" t="str">
        <f>INDEX('QUY ƯỚC NHÓM'!$A:$A,MATCH('KH - KA'!N588,'QUY ƯỚC NHÓM'!$C:$C,0))</f>
        <v>II</v>
      </c>
      <c r="J588" s="86" t="str">
        <f ca="1">IFERROR(ThuanKMT(M588,INDIRECT("'QUY ƯỚC NHÓM'!"&amp;ADDRESS(2,MATCH('KH - KA'!I588,'QUY ƯỚC NHÓM'!$1:$1,0),1)&amp;":"&amp;ADDRESS(5,MATCH('KH - KA'!I588,'QUY ƯỚC NHÓM'!$1:$1,0),1)),'QUY ƯỚC NHÓM'!$A$2:$A$5),"X")</f>
        <v>C</v>
      </c>
      <c r="K588" s="35" t="s">
        <v>3030</v>
      </c>
      <c r="L588" s="75">
        <v>50</v>
      </c>
      <c r="M588" s="75">
        <v>98</v>
      </c>
      <c r="N588" s="19" t="s">
        <v>2709</v>
      </c>
      <c r="O588" s="20">
        <v>6</v>
      </c>
      <c r="P588" s="20">
        <v>3</v>
      </c>
      <c r="Q588" s="73" t="str">
        <f t="shared" si="9"/>
        <v>↑</v>
      </c>
    </row>
    <row r="589" spans="1:17" ht="24.95" customHeight="1" x14ac:dyDescent="0.25">
      <c r="A589" s="74">
        <v>2</v>
      </c>
      <c r="B589" s="19" t="s">
        <v>3542</v>
      </c>
      <c r="C589" s="19">
        <v>1</v>
      </c>
      <c r="D589" s="19" t="s">
        <v>139</v>
      </c>
      <c r="E589" s="19" t="s">
        <v>550</v>
      </c>
      <c r="F589" s="19">
        <v>17</v>
      </c>
      <c r="G589" s="20" t="s">
        <v>3719</v>
      </c>
      <c r="H589" s="37" t="s">
        <v>3719</v>
      </c>
      <c r="I589" s="36" t="str">
        <f>INDEX('QUY ƯỚC NHÓM'!$A:$A,MATCH('KH - KA'!N589,'QUY ƯỚC NHÓM'!$C:$C,0))</f>
        <v>II</v>
      </c>
      <c r="J589" s="86" t="str">
        <f ca="1">IFERROR(ThuanKMT(M589,INDIRECT("'QUY ƯỚC NHÓM'!"&amp;ADDRESS(2,MATCH('KH - KA'!I589,'QUY ƯỚC NHÓM'!$1:$1,0),1)&amp;":"&amp;ADDRESS(5,MATCH('KH - KA'!I589,'QUY ƯỚC NHÓM'!$1:$1,0),1)),'QUY ƯỚC NHÓM'!$A$2:$A$5),"X")</f>
        <v>C</v>
      </c>
      <c r="K589" s="35" t="s">
        <v>3543</v>
      </c>
      <c r="L589" s="75">
        <v>74</v>
      </c>
      <c r="M589" s="75">
        <v>97</v>
      </c>
      <c r="N589" s="19" t="s">
        <v>2709</v>
      </c>
      <c r="O589" s="20">
        <v>4</v>
      </c>
      <c r="P589" s="20">
        <v>4</v>
      </c>
      <c r="Q589" s="73" t="str">
        <f t="shared" si="9"/>
        <v>↑</v>
      </c>
    </row>
    <row r="590" spans="1:17" ht="24.95" customHeight="1" x14ac:dyDescent="0.25">
      <c r="A590" s="74">
        <v>9</v>
      </c>
      <c r="B590" s="19" t="s">
        <v>4167</v>
      </c>
      <c r="C590" s="19">
        <v>1</v>
      </c>
      <c r="D590" s="19" t="s">
        <v>9</v>
      </c>
      <c r="E590" s="19" t="s">
        <v>20</v>
      </c>
      <c r="F590" s="19">
        <v>17</v>
      </c>
      <c r="G590" s="20" t="s">
        <v>3718</v>
      </c>
      <c r="H590" s="37" t="s">
        <v>3719</v>
      </c>
      <c r="I590" s="36" t="str">
        <f>INDEX('QUY ƯỚC NHÓM'!$A:$A,MATCH('KH - KA'!N590,'QUY ƯỚC NHÓM'!$C:$C,0))</f>
        <v>II</v>
      </c>
      <c r="J590" s="86" t="str">
        <f ca="1">IFERROR(ThuanKMT(M590,INDIRECT("'QUY ƯỚC NHÓM'!"&amp;ADDRESS(2,MATCH('KH - KA'!I590,'QUY ƯỚC NHÓM'!$1:$1,0),1)&amp;":"&amp;ADDRESS(5,MATCH('KH - KA'!I590,'QUY ƯỚC NHÓM'!$1:$1,0),1)),'QUY ƯỚC NHÓM'!$A$2:$A$5),"X")</f>
        <v>C</v>
      </c>
      <c r="K590" s="35" t="s">
        <v>3422</v>
      </c>
      <c r="L590" s="75">
        <v>167</v>
      </c>
      <c r="M590" s="75">
        <v>96</v>
      </c>
      <c r="N590" s="19" t="s">
        <v>2709</v>
      </c>
      <c r="O590" s="20">
        <v>2</v>
      </c>
      <c r="P590" s="20">
        <v>4</v>
      </c>
      <c r="Q590" s="73" t="str">
        <f t="shared" si="9"/>
        <v>↓</v>
      </c>
    </row>
    <row r="591" spans="1:17" ht="24.95" customHeight="1" x14ac:dyDescent="0.25">
      <c r="A591" s="74">
        <v>11</v>
      </c>
      <c r="B591" s="19" t="s">
        <v>2604</v>
      </c>
      <c r="C591" s="19">
        <v>1</v>
      </c>
      <c r="D591" s="19" t="s">
        <v>23</v>
      </c>
      <c r="E591" s="19" t="s">
        <v>28</v>
      </c>
      <c r="F591" s="19">
        <v>13</v>
      </c>
      <c r="G591" s="20" t="s">
        <v>3719</v>
      </c>
      <c r="H591" s="37" t="s">
        <v>3719</v>
      </c>
      <c r="I591" s="36" t="str">
        <f>INDEX('QUY ƯỚC NHÓM'!$A:$A,MATCH('KH - KA'!N591,'QUY ƯỚC NHÓM'!$C:$C,0))</f>
        <v>II</v>
      </c>
      <c r="J591" s="86" t="str">
        <f ca="1">IFERROR(ThuanKMT(M591,INDIRECT("'QUY ƯỚC NHÓM'!"&amp;ADDRESS(2,MATCH('KH - KA'!I591,'QUY ƯỚC NHÓM'!$1:$1,0),1)&amp;":"&amp;ADDRESS(5,MATCH('KH - KA'!I591,'QUY ƯỚC NHÓM'!$1:$1,0),1)),'QUY ƯỚC NHÓM'!$A$2:$A$5),"X")</f>
        <v>C</v>
      </c>
      <c r="K591" s="35" t="s">
        <v>4371</v>
      </c>
      <c r="L591" s="75">
        <v>108</v>
      </c>
      <c r="M591" s="75">
        <v>96</v>
      </c>
      <c r="N591" s="19" t="s">
        <v>8</v>
      </c>
      <c r="O591" s="20">
        <v>5</v>
      </c>
      <c r="P591" s="20">
        <v>6</v>
      </c>
      <c r="Q591" s="73" t="str">
        <f t="shared" si="9"/>
        <v>↓</v>
      </c>
    </row>
    <row r="592" spans="1:17" ht="24.95" customHeight="1" x14ac:dyDescent="0.25">
      <c r="A592" s="74">
        <v>13</v>
      </c>
      <c r="B592" s="19" t="s">
        <v>69</v>
      </c>
      <c r="C592" s="19">
        <v>1</v>
      </c>
      <c r="D592" s="19" t="s">
        <v>30</v>
      </c>
      <c r="E592" s="19" t="s">
        <v>51</v>
      </c>
      <c r="F592" s="19">
        <v>13</v>
      </c>
      <c r="G592" s="20" t="s">
        <v>3719</v>
      </c>
      <c r="H592" s="37" t="s">
        <v>3719</v>
      </c>
      <c r="I592" s="36" t="str">
        <f>INDEX('QUY ƯỚC NHÓM'!$A:$A,MATCH('KH - KA'!N592,'QUY ƯỚC NHÓM'!$C:$C,0))</f>
        <v>II</v>
      </c>
      <c r="J592" s="86" t="str">
        <f ca="1">IFERROR(ThuanKMT(M592,INDIRECT("'QUY ƯỚC NHÓM'!"&amp;ADDRESS(2,MATCH('KH - KA'!I592,'QUY ƯỚC NHÓM'!$1:$1,0),1)&amp;":"&amp;ADDRESS(5,MATCH('KH - KA'!I592,'QUY ƯỚC NHÓM'!$1:$1,0),1)),'QUY ƯỚC NHÓM'!$A$2:$A$5),"X")</f>
        <v>C</v>
      </c>
      <c r="K592" s="35" t="s">
        <v>4315</v>
      </c>
      <c r="L592" s="75">
        <v>106</v>
      </c>
      <c r="M592" s="75">
        <v>96</v>
      </c>
      <c r="N592" s="19" t="s">
        <v>8</v>
      </c>
      <c r="O592" s="20">
        <v>7</v>
      </c>
      <c r="P592" s="20">
        <v>6</v>
      </c>
      <c r="Q592" s="73" t="str">
        <f t="shared" si="9"/>
        <v>↓</v>
      </c>
    </row>
    <row r="593" spans="1:17" ht="24.95" customHeight="1" x14ac:dyDescent="0.25">
      <c r="A593" s="74">
        <v>5</v>
      </c>
      <c r="B593" s="19" t="s">
        <v>15</v>
      </c>
      <c r="C593" s="19">
        <v>1</v>
      </c>
      <c r="D593" s="19" t="s">
        <v>16</v>
      </c>
      <c r="E593" s="19" t="s">
        <v>17</v>
      </c>
      <c r="F593" s="19">
        <v>13</v>
      </c>
      <c r="G593" s="20" t="s">
        <v>3719</v>
      </c>
      <c r="H593" s="37" t="s">
        <v>3719</v>
      </c>
      <c r="I593" s="36" t="str">
        <f>INDEX('QUY ƯỚC NHÓM'!$A:$A,MATCH('KH - KA'!N593,'QUY ƯỚC NHÓM'!$C:$C,0))</f>
        <v>II</v>
      </c>
      <c r="J593" s="86" t="str">
        <f ca="1">IFERROR(ThuanKMT(M593,INDIRECT("'QUY ƯỚC NHÓM'!"&amp;ADDRESS(2,MATCH('KH - KA'!I593,'QUY ƯỚC NHÓM'!$1:$1,0),1)&amp;":"&amp;ADDRESS(5,MATCH('KH - KA'!I593,'QUY ƯỚC NHÓM'!$1:$1,0),1)),'QUY ƯỚC NHÓM'!$A$2:$A$5),"X")</f>
        <v>C</v>
      </c>
      <c r="K593" s="35" t="s">
        <v>4276</v>
      </c>
      <c r="L593" s="75">
        <v>102</v>
      </c>
      <c r="M593" s="75">
        <v>96</v>
      </c>
      <c r="N593" s="19" t="s">
        <v>8</v>
      </c>
      <c r="O593" s="20">
        <v>5</v>
      </c>
      <c r="P593" s="20">
        <v>6</v>
      </c>
      <c r="Q593" s="73" t="str">
        <f t="shared" si="9"/>
        <v>↓</v>
      </c>
    </row>
    <row r="594" spans="1:17" ht="24.95" customHeight="1" x14ac:dyDescent="0.25">
      <c r="A594" s="74">
        <v>12</v>
      </c>
      <c r="B594" s="19" t="s">
        <v>102</v>
      </c>
      <c r="C594" s="19">
        <v>1</v>
      </c>
      <c r="D594" s="19" t="s">
        <v>6</v>
      </c>
      <c r="E594" s="19" t="s">
        <v>7</v>
      </c>
      <c r="F594" s="19">
        <v>13</v>
      </c>
      <c r="G594" s="20" t="s">
        <v>3719</v>
      </c>
      <c r="H594" s="37" t="s">
        <v>3719</v>
      </c>
      <c r="I594" s="36" t="str">
        <f>INDEX('QUY ƯỚC NHÓM'!$A:$A,MATCH('KH - KA'!N594,'QUY ƯỚC NHÓM'!$C:$C,0))</f>
        <v>II</v>
      </c>
      <c r="J594" s="86" t="str">
        <f ca="1">IFERROR(ThuanKMT(M594,INDIRECT("'QUY ƯỚC NHÓM'!"&amp;ADDRESS(2,MATCH('KH - KA'!I594,'QUY ƯỚC NHÓM'!$1:$1,0),1)&amp;":"&amp;ADDRESS(5,MATCH('KH - KA'!I594,'QUY ƯỚC NHÓM'!$1:$1,0),1)),'QUY ƯỚC NHÓM'!$A$2:$A$5),"X")</f>
        <v>C</v>
      </c>
      <c r="K594" s="35" t="s">
        <v>4348</v>
      </c>
      <c r="L594" s="75">
        <v>102</v>
      </c>
      <c r="M594" s="75">
        <v>96</v>
      </c>
      <c r="N594" s="19" t="s">
        <v>8</v>
      </c>
      <c r="O594" s="20">
        <v>5</v>
      </c>
      <c r="P594" s="20">
        <v>4</v>
      </c>
      <c r="Q594" s="73" t="str">
        <f t="shared" si="9"/>
        <v>↓</v>
      </c>
    </row>
    <row r="595" spans="1:17" ht="24.95" customHeight="1" x14ac:dyDescent="0.25">
      <c r="A595" s="74">
        <v>1</v>
      </c>
      <c r="B595" s="19" t="s">
        <v>2190</v>
      </c>
      <c r="C595" s="19">
        <v>1</v>
      </c>
      <c r="D595" s="19" t="s">
        <v>688</v>
      </c>
      <c r="E595" s="19" t="s">
        <v>550</v>
      </c>
      <c r="F595" s="19">
        <v>18</v>
      </c>
      <c r="G595" s="20" t="s">
        <v>3719</v>
      </c>
      <c r="H595" s="37" t="s">
        <v>3719</v>
      </c>
      <c r="I595" s="36" t="str">
        <f>INDEX('QUY ƯỚC NHÓM'!$A:$A,MATCH('KH - KA'!N595,'QUY ƯỚC NHÓM'!$C:$C,0))</f>
        <v>I</v>
      </c>
      <c r="J595" s="86" t="str">
        <f ca="1">IFERROR(ThuanKMT(M595,INDIRECT("'QUY ƯỚC NHÓM'!"&amp;ADDRESS(2,MATCH('KH - KA'!I595,'QUY ƯỚC NHÓM'!$1:$1,0),1)&amp;":"&amp;ADDRESS(5,MATCH('KH - KA'!I595,'QUY ƯỚC NHÓM'!$1:$1,0),1)),'QUY ƯỚC NHÓM'!$A$2:$A$5),"X")</f>
        <v>C</v>
      </c>
      <c r="K595" s="35" t="s">
        <v>2191</v>
      </c>
      <c r="L595" s="75">
        <v>98</v>
      </c>
      <c r="M595" s="75">
        <v>96</v>
      </c>
      <c r="N595" s="19" t="s">
        <v>2181</v>
      </c>
      <c r="O595" s="20">
        <v>7</v>
      </c>
      <c r="P595" s="20">
        <v>3</v>
      </c>
      <c r="Q595" s="73" t="str">
        <f t="shared" si="9"/>
        <v>↓</v>
      </c>
    </row>
    <row r="596" spans="1:17" ht="24.95" customHeight="1" x14ac:dyDescent="0.25">
      <c r="A596" s="74">
        <v>9</v>
      </c>
      <c r="B596" s="19" t="s">
        <v>118</v>
      </c>
      <c r="C596" s="19">
        <v>1</v>
      </c>
      <c r="D596" s="19" t="s">
        <v>9</v>
      </c>
      <c r="E596" s="19" t="s">
        <v>20</v>
      </c>
      <c r="F596" s="19">
        <v>13</v>
      </c>
      <c r="G596" s="20" t="s">
        <v>3719</v>
      </c>
      <c r="H596" s="37" t="s">
        <v>3719</v>
      </c>
      <c r="I596" s="36" t="str">
        <f>INDEX('QUY ƯỚC NHÓM'!$A:$A,MATCH('KH - KA'!N596,'QUY ƯỚC NHÓM'!$C:$C,0))</f>
        <v>II</v>
      </c>
      <c r="J596" s="86" t="str">
        <f ca="1">IFERROR(ThuanKMT(M596,INDIRECT("'QUY ƯỚC NHÓM'!"&amp;ADDRESS(2,MATCH('KH - KA'!I596,'QUY ƯỚC NHÓM'!$1:$1,0),1)&amp;":"&amp;ADDRESS(5,MATCH('KH - KA'!I596,'QUY ƯỚC NHÓM'!$1:$1,0),1)),'QUY ƯỚC NHÓM'!$A$2:$A$5),"X")</f>
        <v>C</v>
      </c>
      <c r="K596" s="35" t="s">
        <v>4364</v>
      </c>
      <c r="L596" s="75">
        <v>90</v>
      </c>
      <c r="M596" s="75">
        <v>96</v>
      </c>
      <c r="N596" s="19" t="s">
        <v>8</v>
      </c>
      <c r="O596" s="20">
        <v>7</v>
      </c>
      <c r="P596" s="20">
        <v>6</v>
      </c>
      <c r="Q596" s="73" t="str">
        <f t="shared" si="9"/>
        <v>↑</v>
      </c>
    </row>
    <row r="597" spans="1:17" ht="24.95" customHeight="1" x14ac:dyDescent="0.25">
      <c r="A597" s="74">
        <v>8</v>
      </c>
      <c r="B597" s="19" t="s">
        <v>32</v>
      </c>
      <c r="C597" s="19">
        <v>1</v>
      </c>
      <c r="D597" s="19" t="s">
        <v>12</v>
      </c>
      <c r="E597" s="19" t="s">
        <v>19</v>
      </c>
      <c r="F597" s="19">
        <v>13</v>
      </c>
      <c r="G597" s="20" t="s">
        <v>3719</v>
      </c>
      <c r="H597" s="37" t="s">
        <v>3719</v>
      </c>
      <c r="I597" s="36" t="str">
        <f>INDEX('QUY ƯỚC NHÓM'!$A:$A,MATCH('KH - KA'!N597,'QUY ƯỚC NHÓM'!$C:$C,0))</f>
        <v>II</v>
      </c>
      <c r="J597" s="86" t="str">
        <f ca="1">IFERROR(ThuanKMT(M597,INDIRECT("'QUY ƯỚC NHÓM'!"&amp;ADDRESS(2,MATCH('KH - KA'!I597,'QUY ƯỚC NHÓM'!$1:$1,0),1)&amp;":"&amp;ADDRESS(5,MATCH('KH - KA'!I597,'QUY ƯỚC NHÓM'!$1:$1,0),1)),'QUY ƯỚC NHÓM'!$A$2:$A$5),"X")</f>
        <v>C</v>
      </c>
      <c r="K597" s="35" t="s">
        <v>4284</v>
      </c>
      <c r="L597" s="75">
        <v>84</v>
      </c>
      <c r="M597" s="75">
        <v>96</v>
      </c>
      <c r="N597" s="19" t="s">
        <v>8</v>
      </c>
      <c r="O597" s="20">
        <v>7</v>
      </c>
      <c r="P597" s="20">
        <v>6</v>
      </c>
      <c r="Q597" s="73" t="str">
        <f t="shared" si="9"/>
        <v>↑</v>
      </c>
    </row>
    <row r="598" spans="1:17" ht="24.95" customHeight="1" x14ac:dyDescent="0.25">
      <c r="A598" s="74">
        <v>13</v>
      </c>
      <c r="B598" s="19" t="s">
        <v>105</v>
      </c>
      <c r="C598" s="19">
        <v>1</v>
      </c>
      <c r="D598" s="19" t="s">
        <v>30</v>
      </c>
      <c r="E598" s="19" t="s">
        <v>51</v>
      </c>
      <c r="F598" s="19">
        <v>13</v>
      </c>
      <c r="G598" s="20" t="s">
        <v>3719</v>
      </c>
      <c r="H598" s="37" t="s">
        <v>3719</v>
      </c>
      <c r="I598" s="36" t="str">
        <f>INDEX('QUY ƯỚC NHÓM'!$A:$A,MATCH('KH - KA'!N598,'QUY ƯỚC NHÓM'!$C:$C,0))</f>
        <v>II</v>
      </c>
      <c r="J598" s="86" t="str">
        <f ca="1">IFERROR(ThuanKMT(M598,INDIRECT("'QUY ƯỚC NHÓM'!"&amp;ADDRESS(2,MATCH('KH - KA'!I598,'QUY ƯỚC NHÓM'!$1:$1,0),1)&amp;":"&amp;ADDRESS(5,MATCH('KH - KA'!I598,'QUY ƯỚC NHÓM'!$1:$1,0),1)),'QUY ƯỚC NHÓM'!$A$2:$A$5),"X")</f>
        <v>C</v>
      </c>
      <c r="K598" s="35" t="s">
        <v>4351</v>
      </c>
      <c r="L598" s="75">
        <v>84</v>
      </c>
      <c r="M598" s="75">
        <v>96</v>
      </c>
      <c r="N598" s="19" t="s">
        <v>8</v>
      </c>
      <c r="O598" s="20">
        <v>7</v>
      </c>
      <c r="P598" s="20">
        <v>6</v>
      </c>
      <c r="Q598" s="73" t="str">
        <f t="shared" si="9"/>
        <v>↑</v>
      </c>
    </row>
    <row r="599" spans="1:17" ht="24.95" customHeight="1" x14ac:dyDescent="0.25">
      <c r="A599" s="74">
        <v>8</v>
      </c>
      <c r="B599" s="19" t="s">
        <v>47</v>
      </c>
      <c r="C599" s="19">
        <v>1</v>
      </c>
      <c r="D599" s="19" t="s">
        <v>12</v>
      </c>
      <c r="E599" s="19" t="s">
        <v>19</v>
      </c>
      <c r="F599" s="19">
        <v>13</v>
      </c>
      <c r="G599" s="20" t="s">
        <v>3719</v>
      </c>
      <c r="H599" s="37" t="s">
        <v>3719</v>
      </c>
      <c r="I599" s="36" t="str">
        <f>INDEX('QUY ƯỚC NHÓM'!$A:$A,MATCH('KH - KA'!N599,'QUY ƯỚC NHÓM'!$C:$C,0))</f>
        <v>II</v>
      </c>
      <c r="J599" s="86" t="str">
        <f ca="1">IFERROR(ThuanKMT(M599,INDIRECT("'QUY ƯỚC NHÓM'!"&amp;ADDRESS(2,MATCH('KH - KA'!I599,'QUY ƯỚC NHÓM'!$1:$1,0),1)&amp;":"&amp;ADDRESS(5,MATCH('KH - KA'!I599,'QUY ƯỚC NHÓM'!$1:$1,0),1)),'QUY ƯỚC NHÓM'!$A$2:$A$5),"X")</f>
        <v>C</v>
      </c>
      <c r="K599" s="35" t="s">
        <v>4297</v>
      </c>
      <c r="L599" s="75">
        <v>78</v>
      </c>
      <c r="M599" s="75">
        <v>96</v>
      </c>
      <c r="N599" s="19" t="s">
        <v>8</v>
      </c>
      <c r="O599" s="20">
        <v>7</v>
      </c>
      <c r="P599" s="20">
        <v>6</v>
      </c>
      <c r="Q599" s="73" t="str">
        <f t="shared" si="9"/>
        <v>↑</v>
      </c>
    </row>
    <row r="600" spans="1:17" ht="24.95" customHeight="1" x14ac:dyDescent="0.25">
      <c r="A600" s="74">
        <v>11</v>
      </c>
      <c r="B600" s="19" t="s">
        <v>74</v>
      </c>
      <c r="C600" s="19">
        <v>1</v>
      </c>
      <c r="D600" s="19" t="s">
        <v>23</v>
      </c>
      <c r="E600" s="19" t="s">
        <v>24</v>
      </c>
      <c r="F600" s="19">
        <v>13</v>
      </c>
      <c r="G600" s="20" t="s">
        <v>3719</v>
      </c>
      <c r="H600" s="37" t="s">
        <v>3719</v>
      </c>
      <c r="I600" s="36" t="str">
        <f>INDEX('QUY ƯỚC NHÓM'!$A:$A,MATCH('KH - KA'!N600,'QUY ƯỚC NHÓM'!$C:$C,0))</f>
        <v>II</v>
      </c>
      <c r="J600" s="86" t="str">
        <f ca="1">IFERROR(ThuanKMT(M600,INDIRECT("'QUY ƯỚC NHÓM'!"&amp;ADDRESS(2,MATCH('KH - KA'!I600,'QUY ƯỚC NHÓM'!$1:$1,0),1)&amp;":"&amp;ADDRESS(5,MATCH('KH - KA'!I600,'QUY ƯỚC NHÓM'!$1:$1,0),1)),'QUY ƯỚC NHÓM'!$A$2:$A$5),"X")</f>
        <v>C</v>
      </c>
      <c r="K600" s="35" t="s">
        <v>4320</v>
      </c>
      <c r="L600" s="75">
        <v>72</v>
      </c>
      <c r="M600" s="75">
        <v>96</v>
      </c>
      <c r="N600" s="19" t="s">
        <v>8</v>
      </c>
      <c r="O600" s="20">
        <v>7</v>
      </c>
      <c r="P600" s="20">
        <v>7</v>
      </c>
      <c r="Q600" s="73" t="str">
        <f t="shared" si="9"/>
        <v>↑</v>
      </c>
    </row>
    <row r="601" spans="1:17" ht="24.95" customHeight="1" x14ac:dyDescent="0.25">
      <c r="A601" s="74">
        <v>5</v>
      </c>
      <c r="B601" s="19" t="s">
        <v>2774</v>
      </c>
      <c r="C601" s="19">
        <v>1</v>
      </c>
      <c r="D601" s="19" t="s">
        <v>16</v>
      </c>
      <c r="E601" s="19" t="s">
        <v>53</v>
      </c>
      <c r="F601" s="19">
        <v>17</v>
      </c>
      <c r="G601" s="20" t="s">
        <v>3719</v>
      </c>
      <c r="H601" s="37" t="s">
        <v>3719</v>
      </c>
      <c r="I601" s="36" t="str">
        <f>INDEX('QUY ƯỚC NHÓM'!$A:$A,MATCH('KH - KA'!N601,'QUY ƯỚC NHÓM'!$C:$C,0))</f>
        <v>II</v>
      </c>
      <c r="J601" s="86" t="str">
        <f ca="1">IFERROR(ThuanKMT(M601,INDIRECT("'QUY ƯỚC NHÓM'!"&amp;ADDRESS(2,MATCH('KH - KA'!I601,'QUY ƯỚC NHÓM'!$1:$1,0),1)&amp;":"&amp;ADDRESS(5,MATCH('KH - KA'!I601,'QUY ƯỚC NHÓM'!$1:$1,0),1)),'QUY ƯỚC NHÓM'!$A$2:$A$5),"X")</f>
        <v>C</v>
      </c>
      <c r="K601" s="35" t="s">
        <v>2775</v>
      </c>
      <c r="L601" s="75">
        <v>70</v>
      </c>
      <c r="M601" s="75">
        <v>96</v>
      </c>
      <c r="N601" s="19" t="s">
        <v>2709</v>
      </c>
      <c r="O601" s="20">
        <v>5</v>
      </c>
      <c r="P601" s="20">
        <v>3</v>
      </c>
      <c r="Q601" s="73" t="str">
        <f t="shared" si="9"/>
        <v>↑</v>
      </c>
    </row>
    <row r="602" spans="1:17" ht="24.95" customHeight="1" x14ac:dyDescent="0.25">
      <c r="A602" s="74">
        <v>12</v>
      </c>
      <c r="B602" s="19" t="s">
        <v>63</v>
      </c>
      <c r="C602" s="19">
        <v>1</v>
      </c>
      <c r="D602" s="19" t="s">
        <v>6</v>
      </c>
      <c r="E602" s="19" t="s">
        <v>7</v>
      </c>
      <c r="F602" s="19">
        <v>13</v>
      </c>
      <c r="G602" s="20" t="s">
        <v>3719</v>
      </c>
      <c r="H602" s="37" t="s">
        <v>3719</v>
      </c>
      <c r="I602" s="36" t="str">
        <f>INDEX('QUY ƯỚC NHÓM'!$A:$A,MATCH('KH - KA'!N602,'QUY ƯỚC NHÓM'!$C:$C,0))</f>
        <v>II</v>
      </c>
      <c r="J602" s="86" t="str">
        <f ca="1">IFERROR(ThuanKMT(M602,INDIRECT("'QUY ƯỚC NHÓM'!"&amp;ADDRESS(2,MATCH('KH - KA'!I602,'QUY ƯỚC NHÓM'!$1:$1,0),1)&amp;":"&amp;ADDRESS(5,MATCH('KH - KA'!I602,'QUY ƯỚC NHÓM'!$1:$1,0),1)),'QUY ƯỚC NHÓM'!$A$2:$A$5),"X")</f>
        <v>C</v>
      </c>
      <c r="K602" s="35" t="s">
        <v>4309</v>
      </c>
      <c r="L602" s="75">
        <v>66</v>
      </c>
      <c r="M602" s="75">
        <v>96</v>
      </c>
      <c r="N602" s="19" t="s">
        <v>8</v>
      </c>
      <c r="O602" s="20">
        <v>7</v>
      </c>
      <c r="P602" s="20">
        <v>6</v>
      </c>
      <c r="Q602" s="73" t="str">
        <f t="shared" si="9"/>
        <v>↑</v>
      </c>
    </row>
    <row r="603" spans="1:17" ht="24.95" customHeight="1" x14ac:dyDescent="0.25">
      <c r="A603" s="74">
        <v>2</v>
      </c>
      <c r="B603" s="19" t="s">
        <v>3518</v>
      </c>
      <c r="C603" s="19">
        <v>1</v>
      </c>
      <c r="D603" s="19" t="s">
        <v>139</v>
      </c>
      <c r="E603" s="19" t="s">
        <v>550</v>
      </c>
      <c r="F603" s="19">
        <v>17</v>
      </c>
      <c r="G603" s="20" t="s">
        <v>3719</v>
      </c>
      <c r="H603" s="37" t="s">
        <v>3719</v>
      </c>
      <c r="I603" s="36" t="str">
        <f>INDEX('QUY ƯỚC NHÓM'!$A:$A,MATCH('KH - KA'!N603,'QUY ƯỚC NHÓM'!$C:$C,0))</f>
        <v>II</v>
      </c>
      <c r="J603" s="86" t="str">
        <f ca="1">IFERROR(ThuanKMT(M603,INDIRECT("'QUY ƯỚC NHÓM'!"&amp;ADDRESS(2,MATCH('KH - KA'!I603,'QUY ƯỚC NHÓM'!$1:$1,0),1)&amp;":"&amp;ADDRESS(5,MATCH('KH - KA'!I603,'QUY ƯỚC NHÓM'!$1:$1,0),1)),'QUY ƯỚC NHÓM'!$A$2:$A$5),"X")</f>
        <v>C</v>
      </c>
      <c r="K603" s="35" t="s">
        <v>3519</v>
      </c>
      <c r="L603" s="75">
        <v>63</v>
      </c>
      <c r="M603" s="75">
        <v>96</v>
      </c>
      <c r="N603" s="19" t="s">
        <v>2709</v>
      </c>
      <c r="O603" s="20">
        <v>7</v>
      </c>
      <c r="P603" s="20">
        <v>3</v>
      </c>
      <c r="Q603" s="73" t="str">
        <f t="shared" si="9"/>
        <v>↑</v>
      </c>
    </row>
    <row r="604" spans="1:17" ht="24.95" customHeight="1" x14ac:dyDescent="0.25">
      <c r="A604" s="74">
        <v>12</v>
      </c>
      <c r="B604" s="19" t="s">
        <v>122</v>
      </c>
      <c r="C604" s="19">
        <v>1</v>
      </c>
      <c r="D604" s="19" t="s">
        <v>6</v>
      </c>
      <c r="E604" s="19" t="s">
        <v>7</v>
      </c>
      <c r="F604" s="19">
        <v>13</v>
      </c>
      <c r="G604" s="20" t="s">
        <v>3719</v>
      </c>
      <c r="H604" s="37" t="s">
        <v>3719</v>
      </c>
      <c r="I604" s="36" t="str">
        <f>INDEX('QUY ƯỚC NHÓM'!$A:$A,MATCH('KH - KA'!N604,'QUY ƯỚC NHÓM'!$C:$C,0))</f>
        <v>II</v>
      </c>
      <c r="J604" s="86" t="str">
        <f ca="1">IFERROR(ThuanKMT(M604,INDIRECT("'QUY ƯỚC NHÓM'!"&amp;ADDRESS(2,MATCH('KH - KA'!I604,'QUY ƯỚC NHÓM'!$1:$1,0),1)&amp;":"&amp;ADDRESS(5,MATCH('KH - KA'!I604,'QUY ƯỚC NHÓM'!$1:$1,0),1)),'QUY ƯỚC NHÓM'!$A$2:$A$5),"X")</f>
        <v>C</v>
      </c>
      <c r="K604" s="35" t="s">
        <v>4368</v>
      </c>
      <c r="L604" s="75">
        <v>60</v>
      </c>
      <c r="M604" s="75">
        <v>96</v>
      </c>
      <c r="N604" s="19" t="s">
        <v>8</v>
      </c>
      <c r="O604" s="20">
        <v>7</v>
      </c>
      <c r="P604" s="20">
        <v>6</v>
      </c>
      <c r="Q604" s="73" t="str">
        <f t="shared" si="9"/>
        <v>↑</v>
      </c>
    </row>
    <row r="605" spans="1:17" ht="24.95" customHeight="1" x14ac:dyDescent="0.25">
      <c r="A605" s="74">
        <v>2</v>
      </c>
      <c r="B605" s="19" t="s">
        <v>4058</v>
      </c>
      <c r="C605" s="19">
        <v>1</v>
      </c>
      <c r="D605" s="19" t="s">
        <v>139</v>
      </c>
      <c r="E605" s="19" t="s">
        <v>550</v>
      </c>
      <c r="F605" s="19">
        <v>17</v>
      </c>
      <c r="G605" s="20" t="s">
        <v>3719</v>
      </c>
      <c r="H605" s="37" t="s">
        <v>3719</v>
      </c>
      <c r="I605" s="36" t="str">
        <f>INDEX('QUY ƯỚC NHÓM'!$A:$A,MATCH('KH - KA'!N605,'QUY ƯỚC NHÓM'!$C:$C,0))</f>
        <v>II</v>
      </c>
      <c r="J605" s="86" t="str">
        <f ca="1">IFERROR(ThuanKMT(M605,INDIRECT("'QUY ƯỚC NHÓM'!"&amp;ADDRESS(2,MATCH('KH - KA'!I605,'QUY ƯỚC NHÓM'!$1:$1,0),1)&amp;":"&amp;ADDRESS(5,MATCH('KH - KA'!I605,'QUY ƯỚC NHÓM'!$1:$1,0),1)),'QUY ƯỚC NHÓM'!$A$2:$A$5),"X")</f>
        <v>C</v>
      </c>
      <c r="K605" s="35" t="s">
        <v>4059</v>
      </c>
      <c r="L605" s="75">
        <v>48</v>
      </c>
      <c r="M605" s="75">
        <v>96</v>
      </c>
      <c r="N605" s="19" t="s">
        <v>2709</v>
      </c>
      <c r="O605" s="20">
        <v>5</v>
      </c>
      <c r="P605" s="20">
        <v>3</v>
      </c>
      <c r="Q605" s="73" t="str">
        <f t="shared" si="9"/>
        <v>↑</v>
      </c>
    </row>
    <row r="606" spans="1:17" ht="24.95" customHeight="1" x14ac:dyDescent="0.25">
      <c r="A606" s="74">
        <v>9</v>
      </c>
      <c r="B606" s="19" t="s">
        <v>3397</v>
      </c>
      <c r="C606" s="19">
        <v>1</v>
      </c>
      <c r="D606" s="19" t="s">
        <v>9</v>
      </c>
      <c r="E606" s="19" t="s">
        <v>2142</v>
      </c>
      <c r="F606" s="19">
        <v>17</v>
      </c>
      <c r="G606" s="20" t="s">
        <v>3719</v>
      </c>
      <c r="H606" s="37" t="s">
        <v>3719</v>
      </c>
      <c r="I606" s="36" t="str">
        <f>INDEX('QUY ƯỚC NHÓM'!$A:$A,MATCH('KH - KA'!N606,'QUY ƯỚC NHÓM'!$C:$C,0))</f>
        <v>II</v>
      </c>
      <c r="J606" s="86" t="str">
        <f ca="1">IFERROR(ThuanKMT(M606,INDIRECT("'QUY ƯỚC NHÓM'!"&amp;ADDRESS(2,MATCH('KH - KA'!I606,'QUY ƯỚC NHÓM'!$1:$1,0),1)&amp;":"&amp;ADDRESS(5,MATCH('KH - KA'!I606,'QUY ƯỚC NHÓM'!$1:$1,0),1)),'QUY ƯỚC NHÓM'!$A$2:$A$5),"X")</f>
        <v>C</v>
      </c>
      <c r="K606" s="35" t="s">
        <v>3398</v>
      </c>
      <c r="L606" s="75">
        <v>30</v>
      </c>
      <c r="M606" s="75">
        <v>96</v>
      </c>
      <c r="N606" s="19" t="s">
        <v>2709</v>
      </c>
      <c r="O606" s="20">
        <v>7</v>
      </c>
      <c r="P606" s="20">
        <v>3</v>
      </c>
      <c r="Q606" s="73" t="str">
        <f t="shared" si="9"/>
        <v>↑</v>
      </c>
    </row>
    <row r="607" spans="1:17" ht="24.95" customHeight="1" x14ac:dyDescent="0.25">
      <c r="A607" s="74">
        <v>12</v>
      </c>
      <c r="B607" s="19" t="s">
        <v>1356</v>
      </c>
      <c r="C607" s="19">
        <v>1</v>
      </c>
      <c r="D607" s="19" t="s">
        <v>6</v>
      </c>
      <c r="E607" s="19" t="s">
        <v>7</v>
      </c>
      <c r="F607" s="19">
        <v>15</v>
      </c>
      <c r="G607" s="20" t="s">
        <v>3720</v>
      </c>
      <c r="H607" s="37" t="s">
        <v>3719</v>
      </c>
      <c r="I607" s="36" t="str">
        <f>INDEX('QUY ƯỚC NHÓM'!$A:$A,MATCH('KH - KA'!N607,'QUY ƯỚC NHÓM'!$C:$C,0))</f>
        <v>III</v>
      </c>
      <c r="J607" s="86" t="str">
        <f ca="1">IFERROR(ThuanKMT(M607,INDIRECT("'QUY ƯỚC NHÓM'!"&amp;ADDRESS(2,MATCH('KH - KA'!I607,'QUY ƯỚC NHÓM'!$1:$1,0),1)&amp;":"&amp;ADDRESS(5,MATCH('KH - KA'!I607,'QUY ƯỚC NHÓM'!$1:$1,0),1)),'QUY ƯỚC NHÓM'!$A$2:$A$5),"X")</f>
        <v>C</v>
      </c>
      <c r="K607" s="35" t="s">
        <v>1357</v>
      </c>
      <c r="L607" s="75">
        <v>201</v>
      </c>
      <c r="M607" s="75">
        <v>95</v>
      </c>
      <c r="N607" s="19" t="s">
        <v>1250</v>
      </c>
      <c r="O607" s="20">
        <v>4</v>
      </c>
      <c r="P607" s="20">
        <v>7</v>
      </c>
      <c r="Q607" s="73" t="str">
        <f t="shared" si="9"/>
        <v>↓</v>
      </c>
    </row>
    <row r="608" spans="1:17" ht="24.95" customHeight="1" x14ac:dyDescent="0.25">
      <c r="A608" s="74">
        <v>10</v>
      </c>
      <c r="B608" s="19" t="s">
        <v>1270</v>
      </c>
      <c r="C608" s="19">
        <v>1</v>
      </c>
      <c r="D608" s="19" t="s">
        <v>34</v>
      </c>
      <c r="E608" s="19" t="s">
        <v>35</v>
      </c>
      <c r="F608" s="19">
        <v>15</v>
      </c>
      <c r="G608" s="20" t="s">
        <v>3718</v>
      </c>
      <c r="H608" s="37" t="s">
        <v>3719</v>
      </c>
      <c r="I608" s="36" t="str">
        <f>INDEX('QUY ƯỚC NHÓM'!$A:$A,MATCH('KH - KA'!N608,'QUY ƯỚC NHÓM'!$C:$C,0))</f>
        <v>III</v>
      </c>
      <c r="J608" s="86" t="str">
        <f ca="1">IFERROR(ThuanKMT(M608,INDIRECT("'QUY ƯỚC NHÓM'!"&amp;ADDRESS(2,MATCH('KH - KA'!I608,'QUY ƯỚC NHÓM'!$1:$1,0),1)&amp;":"&amp;ADDRESS(5,MATCH('KH - KA'!I608,'QUY ƯỚC NHÓM'!$1:$1,0),1)),'QUY ƯỚC NHÓM'!$A$2:$A$5),"X")</f>
        <v>C</v>
      </c>
      <c r="K608" s="35" t="s">
        <v>1271</v>
      </c>
      <c r="L608" s="75">
        <v>167</v>
      </c>
      <c r="M608" s="75">
        <v>95</v>
      </c>
      <c r="N608" s="19" t="s">
        <v>1250</v>
      </c>
      <c r="O608" s="20">
        <v>4</v>
      </c>
      <c r="P608" s="20">
        <v>8</v>
      </c>
      <c r="Q608" s="73" t="str">
        <f t="shared" si="9"/>
        <v>↓</v>
      </c>
    </row>
    <row r="609" spans="1:17" ht="24.95" customHeight="1" x14ac:dyDescent="0.25">
      <c r="A609" s="74">
        <v>9</v>
      </c>
      <c r="B609" s="19" t="s">
        <v>1292</v>
      </c>
      <c r="C609" s="19">
        <v>1</v>
      </c>
      <c r="D609" s="19" t="s">
        <v>9</v>
      </c>
      <c r="E609" s="19" t="s">
        <v>10</v>
      </c>
      <c r="F609" s="19">
        <v>15</v>
      </c>
      <c r="G609" s="20" t="s">
        <v>3719</v>
      </c>
      <c r="H609" s="37" t="s">
        <v>3719</v>
      </c>
      <c r="I609" s="36" t="str">
        <f>INDEX('QUY ƯỚC NHÓM'!$A:$A,MATCH('KH - KA'!N609,'QUY ƯỚC NHÓM'!$C:$C,0))</f>
        <v>III</v>
      </c>
      <c r="J609" s="86" t="str">
        <f ca="1">IFERROR(ThuanKMT(M609,INDIRECT("'QUY ƯỚC NHÓM'!"&amp;ADDRESS(2,MATCH('KH - KA'!I609,'QUY ƯỚC NHÓM'!$1:$1,0),1)&amp;":"&amp;ADDRESS(5,MATCH('KH - KA'!I609,'QUY ƯỚC NHÓM'!$1:$1,0),1)),'QUY ƯỚC NHÓM'!$A$2:$A$5),"X")</f>
        <v>C</v>
      </c>
      <c r="K609" s="35" t="s">
        <v>1293</v>
      </c>
      <c r="L609" s="75">
        <v>120</v>
      </c>
      <c r="M609" s="75">
        <v>95</v>
      </c>
      <c r="N609" s="19" t="s">
        <v>1250</v>
      </c>
      <c r="O609" s="20">
        <v>4</v>
      </c>
      <c r="P609" s="20">
        <v>6</v>
      </c>
      <c r="Q609" s="73" t="str">
        <f t="shared" si="9"/>
        <v>↓</v>
      </c>
    </row>
    <row r="610" spans="1:17" ht="24.95" customHeight="1" x14ac:dyDescent="0.25">
      <c r="A610" s="74">
        <v>9</v>
      </c>
      <c r="B610" s="19" t="s">
        <v>1438</v>
      </c>
      <c r="C610" s="19">
        <v>1</v>
      </c>
      <c r="D610" s="19" t="s">
        <v>9</v>
      </c>
      <c r="E610" s="19" t="s">
        <v>10</v>
      </c>
      <c r="F610" s="19">
        <v>15</v>
      </c>
      <c r="G610" s="20" t="s">
        <v>3719</v>
      </c>
      <c r="H610" s="37" t="s">
        <v>3719</v>
      </c>
      <c r="I610" s="36" t="str">
        <f>INDEX('QUY ƯỚC NHÓM'!$A:$A,MATCH('KH - KA'!N610,'QUY ƯỚC NHÓM'!$C:$C,0))</f>
        <v>III</v>
      </c>
      <c r="J610" s="86" t="str">
        <f ca="1">IFERROR(ThuanKMT(M610,INDIRECT("'QUY ƯỚC NHÓM'!"&amp;ADDRESS(2,MATCH('KH - KA'!I610,'QUY ƯỚC NHÓM'!$1:$1,0),1)&amp;":"&amp;ADDRESS(5,MATCH('KH - KA'!I610,'QUY ƯỚC NHÓM'!$1:$1,0),1)),'QUY ƯỚC NHÓM'!$A$2:$A$5),"X")</f>
        <v>C</v>
      </c>
      <c r="K610" s="35" t="s">
        <v>1439</v>
      </c>
      <c r="L610" s="75">
        <v>95</v>
      </c>
      <c r="M610" s="75">
        <v>95</v>
      </c>
      <c r="N610" s="19" t="s">
        <v>1250</v>
      </c>
      <c r="O610" s="20">
        <v>4</v>
      </c>
      <c r="P610" s="20">
        <v>8</v>
      </c>
      <c r="Q610" s="73" t="str">
        <f t="shared" si="9"/>
        <v>▬</v>
      </c>
    </row>
    <row r="611" spans="1:17" ht="24.95" customHeight="1" x14ac:dyDescent="0.25">
      <c r="A611" s="74">
        <v>8</v>
      </c>
      <c r="B611" s="19" t="s">
        <v>607</v>
      </c>
      <c r="C611" s="19">
        <v>1</v>
      </c>
      <c r="D611" s="19" t="s">
        <v>12</v>
      </c>
      <c r="E611" s="19" t="s">
        <v>19</v>
      </c>
      <c r="F611" s="19">
        <v>19</v>
      </c>
      <c r="G611" s="20" t="s">
        <v>3719</v>
      </c>
      <c r="H611" s="37" t="s">
        <v>3719</v>
      </c>
      <c r="I611" s="36" t="str">
        <f>INDEX('QUY ƯỚC NHÓM'!$A:$A,MATCH('KH - KA'!N611,'QUY ƯỚC NHÓM'!$C:$C,0))</f>
        <v>II</v>
      </c>
      <c r="J611" s="86" t="str">
        <f ca="1">IFERROR(ThuanKMT(M611,INDIRECT("'QUY ƯỚC NHÓM'!"&amp;ADDRESS(2,MATCH('KH - KA'!I611,'QUY ƯỚC NHÓM'!$1:$1,0),1)&amp;":"&amp;ADDRESS(5,MATCH('KH - KA'!I611,'QUY ƯỚC NHÓM'!$1:$1,0),1)),'QUY ƯỚC NHÓM'!$A$2:$A$5),"X")</f>
        <v>C</v>
      </c>
      <c r="K611" s="35" t="s">
        <v>608</v>
      </c>
      <c r="L611" s="75">
        <v>70</v>
      </c>
      <c r="M611" s="75">
        <v>95</v>
      </c>
      <c r="N611" s="19" t="s">
        <v>159</v>
      </c>
      <c r="O611" s="20">
        <v>4</v>
      </c>
      <c r="P611" s="20">
        <v>4</v>
      </c>
      <c r="Q611" s="73" t="str">
        <f t="shared" si="9"/>
        <v>↑</v>
      </c>
    </row>
    <row r="612" spans="1:17" ht="24.95" customHeight="1" x14ac:dyDescent="0.25">
      <c r="A612" s="74">
        <v>2</v>
      </c>
      <c r="B612" s="19" t="s">
        <v>4178</v>
      </c>
      <c r="C612" s="19">
        <v>1</v>
      </c>
      <c r="D612" s="19" t="s">
        <v>139</v>
      </c>
      <c r="E612" s="19" t="s">
        <v>550</v>
      </c>
      <c r="F612" s="19">
        <v>17</v>
      </c>
      <c r="G612" s="20" t="s">
        <v>3719</v>
      </c>
      <c r="H612" s="37" t="s">
        <v>3719</v>
      </c>
      <c r="I612" s="36" t="str">
        <f>INDEX('QUY ƯỚC NHÓM'!$A:$A,MATCH('KH - KA'!N612,'QUY ƯỚC NHÓM'!$C:$C,0))</f>
        <v>II</v>
      </c>
      <c r="J612" s="86" t="str">
        <f ca="1">IFERROR(ThuanKMT(M612,INDIRECT("'QUY ƯỚC NHÓM'!"&amp;ADDRESS(2,MATCH('KH - KA'!I612,'QUY ƯỚC NHÓM'!$1:$1,0),1)&amp;":"&amp;ADDRESS(5,MATCH('KH - KA'!I612,'QUY ƯỚC NHÓM'!$1:$1,0),1)),'QUY ƯỚC NHÓM'!$A$2:$A$5),"X")</f>
        <v>C</v>
      </c>
      <c r="K612" s="35" t="s">
        <v>3455</v>
      </c>
      <c r="L612" s="75">
        <v>38</v>
      </c>
      <c r="M612" s="75">
        <v>95</v>
      </c>
      <c r="N612" s="19" t="s">
        <v>2709</v>
      </c>
      <c r="O612" s="20">
        <v>7</v>
      </c>
      <c r="P612" s="20">
        <v>4</v>
      </c>
      <c r="Q612" s="73" t="str">
        <f t="shared" si="9"/>
        <v>↑</v>
      </c>
    </row>
    <row r="613" spans="1:17" ht="24.95" customHeight="1" x14ac:dyDescent="0.25">
      <c r="A613" s="74">
        <v>13</v>
      </c>
      <c r="B613" s="19" t="s">
        <v>2850</v>
      </c>
      <c r="C613" s="19">
        <v>1</v>
      </c>
      <c r="D613" s="19" t="s">
        <v>30</v>
      </c>
      <c r="E613" s="19" t="s">
        <v>49</v>
      </c>
      <c r="F613" s="19">
        <v>17</v>
      </c>
      <c r="G613" s="20" t="s">
        <v>4473</v>
      </c>
      <c r="H613" s="37" t="s">
        <v>3719</v>
      </c>
      <c r="I613" s="36" t="str">
        <f>INDEX('QUY ƯỚC NHÓM'!$A:$A,MATCH('KH - KA'!N613,'QUY ƯỚC NHÓM'!$C:$C,0))</f>
        <v>II</v>
      </c>
      <c r="J613" s="86" t="str">
        <f ca="1">IFERROR(ThuanKMT(M613,INDIRECT("'QUY ƯỚC NHÓM'!"&amp;ADDRESS(2,MATCH('KH - KA'!I613,'QUY ƯỚC NHÓM'!$1:$1,0),1)&amp;":"&amp;ADDRESS(5,MATCH('KH - KA'!I613,'QUY ƯỚC NHÓM'!$1:$1,0),1)),'QUY ƯỚC NHÓM'!$A$2:$A$5),"X")</f>
        <v>C</v>
      </c>
      <c r="K613" s="35" t="s">
        <v>2851</v>
      </c>
      <c r="L613" s="75">
        <v>0</v>
      </c>
      <c r="M613" s="75">
        <v>95</v>
      </c>
      <c r="N613" s="19" t="s">
        <v>2709</v>
      </c>
      <c r="O613" s="20">
        <v>3</v>
      </c>
      <c r="P613" s="20">
        <v>3</v>
      </c>
      <c r="Q613" s="73" t="str">
        <f t="shared" si="9"/>
        <v/>
      </c>
    </row>
    <row r="614" spans="1:17" ht="24.95" customHeight="1" x14ac:dyDescent="0.25">
      <c r="A614" s="74">
        <v>1</v>
      </c>
      <c r="B614" s="19" t="s">
        <v>3442</v>
      </c>
      <c r="C614" s="19">
        <v>1</v>
      </c>
      <c r="D614" s="19" t="s">
        <v>688</v>
      </c>
      <c r="E614" s="19" t="s">
        <v>550</v>
      </c>
      <c r="F614" s="19">
        <v>17</v>
      </c>
      <c r="G614" s="20" t="s">
        <v>3718</v>
      </c>
      <c r="H614" s="37" t="s">
        <v>3719</v>
      </c>
      <c r="I614" s="36" t="str">
        <f>INDEX('QUY ƯỚC NHÓM'!$A:$A,MATCH('KH - KA'!N614,'QUY ƯỚC NHÓM'!$C:$C,0))</f>
        <v>II</v>
      </c>
      <c r="J614" s="86" t="str">
        <f ca="1">IFERROR(ThuanKMT(M614,INDIRECT("'QUY ƯỚC NHÓM'!"&amp;ADDRESS(2,MATCH('KH - KA'!I614,'QUY ƯỚC NHÓM'!$1:$1,0),1)&amp;":"&amp;ADDRESS(5,MATCH('KH - KA'!I614,'QUY ƯỚC NHÓM'!$1:$1,0),1)),'QUY ƯỚC NHÓM'!$A$2:$A$5),"X")</f>
        <v>C</v>
      </c>
      <c r="K614" s="35" t="s">
        <v>3443</v>
      </c>
      <c r="L614" s="75">
        <v>114</v>
      </c>
      <c r="M614" s="75">
        <v>94</v>
      </c>
      <c r="N614" s="19" t="s">
        <v>2709</v>
      </c>
      <c r="O614" s="20">
        <v>7</v>
      </c>
      <c r="P614" s="20">
        <v>2</v>
      </c>
      <c r="Q614" s="73" t="str">
        <f t="shared" si="9"/>
        <v>↓</v>
      </c>
    </row>
    <row r="615" spans="1:17" ht="24.95" customHeight="1" x14ac:dyDescent="0.25">
      <c r="A615" s="74">
        <v>8</v>
      </c>
      <c r="B615" s="19" t="s">
        <v>3321</v>
      </c>
      <c r="C615" s="19">
        <v>1</v>
      </c>
      <c r="D615" s="19" t="s">
        <v>12</v>
      </c>
      <c r="E615" s="19" t="s">
        <v>13</v>
      </c>
      <c r="F615" s="19">
        <v>17</v>
      </c>
      <c r="G615" s="20" t="s">
        <v>3718</v>
      </c>
      <c r="H615" s="37" t="s">
        <v>3719</v>
      </c>
      <c r="I615" s="36" t="str">
        <f>INDEX('QUY ƯỚC NHÓM'!$A:$A,MATCH('KH - KA'!N615,'QUY ƯỚC NHÓM'!$C:$C,0))</f>
        <v>II</v>
      </c>
      <c r="J615" s="86" t="str">
        <f ca="1">IFERROR(ThuanKMT(M615,INDIRECT("'QUY ƯỚC NHÓM'!"&amp;ADDRESS(2,MATCH('KH - KA'!I615,'QUY ƯỚC NHÓM'!$1:$1,0),1)&amp;":"&amp;ADDRESS(5,MATCH('KH - KA'!I615,'QUY ƯỚC NHÓM'!$1:$1,0),1)),'QUY ƯỚC NHÓM'!$A$2:$A$5),"X")</f>
        <v>C</v>
      </c>
      <c r="K615" s="35" t="s">
        <v>3322</v>
      </c>
      <c r="L615" s="75">
        <v>112</v>
      </c>
      <c r="M615" s="75">
        <v>94</v>
      </c>
      <c r="N615" s="19" t="s">
        <v>2709</v>
      </c>
      <c r="O615" s="20">
        <v>4</v>
      </c>
      <c r="P615" s="20">
        <v>3</v>
      </c>
      <c r="Q615" s="73" t="str">
        <f t="shared" si="9"/>
        <v>↓</v>
      </c>
    </row>
    <row r="616" spans="1:17" ht="24.95" customHeight="1" x14ac:dyDescent="0.25">
      <c r="A616" s="74">
        <v>8</v>
      </c>
      <c r="B616" s="19" t="s">
        <v>1330</v>
      </c>
      <c r="C616" s="19">
        <v>1</v>
      </c>
      <c r="D616" s="19" t="s">
        <v>12</v>
      </c>
      <c r="E616" s="19" t="s">
        <v>13</v>
      </c>
      <c r="F616" s="19">
        <v>15</v>
      </c>
      <c r="G616" s="20" t="s">
        <v>3719</v>
      </c>
      <c r="H616" s="37" t="s">
        <v>3719</v>
      </c>
      <c r="I616" s="36" t="str">
        <f>INDEX('QUY ƯỚC NHÓM'!$A:$A,MATCH('KH - KA'!N616,'QUY ƯỚC NHÓM'!$C:$C,0))</f>
        <v>III</v>
      </c>
      <c r="J616" s="86" t="str">
        <f ca="1">IFERROR(ThuanKMT(M616,INDIRECT("'QUY ƯỚC NHÓM'!"&amp;ADDRESS(2,MATCH('KH - KA'!I616,'QUY ƯỚC NHÓM'!$1:$1,0),1)&amp;":"&amp;ADDRESS(5,MATCH('KH - KA'!I616,'QUY ƯỚC NHÓM'!$1:$1,0),1)),'QUY ƯỚC NHÓM'!$A$2:$A$5),"X")</f>
        <v>C</v>
      </c>
      <c r="K616" s="35" t="s">
        <v>1331</v>
      </c>
      <c r="L616" s="75">
        <v>105</v>
      </c>
      <c r="M616" s="75">
        <v>94</v>
      </c>
      <c r="N616" s="19" t="s">
        <v>1250</v>
      </c>
      <c r="O616" s="20">
        <v>4</v>
      </c>
      <c r="P616" s="20">
        <v>7</v>
      </c>
      <c r="Q616" s="73" t="str">
        <f t="shared" si="9"/>
        <v>↓</v>
      </c>
    </row>
    <row r="617" spans="1:17" ht="24.95" customHeight="1" x14ac:dyDescent="0.25">
      <c r="A617" s="74">
        <v>2</v>
      </c>
      <c r="B617" s="19" t="s">
        <v>4247</v>
      </c>
      <c r="C617" s="19">
        <v>1</v>
      </c>
      <c r="D617" s="19" t="s">
        <v>139</v>
      </c>
      <c r="E617" s="19" t="s">
        <v>550</v>
      </c>
      <c r="F617" s="19">
        <v>17</v>
      </c>
      <c r="G617" s="20" t="s">
        <v>3719</v>
      </c>
      <c r="H617" s="37" t="s">
        <v>3719</v>
      </c>
      <c r="I617" s="36" t="str">
        <f>INDEX('QUY ƯỚC NHÓM'!$A:$A,MATCH('KH - KA'!N617,'QUY ƯỚC NHÓM'!$C:$C,0))</f>
        <v>II</v>
      </c>
      <c r="J617" s="86" t="str">
        <f ca="1">IFERROR(ThuanKMT(M617,INDIRECT("'QUY ƯỚC NHÓM'!"&amp;ADDRESS(2,MATCH('KH - KA'!I617,'QUY ƯỚC NHÓM'!$1:$1,0),1)&amp;":"&amp;ADDRESS(5,MATCH('KH - KA'!I617,'QUY ƯỚC NHÓM'!$1:$1,0),1)),'QUY ƯỚC NHÓM'!$A$2:$A$5),"X")</f>
        <v>C</v>
      </c>
      <c r="K617" s="35" t="s">
        <v>3683</v>
      </c>
      <c r="L617" s="75">
        <v>47</v>
      </c>
      <c r="M617" s="75">
        <v>94</v>
      </c>
      <c r="N617" s="19" t="s">
        <v>2709</v>
      </c>
      <c r="O617" s="20">
        <v>7</v>
      </c>
      <c r="P617" s="20">
        <v>3</v>
      </c>
      <c r="Q617" s="73" t="str">
        <f t="shared" si="9"/>
        <v>↑</v>
      </c>
    </row>
    <row r="618" spans="1:17" ht="24.95" customHeight="1" x14ac:dyDescent="0.25">
      <c r="A618" s="74">
        <v>2</v>
      </c>
      <c r="B618" s="19" t="s">
        <v>3484</v>
      </c>
      <c r="C618" s="19">
        <v>1</v>
      </c>
      <c r="D618" s="19" t="s">
        <v>139</v>
      </c>
      <c r="E618" s="19" t="s">
        <v>550</v>
      </c>
      <c r="F618" s="19">
        <v>17</v>
      </c>
      <c r="G618" s="20" t="s">
        <v>3719</v>
      </c>
      <c r="H618" s="37" t="s">
        <v>3719</v>
      </c>
      <c r="I618" s="36" t="str">
        <f>INDEX('QUY ƯỚC NHÓM'!$A:$A,MATCH('KH - KA'!N618,'QUY ƯỚC NHÓM'!$C:$C,0))</f>
        <v>II</v>
      </c>
      <c r="J618" s="86" t="str">
        <f ca="1">IFERROR(ThuanKMT(M618,INDIRECT("'QUY ƯỚC NHÓM'!"&amp;ADDRESS(2,MATCH('KH - KA'!I618,'QUY ƯỚC NHÓM'!$1:$1,0),1)&amp;":"&amp;ADDRESS(5,MATCH('KH - KA'!I618,'QUY ƯỚC NHÓM'!$1:$1,0),1)),'QUY ƯỚC NHÓM'!$A$2:$A$5),"X")</f>
        <v>C</v>
      </c>
      <c r="K618" s="35" t="s">
        <v>3485</v>
      </c>
      <c r="L618" s="75">
        <v>58</v>
      </c>
      <c r="M618" s="75">
        <v>93</v>
      </c>
      <c r="N618" s="19" t="s">
        <v>2709</v>
      </c>
      <c r="O618" s="20">
        <v>7</v>
      </c>
      <c r="P618" s="20">
        <v>3</v>
      </c>
      <c r="Q618" s="73" t="str">
        <f t="shared" si="9"/>
        <v>↑</v>
      </c>
    </row>
    <row r="619" spans="1:17" ht="24.95" customHeight="1" x14ac:dyDescent="0.25">
      <c r="A619" s="74">
        <v>11</v>
      </c>
      <c r="B619" s="19" t="s">
        <v>208</v>
      </c>
      <c r="C619" s="19">
        <v>1</v>
      </c>
      <c r="D619" s="19" t="s">
        <v>23</v>
      </c>
      <c r="E619" s="19" t="s">
        <v>24</v>
      </c>
      <c r="F619" s="19">
        <v>20</v>
      </c>
      <c r="G619" s="20" t="s">
        <v>3718</v>
      </c>
      <c r="H619" s="37" t="s">
        <v>3719</v>
      </c>
      <c r="I619" s="36" t="str">
        <f>INDEX('QUY ƯỚC NHÓM'!$A:$A,MATCH('KH - KA'!N619,'QUY ƯỚC NHÓM'!$C:$C,0))</f>
        <v>II</v>
      </c>
      <c r="J619" s="86" t="str">
        <f ca="1">IFERROR(ThuanKMT(M619,INDIRECT("'QUY ƯỚC NHÓM'!"&amp;ADDRESS(2,MATCH('KH - KA'!I619,'QUY ƯỚC NHÓM'!$1:$1,0),1)&amp;":"&amp;ADDRESS(5,MATCH('KH - KA'!I619,'QUY ƯỚC NHÓM'!$1:$1,0),1)),'QUY ƯỚC NHÓM'!$A$2:$A$5),"X")</f>
        <v>C</v>
      </c>
      <c r="K619" s="35" t="s">
        <v>209</v>
      </c>
      <c r="L619" s="75">
        <v>186</v>
      </c>
      <c r="M619" s="75">
        <v>92</v>
      </c>
      <c r="N619" s="19" t="s">
        <v>180</v>
      </c>
      <c r="O619" s="20">
        <v>6</v>
      </c>
      <c r="P619" s="20">
        <v>5</v>
      </c>
      <c r="Q619" s="73" t="str">
        <f t="shared" si="9"/>
        <v>↓</v>
      </c>
    </row>
    <row r="620" spans="1:17" ht="24.95" customHeight="1" x14ac:dyDescent="0.25">
      <c r="A620" s="74">
        <v>12</v>
      </c>
      <c r="B620" s="19" t="s">
        <v>1354</v>
      </c>
      <c r="C620" s="19">
        <v>1</v>
      </c>
      <c r="D620" s="19" t="s">
        <v>6</v>
      </c>
      <c r="E620" s="19" t="s">
        <v>7</v>
      </c>
      <c r="F620" s="19">
        <v>15</v>
      </c>
      <c r="G620" s="20" t="s">
        <v>3718</v>
      </c>
      <c r="H620" s="37" t="s">
        <v>3719</v>
      </c>
      <c r="I620" s="36" t="str">
        <f>INDEX('QUY ƯỚC NHÓM'!$A:$A,MATCH('KH - KA'!N620,'QUY ƯỚC NHÓM'!$C:$C,0))</f>
        <v>III</v>
      </c>
      <c r="J620" s="86" t="str">
        <f ca="1">IFERROR(ThuanKMT(M620,INDIRECT("'QUY ƯỚC NHÓM'!"&amp;ADDRESS(2,MATCH('KH - KA'!I620,'QUY ƯỚC NHÓM'!$1:$1,0),1)&amp;":"&amp;ADDRESS(5,MATCH('KH - KA'!I620,'QUY ƯỚC NHÓM'!$1:$1,0),1)),'QUY ƯỚC NHÓM'!$A$2:$A$5),"X")</f>
        <v>C</v>
      </c>
      <c r="K620" s="35" t="s">
        <v>1355</v>
      </c>
      <c r="L620" s="75">
        <v>151</v>
      </c>
      <c r="M620" s="75">
        <v>92</v>
      </c>
      <c r="N620" s="19" t="s">
        <v>1250</v>
      </c>
      <c r="O620" s="20">
        <v>4</v>
      </c>
      <c r="P620" s="20">
        <v>7</v>
      </c>
      <c r="Q620" s="73" t="str">
        <f t="shared" si="9"/>
        <v>↓</v>
      </c>
    </row>
    <row r="621" spans="1:17" ht="24.95" customHeight="1" x14ac:dyDescent="0.25">
      <c r="A621" s="74">
        <v>8</v>
      </c>
      <c r="B621" s="19" t="s">
        <v>1436</v>
      </c>
      <c r="C621" s="19">
        <v>1</v>
      </c>
      <c r="D621" s="19" t="s">
        <v>12</v>
      </c>
      <c r="E621" s="19" t="s">
        <v>19</v>
      </c>
      <c r="F621" s="19">
        <v>15</v>
      </c>
      <c r="G621" s="20" t="s">
        <v>3719</v>
      </c>
      <c r="H621" s="37" t="s">
        <v>3719</v>
      </c>
      <c r="I621" s="36" t="str">
        <f>INDEX('QUY ƯỚC NHÓM'!$A:$A,MATCH('KH - KA'!N621,'QUY ƯỚC NHÓM'!$C:$C,0))</f>
        <v>III</v>
      </c>
      <c r="J621" s="86" t="str">
        <f ca="1">IFERROR(ThuanKMT(M621,INDIRECT("'QUY ƯỚC NHÓM'!"&amp;ADDRESS(2,MATCH('KH - KA'!I621,'QUY ƯỚC NHÓM'!$1:$1,0),1)&amp;":"&amp;ADDRESS(5,MATCH('KH - KA'!I621,'QUY ƯỚC NHÓM'!$1:$1,0),1)),'QUY ƯỚC NHÓM'!$A$2:$A$5),"X")</f>
        <v>C</v>
      </c>
      <c r="K621" s="35" t="s">
        <v>1437</v>
      </c>
      <c r="L621" s="75">
        <v>110</v>
      </c>
      <c r="M621" s="75">
        <v>92</v>
      </c>
      <c r="N621" s="19" t="s">
        <v>1250</v>
      </c>
      <c r="O621" s="20">
        <v>4</v>
      </c>
      <c r="P621" s="20">
        <v>8</v>
      </c>
      <c r="Q621" s="73" t="str">
        <f t="shared" si="9"/>
        <v>↓</v>
      </c>
    </row>
    <row r="622" spans="1:17" ht="24.95" customHeight="1" x14ac:dyDescent="0.25">
      <c r="A622" s="74">
        <v>13</v>
      </c>
      <c r="B622" s="19" t="s">
        <v>4563</v>
      </c>
      <c r="C622" s="19">
        <v>1</v>
      </c>
      <c r="D622" s="19" t="s">
        <v>30</v>
      </c>
      <c r="E622" s="19" t="s">
        <v>31</v>
      </c>
      <c r="F622" s="19">
        <v>20</v>
      </c>
      <c r="G622" s="20" t="s">
        <v>3719</v>
      </c>
      <c r="H622" s="37" t="s">
        <v>3719</v>
      </c>
      <c r="I622" s="36" t="str">
        <f>INDEX('QUY ƯỚC NHÓM'!$A:$A,MATCH('KH - KA'!N622,'QUY ƯỚC NHÓM'!$C:$C,0))</f>
        <v>II</v>
      </c>
      <c r="J622" s="86" t="str">
        <f ca="1">IFERROR(ThuanKMT(M622,INDIRECT("'QUY ƯỚC NHÓM'!"&amp;ADDRESS(2,MATCH('KH - KA'!I622,'QUY ƯỚC NHÓM'!$1:$1,0),1)&amp;":"&amp;ADDRESS(5,MATCH('KH - KA'!I622,'QUY ƯỚC NHÓM'!$1:$1,0),1)),'QUY ƯỚC NHÓM'!$A$2:$A$5),"X")</f>
        <v>C</v>
      </c>
      <c r="K622" s="35" t="s">
        <v>4594</v>
      </c>
      <c r="L622" s="75">
        <v>88</v>
      </c>
      <c r="M622" s="75">
        <v>92</v>
      </c>
      <c r="N622" s="19" t="s">
        <v>180</v>
      </c>
      <c r="O622" s="20">
        <v>5</v>
      </c>
      <c r="P622" s="20">
        <v>6</v>
      </c>
      <c r="Q622" s="73" t="str">
        <f t="shared" si="9"/>
        <v>↑</v>
      </c>
    </row>
    <row r="623" spans="1:17" ht="24.95" customHeight="1" x14ac:dyDescent="0.25">
      <c r="A623" s="74">
        <v>2</v>
      </c>
      <c r="B623" s="19" t="s">
        <v>4190</v>
      </c>
      <c r="C623" s="19">
        <v>1</v>
      </c>
      <c r="D623" s="19" t="s">
        <v>139</v>
      </c>
      <c r="E623" s="19" t="s">
        <v>550</v>
      </c>
      <c r="F623" s="19">
        <v>17</v>
      </c>
      <c r="G623" s="20" t="s">
        <v>3719</v>
      </c>
      <c r="H623" s="37" t="s">
        <v>3719</v>
      </c>
      <c r="I623" s="36" t="str">
        <f>INDEX('QUY ƯỚC NHÓM'!$A:$A,MATCH('KH - KA'!N623,'QUY ƯỚC NHÓM'!$C:$C,0))</f>
        <v>II</v>
      </c>
      <c r="J623" s="86" t="str">
        <f ca="1">IFERROR(ThuanKMT(M623,INDIRECT("'QUY ƯỚC NHÓM'!"&amp;ADDRESS(2,MATCH('KH - KA'!I623,'QUY ƯỚC NHÓM'!$1:$1,0),1)&amp;":"&amp;ADDRESS(5,MATCH('KH - KA'!I623,'QUY ƯỚC NHÓM'!$1:$1,0),1)),'QUY ƯỚC NHÓM'!$A$2:$A$5),"X")</f>
        <v>C</v>
      </c>
      <c r="K623" s="35" t="s">
        <v>3474</v>
      </c>
      <c r="L623" s="75">
        <v>83</v>
      </c>
      <c r="M623" s="75">
        <v>92</v>
      </c>
      <c r="N623" s="19" t="s">
        <v>2709</v>
      </c>
      <c r="O623" s="20">
        <v>7</v>
      </c>
      <c r="P623" s="20">
        <v>2</v>
      </c>
      <c r="Q623" s="73" t="str">
        <f t="shared" si="9"/>
        <v>↑</v>
      </c>
    </row>
    <row r="624" spans="1:17" ht="24.95" customHeight="1" x14ac:dyDescent="0.25">
      <c r="A624" s="74">
        <v>13</v>
      </c>
      <c r="B624" s="19" t="s">
        <v>2918</v>
      </c>
      <c r="C624" s="19">
        <v>1</v>
      </c>
      <c r="D624" s="19" t="s">
        <v>30</v>
      </c>
      <c r="E624" s="19" t="s">
        <v>51</v>
      </c>
      <c r="F624" s="19">
        <v>17</v>
      </c>
      <c r="G624" s="20" t="s">
        <v>3719</v>
      </c>
      <c r="H624" s="37" t="s">
        <v>3719</v>
      </c>
      <c r="I624" s="36" t="str">
        <f>INDEX('QUY ƯỚC NHÓM'!$A:$A,MATCH('KH - KA'!N624,'QUY ƯỚC NHÓM'!$C:$C,0))</f>
        <v>II</v>
      </c>
      <c r="J624" s="86" t="str">
        <f ca="1">IFERROR(ThuanKMT(M624,INDIRECT("'QUY ƯỚC NHÓM'!"&amp;ADDRESS(2,MATCH('KH - KA'!I624,'QUY ƯỚC NHÓM'!$1:$1,0),1)&amp;":"&amp;ADDRESS(5,MATCH('KH - KA'!I624,'QUY ƯỚC NHÓM'!$1:$1,0),1)),'QUY ƯỚC NHÓM'!$A$2:$A$5),"X")</f>
        <v>C</v>
      </c>
      <c r="K624" s="35" t="s">
        <v>2919</v>
      </c>
      <c r="L624" s="75">
        <v>78</v>
      </c>
      <c r="M624" s="75">
        <v>92</v>
      </c>
      <c r="N624" s="19" t="s">
        <v>2709</v>
      </c>
      <c r="O624" s="20">
        <v>6</v>
      </c>
      <c r="P624" s="20">
        <v>4</v>
      </c>
      <c r="Q624" s="73" t="str">
        <f t="shared" si="9"/>
        <v>↑</v>
      </c>
    </row>
    <row r="625" spans="1:17" ht="24.95" customHeight="1" x14ac:dyDescent="0.25">
      <c r="A625" s="74">
        <v>1</v>
      </c>
      <c r="B625" s="19" t="s">
        <v>3985</v>
      </c>
      <c r="C625" s="19">
        <v>1</v>
      </c>
      <c r="D625" s="19" t="s">
        <v>688</v>
      </c>
      <c r="E625" s="19" t="s">
        <v>550</v>
      </c>
      <c r="F625" s="19">
        <v>17</v>
      </c>
      <c r="G625" s="20" t="s">
        <v>3719</v>
      </c>
      <c r="H625" s="37" t="s">
        <v>3719</v>
      </c>
      <c r="I625" s="36" t="str">
        <f>INDEX('QUY ƯỚC NHÓM'!$A:$A,MATCH('KH - KA'!N625,'QUY ƯỚC NHÓM'!$C:$C,0))</f>
        <v>II</v>
      </c>
      <c r="J625" s="86" t="str">
        <f ca="1">IFERROR(ThuanKMT(M625,INDIRECT("'QUY ƯỚC NHÓM'!"&amp;ADDRESS(2,MATCH('KH - KA'!I625,'QUY ƯỚC NHÓM'!$1:$1,0),1)&amp;":"&amp;ADDRESS(5,MATCH('KH - KA'!I625,'QUY ƯỚC NHÓM'!$1:$1,0),1)),'QUY ƯỚC NHÓM'!$A$2:$A$5),"X")</f>
        <v>C</v>
      </c>
      <c r="K625" s="35" t="s">
        <v>3986</v>
      </c>
      <c r="L625" s="75">
        <v>34</v>
      </c>
      <c r="M625" s="75">
        <v>92</v>
      </c>
      <c r="N625" s="19" t="s">
        <v>2709</v>
      </c>
      <c r="O625" s="20">
        <v>5</v>
      </c>
      <c r="P625" s="20">
        <v>2</v>
      </c>
      <c r="Q625" s="73" t="str">
        <f t="shared" si="9"/>
        <v>↑</v>
      </c>
    </row>
    <row r="626" spans="1:17" ht="24.95" customHeight="1" x14ac:dyDescent="0.25">
      <c r="A626" s="74">
        <v>2</v>
      </c>
      <c r="B626" s="19" t="s">
        <v>4442</v>
      </c>
      <c r="C626" s="19">
        <v>1</v>
      </c>
      <c r="D626" s="19" t="s">
        <v>139</v>
      </c>
      <c r="E626" s="19" t="s">
        <v>53</v>
      </c>
      <c r="F626" s="19">
        <v>19</v>
      </c>
      <c r="G626" s="20" t="s">
        <v>3718</v>
      </c>
      <c r="H626" s="37" t="s">
        <v>3719</v>
      </c>
      <c r="I626" s="36" t="str">
        <f>INDEX('QUY ƯỚC NHÓM'!$A:$A,MATCH('KH - KA'!N626,'QUY ƯỚC NHÓM'!$C:$C,0))</f>
        <v>II</v>
      </c>
      <c r="J626" s="86" t="str">
        <f ca="1">IFERROR(ThuanKMT(M626,INDIRECT("'QUY ƯỚC NHÓM'!"&amp;ADDRESS(2,MATCH('KH - KA'!I626,'QUY ƯỚC NHÓM'!$1:$1,0),1)&amp;":"&amp;ADDRESS(5,MATCH('KH - KA'!I626,'QUY ƯỚC NHÓM'!$1:$1,0),1)),'QUY ƯỚC NHÓM'!$A$2:$A$5),"X")</f>
        <v>C</v>
      </c>
      <c r="K626" s="35" t="s">
        <v>4467</v>
      </c>
      <c r="L626" s="75">
        <v>198</v>
      </c>
      <c r="M626" s="75">
        <v>90</v>
      </c>
      <c r="N626" s="19" t="s">
        <v>159</v>
      </c>
      <c r="O626" s="20">
        <v>7</v>
      </c>
      <c r="P626" s="20">
        <v>2</v>
      </c>
      <c r="Q626" s="73" t="str">
        <f t="shared" si="9"/>
        <v>↓</v>
      </c>
    </row>
    <row r="627" spans="1:17" ht="24.95" customHeight="1" x14ac:dyDescent="0.25">
      <c r="A627" s="74">
        <v>8</v>
      </c>
      <c r="B627" s="19" t="s">
        <v>97</v>
      </c>
      <c r="C627" s="19">
        <v>1</v>
      </c>
      <c r="D627" s="19" t="s">
        <v>12</v>
      </c>
      <c r="E627" s="19" t="s">
        <v>13</v>
      </c>
      <c r="F627" s="19">
        <v>13</v>
      </c>
      <c r="G627" s="20" t="s">
        <v>3718</v>
      </c>
      <c r="H627" s="37" t="s">
        <v>3719</v>
      </c>
      <c r="I627" s="36" t="str">
        <f>INDEX('QUY ƯỚC NHÓM'!$A:$A,MATCH('KH - KA'!N627,'QUY ƯỚC NHÓM'!$C:$C,0))</f>
        <v>II</v>
      </c>
      <c r="J627" s="86" t="str">
        <f ca="1">IFERROR(ThuanKMT(M627,INDIRECT("'QUY ƯỚC NHÓM'!"&amp;ADDRESS(2,MATCH('KH - KA'!I627,'QUY ƯỚC NHÓM'!$1:$1,0),1)&amp;":"&amp;ADDRESS(5,MATCH('KH - KA'!I627,'QUY ƯỚC NHÓM'!$1:$1,0),1)),'QUY ƯỚC NHÓM'!$A$2:$A$5),"X")</f>
        <v>C</v>
      </c>
      <c r="K627" s="35" t="s">
        <v>4343</v>
      </c>
      <c r="L627" s="75">
        <v>162</v>
      </c>
      <c r="M627" s="75">
        <v>90</v>
      </c>
      <c r="N627" s="19" t="s">
        <v>8</v>
      </c>
      <c r="O627" s="20">
        <v>7</v>
      </c>
      <c r="P627" s="20">
        <v>6</v>
      </c>
      <c r="Q627" s="73" t="str">
        <f t="shared" si="9"/>
        <v>↓</v>
      </c>
    </row>
    <row r="628" spans="1:17" ht="24.95" customHeight="1" x14ac:dyDescent="0.25">
      <c r="A628" s="74">
        <v>10</v>
      </c>
      <c r="B628" s="19" t="s">
        <v>482</v>
      </c>
      <c r="C628" s="19">
        <v>1</v>
      </c>
      <c r="D628" s="19" t="s">
        <v>34</v>
      </c>
      <c r="E628" s="19" t="s">
        <v>35</v>
      </c>
      <c r="F628" s="19">
        <v>20</v>
      </c>
      <c r="G628" s="20" t="s">
        <v>3718</v>
      </c>
      <c r="H628" s="37" t="s">
        <v>3719</v>
      </c>
      <c r="I628" s="36" t="str">
        <f>INDEX('QUY ƯỚC NHÓM'!$A:$A,MATCH('KH - KA'!N628,'QUY ƯỚC NHÓM'!$C:$C,0))</f>
        <v>II</v>
      </c>
      <c r="J628" s="86" t="str">
        <f ca="1">IFERROR(ThuanKMT(M628,INDIRECT("'QUY ƯỚC NHÓM'!"&amp;ADDRESS(2,MATCH('KH - KA'!I628,'QUY ƯỚC NHÓM'!$1:$1,0),1)&amp;":"&amp;ADDRESS(5,MATCH('KH - KA'!I628,'QUY ƯỚC NHÓM'!$1:$1,0),1)),'QUY ƯỚC NHÓM'!$A$2:$A$5),"X")</f>
        <v>C</v>
      </c>
      <c r="K628" s="35" t="s">
        <v>483</v>
      </c>
      <c r="L628" s="75">
        <v>160</v>
      </c>
      <c r="M628" s="75">
        <v>90</v>
      </c>
      <c r="N628" s="19" t="s">
        <v>180</v>
      </c>
      <c r="O628" s="20">
        <v>2</v>
      </c>
      <c r="P628" s="20">
        <v>9</v>
      </c>
      <c r="Q628" s="73" t="str">
        <f t="shared" si="9"/>
        <v>↓</v>
      </c>
    </row>
    <row r="629" spans="1:17" ht="24.95" customHeight="1" x14ac:dyDescent="0.25">
      <c r="A629" s="74">
        <v>10</v>
      </c>
      <c r="B629" s="19" t="s">
        <v>388</v>
      </c>
      <c r="C629" s="19">
        <v>1</v>
      </c>
      <c r="D629" s="19" t="s">
        <v>34</v>
      </c>
      <c r="E629" s="19" t="s">
        <v>56</v>
      </c>
      <c r="F629" s="19">
        <v>20</v>
      </c>
      <c r="G629" s="20" t="s">
        <v>3718</v>
      </c>
      <c r="H629" s="37" t="s">
        <v>3719</v>
      </c>
      <c r="I629" s="36" t="str">
        <f>INDEX('QUY ƯỚC NHÓM'!$A:$A,MATCH('KH - KA'!N629,'QUY ƯỚC NHÓM'!$C:$C,0))</f>
        <v>II</v>
      </c>
      <c r="J629" s="86" t="str">
        <f ca="1">IFERROR(ThuanKMT(M629,INDIRECT("'QUY ƯỚC NHÓM'!"&amp;ADDRESS(2,MATCH('KH - KA'!I629,'QUY ƯỚC NHÓM'!$1:$1,0),1)&amp;":"&amp;ADDRESS(5,MATCH('KH - KA'!I629,'QUY ƯỚC NHÓM'!$1:$1,0),1)),'QUY ƯỚC NHÓM'!$A$2:$A$5),"X")</f>
        <v>C</v>
      </c>
      <c r="K629" s="35" t="s">
        <v>389</v>
      </c>
      <c r="L629" s="75">
        <v>148</v>
      </c>
      <c r="M629" s="75">
        <v>90</v>
      </c>
      <c r="N629" s="19" t="s">
        <v>180</v>
      </c>
      <c r="O629" s="20">
        <v>2</v>
      </c>
      <c r="P629" s="20">
        <v>5</v>
      </c>
      <c r="Q629" s="73" t="str">
        <f t="shared" si="9"/>
        <v>↓</v>
      </c>
    </row>
    <row r="630" spans="1:17" ht="24.95" customHeight="1" x14ac:dyDescent="0.25">
      <c r="A630" s="74">
        <v>10</v>
      </c>
      <c r="B630" s="19" t="s">
        <v>1101</v>
      </c>
      <c r="C630" s="19">
        <v>1</v>
      </c>
      <c r="D630" s="19" t="s">
        <v>34</v>
      </c>
      <c r="E630" s="19" t="s">
        <v>35</v>
      </c>
      <c r="F630" s="19">
        <v>14</v>
      </c>
      <c r="G630" s="20" t="s">
        <v>3718</v>
      </c>
      <c r="H630" s="37" t="s">
        <v>3719</v>
      </c>
      <c r="I630" s="36" t="str">
        <f>INDEX('QUY ƯỚC NHÓM'!$A:$A,MATCH('KH - KA'!N630,'QUY ƯỚC NHÓM'!$C:$C,0))</f>
        <v>III</v>
      </c>
      <c r="J630" s="86" t="str">
        <f ca="1">IFERROR(ThuanKMT(M630,INDIRECT("'QUY ƯỚC NHÓM'!"&amp;ADDRESS(2,MATCH('KH - KA'!I630,'QUY ƯỚC NHÓM'!$1:$1,0),1)&amp;":"&amp;ADDRESS(5,MATCH('KH - KA'!I630,'QUY ƯỚC NHÓM'!$1:$1,0),1)),'QUY ƯỚC NHÓM'!$A$2:$A$5),"X")</f>
        <v>C</v>
      </c>
      <c r="K630" s="35" t="s">
        <v>1102</v>
      </c>
      <c r="L630" s="75">
        <v>140</v>
      </c>
      <c r="M630" s="75">
        <v>90</v>
      </c>
      <c r="N630" s="19" t="s">
        <v>914</v>
      </c>
      <c r="O630" s="20">
        <v>1</v>
      </c>
      <c r="P630" s="20">
        <v>7</v>
      </c>
      <c r="Q630" s="73" t="str">
        <f t="shared" si="9"/>
        <v>↓</v>
      </c>
    </row>
    <row r="631" spans="1:17" ht="24.95" customHeight="1" x14ac:dyDescent="0.25">
      <c r="A631" s="74">
        <v>8</v>
      </c>
      <c r="B631" s="19" t="s">
        <v>348</v>
      </c>
      <c r="C631" s="19">
        <v>1</v>
      </c>
      <c r="D631" s="19" t="s">
        <v>12</v>
      </c>
      <c r="E631" s="19" t="s">
        <v>13</v>
      </c>
      <c r="F631" s="19">
        <v>20</v>
      </c>
      <c r="G631" s="20" t="s">
        <v>3718</v>
      </c>
      <c r="H631" s="37" t="s">
        <v>3719</v>
      </c>
      <c r="I631" s="36" t="str">
        <f>INDEX('QUY ƯỚC NHÓM'!$A:$A,MATCH('KH - KA'!N631,'QUY ƯỚC NHÓM'!$C:$C,0))</f>
        <v>II</v>
      </c>
      <c r="J631" s="86" t="str">
        <f ca="1">IFERROR(ThuanKMT(M631,INDIRECT("'QUY ƯỚC NHÓM'!"&amp;ADDRESS(2,MATCH('KH - KA'!I631,'QUY ƯỚC NHÓM'!$1:$1,0),1)&amp;":"&amp;ADDRESS(5,MATCH('KH - KA'!I631,'QUY ƯỚC NHÓM'!$1:$1,0),1)),'QUY ƯỚC NHÓM'!$A$2:$A$5),"X")</f>
        <v>C</v>
      </c>
      <c r="K631" s="35" t="s">
        <v>349</v>
      </c>
      <c r="L631" s="75">
        <v>136</v>
      </c>
      <c r="M631" s="75">
        <v>90</v>
      </c>
      <c r="N631" s="19" t="s">
        <v>180</v>
      </c>
      <c r="O631" s="20">
        <v>4</v>
      </c>
      <c r="P631" s="20">
        <v>3</v>
      </c>
      <c r="Q631" s="73" t="str">
        <f t="shared" si="9"/>
        <v>↓</v>
      </c>
    </row>
    <row r="632" spans="1:17" ht="24.95" customHeight="1" x14ac:dyDescent="0.25">
      <c r="A632" s="74">
        <v>10</v>
      </c>
      <c r="B632" s="19" t="s">
        <v>538</v>
      </c>
      <c r="C632" s="19">
        <v>1</v>
      </c>
      <c r="D632" s="19" t="s">
        <v>34</v>
      </c>
      <c r="E632" s="19" t="s">
        <v>56</v>
      </c>
      <c r="F632" s="19">
        <v>20</v>
      </c>
      <c r="G632" s="20" t="s">
        <v>3718</v>
      </c>
      <c r="H632" s="37" t="s">
        <v>3719</v>
      </c>
      <c r="I632" s="36" t="str">
        <f>INDEX('QUY ƯỚC NHÓM'!$A:$A,MATCH('KH - KA'!N632,'QUY ƯỚC NHÓM'!$C:$C,0))</f>
        <v>II</v>
      </c>
      <c r="J632" s="86" t="str">
        <f ca="1">IFERROR(ThuanKMT(M632,INDIRECT("'QUY ƯỚC NHÓM'!"&amp;ADDRESS(2,MATCH('KH - KA'!I632,'QUY ƯỚC NHÓM'!$1:$1,0),1)&amp;":"&amp;ADDRESS(5,MATCH('KH - KA'!I632,'QUY ƯỚC NHÓM'!$1:$1,0),1)),'QUY ƯỚC NHÓM'!$A$2:$A$5),"X")</f>
        <v>C</v>
      </c>
      <c r="K632" s="35" t="s">
        <v>539</v>
      </c>
      <c r="L632" s="75">
        <v>130</v>
      </c>
      <c r="M632" s="75">
        <v>90</v>
      </c>
      <c r="N632" s="19" t="s">
        <v>180</v>
      </c>
      <c r="O632" s="20">
        <v>2</v>
      </c>
      <c r="P632" s="20">
        <v>3</v>
      </c>
      <c r="Q632" s="73" t="str">
        <f t="shared" si="9"/>
        <v>↓</v>
      </c>
    </row>
    <row r="633" spans="1:17" ht="24.95" customHeight="1" x14ac:dyDescent="0.25">
      <c r="A633" s="74">
        <v>9</v>
      </c>
      <c r="B633" s="19" t="s">
        <v>116</v>
      </c>
      <c r="C633" s="19">
        <v>1</v>
      </c>
      <c r="D633" s="19" t="s">
        <v>9</v>
      </c>
      <c r="E633" s="19" t="s">
        <v>20</v>
      </c>
      <c r="F633" s="19">
        <v>13</v>
      </c>
      <c r="G633" s="20" t="s">
        <v>3719</v>
      </c>
      <c r="H633" s="37" t="s">
        <v>3719</v>
      </c>
      <c r="I633" s="36" t="str">
        <f>INDEX('QUY ƯỚC NHÓM'!$A:$A,MATCH('KH - KA'!N633,'QUY ƯỚC NHÓM'!$C:$C,0))</f>
        <v>II</v>
      </c>
      <c r="J633" s="86" t="str">
        <f ca="1">IFERROR(ThuanKMT(M633,INDIRECT("'QUY ƯỚC NHÓM'!"&amp;ADDRESS(2,MATCH('KH - KA'!I633,'QUY ƯỚC NHÓM'!$1:$1,0),1)&amp;":"&amp;ADDRESS(5,MATCH('KH - KA'!I633,'QUY ƯỚC NHÓM'!$1:$1,0),1)),'QUY ƯỚC NHÓM'!$A$2:$A$5),"X")</f>
        <v>C</v>
      </c>
      <c r="K633" s="35" t="s">
        <v>4362</v>
      </c>
      <c r="L633" s="75">
        <v>120</v>
      </c>
      <c r="M633" s="75">
        <v>90</v>
      </c>
      <c r="N633" s="19" t="s">
        <v>8</v>
      </c>
      <c r="O633" s="20">
        <v>7</v>
      </c>
      <c r="P633" s="20">
        <v>5</v>
      </c>
      <c r="Q633" s="73" t="str">
        <f t="shared" si="9"/>
        <v>↓</v>
      </c>
    </row>
    <row r="634" spans="1:17" ht="24.95" customHeight="1" x14ac:dyDescent="0.25">
      <c r="A634" s="74">
        <v>10</v>
      </c>
      <c r="B634" s="19" t="s">
        <v>536</v>
      </c>
      <c r="C634" s="19">
        <v>1</v>
      </c>
      <c r="D634" s="19" t="s">
        <v>34</v>
      </c>
      <c r="E634" s="19" t="s">
        <v>56</v>
      </c>
      <c r="F634" s="19">
        <v>20</v>
      </c>
      <c r="G634" s="20" t="s">
        <v>3718</v>
      </c>
      <c r="H634" s="37" t="s">
        <v>3719</v>
      </c>
      <c r="I634" s="36" t="str">
        <f>INDEX('QUY ƯỚC NHÓM'!$A:$A,MATCH('KH - KA'!N634,'QUY ƯỚC NHÓM'!$C:$C,0))</f>
        <v>II</v>
      </c>
      <c r="J634" s="86" t="str">
        <f ca="1">IFERROR(ThuanKMT(M634,INDIRECT("'QUY ƯỚC NHÓM'!"&amp;ADDRESS(2,MATCH('KH - KA'!I634,'QUY ƯỚC NHÓM'!$1:$1,0),1)&amp;":"&amp;ADDRESS(5,MATCH('KH - KA'!I634,'QUY ƯỚC NHÓM'!$1:$1,0),1)),'QUY ƯỚC NHÓM'!$A$2:$A$5),"X")</f>
        <v>C</v>
      </c>
      <c r="K634" s="35" t="s">
        <v>537</v>
      </c>
      <c r="L634" s="75">
        <v>120</v>
      </c>
      <c r="M634" s="75">
        <v>90</v>
      </c>
      <c r="N634" s="19" t="s">
        <v>180</v>
      </c>
      <c r="O634" s="20">
        <v>2</v>
      </c>
      <c r="P634" s="20">
        <v>5</v>
      </c>
      <c r="Q634" s="73" t="str">
        <f t="shared" si="9"/>
        <v>↓</v>
      </c>
    </row>
    <row r="635" spans="1:17" ht="24.95" customHeight="1" x14ac:dyDescent="0.25">
      <c r="A635" s="74">
        <v>9</v>
      </c>
      <c r="B635" s="19" t="s">
        <v>969</v>
      </c>
      <c r="C635" s="19">
        <v>1</v>
      </c>
      <c r="D635" s="19" t="s">
        <v>9</v>
      </c>
      <c r="E635" s="19" t="s">
        <v>20</v>
      </c>
      <c r="F635" s="19">
        <v>14</v>
      </c>
      <c r="G635" s="20" t="s">
        <v>3719</v>
      </c>
      <c r="H635" s="37" t="s">
        <v>3719</v>
      </c>
      <c r="I635" s="36" t="str">
        <f>INDEX('QUY ƯỚC NHÓM'!$A:$A,MATCH('KH - KA'!N635,'QUY ƯỚC NHÓM'!$C:$C,0))</f>
        <v>III</v>
      </c>
      <c r="J635" s="86" t="str">
        <f ca="1">IFERROR(ThuanKMT(M635,INDIRECT("'QUY ƯỚC NHÓM'!"&amp;ADDRESS(2,MATCH('KH - KA'!I635,'QUY ƯỚC NHÓM'!$1:$1,0),1)&amp;":"&amp;ADDRESS(5,MATCH('KH - KA'!I635,'QUY ƯỚC NHÓM'!$1:$1,0),1)),'QUY ƯỚC NHÓM'!$A$2:$A$5),"X")</f>
        <v>C</v>
      </c>
      <c r="K635" s="35" t="s">
        <v>970</v>
      </c>
      <c r="L635" s="75">
        <v>120</v>
      </c>
      <c r="M635" s="75">
        <v>90</v>
      </c>
      <c r="N635" s="19" t="s">
        <v>914</v>
      </c>
      <c r="O635" s="20">
        <v>1</v>
      </c>
      <c r="P635" s="20">
        <v>9</v>
      </c>
      <c r="Q635" s="73" t="str">
        <f t="shared" si="9"/>
        <v>↓</v>
      </c>
    </row>
    <row r="636" spans="1:17" ht="24.95" customHeight="1" x14ac:dyDescent="0.25">
      <c r="A636" s="74">
        <v>10</v>
      </c>
      <c r="B636" s="19" t="s">
        <v>1332</v>
      </c>
      <c r="C636" s="19">
        <v>1</v>
      </c>
      <c r="D636" s="19" t="s">
        <v>34</v>
      </c>
      <c r="E636" s="19" t="s">
        <v>35</v>
      </c>
      <c r="F636" s="19">
        <v>15</v>
      </c>
      <c r="G636" s="20" t="s">
        <v>3719</v>
      </c>
      <c r="H636" s="37" t="s">
        <v>3719</v>
      </c>
      <c r="I636" s="36" t="str">
        <f>INDEX('QUY ƯỚC NHÓM'!$A:$A,MATCH('KH - KA'!N636,'QUY ƯỚC NHÓM'!$C:$C,0))</f>
        <v>III</v>
      </c>
      <c r="J636" s="86" t="str">
        <f ca="1">IFERROR(ThuanKMT(M636,INDIRECT("'QUY ƯỚC NHÓM'!"&amp;ADDRESS(2,MATCH('KH - KA'!I636,'QUY ƯỚC NHÓM'!$1:$1,0),1)&amp;":"&amp;ADDRESS(5,MATCH('KH - KA'!I636,'QUY ƯỚC NHÓM'!$1:$1,0),1)),'QUY ƯỚC NHÓM'!$A$2:$A$5),"X")</f>
        <v>C</v>
      </c>
      <c r="K636" s="35" t="s">
        <v>1333</v>
      </c>
      <c r="L636" s="75">
        <v>115</v>
      </c>
      <c r="M636" s="75">
        <v>90</v>
      </c>
      <c r="N636" s="19" t="s">
        <v>1250</v>
      </c>
      <c r="O636" s="20">
        <v>4</v>
      </c>
      <c r="P636" s="20">
        <v>7</v>
      </c>
      <c r="Q636" s="73" t="str">
        <f t="shared" si="9"/>
        <v>↓</v>
      </c>
    </row>
    <row r="637" spans="1:17" ht="24.95" customHeight="1" x14ac:dyDescent="0.25">
      <c r="A637" s="74">
        <v>1</v>
      </c>
      <c r="B637" s="19" t="s">
        <v>4056</v>
      </c>
      <c r="C637" s="19">
        <v>1</v>
      </c>
      <c r="D637" s="19" t="s">
        <v>688</v>
      </c>
      <c r="E637" s="19" t="s">
        <v>550</v>
      </c>
      <c r="F637" s="19">
        <v>17</v>
      </c>
      <c r="G637" s="20" t="s">
        <v>3718</v>
      </c>
      <c r="H637" s="37" t="s">
        <v>3719</v>
      </c>
      <c r="I637" s="36" t="str">
        <f>INDEX('QUY ƯỚC NHÓM'!$A:$A,MATCH('KH - KA'!N637,'QUY ƯỚC NHÓM'!$C:$C,0))</f>
        <v>II</v>
      </c>
      <c r="J637" s="86" t="str">
        <f ca="1">IFERROR(ThuanKMT(M637,INDIRECT("'QUY ƯỚC NHÓM'!"&amp;ADDRESS(2,MATCH('KH - KA'!I637,'QUY ƯỚC NHÓM'!$1:$1,0),1)&amp;":"&amp;ADDRESS(5,MATCH('KH - KA'!I637,'QUY ƯỚC NHÓM'!$1:$1,0),1)),'QUY ƯỚC NHÓM'!$A$2:$A$5),"X")</f>
        <v>C</v>
      </c>
      <c r="K637" s="35" t="s">
        <v>4057</v>
      </c>
      <c r="L637" s="75">
        <v>114</v>
      </c>
      <c r="M637" s="75">
        <v>90</v>
      </c>
      <c r="N637" s="19" t="s">
        <v>2709</v>
      </c>
      <c r="O637" s="20">
        <v>5</v>
      </c>
      <c r="P637" s="20">
        <v>3</v>
      </c>
      <c r="Q637" s="73" t="str">
        <f t="shared" si="9"/>
        <v>↓</v>
      </c>
    </row>
    <row r="638" spans="1:17" ht="24.95" customHeight="1" x14ac:dyDescent="0.25">
      <c r="A638" s="74">
        <v>12</v>
      </c>
      <c r="B638" s="19" t="s">
        <v>1482</v>
      </c>
      <c r="C638" s="19">
        <v>1</v>
      </c>
      <c r="D638" s="19" t="s">
        <v>6</v>
      </c>
      <c r="E638" s="19" t="s">
        <v>7</v>
      </c>
      <c r="F638" s="19">
        <v>15</v>
      </c>
      <c r="G638" s="20" t="s">
        <v>3719</v>
      </c>
      <c r="H638" s="37" t="s">
        <v>3719</v>
      </c>
      <c r="I638" s="36" t="str">
        <f>INDEX('QUY ƯỚC NHÓM'!$A:$A,MATCH('KH - KA'!N638,'QUY ƯỚC NHÓM'!$C:$C,0))</f>
        <v>III</v>
      </c>
      <c r="J638" s="86" t="str">
        <f ca="1">IFERROR(ThuanKMT(M638,INDIRECT("'QUY ƯỚC NHÓM'!"&amp;ADDRESS(2,MATCH('KH - KA'!I638,'QUY ƯỚC NHÓM'!$1:$1,0),1)&amp;":"&amp;ADDRESS(5,MATCH('KH - KA'!I638,'QUY ƯỚC NHÓM'!$1:$1,0),1)),'QUY ƯỚC NHÓM'!$A$2:$A$5),"X")</f>
        <v>C</v>
      </c>
      <c r="K638" s="35" t="s">
        <v>1483</v>
      </c>
      <c r="L638" s="75">
        <v>113</v>
      </c>
      <c r="M638" s="75">
        <v>90</v>
      </c>
      <c r="N638" s="19" t="s">
        <v>1250</v>
      </c>
      <c r="O638" s="20">
        <v>4</v>
      </c>
      <c r="P638" s="20">
        <v>7</v>
      </c>
      <c r="Q638" s="73" t="str">
        <f t="shared" si="9"/>
        <v>↓</v>
      </c>
    </row>
    <row r="639" spans="1:17" ht="24.95" customHeight="1" x14ac:dyDescent="0.25">
      <c r="A639" s="74">
        <v>8</v>
      </c>
      <c r="B639" s="19" t="s">
        <v>272</v>
      </c>
      <c r="C639" s="19">
        <v>1</v>
      </c>
      <c r="D639" s="19" t="s">
        <v>12</v>
      </c>
      <c r="E639" s="19" t="s">
        <v>19</v>
      </c>
      <c r="F639" s="19">
        <v>20</v>
      </c>
      <c r="G639" s="20" t="s">
        <v>3718</v>
      </c>
      <c r="H639" s="37" t="s">
        <v>3719</v>
      </c>
      <c r="I639" s="36" t="str">
        <f>INDEX('QUY ƯỚC NHÓM'!$A:$A,MATCH('KH - KA'!N639,'QUY ƯỚC NHÓM'!$C:$C,0))</f>
        <v>II</v>
      </c>
      <c r="J639" s="86" t="str">
        <f ca="1">IFERROR(ThuanKMT(M639,INDIRECT("'QUY ƯỚC NHÓM'!"&amp;ADDRESS(2,MATCH('KH - KA'!I639,'QUY ƯỚC NHÓM'!$1:$1,0),1)&amp;":"&amp;ADDRESS(5,MATCH('KH - KA'!I639,'QUY ƯỚC NHÓM'!$1:$1,0),1)),'QUY ƯỚC NHÓM'!$A$2:$A$5),"X")</f>
        <v>C</v>
      </c>
      <c r="K639" s="35" t="s">
        <v>273</v>
      </c>
      <c r="L639" s="75">
        <v>110</v>
      </c>
      <c r="M639" s="75">
        <v>90</v>
      </c>
      <c r="N639" s="19" t="s">
        <v>180</v>
      </c>
      <c r="O639" s="20">
        <v>2</v>
      </c>
      <c r="P639" s="20">
        <v>6</v>
      </c>
      <c r="Q639" s="73" t="str">
        <f t="shared" si="9"/>
        <v>↓</v>
      </c>
    </row>
    <row r="640" spans="1:17" ht="24.95" customHeight="1" x14ac:dyDescent="0.25">
      <c r="A640" s="74">
        <v>10</v>
      </c>
      <c r="B640" s="19" t="s">
        <v>448</v>
      </c>
      <c r="C640" s="19">
        <v>1</v>
      </c>
      <c r="D640" s="19" t="s">
        <v>34</v>
      </c>
      <c r="E640" s="19" t="s">
        <v>35</v>
      </c>
      <c r="F640" s="19">
        <v>20</v>
      </c>
      <c r="G640" s="20" t="s">
        <v>3718</v>
      </c>
      <c r="H640" s="37" t="s">
        <v>3719</v>
      </c>
      <c r="I640" s="36" t="str">
        <f>INDEX('QUY ƯỚC NHÓM'!$A:$A,MATCH('KH - KA'!N640,'QUY ƯỚC NHÓM'!$C:$C,0))</f>
        <v>II</v>
      </c>
      <c r="J640" s="86" t="str">
        <f ca="1">IFERROR(ThuanKMT(M640,INDIRECT("'QUY ƯỚC NHÓM'!"&amp;ADDRESS(2,MATCH('KH - KA'!I640,'QUY ƯỚC NHÓM'!$1:$1,0),1)&amp;":"&amp;ADDRESS(5,MATCH('KH - KA'!I640,'QUY ƯỚC NHÓM'!$1:$1,0),1)),'QUY ƯỚC NHÓM'!$A$2:$A$5),"X")</f>
        <v>C</v>
      </c>
      <c r="K640" s="35" t="s">
        <v>449</v>
      </c>
      <c r="L640" s="75">
        <v>110</v>
      </c>
      <c r="M640" s="75">
        <v>90</v>
      </c>
      <c r="N640" s="19" t="s">
        <v>180</v>
      </c>
      <c r="O640" s="20">
        <v>2</v>
      </c>
      <c r="P640" s="20">
        <v>4</v>
      </c>
      <c r="Q640" s="73" t="str">
        <f t="shared" si="9"/>
        <v>↓</v>
      </c>
    </row>
    <row r="641" spans="1:17" ht="24.95" customHeight="1" x14ac:dyDescent="0.25">
      <c r="A641" s="74">
        <v>11</v>
      </c>
      <c r="B641" s="19" t="s">
        <v>2060</v>
      </c>
      <c r="C641" s="19">
        <v>1</v>
      </c>
      <c r="D641" s="19" t="s">
        <v>23</v>
      </c>
      <c r="E641" s="19" t="s">
        <v>28</v>
      </c>
      <c r="F641" s="19">
        <v>19</v>
      </c>
      <c r="G641" s="20" t="s">
        <v>3718</v>
      </c>
      <c r="H641" s="37" t="s">
        <v>3719</v>
      </c>
      <c r="I641" s="36" t="str">
        <f>INDEX('QUY ƯỚC NHÓM'!$A:$A,MATCH('KH - KA'!N641,'QUY ƯỚC NHÓM'!$C:$C,0))</f>
        <v>II</v>
      </c>
      <c r="J641" s="86" t="str">
        <f ca="1">IFERROR(ThuanKMT(M641,INDIRECT("'QUY ƯỚC NHÓM'!"&amp;ADDRESS(2,MATCH('KH - KA'!I641,'QUY ƯỚC NHÓM'!$1:$1,0),1)&amp;":"&amp;ADDRESS(5,MATCH('KH - KA'!I641,'QUY ƯỚC NHÓM'!$1:$1,0),1)),'QUY ƯỚC NHÓM'!$A$2:$A$5),"X")</f>
        <v>C</v>
      </c>
      <c r="K641" s="35" t="s">
        <v>2061</v>
      </c>
      <c r="L641" s="75">
        <v>103</v>
      </c>
      <c r="M641" s="75">
        <v>90</v>
      </c>
      <c r="N641" s="19" t="s">
        <v>159</v>
      </c>
      <c r="O641" s="20">
        <v>6</v>
      </c>
      <c r="P641" s="20">
        <v>5</v>
      </c>
      <c r="Q641" s="73" t="str">
        <f t="shared" si="9"/>
        <v>↓</v>
      </c>
    </row>
    <row r="642" spans="1:17" ht="24.95" customHeight="1" x14ac:dyDescent="0.25">
      <c r="A642" s="74">
        <v>11</v>
      </c>
      <c r="B642" s="19" t="s">
        <v>931</v>
      </c>
      <c r="C642" s="19">
        <v>1</v>
      </c>
      <c r="D642" s="19" t="s">
        <v>23</v>
      </c>
      <c r="E642" s="19" t="s">
        <v>24</v>
      </c>
      <c r="F642" s="19">
        <v>14</v>
      </c>
      <c r="G642" s="20" t="s">
        <v>3719</v>
      </c>
      <c r="H642" s="37" t="s">
        <v>3719</v>
      </c>
      <c r="I642" s="36" t="str">
        <f>INDEX('QUY ƯỚC NHÓM'!$A:$A,MATCH('KH - KA'!N642,'QUY ƯỚC NHÓM'!$C:$C,0))</f>
        <v>III</v>
      </c>
      <c r="J642" s="86" t="str">
        <f ca="1">IFERROR(ThuanKMT(M642,INDIRECT("'QUY ƯỚC NHÓM'!"&amp;ADDRESS(2,MATCH('KH - KA'!I642,'QUY ƯỚC NHÓM'!$1:$1,0),1)&amp;":"&amp;ADDRESS(5,MATCH('KH - KA'!I642,'QUY ƯỚC NHÓM'!$1:$1,0),1)),'QUY ƯỚC NHÓM'!$A$2:$A$5),"X")</f>
        <v>C</v>
      </c>
      <c r="K642" s="35" t="s">
        <v>932</v>
      </c>
      <c r="L642" s="75">
        <v>100</v>
      </c>
      <c r="M642" s="75">
        <v>90</v>
      </c>
      <c r="N642" s="19" t="s">
        <v>914</v>
      </c>
      <c r="O642" s="20">
        <v>1</v>
      </c>
      <c r="P642" s="20">
        <v>7</v>
      </c>
      <c r="Q642" s="73" t="str">
        <f t="shared" si="9"/>
        <v>↓</v>
      </c>
    </row>
    <row r="643" spans="1:17" ht="24.95" customHeight="1" x14ac:dyDescent="0.25">
      <c r="A643" s="74">
        <v>12</v>
      </c>
      <c r="B643" s="19" t="s">
        <v>947</v>
      </c>
      <c r="C643" s="19">
        <v>1</v>
      </c>
      <c r="D643" s="19" t="s">
        <v>6</v>
      </c>
      <c r="E643" s="19" t="s">
        <v>7</v>
      </c>
      <c r="F643" s="19">
        <v>14</v>
      </c>
      <c r="G643" s="20" t="s">
        <v>3719</v>
      </c>
      <c r="H643" s="37" t="s">
        <v>3719</v>
      </c>
      <c r="I643" s="36" t="str">
        <f>INDEX('QUY ƯỚC NHÓM'!$A:$A,MATCH('KH - KA'!N643,'QUY ƯỚC NHÓM'!$C:$C,0))</f>
        <v>III</v>
      </c>
      <c r="J643" s="86" t="str">
        <f ca="1">IFERROR(ThuanKMT(M643,INDIRECT("'QUY ƯỚC NHÓM'!"&amp;ADDRESS(2,MATCH('KH - KA'!I643,'QUY ƯỚC NHÓM'!$1:$1,0),1)&amp;":"&amp;ADDRESS(5,MATCH('KH - KA'!I643,'QUY ƯỚC NHÓM'!$1:$1,0),1)),'QUY ƯỚC NHÓM'!$A$2:$A$5),"X")</f>
        <v>C</v>
      </c>
      <c r="K643" s="35" t="s">
        <v>948</v>
      </c>
      <c r="L643" s="75">
        <v>100</v>
      </c>
      <c r="M643" s="75">
        <v>90</v>
      </c>
      <c r="N643" s="19" t="s">
        <v>914</v>
      </c>
      <c r="O643" s="20">
        <v>1</v>
      </c>
      <c r="P643" s="20">
        <v>9</v>
      </c>
      <c r="Q643" s="73" t="str">
        <f t="shared" si="9"/>
        <v>↓</v>
      </c>
    </row>
    <row r="644" spans="1:17" ht="24.95" customHeight="1" x14ac:dyDescent="0.25">
      <c r="A644" s="74">
        <v>10</v>
      </c>
      <c r="B644" s="19" t="s">
        <v>1095</v>
      </c>
      <c r="C644" s="19">
        <v>1</v>
      </c>
      <c r="D644" s="19" t="s">
        <v>34</v>
      </c>
      <c r="E644" s="19" t="s">
        <v>56</v>
      </c>
      <c r="F644" s="19">
        <v>14</v>
      </c>
      <c r="G644" s="20" t="s">
        <v>3719</v>
      </c>
      <c r="H644" s="37" t="s">
        <v>3719</v>
      </c>
      <c r="I644" s="36" t="str">
        <f>INDEX('QUY ƯỚC NHÓM'!$A:$A,MATCH('KH - KA'!N644,'QUY ƯỚC NHÓM'!$C:$C,0))</f>
        <v>III</v>
      </c>
      <c r="J644" s="86" t="str">
        <f ca="1">IFERROR(ThuanKMT(M644,INDIRECT("'QUY ƯỚC NHÓM'!"&amp;ADDRESS(2,MATCH('KH - KA'!I644,'QUY ƯỚC NHÓM'!$1:$1,0),1)&amp;":"&amp;ADDRESS(5,MATCH('KH - KA'!I644,'QUY ƯỚC NHÓM'!$1:$1,0),1)),'QUY ƯỚC NHÓM'!$A$2:$A$5),"X")</f>
        <v>C</v>
      </c>
      <c r="K644" s="35" t="s">
        <v>1096</v>
      </c>
      <c r="L644" s="75">
        <v>100</v>
      </c>
      <c r="M644" s="75">
        <v>90</v>
      </c>
      <c r="N644" s="19" t="s">
        <v>914</v>
      </c>
      <c r="O644" s="20">
        <v>1</v>
      </c>
      <c r="P644" s="20">
        <v>9</v>
      </c>
      <c r="Q644" s="73" t="str">
        <f t="shared" ref="Q644:Q707" si="10">IF(OR($M644=0,$L644=0),"",IF(M644-L644=0,"▬",IF(M644-L644&lt;0,"↓","↑")))</f>
        <v>↓</v>
      </c>
    </row>
    <row r="645" spans="1:17" ht="24.95" customHeight="1" x14ac:dyDescent="0.25">
      <c r="A645" s="74">
        <v>12</v>
      </c>
      <c r="B645" s="19" t="s">
        <v>29</v>
      </c>
      <c r="C645" s="19">
        <v>1</v>
      </c>
      <c r="D645" s="19" t="s">
        <v>6</v>
      </c>
      <c r="E645" s="19" t="s">
        <v>7</v>
      </c>
      <c r="F645" s="19">
        <v>13</v>
      </c>
      <c r="G645" s="20" t="s">
        <v>3719</v>
      </c>
      <c r="H645" s="37" t="s">
        <v>3719</v>
      </c>
      <c r="I645" s="36" t="str">
        <f>INDEX('QUY ƯỚC NHÓM'!$A:$A,MATCH('KH - KA'!N645,'QUY ƯỚC NHÓM'!$C:$C,0))</f>
        <v>II</v>
      </c>
      <c r="J645" s="86" t="str">
        <f ca="1">IFERROR(ThuanKMT(M645,INDIRECT("'QUY ƯỚC NHÓM'!"&amp;ADDRESS(2,MATCH('KH - KA'!I645,'QUY ƯỚC NHÓM'!$1:$1,0),1)&amp;":"&amp;ADDRESS(5,MATCH('KH - KA'!I645,'QUY ƯỚC NHÓM'!$1:$1,0),1)),'QUY ƯỚC NHÓM'!$A$2:$A$5),"X")</f>
        <v>C</v>
      </c>
      <c r="K645" s="35" t="s">
        <v>4283</v>
      </c>
      <c r="L645" s="75">
        <v>96</v>
      </c>
      <c r="M645" s="75">
        <v>90</v>
      </c>
      <c r="N645" s="19" t="s">
        <v>8</v>
      </c>
      <c r="O645" s="20">
        <v>5</v>
      </c>
      <c r="P645" s="20">
        <v>5</v>
      </c>
      <c r="Q645" s="73" t="str">
        <f t="shared" si="10"/>
        <v>↓</v>
      </c>
    </row>
    <row r="646" spans="1:17" ht="24.95" customHeight="1" x14ac:dyDescent="0.25">
      <c r="A646" s="74">
        <v>9</v>
      </c>
      <c r="B646" s="19" t="s">
        <v>119</v>
      </c>
      <c r="C646" s="19">
        <v>1</v>
      </c>
      <c r="D646" s="19" t="s">
        <v>9</v>
      </c>
      <c r="E646" s="19" t="s">
        <v>10</v>
      </c>
      <c r="F646" s="19">
        <v>13</v>
      </c>
      <c r="G646" s="20" t="s">
        <v>3719</v>
      </c>
      <c r="H646" s="37" t="s">
        <v>3719</v>
      </c>
      <c r="I646" s="36" t="str">
        <f>INDEX('QUY ƯỚC NHÓM'!$A:$A,MATCH('KH - KA'!N646,'QUY ƯỚC NHÓM'!$C:$C,0))</f>
        <v>II</v>
      </c>
      <c r="J646" s="86" t="str">
        <f ca="1">IFERROR(ThuanKMT(M646,INDIRECT("'QUY ƯỚC NHÓM'!"&amp;ADDRESS(2,MATCH('KH - KA'!I646,'QUY ƯỚC NHÓM'!$1:$1,0),1)&amp;":"&amp;ADDRESS(5,MATCH('KH - KA'!I646,'QUY ƯỚC NHÓM'!$1:$1,0),1)),'QUY ƯỚC NHÓM'!$A$2:$A$5),"X")</f>
        <v>C</v>
      </c>
      <c r="K646" s="35" t="s">
        <v>4365</v>
      </c>
      <c r="L646" s="75">
        <v>96</v>
      </c>
      <c r="M646" s="75">
        <v>90</v>
      </c>
      <c r="N646" s="19" t="s">
        <v>8</v>
      </c>
      <c r="O646" s="20">
        <v>7</v>
      </c>
      <c r="P646" s="20">
        <v>5</v>
      </c>
      <c r="Q646" s="73" t="str">
        <f t="shared" si="10"/>
        <v>↓</v>
      </c>
    </row>
    <row r="647" spans="1:17" ht="24.95" customHeight="1" x14ac:dyDescent="0.25">
      <c r="A647" s="74">
        <v>10</v>
      </c>
      <c r="B647" s="19" t="s">
        <v>336</v>
      </c>
      <c r="C647" s="19">
        <v>1</v>
      </c>
      <c r="D647" s="19" t="s">
        <v>34</v>
      </c>
      <c r="E647" s="19" t="s">
        <v>35</v>
      </c>
      <c r="F647" s="19">
        <v>20</v>
      </c>
      <c r="G647" s="20" t="s">
        <v>3719</v>
      </c>
      <c r="H647" s="37" t="s">
        <v>3719</v>
      </c>
      <c r="I647" s="36" t="str">
        <f>INDEX('QUY ƯỚC NHÓM'!$A:$A,MATCH('KH - KA'!N647,'QUY ƯỚC NHÓM'!$C:$C,0))</f>
        <v>II</v>
      </c>
      <c r="J647" s="86" t="str">
        <f ca="1">IFERROR(ThuanKMT(M647,INDIRECT("'QUY ƯỚC NHÓM'!"&amp;ADDRESS(2,MATCH('KH - KA'!I647,'QUY ƯỚC NHÓM'!$1:$1,0),1)&amp;":"&amp;ADDRESS(5,MATCH('KH - KA'!I647,'QUY ƯỚC NHÓM'!$1:$1,0),1)),'QUY ƯỚC NHÓM'!$A$2:$A$5),"X")</f>
        <v>C</v>
      </c>
      <c r="K647" s="35" t="s">
        <v>337</v>
      </c>
      <c r="L647" s="75">
        <v>90</v>
      </c>
      <c r="M647" s="75">
        <v>90</v>
      </c>
      <c r="N647" s="19" t="s">
        <v>180</v>
      </c>
      <c r="O647" s="20">
        <v>2</v>
      </c>
      <c r="P647" s="20">
        <v>6</v>
      </c>
      <c r="Q647" s="73" t="str">
        <f t="shared" si="10"/>
        <v>▬</v>
      </c>
    </row>
    <row r="648" spans="1:17" ht="24.95" customHeight="1" x14ac:dyDescent="0.25">
      <c r="A648" s="74">
        <v>5</v>
      </c>
      <c r="B648" s="19" t="s">
        <v>2864</v>
      </c>
      <c r="C648" s="19">
        <v>1</v>
      </c>
      <c r="D648" s="19" t="s">
        <v>16</v>
      </c>
      <c r="E648" s="19" t="s">
        <v>671</v>
      </c>
      <c r="F648" s="19">
        <v>17</v>
      </c>
      <c r="G648" s="20" t="s">
        <v>3719</v>
      </c>
      <c r="H648" s="37" t="s">
        <v>3719</v>
      </c>
      <c r="I648" s="36" t="str">
        <f>INDEX('QUY ƯỚC NHÓM'!$A:$A,MATCH('KH - KA'!N648,'QUY ƯỚC NHÓM'!$C:$C,0))</f>
        <v>II</v>
      </c>
      <c r="J648" s="86" t="str">
        <f ca="1">IFERROR(ThuanKMT(M648,INDIRECT("'QUY ƯỚC NHÓM'!"&amp;ADDRESS(2,MATCH('KH - KA'!I648,'QUY ƯỚC NHÓM'!$1:$1,0),1)&amp;":"&amp;ADDRESS(5,MATCH('KH - KA'!I648,'QUY ƯỚC NHÓM'!$1:$1,0),1)),'QUY ƯỚC NHÓM'!$A$2:$A$5),"X")</f>
        <v>C</v>
      </c>
      <c r="K648" s="35" t="s">
        <v>2865</v>
      </c>
      <c r="L648" s="75">
        <v>84</v>
      </c>
      <c r="M648" s="75">
        <v>90</v>
      </c>
      <c r="N648" s="19" t="s">
        <v>2709</v>
      </c>
      <c r="O648" s="20">
        <v>3</v>
      </c>
      <c r="P648" s="20">
        <v>3</v>
      </c>
      <c r="Q648" s="73" t="str">
        <f t="shared" si="10"/>
        <v>↑</v>
      </c>
    </row>
    <row r="649" spans="1:17" ht="24.95" customHeight="1" x14ac:dyDescent="0.25">
      <c r="A649" s="74">
        <v>8</v>
      </c>
      <c r="B649" s="19" t="s">
        <v>334</v>
      </c>
      <c r="C649" s="19">
        <v>1</v>
      </c>
      <c r="D649" s="19" t="s">
        <v>12</v>
      </c>
      <c r="E649" s="19" t="s">
        <v>19</v>
      </c>
      <c r="F649" s="19">
        <v>20</v>
      </c>
      <c r="G649" s="20" t="s">
        <v>3719</v>
      </c>
      <c r="H649" s="37" t="s">
        <v>3719</v>
      </c>
      <c r="I649" s="36" t="str">
        <f>INDEX('QUY ƯỚC NHÓM'!$A:$A,MATCH('KH - KA'!N649,'QUY ƯỚC NHÓM'!$C:$C,0))</f>
        <v>II</v>
      </c>
      <c r="J649" s="86" t="str">
        <f ca="1">IFERROR(ThuanKMT(M649,INDIRECT("'QUY ƯỚC NHÓM'!"&amp;ADDRESS(2,MATCH('KH - KA'!I649,'QUY ƯỚC NHÓM'!$1:$1,0),1)&amp;":"&amp;ADDRESS(5,MATCH('KH - KA'!I649,'QUY ƯỚC NHÓM'!$1:$1,0),1)),'QUY ƯỚC NHÓM'!$A$2:$A$5),"X")</f>
        <v>C</v>
      </c>
      <c r="K649" s="35" t="s">
        <v>335</v>
      </c>
      <c r="L649" s="75">
        <v>80</v>
      </c>
      <c r="M649" s="75">
        <v>90</v>
      </c>
      <c r="N649" s="19" t="s">
        <v>180</v>
      </c>
      <c r="O649" s="20">
        <v>2</v>
      </c>
      <c r="P649" s="20">
        <v>9</v>
      </c>
      <c r="Q649" s="73" t="str">
        <f t="shared" si="10"/>
        <v>↑</v>
      </c>
    </row>
    <row r="650" spans="1:17" ht="24.95" customHeight="1" x14ac:dyDescent="0.25">
      <c r="A650" s="74">
        <v>10</v>
      </c>
      <c r="B650" s="19" t="s">
        <v>344</v>
      </c>
      <c r="C650" s="19">
        <v>1</v>
      </c>
      <c r="D650" s="19" t="s">
        <v>34</v>
      </c>
      <c r="E650" s="19" t="s">
        <v>35</v>
      </c>
      <c r="F650" s="19">
        <v>20</v>
      </c>
      <c r="G650" s="20" t="s">
        <v>3719</v>
      </c>
      <c r="H650" s="37" t="s">
        <v>3719</v>
      </c>
      <c r="I650" s="36" t="str">
        <f>INDEX('QUY ƯỚC NHÓM'!$A:$A,MATCH('KH - KA'!N650,'QUY ƯỚC NHÓM'!$C:$C,0))</f>
        <v>II</v>
      </c>
      <c r="J650" s="86" t="str">
        <f ca="1">IFERROR(ThuanKMT(M650,INDIRECT("'QUY ƯỚC NHÓM'!"&amp;ADDRESS(2,MATCH('KH - KA'!I650,'QUY ƯỚC NHÓM'!$1:$1,0),1)&amp;":"&amp;ADDRESS(5,MATCH('KH - KA'!I650,'QUY ƯỚC NHÓM'!$1:$1,0),1)),'QUY ƯỚC NHÓM'!$A$2:$A$5),"X")</f>
        <v>C</v>
      </c>
      <c r="K650" s="35" t="s">
        <v>345</v>
      </c>
      <c r="L650" s="75">
        <v>80</v>
      </c>
      <c r="M650" s="75">
        <v>90</v>
      </c>
      <c r="N650" s="19" t="s">
        <v>180</v>
      </c>
      <c r="O650" s="20">
        <v>2</v>
      </c>
      <c r="P650" s="20">
        <v>5</v>
      </c>
      <c r="Q650" s="73" t="str">
        <f t="shared" si="10"/>
        <v>↑</v>
      </c>
    </row>
    <row r="651" spans="1:17" ht="24.95" customHeight="1" x14ac:dyDescent="0.25">
      <c r="A651" s="74">
        <v>10</v>
      </c>
      <c r="B651" s="19" t="s">
        <v>412</v>
      </c>
      <c r="C651" s="19">
        <v>1</v>
      </c>
      <c r="D651" s="19" t="s">
        <v>34</v>
      </c>
      <c r="E651" s="19" t="s">
        <v>35</v>
      </c>
      <c r="F651" s="19">
        <v>20</v>
      </c>
      <c r="G651" s="20" t="s">
        <v>3719</v>
      </c>
      <c r="H651" s="37" t="s">
        <v>3719</v>
      </c>
      <c r="I651" s="36" t="str">
        <f>INDEX('QUY ƯỚC NHÓM'!$A:$A,MATCH('KH - KA'!N651,'QUY ƯỚC NHÓM'!$C:$C,0))</f>
        <v>II</v>
      </c>
      <c r="J651" s="86" t="str">
        <f ca="1">IFERROR(ThuanKMT(M651,INDIRECT("'QUY ƯỚC NHÓM'!"&amp;ADDRESS(2,MATCH('KH - KA'!I651,'QUY ƯỚC NHÓM'!$1:$1,0),1)&amp;":"&amp;ADDRESS(5,MATCH('KH - KA'!I651,'QUY ƯỚC NHÓM'!$1:$1,0),1)),'QUY ƯỚC NHÓM'!$A$2:$A$5),"X")</f>
        <v>C</v>
      </c>
      <c r="K651" s="35" t="s">
        <v>413</v>
      </c>
      <c r="L651" s="75">
        <v>80</v>
      </c>
      <c r="M651" s="75">
        <v>90</v>
      </c>
      <c r="N651" s="19" t="s">
        <v>180</v>
      </c>
      <c r="O651" s="20">
        <v>2</v>
      </c>
      <c r="P651" s="20">
        <v>6</v>
      </c>
      <c r="Q651" s="73" t="str">
        <f t="shared" si="10"/>
        <v>↑</v>
      </c>
    </row>
    <row r="652" spans="1:17" ht="24.95" customHeight="1" x14ac:dyDescent="0.25">
      <c r="A652" s="74">
        <v>8</v>
      </c>
      <c r="B652" s="19" t="s">
        <v>983</v>
      </c>
      <c r="C652" s="19">
        <v>1</v>
      </c>
      <c r="D652" s="19" t="s">
        <v>12</v>
      </c>
      <c r="E652" s="19" t="s">
        <v>19</v>
      </c>
      <c r="F652" s="19">
        <v>14</v>
      </c>
      <c r="G652" s="20" t="s">
        <v>3719</v>
      </c>
      <c r="H652" s="37" t="s">
        <v>3719</v>
      </c>
      <c r="I652" s="36" t="str">
        <f>INDEX('QUY ƯỚC NHÓM'!$A:$A,MATCH('KH - KA'!N652,'QUY ƯỚC NHÓM'!$C:$C,0))</f>
        <v>III</v>
      </c>
      <c r="J652" s="86" t="str">
        <f ca="1">IFERROR(ThuanKMT(M652,INDIRECT("'QUY ƯỚC NHÓM'!"&amp;ADDRESS(2,MATCH('KH - KA'!I652,'QUY ƯỚC NHÓM'!$1:$1,0),1)&amp;":"&amp;ADDRESS(5,MATCH('KH - KA'!I652,'QUY ƯỚC NHÓM'!$1:$1,0),1)),'QUY ƯỚC NHÓM'!$A$2:$A$5),"X")</f>
        <v>C</v>
      </c>
      <c r="K652" s="35" t="s">
        <v>984</v>
      </c>
      <c r="L652" s="75">
        <v>80</v>
      </c>
      <c r="M652" s="75">
        <v>90</v>
      </c>
      <c r="N652" s="19" t="s">
        <v>914</v>
      </c>
      <c r="O652" s="20">
        <v>1</v>
      </c>
      <c r="P652" s="20">
        <v>9</v>
      </c>
      <c r="Q652" s="73" t="str">
        <f t="shared" si="10"/>
        <v>↑</v>
      </c>
    </row>
    <row r="653" spans="1:17" ht="24.95" customHeight="1" x14ac:dyDescent="0.25">
      <c r="A653" s="74">
        <v>10</v>
      </c>
      <c r="B653" s="19" t="s">
        <v>1035</v>
      </c>
      <c r="C653" s="19">
        <v>1</v>
      </c>
      <c r="D653" s="19" t="s">
        <v>34</v>
      </c>
      <c r="E653" s="19" t="s">
        <v>35</v>
      </c>
      <c r="F653" s="19">
        <v>14</v>
      </c>
      <c r="G653" s="20" t="s">
        <v>3719</v>
      </c>
      <c r="H653" s="37" t="s">
        <v>3719</v>
      </c>
      <c r="I653" s="36" t="str">
        <f>INDEX('QUY ƯỚC NHÓM'!$A:$A,MATCH('KH - KA'!N653,'QUY ƯỚC NHÓM'!$C:$C,0))</f>
        <v>III</v>
      </c>
      <c r="J653" s="86" t="str">
        <f ca="1">IFERROR(ThuanKMT(M653,INDIRECT("'QUY ƯỚC NHÓM'!"&amp;ADDRESS(2,MATCH('KH - KA'!I653,'QUY ƯỚC NHÓM'!$1:$1,0),1)&amp;":"&amp;ADDRESS(5,MATCH('KH - KA'!I653,'QUY ƯỚC NHÓM'!$1:$1,0),1)),'QUY ƯỚC NHÓM'!$A$2:$A$5),"X")</f>
        <v>C</v>
      </c>
      <c r="K653" s="35" t="s">
        <v>1036</v>
      </c>
      <c r="L653" s="75">
        <v>80</v>
      </c>
      <c r="M653" s="75">
        <v>90</v>
      </c>
      <c r="N653" s="19" t="s">
        <v>914</v>
      </c>
      <c r="O653" s="20">
        <v>1</v>
      </c>
      <c r="P653" s="20">
        <v>8</v>
      </c>
      <c r="Q653" s="73" t="str">
        <f t="shared" si="10"/>
        <v>↑</v>
      </c>
    </row>
    <row r="654" spans="1:17" ht="24.95" customHeight="1" x14ac:dyDescent="0.25">
      <c r="A654" s="74">
        <v>13</v>
      </c>
      <c r="B654" s="19" t="s">
        <v>1875</v>
      </c>
      <c r="C654" s="19">
        <v>1</v>
      </c>
      <c r="D654" s="19" t="s">
        <v>30</v>
      </c>
      <c r="E654" s="19" t="s">
        <v>49</v>
      </c>
      <c r="F654" s="19">
        <v>19</v>
      </c>
      <c r="G654" s="20" t="s">
        <v>3719</v>
      </c>
      <c r="H654" s="37" t="s">
        <v>3719</v>
      </c>
      <c r="I654" s="36" t="str">
        <f>INDEX('QUY ƯỚC NHÓM'!$A:$A,MATCH('KH - KA'!N654,'QUY ƯỚC NHÓM'!$C:$C,0))</f>
        <v>II</v>
      </c>
      <c r="J654" s="86" t="str">
        <f ca="1">IFERROR(ThuanKMT(M654,INDIRECT("'QUY ƯỚC NHÓM'!"&amp;ADDRESS(2,MATCH('KH - KA'!I654,'QUY ƯỚC NHÓM'!$1:$1,0),1)&amp;":"&amp;ADDRESS(5,MATCH('KH - KA'!I654,'QUY ƯỚC NHÓM'!$1:$1,0),1)),'QUY ƯỚC NHÓM'!$A$2:$A$5),"X")</f>
        <v>C</v>
      </c>
      <c r="K654" s="35" t="s">
        <v>1876</v>
      </c>
      <c r="L654" s="75">
        <v>70</v>
      </c>
      <c r="M654" s="75">
        <v>90</v>
      </c>
      <c r="N654" s="19" t="s">
        <v>159</v>
      </c>
      <c r="O654" s="20">
        <v>2</v>
      </c>
      <c r="P654" s="20">
        <v>5</v>
      </c>
      <c r="Q654" s="73" t="str">
        <f t="shared" si="10"/>
        <v>↑</v>
      </c>
    </row>
    <row r="655" spans="1:17" ht="24.95" customHeight="1" x14ac:dyDescent="0.25">
      <c r="A655" s="74">
        <v>5</v>
      </c>
      <c r="B655" s="19" t="s">
        <v>52</v>
      </c>
      <c r="C655" s="19">
        <v>1</v>
      </c>
      <c r="D655" s="19" t="s">
        <v>16</v>
      </c>
      <c r="E655" s="19" t="s">
        <v>53</v>
      </c>
      <c r="F655" s="19">
        <v>13</v>
      </c>
      <c r="G655" s="20" t="s">
        <v>3719</v>
      </c>
      <c r="H655" s="37" t="s">
        <v>3719</v>
      </c>
      <c r="I655" s="36" t="str">
        <f>INDEX('QUY ƯỚC NHÓM'!$A:$A,MATCH('KH - KA'!N655,'QUY ƯỚC NHÓM'!$C:$C,0))</f>
        <v>II</v>
      </c>
      <c r="J655" s="86" t="str">
        <f ca="1">IFERROR(ThuanKMT(M655,INDIRECT("'QUY ƯỚC NHÓM'!"&amp;ADDRESS(2,MATCH('KH - KA'!I655,'QUY ƯỚC NHÓM'!$1:$1,0),1)&amp;":"&amp;ADDRESS(5,MATCH('KH - KA'!I655,'QUY ƯỚC NHÓM'!$1:$1,0),1)),'QUY ƯỚC NHÓM'!$A$2:$A$5),"X")</f>
        <v>C</v>
      </c>
      <c r="K655" s="35" t="s">
        <v>4300</v>
      </c>
      <c r="L655" s="75">
        <v>60</v>
      </c>
      <c r="M655" s="75">
        <v>90</v>
      </c>
      <c r="N655" s="19" t="s">
        <v>8</v>
      </c>
      <c r="O655" s="20">
        <v>7</v>
      </c>
      <c r="P655" s="20">
        <v>7</v>
      </c>
      <c r="Q655" s="73" t="str">
        <f t="shared" si="10"/>
        <v>↑</v>
      </c>
    </row>
    <row r="656" spans="1:17" ht="24.95" customHeight="1" x14ac:dyDescent="0.25">
      <c r="A656" s="74">
        <v>13</v>
      </c>
      <c r="B656" s="19" t="s">
        <v>1001</v>
      </c>
      <c r="C656" s="19">
        <v>1</v>
      </c>
      <c r="D656" s="19" t="s">
        <v>30</v>
      </c>
      <c r="E656" s="19" t="s">
        <v>51</v>
      </c>
      <c r="F656" s="19">
        <v>14</v>
      </c>
      <c r="G656" s="20" t="s">
        <v>3719</v>
      </c>
      <c r="H656" s="37" t="s">
        <v>3719</v>
      </c>
      <c r="I656" s="36" t="str">
        <f>INDEX('QUY ƯỚC NHÓM'!$A:$A,MATCH('KH - KA'!N656,'QUY ƯỚC NHÓM'!$C:$C,0))</f>
        <v>III</v>
      </c>
      <c r="J656" s="86" t="str">
        <f ca="1">IFERROR(ThuanKMT(M656,INDIRECT("'QUY ƯỚC NHÓM'!"&amp;ADDRESS(2,MATCH('KH - KA'!I656,'QUY ƯỚC NHÓM'!$1:$1,0),1)&amp;":"&amp;ADDRESS(5,MATCH('KH - KA'!I656,'QUY ƯỚC NHÓM'!$1:$1,0),1)),'QUY ƯỚC NHÓM'!$A$2:$A$5),"X")</f>
        <v>C</v>
      </c>
      <c r="K656" s="35" t="s">
        <v>1002</v>
      </c>
      <c r="L656" s="75">
        <v>60</v>
      </c>
      <c r="M656" s="75">
        <v>90</v>
      </c>
      <c r="N656" s="19" t="s">
        <v>914</v>
      </c>
      <c r="O656" s="20">
        <v>1</v>
      </c>
      <c r="P656" s="20">
        <v>6</v>
      </c>
      <c r="Q656" s="73" t="str">
        <f t="shared" si="10"/>
        <v>↑</v>
      </c>
    </row>
    <row r="657" spans="1:17" ht="24.95" customHeight="1" x14ac:dyDescent="0.25">
      <c r="A657" s="74">
        <v>5</v>
      </c>
      <c r="B657" s="19" t="s">
        <v>2928</v>
      </c>
      <c r="C657" s="19">
        <v>1</v>
      </c>
      <c r="D657" s="19" t="s">
        <v>16</v>
      </c>
      <c r="E657" s="19" t="s">
        <v>17</v>
      </c>
      <c r="F657" s="19">
        <v>17</v>
      </c>
      <c r="G657" s="20" t="s">
        <v>3719</v>
      </c>
      <c r="H657" s="37" t="s">
        <v>3719</v>
      </c>
      <c r="I657" s="36" t="str">
        <f>INDEX('QUY ƯỚC NHÓM'!$A:$A,MATCH('KH - KA'!N657,'QUY ƯỚC NHÓM'!$C:$C,0))</f>
        <v>II</v>
      </c>
      <c r="J657" s="86" t="str">
        <f ca="1">IFERROR(ThuanKMT(M657,INDIRECT("'QUY ƯỚC NHÓM'!"&amp;ADDRESS(2,MATCH('KH - KA'!I657,'QUY ƯỚC NHÓM'!$1:$1,0),1)&amp;":"&amp;ADDRESS(5,MATCH('KH - KA'!I657,'QUY ƯỚC NHÓM'!$1:$1,0),1)),'QUY ƯỚC NHÓM'!$A$2:$A$5),"X")</f>
        <v>C</v>
      </c>
      <c r="K657" s="35" t="s">
        <v>2929</v>
      </c>
      <c r="L657" s="75">
        <v>60</v>
      </c>
      <c r="M657" s="75">
        <v>90</v>
      </c>
      <c r="N657" s="19" t="s">
        <v>2709</v>
      </c>
      <c r="O657" s="20">
        <v>2</v>
      </c>
      <c r="P657" s="20">
        <v>5</v>
      </c>
      <c r="Q657" s="73" t="str">
        <f t="shared" si="10"/>
        <v>↑</v>
      </c>
    </row>
    <row r="658" spans="1:17" ht="24.95" customHeight="1" x14ac:dyDescent="0.25">
      <c r="A658" s="74">
        <v>1</v>
      </c>
      <c r="B658" s="19" t="s">
        <v>3780</v>
      </c>
      <c r="C658" s="19">
        <v>1</v>
      </c>
      <c r="D658" s="19" t="s">
        <v>688</v>
      </c>
      <c r="E658" s="19" t="s">
        <v>550</v>
      </c>
      <c r="F658" s="19">
        <v>17</v>
      </c>
      <c r="G658" s="20" t="s">
        <v>3719</v>
      </c>
      <c r="H658" s="37" t="s">
        <v>3719</v>
      </c>
      <c r="I658" s="36" t="str">
        <f>INDEX('QUY ƯỚC NHÓM'!$A:$A,MATCH('KH - KA'!N658,'QUY ƯỚC NHÓM'!$C:$C,0))</f>
        <v>II</v>
      </c>
      <c r="J658" s="86" t="str">
        <f ca="1">IFERROR(ThuanKMT(M658,INDIRECT("'QUY ƯỚC NHÓM'!"&amp;ADDRESS(2,MATCH('KH - KA'!I658,'QUY ƯỚC NHÓM'!$1:$1,0),1)&amp;":"&amp;ADDRESS(5,MATCH('KH - KA'!I658,'QUY ƯỚC NHÓM'!$1:$1,0),1)),'QUY ƯỚC NHÓM'!$A$2:$A$5),"X")</f>
        <v>C</v>
      </c>
      <c r="K658" s="35" t="s">
        <v>3781</v>
      </c>
      <c r="L658" s="75">
        <v>60</v>
      </c>
      <c r="M658" s="75">
        <v>90</v>
      </c>
      <c r="N658" s="19" t="s">
        <v>2709</v>
      </c>
      <c r="O658" s="20">
        <v>3</v>
      </c>
      <c r="P658" s="20">
        <v>3</v>
      </c>
      <c r="Q658" s="73" t="str">
        <f t="shared" si="10"/>
        <v>↑</v>
      </c>
    </row>
    <row r="659" spans="1:17" ht="24.95" customHeight="1" x14ac:dyDescent="0.25">
      <c r="A659" s="74">
        <v>8</v>
      </c>
      <c r="B659" s="19" t="s">
        <v>61</v>
      </c>
      <c r="C659" s="19">
        <v>1</v>
      </c>
      <c r="D659" s="19" t="s">
        <v>12</v>
      </c>
      <c r="E659" s="19" t="s">
        <v>19</v>
      </c>
      <c r="F659" s="19">
        <v>13</v>
      </c>
      <c r="G659" s="20" t="s">
        <v>3719</v>
      </c>
      <c r="H659" s="37" t="s">
        <v>3719</v>
      </c>
      <c r="I659" s="36" t="str">
        <f>INDEX('QUY ƯỚC NHÓM'!$A:$A,MATCH('KH - KA'!N659,'QUY ƯỚC NHÓM'!$C:$C,0))</f>
        <v>II</v>
      </c>
      <c r="J659" s="86" t="str">
        <f ca="1">IFERROR(ThuanKMT(M659,INDIRECT("'QUY ƯỚC NHÓM'!"&amp;ADDRESS(2,MATCH('KH - KA'!I659,'QUY ƯỚC NHÓM'!$1:$1,0),1)&amp;":"&amp;ADDRESS(5,MATCH('KH - KA'!I659,'QUY ƯỚC NHÓM'!$1:$1,0),1)),'QUY ƯỚC NHÓM'!$A$2:$A$5),"X")</f>
        <v>C</v>
      </c>
      <c r="K659" s="35" t="s">
        <v>4307</v>
      </c>
      <c r="L659" s="75">
        <v>54</v>
      </c>
      <c r="M659" s="75">
        <v>90</v>
      </c>
      <c r="N659" s="19" t="s">
        <v>8</v>
      </c>
      <c r="O659" s="20">
        <v>7</v>
      </c>
      <c r="P659" s="20">
        <v>5</v>
      </c>
      <c r="Q659" s="73" t="str">
        <f t="shared" si="10"/>
        <v>↑</v>
      </c>
    </row>
    <row r="660" spans="1:17" ht="24.95" customHeight="1" x14ac:dyDescent="0.25">
      <c r="A660" s="74">
        <v>1</v>
      </c>
      <c r="B660" s="19" t="s">
        <v>4569</v>
      </c>
      <c r="C660" s="19">
        <v>1</v>
      </c>
      <c r="D660" s="19" t="s">
        <v>688</v>
      </c>
      <c r="E660" s="19" t="s">
        <v>550</v>
      </c>
      <c r="F660" s="19">
        <v>17</v>
      </c>
      <c r="G660" s="20" t="s">
        <v>3719</v>
      </c>
      <c r="H660" s="37" t="s">
        <v>3719</v>
      </c>
      <c r="I660" s="36" t="str">
        <f>INDEX('QUY ƯỚC NHÓM'!$A:$A,MATCH('KH - KA'!N660,'QUY ƯỚC NHÓM'!$C:$C,0))</f>
        <v>II</v>
      </c>
      <c r="J660" s="86" t="str">
        <f ca="1">IFERROR(ThuanKMT(M660,INDIRECT("'QUY ƯỚC NHÓM'!"&amp;ADDRESS(2,MATCH('KH - KA'!I660,'QUY ƯỚC NHÓM'!$1:$1,0),1)&amp;":"&amp;ADDRESS(5,MATCH('KH - KA'!I660,'QUY ƯỚC NHÓM'!$1:$1,0),1)),'QUY ƯỚC NHÓM'!$A$2:$A$5),"X")</f>
        <v>C</v>
      </c>
      <c r="K660" s="35" t="s">
        <v>4600</v>
      </c>
      <c r="L660" s="75">
        <v>36</v>
      </c>
      <c r="M660" s="75">
        <v>90</v>
      </c>
      <c r="N660" s="19" t="s">
        <v>2709</v>
      </c>
      <c r="O660" s="20">
        <v>6</v>
      </c>
      <c r="P660" s="20">
        <v>2</v>
      </c>
      <c r="Q660" s="73" t="str">
        <f t="shared" si="10"/>
        <v>↑</v>
      </c>
    </row>
    <row r="661" spans="1:17" ht="24.95" customHeight="1" x14ac:dyDescent="0.25">
      <c r="A661" s="74">
        <v>1</v>
      </c>
      <c r="B661" s="19" t="s">
        <v>3947</v>
      </c>
      <c r="C661" s="19">
        <v>1</v>
      </c>
      <c r="D661" s="19" t="s">
        <v>688</v>
      </c>
      <c r="E661" s="19" t="s">
        <v>550</v>
      </c>
      <c r="F661" s="19">
        <v>17</v>
      </c>
      <c r="G661" s="20" t="s">
        <v>3719</v>
      </c>
      <c r="H661" s="37" t="s">
        <v>3719</v>
      </c>
      <c r="I661" s="36" t="str">
        <f>INDEX('QUY ƯỚC NHÓM'!$A:$A,MATCH('KH - KA'!N661,'QUY ƯỚC NHÓM'!$C:$C,0))</f>
        <v>II</v>
      </c>
      <c r="J661" s="86" t="str">
        <f ca="1">IFERROR(ThuanKMT(M661,INDIRECT("'QUY ƯỚC NHÓM'!"&amp;ADDRESS(2,MATCH('KH - KA'!I661,'QUY ƯỚC NHÓM'!$1:$1,0),1)&amp;":"&amp;ADDRESS(5,MATCH('KH - KA'!I661,'QUY ƯỚC NHÓM'!$1:$1,0),1)),'QUY ƯỚC NHÓM'!$A$2:$A$5),"X")</f>
        <v>C</v>
      </c>
      <c r="K661" s="35" t="s">
        <v>3948</v>
      </c>
      <c r="L661" s="75">
        <v>30</v>
      </c>
      <c r="M661" s="75">
        <v>90</v>
      </c>
      <c r="N661" s="19" t="s">
        <v>2709</v>
      </c>
      <c r="O661" s="20">
        <v>6</v>
      </c>
      <c r="P661" s="20">
        <v>3</v>
      </c>
      <c r="Q661" s="73" t="str">
        <f t="shared" si="10"/>
        <v>↑</v>
      </c>
    </row>
    <row r="662" spans="1:17" ht="24.95" customHeight="1" x14ac:dyDescent="0.25">
      <c r="A662" s="74">
        <v>2</v>
      </c>
      <c r="B662" s="19" t="s">
        <v>4181</v>
      </c>
      <c r="C662" s="19">
        <v>1</v>
      </c>
      <c r="D662" s="19" t="s">
        <v>139</v>
      </c>
      <c r="E662" s="19" t="s">
        <v>550</v>
      </c>
      <c r="F662" s="19">
        <v>17</v>
      </c>
      <c r="G662" s="20" t="s">
        <v>3719</v>
      </c>
      <c r="H662" s="37" t="s">
        <v>3719</v>
      </c>
      <c r="I662" s="36" t="str">
        <f>INDEX('QUY ƯỚC NHÓM'!$A:$A,MATCH('KH - KA'!N662,'QUY ƯỚC NHÓM'!$C:$C,0))</f>
        <v>II</v>
      </c>
      <c r="J662" s="86" t="str">
        <f ca="1">IFERROR(ThuanKMT(M662,INDIRECT("'QUY ƯỚC NHÓM'!"&amp;ADDRESS(2,MATCH('KH - KA'!I662,'QUY ƯỚC NHÓM'!$1:$1,0),1)&amp;":"&amp;ADDRESS(5,MATCH('KH - KA'!I662,'QUY ƯỚC NHÓM'!$1:$1,0),1)),'QUY ƯỚC NHÓM'!$A$2:$A$5),"X")</f>
        <v>C</v>
      </c>
      <c r="K662" s="35" t="s">
        <v>3467</v>
      </c>
      <c r="L662" s="75">
        <v>69</v>
      </c>
      <c r="M662" s="75">
        <v>89</v>
      </c>
      <c r="N662" s="19" t="s">
        <v>2709</v>
      </c>
      <c r="O662" s="20">
        <v>7</v>
      </c>
      <c r="P662" s="20">
        <v>4</v>
      </c>
      <c r="Q662" s="73" t="str">
        <f t="shared" si="10"/>
        <v>↑</v>
      </c>
    </row>
    <row r="663" spans="1:17" ht="24.95" customHeight="1" x14ac:dyDescent="0.25">
      <c r="A663" s="74">
        <v>2</v>
      </c>
      <c r="B663" s="19" t="s">
        <v>3839</v>
      </c>
      <c r="C663" s="19">
        <v>1</v>
      </c>
      <c r="D663" s="19" t="s">
        <v>139</v>
      </c>
      <c r="E663" s="19" t="s">
        <v>550</v>
      </c>
      <c r="F663" s="19">
        <v>17</v>
      </c>
      <c r="G663" s="20" t="s">
        <v>3719</v>
      </c>
      <c r="H663" s="37" t="s">
        <v>3719</v>
      </c>
      <c r="I663" s="36" t="str">
        <f>INDEX('QUY ƯỚC NHÓM'!$A:$A,MATCH('KH - KA'!N663,'QUY ƯỚC NHÓM'!$C:$C,0))</f>
        <v>II</v>
      </c>
      <c r="J663" s="86" t="str">
        <f ca="1">IFERROR(ThuanKMT(M663,INDIRECT("'QUY ƯỚC NHÓM'!"&amp;ADDRESS(2,MATCH('KH - KA'!I663,'QUY ƯỚC NHÓM'!$1:$1,0),1)&amp;":"&amp;ADDRESS(5,MATCH('KH - KA'!I663,'QUY ƯỚC NHÓM'!$1:$1,0),1)),'QUY ƯỚC NHÓM'!$A$2:$A$5),"X")</f>
        <v>C</v>
      </c>
      <c r="K663" s="35" t="s">
        <v>3840</v>
      </c>
      <c r="L663" s="75">
        <v>52</v>
      </c>
      <c r="M663" s="75">
        <v>89</v>
      </c>
      <c r="N663" s="19" t="s">
        <v>2709</v>
      </c>
      <c r="O663" s="20">
        <v>7</v>
      </c>
      <c r="P663" s="20">
        <v>2</v>
      </c>
      <c r="Q663" s="73" t="str">
        <f t="shared" si="10"/>
        <v>↑</v>
      </c>
    </row>
    <row r="664" spans="1:17" ht="24.95" customHeight="1" x14ac:dyDescent="0.25">
      <c r="A664" s="74">
        <v>2</v>
      </c>
      <c r="B664" s="19" t="s">
        <v>4191</v>
      </c>
      <c r="C664" s="19">
        <v>1</v>
      </c>
      <c r="D664" s="19" t="s">
        <v>139</v>
      </c>
      <c r="E664" s="19" t="s">
        <v>550</v>
      </c>
      <c r="F664" s="19">
        <v>17</v>
      </c>
      <c r="G664" s="20" t="s">
        <v>3719</v>
      </c>
      <c r="H664" s="37" t="s">
        <v>3719</v>
      </c>
      <c r="I664" s="36" t="str">
        <f>INDEX('QUY ƯỚC NHÓM'!$A:$A,MATCH('KH - KA'!N664,'QUY ƯỚC NHÓM'!$C:$C,0))</f>
        <v>II</v>
      </c>
      <c r="J664" s="86" t="str">
        <f ca="1">IFERROR(ThuanKMT(M664,INDIRECT("'QUY ƯỚC NHÓM'!"&amp;ADDRESS(2,MATCH('KH - KA'!I664,'QUY ƯỚC NHÓM'!$1:$1,0),1)&amp;":"&amp;ADDRESS(5,MATCH('KH - KA'!I664,'QUY ƯỚC NHÓM'!$1:$1,0),1)),'QUY ƯỚC NHÓM'!$A$2:$A$5),"X")</f>
        <v>C</v>
      </c>
      <c r="K664" s="35" t="s">
        <v>3468</v>
      </c>
      <c r="L664" s="75">
        <v>89</v>
      </c>
      <c r="M664" s="75">
        <v>88</v>
      </c>
      <c r="N664" s="19" t="s">
        <v>2709</v>
      </c>
      <c r="O664" s="20">
        <v>6</v>
      </c>
      <c r="P664" s="20">
        <v>3</v>
      </c>
      <c r="Q664" s="73" t="str">
        <f t="shared" si="10"/>
        <v>↓</v>
      </c>
    </row>
    <row r="665" spans="1:17" ht="24.95" customHeight="1" x14ac:dyDescent="0.25">
      <c r="A665" s="74">
        <v>2</v>
      </c>
      <c r="B665" s="19" t="s">
        <v>214</v>
      </c>
      <c r="C665" s="19">
        <v>1</v>
      </c>
      <c r="D665" s="19" t="s">
        <v>139</v>
      </c>
      <c r="E665" s="19" t="s">
        <v>186</v>
      </c>
      <c r="F665" s="19">
        <v>20</v>
      </c>
      <c r="G665" s="20" t="s">
        <v>3719</v>
      </c>
      <c r="H665" s="37" t="s">
        <v>3719</v>
      </c>
      <c r="I665" s="36" t="str">
        <f>INDEX('QUY ƯỚC NHÓM'!$A:$A,MATCH('KH - KA'!N665,'QUY ƯỚC NHÓM'!$C:$C,0))</f>
        <v>II</v>
      </c>
      <c r="J665" s="86" t="str">
        <f ca="1">IFERROR(ThuanKMT(M665,INDIRECT("'QUY ƯỚC NHÓM'!"&amp;ADDRESS(2,MATCH('KH - KA'!I665,'QUY ƯỚC NHÓM'!$1:$1,0),1)&amp;":"&amp;ADDRESS(5,MATCH('KH - KA'!I665,'QUY ƯỚC NHÓM'!$1:$1,0),1)),'QUY ƯỚC NHÓM'!$A$2:$A$5),"X")</f>
        <v>C</v>
      </c>
      <c r="K665" s="35" t="s">
        <v>215</v>
      </c>
      <c r="L665" s="75">
        <v>88</v>
      </c>
      <c r="M665" s="75">
        <v>88</v>
      </c>
      <c r="N665" s="19" t="s">
        <v>180</v>
      </c>
      <c r="O665" s="20">
        <v>4</v>
      </c>
      <c r="P665" s="20">
        <v>2</v>
      </c>
      <c r="Q665" s="73" t="str">
        <f t="shared" si="10"/>
        <v>▬</v>
      </c>
    </row>
    <row r="666" spans="1:17" ht="24.95" customHeight="1" x14ac:dyDescent="0.25">
      <c r="A666" s="74">
        <v>13</v>
      </c>
      <c r="B666" s="19" t="s">
        <v>2824</v>
      </c>
      <c r="C666" s="19">
        <v>1</v>
      </c>
      <c r="D666" s="19" t="s">
        <v>30</v>
      </c>
      <c r="E666" s="19" t="s">
        <v>49</v>
      </c>
      <c r="F666" s="19">
        <v>17</v>
      </c>
      <c r="G666" s="20" t="s">
        <v>4473</v>
      </c>
      <c r="H666" s="37" t="s">
        <v>3719</v>
      </c>
      <c r="I666" s="36" t="str">
        <f>INDEX('QUY ƯỚC NHÓM'!$A:$A,MATCH('KH - KA'!N666,'QUY ƯỚC NHÓM'!$C:$C,0))</f>
        <v>II</v>
      </c>
      <c r="J666" s="86" t="str">
        <f ca="1">IFERROR(ThuanKMT(M666,INDIRECT("'QUY ƯỚC NHÓM'!"&amp;ADDRESS(2,MATCH('KH - KA'!I666,'QUY ƯỚC NHÓM'!$1:$1,0),1)&amp;":"&amp;ADDRESS(5,MATCH('KH - KA'!I666,'QUY ƯỚC NHÓM'!$1:$1,0),1)),'QUY ƯỚC NHÓM'!$A$2:$A$5),"X")</f>
        <v>C</v>
      </c>
      <c r="K666" s="35" t="s">
        <v>2825</v>
      </c>
      <c r="L666" s="75">
        <v>0</v>
      </c>
      <c r="M666" s="75">
        <v>88</v>
      </c>
      <c r="N666" s="19" t="s">
        <v>2709</v>
      </c>
      <c r="O666" s="20">
        <v>6</v>
      </c>
      <c r="P666" s="20">
        <v>3</v>
      </c>
      <c r="Q666" s="73" t="str">
        <f t="shared" si="10"/>
        <v/>
      </c>
    </row>
    <row r="667" spans="1:17" ht="24.95" customHeight="1" x14ac:dyDescent="0.25">
      <c r="A667" s="74">
        <v>2</v>
      </c>
      <c r="B667" s="19" t="s">
        <v>3554</v>
      </c>
      <c r="C667" s="19">
        <v>1</v>
      </c>
      <c r="D667" s="19" t="s">
        <v>139</v>
      </c>
      <c r="E667" s="19" t="s">
        <v>550</v>
      </c>
      <c r="F667" s="19">
        <v>17</v>
      </c>
      <c r="G667" s="20" t="s">
        <v>3719</v>
      </c>
      <c r="H667" s="37" t="s">
        <v>3719</v>
      </c>
      <c r="I667" s="36" t="str">
        <f>INDEX('QUY ƯỚC NHÓM'!$A:$A,MATCH('KH - KA'!N667,'QUY ƯỚC NHÓM'!$C:$C,0))</f>
        <v>II</v>
      </c>
      <c r="J667" s="86" t="str">
        <f ca="1">IFERROR(ThuanKMT(M667,INDIRECT("'QUY ƯỚC NHÓM'!"&amp;ADDRESS(2,MATCH('KH - KA'!I667,'QUY ƯỚC NHÓM'!$1:$1,0),1)&amp;":"&amp;ADDRESS(5,MATCH('KH - KA'!I667,'QUY ƯỚC NHÓM'!$1:$1,0),1)),'QUY ƯỚC NHÓM'!$A$2:$A$5),"X")</f>
        <v>C</v>
      </c>
      <c r="K667" s="35" t="s">
        <v>3555</v>
      </c>
      <c r="L667" s="75">
        <v>52</v>
      </c>
      <c r="M667" s="75">
        <v>87</v>
      </c>
      <c r="N667" s="19" t="s">
        <v>2709</v>
      </c>
      <c r="O667" s="20">
        <v>6</v>
      </c>
      <c r="P667" s="20">
        <v>3</v>
      </c>
      <c r="Q667" s="73" t="str">
        <f t="shared" si="10"/>
        <v>↑</v>
      </c>
    </row>
    <row r="668" spans="1:17" ht="24.95" customHeight="1" x14ac:dyDescent="0.25">
      <c r="A668" s="74">
        <v>11</v>
      </c>
      <c r="B668" s="19" t="s">
        <v>2152</v>
      </c>
      <c r="C668" s="19">
        <v>1</v>
      </c>
      <c r="D668" s="19" t="s">
        <v>23</v>
      </c>
      <c r="E668" s="19" t="s">
        <v>24</v>
      </c>
      <c r="F668" s="19">
        <v>19</v>
      </c>
      <c r="G668" s="20" t="s">
        <v>3719</v>
      </c>
      <c r="H668" s="37" t="s">
        <v>3719</v>
      </c>
      <c r="I668" s="36" t="str">
        <f>INDEX('QUY ƯỚC NHÓM'!$A:$A,MATCH('KH - KA'!N668,'QUY ƯỚC NHÓM'!$C:$C,0))</f>
        <v>II</v>
      </c>
      <c r="J668" s="86" t="str">
        <f ca="1">IFERROR(ThuanKMT(M668,INDIRECT("'QUY ƯỚC NHÓM'!"&amp;ADDRESS(2,MATCH('KH - KA'!I668,'QUY ƯỚC NHÓM'!$1:$1,0),1)&amp;":"&amp;ADDRESS(5,MATCH('KH - KA'!I668,'QUY ƯỚC NHÓM'!$1:$1,0),1)),'QUY ƯỚC NHÓM'!$A$2:$A$5),"X")</f>
        <v>C</v>
      </c>
      <c r="K668" s="35" t="s">
        <v>2153</v>
      </c>
      <c r="L668" s="75">
        <v>35</v>
      </c>
      <c r="M668" s="75">
        <v>87</v>
      </c>
      <c r="N668" s="19" t="s">
        <v>159</v>
      </c>
      <c r="O668" s="20">
        <v>8</v>
      </c>
      <c r="P668" s="20">
        <v>4</v>
      </c>
      <c r="Q668" s="73" t="str">
        <f t="shared" si="10"/>
        <v>↑</v>
      </c>
    </row>
    <row r="669" spans="1:17" ht="24.95" customHeight="1" x14ac:dyDescent="0.25">
      <c r="A669" s="74">
        <v>12</v>
      </c>
      <c r="B669" s="19" t="s">
        <v>2638</v>
      </c>
      <c r="C669" s="19">
        <v>1</v>
      </c>
      <c r="D669" s="19" t="s">
        <v>6</v>
      </c>
      <c r="E669" s="19" t="s">
        <v>7</v>
      </c>
      <c r="F669" s="19">
        <v>20</v>
      </c>
      <c r="G669" s="20" t="s">
        <v>3718</v>
      </c>
      <c r="H669" s="37" t="s">
        <v>3719</v>
      </c>
      <c r="I669" s="36" t="str">
        <f>INDEX('QUY ƯỚC NHÓM'!$A:$A,MATCH('KH - KA'!N669,'QUY ƯỚC NHÓM'!$C:$C,0))</f>
        <v>II</v>
      </c>
      <c r="J669" s="86" t="str">
        <f ca="1">IFERROR(ThuanKMT(M669,INDIRECT("'QUY ƯỚC NHÓM'!"&amp;ADDRESS(2,MATCH('KH - KA'!I669,'QUY ƯỚC NHÓM'!$1:$1,0),1)&amp;":"&amp;ADDRESS(5,MATCH('KH - KA'!I669,'QUY ƯỚC NHÓM'!$1:$1,0),1)),'QUY ƯỚC NHÓM'!$A$2:$A$5),"X")</f>
        <v>C</v>
      </c>
      <c r="K669" s="35" t="s">
        <v>2639</v>
      </c>
      <c r="L669" s="75">
        <v>118</v>
      </c>
      <c r="M669" s="75">
        <v>86</v>
      </c>
      <c r="N669" s="19" t="s">
        <v>180</v>
      </c>
      <c r="O669" s="20">
        <v>3</v>
      </c>
      <c r="P669" s="20">
        <v>6</v>
      </c>
      <c r="Q669" s="73" t="str">
        <f t="shared" si="10"/>
        <v>↓</v>
      </c>
    </row>
    <row r="670" spans="1:17" ht="24.95" customHeight="1" x14ac:dyDescent="0.25">
      <c r="A670" s="74">
        <v>12</v>
      </c>
      <c r="B670" s="19" t="s">
        <v>4192</v>
      </c>
      <c r="C670" s="19">
        <v>1</v>
      </c>
      <c r="D670" s="19" t="s">
        <v>6</v>
      </c>
      <c r="E670" s="19" t="s">
        <v>7</v>
      </c>
      <c r="F670" s="19">
        <v>17</v>
      </c>
      <c r="G670" s="20" t="s">
        <v>3719</v>
      </c>
      <c r="H670" s="37" t="s">
        <v>3719</v>
      </c>
      <c r="I670" s="36" t="str">
        <f>INDEX('QUY ƯỚC NHÓM'!$A:$A,MATCH('KH - KA'!N670,'QUY ƯỚC NHÓM'!$C:$C,0))</f>
        <v>II</v>
      </c>
      <c r="J670" s="86" t="str">
        <f ca="1">IFERROR(ThuanKMT(M670,INDIRECT("'QUY ƯỚC NHÓM'!"&amp;ADDRESS(2,MATCH('KH - KA'!I670,'QUY ƯỚC NHÓM'!$1:$1,0),1)&amp;":"&amp;ADDRESS(5,MATCH('KH - KA'!I670,'QUY ƯỚC NHÓM'!$1:$1,0),1)),'QUY ƯỚC NHÓM'!$A$2:$A$5),"X")</f>
        <v>C</v>
      </c>
      <c r="K670" s="35" t="s">
        <v>3404</v>
      </c>
      <c r="L670" s="75">
        <v>48</v>
      </c>
      <c r="M670" s="75">
        <v>86</v>
      </c>
      <c r="N670" s="19" t="s">
        <v>2709</v>
      </c>
      <c r="O670" s="20">
        <v>7</v>
      </c>
      <c r="P670" s="20">
        <v>3</v>
      </c>
      <c r="Q670" s="73" t="str">
        <f t="shared" si="10"/>
        <v>↑</v>
      </c>
    </row>
    <row r="671" spans="1:17" ht="24.95" customHeight="1" x14ac:dyDescent="0.25">
      <c r="A671" s="74">
        <v>10</v>
      </c>
      <c r="B671" s="19" t="s">
        <v>1478</v>
      </c>
      <c r="C671" s="19">
        <v>1</v>
      </c>
      <c r="D671" s="19" t="s">
        <v>34</v>
      </c>
      <c r="E671" s="19" t="s">
        <v>35</v>
      </c>
      <c r="F671" s="19">
        <v>15</v>
      </c>
      <c r="G671" s="20" t="s">
        <v>3720</v>
      </c>
      <c r="H671" s="37" t="s">
        <v>3719</v>
      </c>
      <c r="I671" s="36" t="str">
        <f>INDEX('QUY ƯỚC NHÓM'!$A:$A,MATCH('KH - KA'!N671,'QUY ƯỚC NHÓM'!$C:$C,0))</f>
        <v>III</v>
      </c>
      <c r="J671" s="86" t="str">
        <f ca="1">IFERROR(ThuanKMT(M671,INDIRECT("'QUY ƯỚC NHÓM'!"&amp;ADDRESS(2,MATCH('KH - KA'!I671,'QUY ƯỚC NHÓM'!$1:$1,0),1)&amp;":"&amp;ADDRESS(5,MATCH('KH - KA'!I671,'QUY ƯỚC NHÓM'!$1:$1,0),1)),'QUY ƯỚC NHÓM'!$A$2:$A$5),"X")</f>
        <v>C</v>
      </c>
      <c r="K671" s="35" t="s">
        <v>1479</v>
      </c>
      <c r="L671" s="75">
        <v>248</v>
      </c>
      <c r="M671" s="75">
        <v>85</v>
      </c>
      <c r="N671" s="19" t="s">
        <v>1250</v>
      </c>
      <c r="O671" s="20">
        <v>4</v>
      </c>
      <c r="P671" s="20">
        <v>7</v>
      </c>
      <c r="Q671" s="73" t="str">
        <f t="shared" si="10"/>
        <v>↓</v>
      </c>
    </row>
    <row r="672" spans="1:17" ht="24.95" customHeight="1" x14ac:dyDescent="0.25">
      <c r="A672" s="74">
        <v>8</v>
      </c>
      <c r="B672" s="19" t="s">
        <v>1490</v>
      </c>
      <c r="C672" s="19">
        <v>1</v>
      </c>
      <c r="D672" s="19" t="s">
        <v>12</v>
      </c>
      <c r="E672" s="19" t="s">
        <v>13</v>
      </c>
      <c r="F672" s="19">
        <v>15</v>
      </c>
      <c r="G672" s="20" t="s">
        <v>3719</v>
      </c>
      <c r="H672" s="37" t="s">
        <v>3719</v>
      </c>
      <c r="I672" s="36" t="str">
        <f>INDEX('QUY ƯỚC NHÓM'!$A:$A,MATCH('KH - KA'!N672,'QUY ƯỚC NHÓM'!$C:$C,0))</f>
        <v>III</v>
      </c>
      <c r="J672" s="86" t="str">
        <f ca="1">IFERROR(ThuanKMT(M672,INDIRECT("'QUY ƯỚC NHÓM'!"&amp;ADDRESS(2,MATCH('KH - KA'!I672,'QUY ƯỚC NHÓM'!$1:$1,0),1)&amp;":"&amp;ADDRESS(5,MATCH('KH - KA'!I672,'QUY ƯỚC NHÓM'!$1:$1,0),1)),'QUY ƯỚC NHÓM'!$A$2:$A$5),"X")</f>
        <v>C</v>
      </c>
      <c r="K672" s="35" t="s">
        <v>3756</v>
      </c>
      <c r="L672" s="75">
        <v>112</v>
      </c>
      <c r="M672" s="75">
        <v>85</v>
      </c>
      <c r="N672" s="19" t="s">
        <v>1250</v>
      </c>
      <c r="O672" s="20">
        <v>4</v>
      </c>
      <c r="P672" s="20">
        <v>8</v>
      </c>
      <c r="Q672" s="73" t="str">
        <f t="shared" si="10"/>
        <v>↓</v>
      </c>
    </row>
    <row r="673" spans="1:17" ht="24.95" customHeight="1" x14ac:dyDescent="0.25">
      <c r="A673" s="74">
        <v>10</v>
      </c>
      <c r="B673" s="19" t="s">
        <v>1231</v>
      </c>
      <c r="C673" s="19">
        <v>1</v>
      </c>
      <c r="D673" s="19" t="s">
        <v>34</v>
      </c>
      <c r="E673" s="19" t="s">
        <v>35</v>
      </c>
      <c r="F673" s="19">
        <v>5</v>
      </c>
      <c r="G673" s="20" t="s">
        <v>3719</v>
      </c>
      <c r="H673" s="37" t="s">
        <v>3719</v>
      </c>
      <c r="I673" s="36" t="str">
        <f>INDEX('QUY ƯỚC NHÓM'!$A:$A,MATCH('KH - KA'!N673,'QUY ƯỚC NHÓM'!$C:$C,0))</f>
        <v>III</v>
      </c>
      <c r="J673" s="86" t="str">
        <f ca="1">IFERROR(ThuanKMT(M673,INDIRECT("'QUY ƯỚC NHÓM'!"&amp;ADDRESS(2,MATCH('KH - KA'!I673,'QUY ƯỚC NHÓM'!$1:$1,0),1)&amp;":"&amp;ADDRESS(5,MATCH('KH - KA'!I673,'QUY ƯỚC NHÓM'!$1:$1,0),1)),'QUY ƯỚC NHÓM'!$A$2:$A$5),"X")</f>
        <v>C</v>
      </c>
      <c r="K673" s="35" t="s">
        <v>1232</v>
      </c>
      <c r="L673" s="75">
        <v>110</v>
      </c>
      <c r="M673" s="75">
        <v>85</v>
      </c>
      <c r="N673" s="19" t="s">
        <v>1230</v>
      </c>
      <c r="O673" s="20">
        <v>2</v>
      </c>
      <c r="P673" s="20">
        <v>3</v>
      </c>
      <c r="Q673" s="73" t="str">
        <f t="shared" si="10"/>
        <v>↓</v>
      </c>
    </row>
    <row r="674" spans="1:17" ht="24.95" customHeight="1" x14ac:dyDescent="0.25">
      <c r="A674" s="74">
        <v>9</v>
      </c>
      <c r="B674" s="19" t="s">
        <v>1251</v>
      </c>
      <c r="C674" s="19">
        <v>1</v>
      </c>
      <c r="D674" s="19" t="s">
        <v>9</v>
      </c>
      <c r="E674" s="19" t="s">
        <v>10</v>
      </c>
      <c r="F674" s="19">
        <v>15</v>
      </c>
      <c r="G674" s="20" t="s">
        <v>3719</v>
      </c>
      <c r="H674" s="37" t="s">
        <v>3719</v>
      </c>
      <c r="I674" s="36" t="str">
        <f>INDEX('QUY ƯỚC NHÓM'!$A:$A,MATCH('KH - KA'!N674,'QUY ƯỚC NHÓM'!$C:$C,0))</f>
        <v>III</v>
      </c>
      <c r="J674" s="86" t="str">
        <f ca="1">IFERROR(ThuanKMT(M674,INDIRECT("'QUY ƯỚC NHÓM'!"&amp;ADDRESS(2,MATCH('KH - KA'!I674,'QUY ƯỚC NHÓM'!$1:$1,0),1)&amp;":"&amp;ADDRESS(5,MATCH('KH - KA'!I674,'QUY ƯỚC NHÓM'!$1:$1,0),1)),'QUY ƯỚC NHÓM'!$A$2:$A$5),"X")</f>
        <v>C</v>
      </c>
      <c r="K674" s="35" t="s">
        <v>3751</v>
      </c>
      <c r="L674" s="75">
        <v>100</v>
      </c>
      <c r="M674" s="75">
        <v>85</v>
      </c>
      <c r="N674" s="19" t="s">
        <v>1250</v>
      </c>
      <c r="O674" s="20">
        <v>4</v>
      </c>
      <c r="P674" s="20">
        <v>5</v>
      </c>
      <c r="Q674" s="73" t="str">
        <f t="shared" si="10"/>
        <v>↓</v>
      </c>
    </row>
    <row r="675" spans="1:17" ht="24.95" customHeight="1" x14ac:dyDescent="0.25">
      <c r="A675" s="74">
        <v>10</v>
      </c>
      <c r="B675" s="19" t="s">
        <v>1272</v>
      </c>
      <c r="C675" s="19">
        <v>1</v>
      </c>
      <c r="D675" s="19" t="s">
        <v>34</v>
      </c>
      <c r="E675" s="19" t="s">
        <v>35</v>
      </c>
      <c r="F675" s="19">
        <v>15</v>
      </c>
      <c r="G675" s="20" t="s">
        <v>3719</v>
      </c>
      <c r="H675" s="37" t="s">
        <v>3719</v>
      </c>
      <c r="I675" s="36" t="str">
        <f>INDEX('QUY ƯỚC NHÓM'!$A:$A,MATCH('KH - KA'!N675,'QUY ƯỚC NHÓM'!$C:$C,0))</f>
        <v>III</v>
      </c>
      <c r="J675" s="86" t="str">
        <f ca="1">IFERROR(ThuanKMT(M675,INDIRECT("'QUY ƯỚC NHÓM'!"&amp;ADDRESS(2,MATCH('KH - KA'!I675,'QUY ƯỚC NHÓM'!$1:$1,0),1)&amp;":"&amp;ADDRESS(5,MATCH('KH - KA'!I675,'QUY ƯỚC NHÓM'!$1:$1,0),1)),'QUY ƯỚC NHÓM'!$A$2:$A$5),"X")</f>
        <v>C</v>
      </c>
      <c r="K675" s="35" t="s">
        <v>1273</v>
      </c>
      <c r="L675" s="75">
        <v>100</v>
      </c>
      <c r="M675" s="75">
        <v>85</v>
      </c>
      <c r="N675" s="19" t="s">
        <v>1250</v>
      </c>
      <c r="O675" s="20">
        <v>4</v>
      </c>
      <c r="P675" s="20">
        <v>8</v>
      </c>
      <c r="Q675" s="73" t="str">
        <f t="shared" si="10"/>
        <v>↓</v>
      </c>
    </row>
    <row r="676" spans="1:17" ht="24.95" customHeight="1" x14ac:dyDescent="0.25">
      <c r="A676" s="74">
        <v>5</v>
      </c>
      <c r="B676" s="19" t="s">
        <v>4189</v>
      </c>
      <c r="C676" s="19">
        <v>1</v>
      </c>
      <c r="D676" s="19" t="s">
        <v>16</v>
      </c>
      <c r="E676" s="19" t="s">
        <v>17</v>
      </c>
      <c r="F676" s="19">
        <v>19</v>
      </c>
      <c r="G676" s="20" t="s">
        <v>3718</v>
      </c>
      <c r="H676" s="37" t="s">
        <v>3719</v>
      </c>
      <c r="I676" s="36" t="str">
        <f>INDEX('QUY ƯỚC NHÓM'!$A:$A,MATCH('KH - KA'!N676,'QUY ƯỚC NHÓM'!$C:$C,0))</f>
        <v>II</v>
      </c>
      <c r="J676" s="86" t="str">
        <f ca="1">IFERROR(ThuanKMT(M676,INDIRECT("'QUY ƯỚC NHÓM'!"&amp;ADDRESS(2,MATCH('KH - KA'!I676,'QUY ƯỚC NHÓM'!$1:$1,0),1)&amp;":"&amp;ADDRESS(5,MATCH('KH - KA'!I676,'QUY ƯỚC NHÓM'!$1:$1,0),1)),'QUY ƯỚC NHÓM'!$A$2:$A$5),"X")</f>
        <v>C</v>
      </c>
      <c r="K676" s="35" t="s">
        <v>2693</v>
      </c>
      <c r="L676" s="75">
        <v>100</v>
      </c>
      <c r="M676" s="75">
        <v>85</v>
      </c>
      <c r="N676" s="19" t="s">
        <v>159</v>
      </c>
      <c r="O676" s="20">
        <v>4</v>
      </c>
      <c r="P676" s="20">
        <v>3</v>
      </c>
      <c r="Q676" s="73" t="str">
        <f t="shared" si="10"/>
        <v>↓</v>
      </c>
    </row>
    <row r="677" spans="1:17" ht="24.95" customHeight="1" x14ac:dyDescent="0.25">
      <c r="A677" s="74">
        <v>9</v>
      </c>
      <c r="B677" s="19" t="s">
        <v>2036</v>
      </c>
      <c r="C677" s="19">
        <v>1</v>
      </c>
      <c r="D677" s="19" t="s">
        <v>9</v>
      </c>
      <c r="E677" s="19" t="s">
        <v>20</v>
      </c>
      <c r="F677" s="19">
        <v>15</v>
      </c>
      <c r="G677" s="20" t="s">
        <v>3719</v>
      </c>
      <c r="H677" s="37" t="s">
        <v>3719</v>
      </c>
      <c r="I677" s="36" t="str">
        <f>INDEX('QUY ƯỚC NHÓM'!$A:$A,MATCH('KH - KA'!N677,'QUY ƯỚC NHÓM'!$C:$C,0))</f>
        <v>III</v>
      </c>
      <c r="J677" s="86" t="str">
        <f ca="1">IFERROR(ThuanKMT(M677,INDIRECT("'QUY ƯỚC NHÓM'!"&amp;ADDRESS(2,MATCH('KH - KA'!I677,'QUY ƯỚC NHÓM'!$1:$1,0),1)&amp;":"&amp;ADDRESS(5,MATCH('KH - KA'!I677,'QUY ƯỚC NHÓM'!$1:$1,0),1)),'QUY ƯỚC NHÓM'!$A$2:$A$5),"X")</f>
        <v>C</v>
      </c>
      <c r="K677" s="35" t="s">
        <v>2037</v>
      </c>
      <c r="L677" s="75">
        <v>98</v>
      </c>
      <c r="M677" s="75">
        <v>85</v>
      </c>
      <c r="N677" s="19" t="s">
        <v>1250</v>
      </c>
      <c r="O677" s="20">
        <v>4</v>
      </c>
      <c r="P677" s="20">
        <v>6</v>
      </c>
      <c r="Q677" s="73" t="str">
        <f t="shared" si="10"/>
        <v>↓</v>
      </c>
    </row>
    <row r="678" spans="1:17" ht="24.95" customHeight="1" x14ac:dyDescent="0.25">
      <c r="A678" s="74">
        <v>9</v>
      </c>
      <c r="B678" s="19" t="s">
        <v>1249</v>
      </c>
      <c r="C678" s="19">
        <v>1</v>
      </c>
      <c r="D678" s="19" t="s">
        <v>9</v>
      </c>
      <c r="E678" s="19" t="s">
        <v>10</v>
      </c>
      <c r="F678" s="19">
        <v>15</v>
      </c>
      <c r="G678" s="20" t="s">
        <v>3719</v>
      </c>
      <c r="H678" s="37" t="s">
        <v>3719</v>
      </c>
      <c r="I678" s="36" t="str">
        <f>INDEX('QUY ƯỚC NHÓM'!$A:$A,MATCH('KH - KA'!N678,'QUY ƯỚC NHÓM'!$C:$C,0))</f>
        <v>III</v>
      </c>
      <c r="J678" s="86" t="str">
        <f ca="1">IFERROR(ThuanKMT(M678,INDIRECT("'QUY ƯỚC NHÓM'!"&amp;ADDRESS(2,MATCH('KH - KA'!I678,'QUY ƯỚC NHÓM'!$1:$1,0),1)&amp;":"&amp;ADDRESS(5,MATCH('KH - KA'!I678,'QUY ƯỚC NHÓM'!$1:$1,0),1)),'QUY ƯỚC NHÓM'!$A$2:$A$5),"X")</f>
        <v>C</v>
      </c>
      <c r="K678" s="35" t="s">
        <v>3750</v>
      </c>
      <c r="L678" s="75">
        <v>95</v>
      </c>
      <c r="M678" s="75">
        <v>85</v>
      </c>
      <c r="N678" s="19" t="s">
        <v>1250</v>
      </c>
      <c r="O678" s="20">
        <v>4</v>
      </c>
      <c r="P678" s="20">
        <v>6</v>
      </c>
      <c r="Q678" s="73" t="str">
        <f t="shared" si="10"/>
        <v>↓</v>
      </c>
    </row>
    <row r="679" spans="1:17" ht="24.95" customHeight="1" x14ac:dyDescent="0.25">
      <c r="A679" s="74">
        <v>11</v>
      </c>
      <c r="B679" s="19" t="s">
        <v>1378</v>
      </c>
      <c r="C679" s="19">
        <v>1</v>
      </c>
      <c r="D679" s="19" t="s">
        <v>23</v>
      </c>
      <c r="E679" s="19" t="s">
        <v>24</v>
      </c>
      <c r="F679" s="19">
        <v>15</v>
      </c>
      <c r="G679" s="20" t="s">
        <v>3719</v>
      </c>
      <c r="H679" s="37" t="s">
        <v>3719</v>
      </c>
      <c r="I679" s="36" t="str">
        <f>INDEX('QUY ƯỚC NHÓM'!$A:$A,MATCH('KH - KA'!N679,'QUY ƯỚC NHÓM'!$C:$C,0))</f>
        <v>III</v>
      </c>
      <c r="J679" s="86" t="str">
        <f ca="1">IFERROR(ThuanKMT(M679,INDIRECT("'QUY ƯỚC NHÓM'!"&amp;ADDRESS(2,MATCH('KH - KA'!I679,'QUY ƯỚC NHÓM'!$1:$1,0),1)&amp;":"&amp;ADDRESS(5,MATCH('KH - KA'!I679,'QUY ƯỚC NHÓM'!$1:$1,0),1)),'QUY ƯỚC NHÓM'!$A$2:$A$5),"X")</f>
        <v>C</v>
      </c>
      <c r="K679" s="35" t="s">
        <v>1379</v>
      </c>
      <c r="L679" s="75">
        <v>85</v>
      </c>
      <c r="M679" s="75">
        <v>85</v>
      </c>
      <c r="N679" s="19" t="s">
        <v>1250</v>
      </c>
      <c r="O679" s="20">
        <v>4</v>
      </c>
      <c r="P679" s="20">
        <v>7</v>
      </c>
      <c r="Q679" s="73" t="str">
        <f t="shared" si="10"/>
        <v>▬</v>
      </c>
    </row>
    <row r="680" spans="1:17" ht="24.95" customHeight="1" x14ac:dyDescent="0.25">
      <c r="A680" s="74">
        <v>9</v>
      </c>
      <c r="B680" s="19" t="s">
        <v>1424</v>
      </c>
      <c r="C680" s="19">
        <v>1</v>
      </c>
      <c r="D680" s="19" t="s">
        <v>9</v>
      </c>
      <c r="E680" s="19" t="s">
        <v>10</v>
      </c>
      <c r="F680" s="19">
        <v>15</v>
      </c>
      <c r="G680" s="20" t="s">
        <v>3719</v>
      </c>
      <c r="H680" s="37" t="s">
        <v>3719</v>
      </c>
      <c r="I680" s="36" t="str">
        <f>INDEX('QUY ƯỚC NHÓM'!$A:$A,MATCH('KH - KA'!N680,'QUY ƯỚC NHÓM'!$C:$C,0))</f>
        <v>III</v>
      </c>
      <c r="J680" s="86" t="str">
        <f ca="1">IFERROR(ThuanKMT(M680,INDIRECT("'QUY ƯỚC NHÓM'!"&amp;ADDRESS(2,MATCH('KH - KA'!I680,'QUY ƯỚC NHÓM'!$1:$1,0),1)&amp;":"&amp;ADDRESS(5,MATCH('KH - KA'!I680,'QUY ƯỚC NHÓM'!$1:$1,0),1)),'QUY ƯỚC NHÓM'!$A$2:$A$5),"X")</f>
        <v>C</v>
      </c>
      <c r="K680" s="35" t="s">
        <v>1425</v>
      </c>
      <c r="L680" s="75">
        <v>85</v>
      </c>
      <c r="M680" s="75">
        <v>85</v>
      </c>
      <c r="N680" s="19" t="s">
        <v>1250</v>
      </c>
      <c r="O680" s="20">
        <v>4</v>
      </c>
      <c r="P680" s="20">
        <v>8</v>
      </c>
      <c r="Q680" s="73" t="str">
        <f t="shared" si="10"/>
        <v>▬</v>
      </c>
    </row>
    <row r="681" spans="1:17" ht="24.95" customHeight="1" x14ac:dyDescent="0.25">
      <c r="A681" s="74">
        <v>10</v>
      </c>
      <c r="B681" s="19" t="s">
        <v>2020</v>
      </c>
      <c r="C681" s="19">
        <v>1</v>
      </c>
      <c r="D681" s="19" t="s">
        <v>34</v>
      </c>
      <c r="E681" s="19" t="s">
        <v>35</v>
      </c>
      <c r="F681" s="19">
        <v>15</v>
      </c>
      <c r="G681" s="20" t="s">
        <v>3719</v>
      </c>
      <c r="H681" s="37" t="s">
        <v>3719</v>
      </c>
      <c r="I681" s="36" t="str">
        <f>INDEX('QUY ƯỚC NHÓM'!$A:$A,MATCH('KH - KA'!N681,'QUY ƯỚC NHÓM'!$C:$C,0))</f>
        <v>III</v>
      </c>
      <c r="J681" s="86" t="str">
        <f ca="1">IFERROR(ThuanKMT(M681,INDIRECT("'QUY ƯỚC NHÓM'!"&amp;ADDRESS(2,MATCH('KH - KA'!I681,'QUY ƯỚC NHÓM'!$1:$1,0),1)&amp;":"&amp;ADDRESS(5,MATCH('KH - KA'!I681,'QUY ƯỚC NHÓM'!$1:$1,0),1)),'QUY ƯỚC NHÓM'!$A$2:$A$5),"X")</f>
        <v>C</v>
      </c>
      <c r="K681" s="35" t="s">
        <v>2021</v>
      </c>
      <c r="L681" s="75">
        <v>85</v>
      </c>
      <c r="M681" s="75">
        <v>85</v>
      </c>
      <c r="N681" s="19" t="s">
        <v>1250</v>
      </c>
      <c r="O681" s="20">
        <v>4</v>
      </c>
      <c r="P681" s="20">
        <v>7</v>
      </c>
      <c r="Q681" s="73" t="str">
        <f t="shared" si="10"/>
        <v>▬</v>
      </c>
    </row>
    <row r="682" spans="1:17" ht="24.95" customHeight="1" x14ac:dyDescent="0.25">
      <c r="A682" s="74">
        <v>2</v>
      </c>
      <c r="B682" s="19" t="s">
        <v>4207</v>
      </c>
      <c r="C682" s="19">
        <v>1</v>
      </c>
      <c r="D682" s="19" t="s">
        <v>139</v>
      </c>
      <c r="E682" s="19" t="s">
        <v>550</v>
      </c>
      <c r="F682" s="19">
        <v>17</v>
      </c>
      <c r="G682" s="20" t="s">
        <v>3719</v>
      </c>
      <c r="H682" s="37" t="s">
        <v>3719</v>
      </c>
      <c r="I682" s="36" t="str">
        <f>INDEX('QUY ƯỚC NHÓM'!$A:$A,MATCH('KH - KA'!N682,'QUY ƯỚC NHÓM'!$C:$C,0))</f>
        <v>II</v>
      </c>
      <c r="J682" s="86" t="str">
        <f ca="1">IFERROR(ThuanKMT(M682,INDIRECT("'QUY ƯỚC NHÓM'!"&amp;ADDRESS(2,MATCH('KH - KA'!I682,'QUY ƯỚC NHÓM'!$1:$1,0),1)&amp;":"&amp;ADDRESS(5,MATCH('KH - KA'!I682,'QUY ƯỚC NHÓM'!$1:$1,0),1)),'QUY ƯỚC NHÓM'!$A$2:$A$5),"X")</f>
        <v>C</v>
      </c>
      <c r="K682" s="35" t="s">
        <v>3479</v>
      </c>
      <c r="L682" s="75">
        <v>21</v>
      </c>
      <c r="M682" s="75">
        <v>85</v>
      </c>
      <c r="N682" s="19" t="s">
        <v>2709</v>
      </c>
      <c r="O682" s="20">
        <v>7</v>
      </c>
      <c r="P682" s="20">
        <v>4</v>
      </c>
      <c r="Q682" s="73" t="str">
        <f t="shared" si="10"/>
        <v>↑</v>
      </c>
    </row>
    <row r="683" spans="1:17" ht="24.95" customHeight="1" x14ac:dyDescent="0.25">
      <c r="A683" s="74">
        <v>2</v>
      </c>
      <c r="B683" s="19" t="s">
        <v>3664</v>
      </c>
      <c r="C683" s="19">
        <v>1</v>
      </c>
      <c r="D683" s="19" t="s">
        <v>139</v>
      </c>
      <c r="E683" s="19" t="s">
        <v>550</v>
      </c>
      <c r="F683" s="19">
        <v>17</v>
      </c>
      <c r="G683" s="20" t="s">
        <v>3719</v>
      </c>
      <c r="H683" s="37" t="s">
        <v>3719</v>
      </c>
      <c r="I683" s="36" t="str">
        <f>INDEX('QUY ƯỚC NHÓM'!$A:$A,MATCH('KH - KA'!N683,'QUY ƯỚC NHÓM'!$C:$C,0))</f>
        <v>II</v>
      </c>
      <c r="J683" s="86" t="str">
        <f ca="1">IFERROR(ThuanKMT(M683,INDIRECT("'QUY ƯỚC NHÓM'!"&amp;ADDRESS(2,MATCH('KH - KA'!I683,'QUY ƯỚC NHÓM'!$1:$1,0),1)&amp;":"&amp;ADDRESS(5,MATCH('KH - KA'!I683,'QUY ƯỚC NHÓM'!$1:$1,0),1)),'QUY ƯỚC NHÓM'!$A$2:$A$5),"X")</f>
        <v>C</v>
      </c>
      <c r="K683" s="35" t="s">
        <v>3665</v>
      </c>
      <c r="L683" s="75">
        <v>21</v>
      </c>
      <c r="M683" s="75">
        <v>85</v>
      </c>
      <c r="N683" s="19" t="s">
        <v>2709</v>
      </c>
      <c r="O683" s="20">
        <v>4</v>
      </c>
      <c r="P683" s="20">
        <v>4</v>
      </c>
      <c r="Q683" s="73" t="str">
        <f t="shared" si="10"/>
        <v>↑</v>
      </c>
    </row>
    <row r="684" spans="1:17" ht="24.95" customHeight="1" x14ac:dyDescent="0.25">
      <c r="A684" s="74">
        <v>5</v>
      </c>
      <c r="B684" s="19" t="s">
        <v>410</v>
      </c>
      <c r="C684" s="19">
        <v>1</v>
      </c>
      <c r="D684" s="19" t="s">
        <v>16</v>
      </c>
      <c r="E684" s="19" t="s">
        <v>17</v>
      </c>
      <c r="F684" s="19">
        <v>20</v>
      </c>
      <c r="G684" s="20" t="s">
        <v>3720</v>
      </c>
      <c r="H684" s="37" t="s">
        <v>3719</v>
      </c>
      <c r="I684" s="36" t="str">
        <f>INDEX('QUY ƯỚC NHÓM'!$A:$A,MATCH('KH - KA'!N684,'QUY ƯỚC NHÓM'!$C:$C,0))</f>
        <v>II</v>
      </c>
      <c r="J684" s="86" t="str">
        <f ca="1">IFERROR(ThuanKMT(M684,INDIRECT("'QUY ƯỚC NHÓM'!"&amp;ADDRESS(2,MATCH('KH - KA'!I684,'QUY ƯỚC NHÓM'!$1:$1,0),1)&amp;":"&amp;ADDRESS(5,MATCH('KH - KA'!I684,'QUY ƯỚC NHÓM'!$1:$1,0),1)),'QUY ƯỚC NHÓM'!$A$2:$A$5),"X")</f>
        <v>C</v>
      </c>
      <c r="K684" s="35" t="s">
        <v>411</v>
      </c>
      <c r="L684" s="75">
        <v>266</v>
      </c>
      <c r="M684" s="75">
        <v>84</v>
      </c>
      <c r="N684" s="19" t="s">
        <v>180</v>
      </c>
      <c r="O684" s="20">
        <v>4</v>
      </c>
      <c r="P684" s="20">
        <v>4</v>
      </c>
      <c r="Q684" s="73" t="str">
        <f t="shared" si="10"/>
        <v>↓</v>
      </c>
    </row>
    <row r="685" spans="1:17" ht="24.95" customHeight="1" x14ac:dyDescent="0.25">
      <c r="A685" s="74">
        <v>5</v>
      </c>
      <c r="B685" s="19" t="s">
        <v>2966</v>
      </c>
      <c r="C685" s="19">
        <v>1</v>
      </c>
      <c r="D685" s="19" t="s">
        <v>16</v>
      </c>
      <c r="E685" s="19" t="s">
        <v>17</v>
      </c>
      <c r="F685" s="19">
        <v>17</v>
      </c>
      <c r="G685" s="20" t="s">
        <v>3718</v>
      </c>
      <c r="H685" s="37" t="s">
        <v>3719</v>
      </c>
      <c r="I685" s="36" t="str">
        <f>INDEX('QUY ƯỚC NHÓM'!$A:$A,MATCH('KH - KA'!N685,'QUY ƯỚC NHÓM'!$C:$C,0))</f>
        <v>II</v>
      </c>
      <c r="J685" s="86" t="str">
        <f ca="1">IFERROR(ThuanKMT(M685,INDIRECT("'QUY ƯỚC NHÓM'!"&amp;ADDRESS(2,MATCH('KH - KA'!I685,'QUY ƯỚC NHÓM'!$1:$1,0),1)&amp;":"&amp;ADDRESS(5,MATCH('KH - KA'!I685,'QUY ƯỚC NHÓM'!$1:$1,0),1)),'QUY ƯỚC NHÓM'!$A$2:$A$5),"X")</f>
        <v>C</v>
      </c>
      <c r="K685" s="35" t="s">
        <v>2967</v>
      </c>
      <c r="L685" s="75">
        <v>178</v>
      </c>
      <c r="M685" s="75">
        <v>84</v>
      </c>
      <c r="N685" s="19" t="s">
        <v>2709</v>
      </c>
      <c r="O685" s="20">
        <v>6</v>
      </c>
      <c r="P685" s="20">
        <v>2</v>
      </c>
      <c r="Q685" s="73" t="str">
        <f t="shared" si="10"/>
        <v>↓</v>
      </c>
    </row>
    <row r="686" spans="1:17" ht="24.95" customHeight="1" x14ac:dyDescent="0.25">
      <c r="A686" s="74">
        <v>5</v>
      </c>
      <c r="B686" s="19" t="s">
        <v>534</v>
      </c>
      <c r="C686" s="19">
        <v>1</v>
      </c>
      <c r="D686" s="19" t="s">
        <v>16</v>
      </c>
      <c r="E686" s="19" t="s">
        <v>53</v>
      </c>
      <c r="F686" s="19">
        <v>20</v>
      </c>
      <c r="G686" s="20" t="s">
        <v>3718</v>
      </c>
      <c r="H686" s="37" t="s">
        <v>3719</v>
      </c>
      <c r="I686" s="36" t="str">
        <f>INDEX('QUY ƯỚC NHÓM'!$A:$A,MATCH('KH - KA'!N686,'QUY ƯỚC NHÓM'!$C:$C,0))</f>
        <v>II</v>
      </c>
      <c r="J686" s="86" t="str">
        <f ca="1">IFERROR(ThuanKMT(M686,INDIRECT("'QUY ƯỚC NHÓM'!"&amp;ADDRESS(2,MATCH('KH - KA'!I686,'QUY ƯỚC NHÓM'!$1:$1,0),1)&amp;":"&amp;ADDRESS(5,MATCH('KH - KA'!I686,'QUY ƯỚC NHÓM'!$1:$1,0),1)),'QUY ƯỚC NHÓM'!$A$2:$A$5),"X")</f>
        <v>C</v>
      </c>
      <c r="K686" s="35" t="s">
        <v>535</v>
      </c>
      <c r="L686" s="75">
        <v>158</v>
      </c>
      <c r="M686" s="75">
        <v>84</v>
      </c>
      <c r="N686" s="19" t="s">
        <v>180</v>
      </c>
      <c r="O686" s="20">
        <v>6</v>
      </c>
      <c r="P686" s="20">
        <v>2</v>
      </c>
      <c r="Q686" s="73" t="str">
        <f t="shared" si="10"/>
        <v>↓</v>
      </c>
    </row>
    <row r="687" spans="1:17" ht="24.95" customHeight="1" x14ac:dyDescent="0.25">
      <c r="A687" s="74">
        <v>2</v>
      </c>
      <c r="B687" s="19" t="s">
        <v>3967</v>
      </c>
      <c r="C687" s="19">
        <v>1</v>
      </c>
      <c r="D687" s="19" t="s">
        <v>139</v>
      </c>
      <c r="E687" s="19" t="s">
        <v>550</v>
      </c>
      <c r="F687" s="19">
        <v>17</v>
      </c>
      <c r="G687" s="20" t="s">
        <v>3718</v>
      </c>
      <c r="H687" s="37" t="s">
        <v>3719</v>
      </c>
      <c r="I687" s="36" t="str">
        <f>INDEX('QUY ƯỚC NHÓM'!$A:$A,MATCH('KH - KA'!N687,'QUY ƯỚC NHÓM'!$C:$C,0))</f>
        <v>II</v>
      </c>
      <c r="J687" s="86" t="str">
        <f ca="1">IFERROR(ThuanKMT(M687,INDIRECT("'QUY ƯỚC NHÓM'!"&amp;ADDRESS(2,MATCH('KH - KA'!I687,'QUY ƯỚC NHÓM'!$1:$1,0),1)&amp;":"&amp;ADDRESS(5,MATCH('KH - KA'!I687,'QUY ƯỚC NHÓM'!$1:$1,0),1)),'QUY ƯỚC NHÓM'!$A$2:$A$5),"X")</f>
        <v>C</v>
      </c>
      <c r="K687" s="35" t="s">
        <v>3968</v>
      </c>
      <c r="L687" s="75">
        <v>158</v>
      </c>
      <c r="M687" s="75">
        <v>84</v>
      </c>
      <c r="N687" s="19" t="s">
        <v>2709</v>
      </c>
      <c r="O687" s="20">
        <v>7</v>
      </c>
      <c r="P687" s="20">
        <v>2</v>
      </c>
      <c r="Q687" s="73" t="str">
        <f t="shared" si="10"/>
        <v>↓</v>
      </c>
    </row>
    <row r="688" spans="1:17" ht="24.95" customHeight="1" x14ac:dyDescent="0.25">
      <c r="A688" s="74">
        <v>10</v>
      </c>
      <c r="B688" s="19" t="s">
        <v>230</v>
      </c>
      <c r="C688" s="19">
        <v>1</v>
      </c>
      <c r="D688" s="19" t="s">
        <v>34</v>
      </c>
      <c r="E688" s="19" t="s">
        <v>35</v>
      </c>
      <c r="F688" s="19">
        <v>20</v>
      </c>
      <c r="G688" s="20" t="s">
        <v>3718</v>
      </c>
      <c r="H688" s="37" t="s">
        <v>3719</v>
      </c>
      <c r="I688" s="36" t="str">
        <f>INDEX('QUY ƯỚC NHÓM'!$A:$A,MATCH('KH - KA'!N688,'QUY ƯỚC NHÓM'!$C:$C,0))</f>
        <v>II</v>
      </c>
      <c r="J688" s="86" t="str">
        <f ca="1">IFERROR(ThuanKMT(M688,INDIRECT("'QUY ƯỚC NHÓM'!"&amp;ADDRESS(2,MATCH('KH - KA'!I688,'QUY ƯỚC NHÓM'!$1:$1,0),1)&amp;":"&amp;ADDRESS(5,MATCH('KH - KA'!I688,'QUY ƯỚC NHÓM'!$1:$1,0),1)),'QUY ƯỚC NHÓM'!$A$2:$A$5),"X")</f>
        <v>C</v>
      </c>
      <c r="K688" s="35" t="s">
        <v>231</v>
      </c>
      <c r="L688" s="75">
        <v>140</v>
      </c>
      <c r="M688" s="75">
        <v>84</v>
      </c>
      <c r="N688" s="19" t="s">
        <v>180</v>
      </c>
      <c r="O688" s="20">
        <v>4</v>
      </c>
      <c r="P688" s="20">
        <v>5</v>
      </c>
      <c r="Q688" s="73" t="str">
        <f t="shared" si="10"/>
        <v>↓</v>
      </c>
    </row>
    <row r="689" spans="1:17" ht="24.95" customHeight="1" x14ac:dyDescent="0.25">
      <c r="A689" s="74">
        <v>9</v>
      </c>
      <c r="B689" s="19" t="s">
        <v>72</v>
      </c>
      <c r="C689" s="19">
        <v>1</v>
      </c>
      <c r="D689" s="19" t="s">
        <v>9</v>
      </c>
      <c r="E689" s="19" t="s">
        <v>20</v>
      </c>
      <c r="F689" s="19">
        <v>13</v>
      </c>
      <c r="G689" s="20" t="s">
        <v>3719</v>
      </c>
      <c r="H689" s="37" t="s">
        <v>3719</v>
      </c>
      <c r="I689" s="36" t="str">
        <f>INDEX('QUY ƯỚC NHÓM'!$A:$A,MATCH('KH - KA'!N689,'QUY ƯỚC NHÓM'!$C:$C,0))</f>
        <v>II</v>
      </c>
      <c r="J689" s="86" t="str">
        <f ca="1">IFERROR(ThuanKMT(M689,INDIRECT("'QUY ƯỚC NHÓM'!"&amp;ADDRESS(2,MATCH('KH - KA'!I689,'QUY ƯỚC NHÓM'!$1:$1,0),1)&amp;":"&amp;ADDRESS(5,MATCH('KH - KA'!I689,'QUY ƯỚC NHÓM'!$1:$1,0),1)),'QUY ƯỚC NHÓM'!$A$2:$A$5),"X")</f>
        <v>C</v>
      </c>
      <c r="K689" s="35" t="s">
        <v>4318</v>
      </c>
      <c r="L689" s="75">
        <v>126</v>
      </c>
      <c r="M689" s="75">
        <v>84</v>
      </c>
      <c r="N689" s="19" t="s">
        <v>8</v>
      </c>
      <c r="O689" s="20">
        <v>5</v>
      </c>
      <c r="P689" s="20">
        <v>5</v>
      </c>
      <c r="Q689" s="73" t="str">
        <f t="shared" si="10"/>
        <v>↓</v>
      </c>
    </row>
    <row r="690" spans="1:17" ht="24.95" customHeight="1" x14ac:dyDescent="0.25">
      <c r="A690" s="74">
        <v>11</v>
      </c>
      <c r="B690" s="19" t="s">
        <v>4032</v>
      </c>
      <c r="C690" s="19">
        <v>1</v>
      </c>
      <c r="D690" s="19" t="s">
        <v>23</v>
      </c>
      <c r="E690" s="19" t="s">
        <v>28</v>
      </c>
      <c r="F690" s="19">
        <v>20</v>
      </c>
      <c r="G690" s="20" t="s">
        <v>3718</v>
      </c>
      <c r="H690" s="37" t="s">
        <v>3719</v>
      </c>
      <c r="I690" s="36" t="str">
        <f>INDEX('QUY ƯỚC NHÓM'!$A:$A,MATCH('KH - KA'!N690,'QUY ƯỚC NHÓM'!$C:$C,0))</f>
        <v>II</v>
      </c>
      <c r="J690" s="86" t="str">
        <f ca="1">IFERROR(ThuanKMT(M690,INDIRECT("'QUY ƯỚC NHÓM'!"&amp;ADDRESS(2,MATCH('KH - KA'!I690,'QUY ƯỚC NHÓM'!$1:$1,0),1)&amp;":"&amp;ADDRESS(5,MATCH('KH - KA'!I690,'QUY ƯỚC NHÓM'!$1:$1,0),1)),'QUY ƯỚC NHÓM'!$A$2:$A$5),"X")</f>
        <v>C</v>
      </c>
      <c r="K690" s="35" t="s">
        <v>4033</v>
      </c>
      <c r="L690" s="75">
        <v>116</v>
      </c>
      <c r="M690" s="75">
        <v>84</v>
      </c>
      <c r="N690" s="19" t="s">
        <v>180</v>
      </c>
      <c r="O690" s="20">
        <v>4</v>
      </c>
      <c r="P690" s="20">
        <v>5</v>
      </c>
      <c r="Q690" s="73" t="str">
        <f t="shared" si="10"/>
        <v>↓</v>
      </c>
    </row>
    <row r="691" spans="1:17" ht="24.95" customHeight="1" x14ac:dyDescent="0.25">
      <c r="A691" s="74">
        <v>8</v>
      </c>
      <c r="B691" s="19" t="s">
        <v>39</v>
      </c>
      <c r="C691" s="19">
        <v>1</v>
      </c>
      <c r="D691" s="19" t="s">
        <v>12</v>
      </c>
      <c r="E691" s="19" t="s">
        <v>19</v>
      </c>
      <c r="F691" s="19">
        <v>13</v>
      </c>
      <c r="G691" s="20" t="s">
        <v>3719</v>
      </c>
      <c r="H691" s="37" t="s">
        <v>3719</v>
      </c>
      <c r="I691" s="36" t="str">
        <f>INDEX('QUY ƯỚC NHÓM'!$A:$A,MATCH('KH - KA'!N691,'QUY ƯỚC NHÓM'!$C:$C,0))</f>
        <v>II</v>
      </c>
      <c r="J691" s="86" t="str">
        <f ca="1">IFERROR(ThuanKMT(M691,INDIRECT("'QUY ƯỚC NHÓM'!"&amp;ADDRESS(2,MATCH('KH - KA'!I691,'QUY ƯỚC NHÓM'!$1:$1,0),1)&amp;":"&amp;ADDRESS(5,MATCH('KH - KA'!I691,'QUY ƯỚC NHÓM'!$1:$1,0),1)),'QUY ƯỚC NHÓM'!$A$2:$A$5),"X")</f>
        <v>C</v>
      </c>
      <c r="K691" s="35" t="s">
        <v>4289</v>
      </c>
      <c r="L691" s="75">
        <v>96</v>
      </c>
      <c r="M691" s="75">
        <v>84</v>
      </c>
      <c r="N691" s="19" t="s">
        <v>8</v>
      </c>
      <c r="O691" s="20">
        <v>7</v>
      </c>
      <c r="P691" s="20">
        <v>5</v>
      </c>
      <c r="Q691" s="73" t="str">
        <f t="shared" si="10"/>
        <v>↓</v>
      </c>
    </row>
    <row r="692" spans="1:17" ht="24.95" customHeight="1" x14ac:dyDescent="0.25">
      <c r="A692" s="74">
        <v>10</v>
      </c>
      <c r="B692" s="19" t="s">
        <v>75</v>
      </c>
      <c r="C692" s="19">
        <v>1</v>
      </c>
      <c r="D692" s="19" t="s">
        <v>34</v>
      </c>
      <c r="E692" s="19" t="s">
        <v>35</v>
      </c>
      <c r="F692" s="19">
        <v>13</v>
      </c>
      <c r="G692" s="20" t="s">
        <v>3719</v>
      </c>
      <c r="H692" s="37" t="s">
        <v>3719</v>
      </c>
      <c r="I692" s="36" t="str">
        <f>INDEX('QUY ƯỚC NHÓM'!$A:$A,MATCH('KH - KA'!N692,'QUY ƯỚC NHÓM'!$C:$C,0))</f>
        <v>II</v>
      </c>
      <c r="J692" s="86" t="str">
        <f ca="1">IFERROR(ThuanKMT(M692,INDIRECT("'QUY ƯỚC NHÓM'!"&amp;ADDRESS(2,MATCH('KH - KA'!I692,'QUY ƯỚC NHÓM'!$1:$1,0),1)&amp;":"&amp;ADDRESS(5,MATCH('KH - KA'!I692,'QUY ƯỚC NHÓM'!$1:$1,0),1)),'QUY ƯỚC NHÓM'!$A$2:$A$5),"X")</f>
        <v>C</v>
      </c>
      <c r="K692" s="35" t="s">
        <v>4321</v>
      </c>
      <c r="L692" s="75">
        <v>90</v>
      </c>
      <c r="M692" s="75">
        <v>84</v>
      </c>
      <c r="N692" s="19" t="s">
        <v>8</v>
      </c>
      <c r="O692" s="20">
        <v>7</v>
      </c>
      <c r="P692" s="20">
        <v>6</v>
      </c>
      <c r="Q692" s="73" t="str">
        <f t="shared" si="10"/>
        <v>↓</v>
      </c>
    </row>
    <row r="693" spans="1:17" ht="24.95" customHeight="1" x14ac:dyDescent="0.25">
      <c r="A693" s="74">
        <v>11</v>
      </c>
      <c r="B693" s="19" t="s">
        <v>40</v>
      </c>
      <c r="C693" s="19">
        <v>1</v>
      </c>
      <c r="D693" s="19" t="s">
        <v>23</v>
      </c>
      <c r="E693" s="19" t="s">
        <v>24</v>
      </c>
      <c r="F693" s="19">
        <v>13</v>
      </c>
      <c r="G693" s="20" t="s">
        <v>3719</v>
      </c>
      <c r="H693" s="37" t="s">
        <v>3719</v>
      </c>
      <c r="I693" s="36" t="str">
        <f>INDEX('QUY ƯỚC NHÓM'!$A:$A,MATCH('KH - KA'!N693,'QUY ƯỚC NHÓM'!$C:$C,0))</f>
        <v>II</v>
      </c>
      <c r="J693" s="86" t="str">
        <f ca="1">IFERROR(ThuanKMT(M693,INDIRECT("'QUY ƯỚC NHÓM'!"&amp;ADDRESS(2,MATCH('KH - KA'!I693,'QUY ƯỚC NHÓM'!$1:$1,0),1)&amp;":"&amp;ADDRESS(5,MATCH('KH - KA'!I693,'QUY ƯỚC NHÓM'!$1:$1,0),1)),'QUY ƯỚC NHÓM'!$A$2:$A$5),"X")</f>
        <v>C</v>
      </c>
      <c r="K693" s="35" t="s">
        <v>4290</v>
      </c>
      <c r="L693" s="75">
        <v>84</v>
      </c>
      <c r="M693" s="75">
        <v>84</v>
      </c>
      <c r="N693" s="19" t="s">
        <v>8</v>
      </c>
      <c r="O693" s="20">
        <v>7</v>
      </c>
      <c r="P693" s="20">
        <v>6</v>
      </c>
      <c r="Q693" s="73" t="str">
        <f t="shared" si="10"/>
        <v>▬</v>
      </c>
    </row>
    <row r="694" spans="1:17" ht="24.95" customHeight="1" x14ac:dyDescent="0.25">
      <c r="A694" s="74">
        <v>5</v>
      </c>
      <c r="B694" s="19" t="s">
        <v>93</v>
      </c>
      <c r="C694" s="19">
        <v>1</v>
      </c>
      <c r="D694" s="19" t="s">
        <v>16</v>
      </c>
      <c r="E694" s="19" t="s">
        <v>53</v>
      </c>
      <c r="F694" s="19">
        <v>13</v>
      </c>
      <c r="G694" s="20" t="s">
        <v>3719</v>
      </c>
      <c r="H694" s="37" t="s">
        <v>3719</v>
      </c>
      <c r="I694" s="36" t="str">
        <f>INDEX('QUY ƯỚC NHÓM'!$A:$A,MATCH('KH - KA'!N694,'QUY ƯỚC NHÓM'!$C:$C,0))</f>
        <v>II</v>
      </c>
      <c r="J694" s="86" t="str">
        <f ca="1">IFERROR(ThuanKMT(M694,INDIRECT("'QUY ƯỚC NHÓM'!"&amp;ADDRESS(2,MATCH('KH - KA'!I694,'QUY ƯỚC NHÓM'!$1:$1,0),1)&amp;":"&amp;ADDRESS(5,MATCH('KH - KA'!I694,'QUY ƯỚC NHÓM'!$1:$1,0),1)),'QUY ƯỚC NHÓM'!$A$2:$A$5),"X")</f>
        <v>C</v>
      </c>
      <c r="K694" s="35" t="s">
        <v>4339</v>
      </c>
      <c r="L694" s="75">
        <v>72</v>
      </c>
      <c r="M694" s="75">
        <v>84</v>
      </c>
      <c r="N694" s="19" t="s">
        <v>8</v>
      </c>
      <c r="O694" s="20">
        <v>7</v>
      </c>
      <c r="P694" s="20">
        <v>5</v>
      </c>
      <c r="Q694" s="73" t="str">
        <f t="shared" si="10"/>
        <v>↑</v>
      </c>
    </row>
    <row r="695" spans="1:17" ht="24.95" customHeight="1" x14ac:dyDescent="0.25">
      <c r="A695" s="74">
        <v>10</v>
      </c>
      <c r="B695" s="19" t="s">
        <v>3273</v>
      </c>
      <c r="C695" s="19">
        <v>1</v>
      </c>
      <c r="D695" s="19" t="s">
        <v>34</v>
      </c>
      <c r="E695" s="19" t="s">
        <v>35</v>
      </c>
      <c r="F695" s="19">
        <v>17</v>
      </c>
      <c r="G695" s="20" t="s">
        <v>3719</v>
      </c>
      <c r="H695" s="37" t="s">
        <v>3719</v>
      </c>
      <c r="I695" s="36" t="str">
        <f>INDEX('QUY ƯỚC NHÓM'!$A:$A,MATCH('KH - KA'!N695,'QUY ƯỚC NHÓM'!$C:$C,0))</f>
        <v>II</v>
      </c>
      <c r="J695" s="86" t="str">
        <f ca="1">IFERROR(ThuanKMT(M695,INDIRECT("'QUY ƯỚC NHÓM'!"&amp;ADDRESS(2,MATCH('KH - KA'!I695,'QUY ƯỚC NHÓM'!$1:$1,0),1)&amp;":"&amp;ADDRESS(5,MATCH('KH - KA'!I695,'QUY ƯỚC NHÓM'!$1:$1,0),1)),'QUY ƯỚC NHÓM'!$A$2:$A$5),"X")</f>
        <v>C</v>
      </c>
      <c r="K695" s="35" t="s">
        <v>3274</v>
      </c>
      <c r="L695" s="75">
        <v>66</v>
      </c>
      <c r="M695" s="75">
        <v>84</v>
      </c>
      <c r="N695" s="19" t="s">
        <v>2709</v>
      </c>
      <c r="O695" s="20">
        <v>5</v>
      </c>
      <c r="P695" s="20">
        <v>3</v>
      </c>
      <c r="Q695" s="73" t="str">
        <f t="shared" si="10"/>
        <v>↑</v>
      </c>
    </row>
    <row r="696" spans="1:17" ht="24.95" customHeight="1" x14ac:dyDescent="0.25">
      <c r="A696" s="74">
        <v>5</v>
      </c>
      <c r="B696" s="19" t="s">
        <v>77</v>
      </c>
      <c r="C696" s="19">
        <v>1</v>
      </c>
      <c r="D696" s="19" t="s">
        <v>16</v>
      </c>
      <c r="E696" s="19" t="s">
        <v>17</v>
      </c>
      <c r="F696" s="19">
        <v>13</v>
      </c>
      <c r="G696" s="20" t="s">
        <v>3719</v>
      </c>
      <c r="H696" s="37" t="s">
        <v>3719</v>
      </c>
      <c r="I696" s="36" t="str">
        <f>INDEX('QUY ƯỚC NHÓM'!$A:$A,MATCH('KH - KA'!N696,'QUY ƯỚC NHÓM'!$C:$C,0))</f>
        <v>II</v>
      </c>
      <c r="J696" s="86" t="str">
        <f ca="1">IFERROR(ThuanKMT(M696,INDIRECT("'QUY ƯỚC NHÓM'!"&amp;ADDRESS(2,MATCH('KH - KA'!I696,'QUY ƯỚC NHÓM'!$1:$1,0),1)&amp;":"&amp;ADDRESS(5,MATCH('KH - KA'!I696,'QUY ƯỚC NHÓM'!$1:$1,0),1)),'QUY ƯỚC NHÓM'!$A$2:$A$5),"X")</f>
        <v>C</v>
      </c>
      <c r="K696" s="35" t="s">
        <v>4323</v>
      </c>
      <c r="L696" s="75">
        <v>54</v>
      </c>
      <c r="M696" s="75">
        <v>84</v>
      </c>
      <c r="N696" s="19" t="s">
        <v>8</v>
      </c>
      <c r="O696" s="20">
        <v>7</v>
      </c>
      <c r="P696" s="20">
        <v>4</v>
      </c>
      <c r="Q696" s="73" t="str">
        <f t="shared" si="10"/>
        <v>↑</v>
      </c>
    </row>
    <row r="697" spans="1:17" ht="24.95" customHeight="1" x14ac:dyDescent="0.25">
      <c r="A697" s="74">
        <v>2</v>
      </c>
      <c r="B697" s="19" t="s">
        <v>3833</v>
      </c>
      <c r="C697" s="19">
        <v>1</v>
      </c>
      <c r="D697" s="19" t="s">
        <v>139</v>
      </c>
      <c r="E697" s="19" t="s">
        <v>550</v>
      </c>
      <c r="F697" s="19">
        <v>17</v>
      </c>
      <c r="G697" s="20" t="s">
        <v>3719</v>
      </c>
      <c r="H697" s="37" t="s">
        <v>3719</v>
      </c>
      <c r="I697" s="36" t="str">
        <f>INDEX('QUY ƯỚC NHÓM'!$A:$A,MATCH('KH - KA'!N697,'QUY ƯỚC NHÓM'!$C:$C,0))</f>
        <v>II</v>
      </c>
      <c r="J697" s="86" t="str">
        <f ca="1">IFERROR(ThuanKMT(M697,INDIRECT("'QUY ƯỚC NHÓM'!"&amp;ADDRESS(2,MATCH('KH - KA'!I697,'QUY ƯỚC NHÓM'!$1:$1,0),1)&amp;":"&amp;ADDRESS(5,MATCH('KH - KA'!I697,'QUY ƯỚC NHÓM'!$1:$1,0),1)),'QUY ƯỚC NHÓM'!$A$2:$A$5),"X")</f>
        <v>C</v>
      </c>
      <c r="K697" s="35" t="s">
        <v>3834</v>
      </c>
      <c r="L697" s="75">
        <v>47</v>
      </c>
      <c r="M697" s="75">
        <v>84</v>
      </c>
      <c r="N697" s="19" t="s">
        <v>2709</v>
      </c>
      <c r="O697" s="20">
        <v>7</v>
      </c>
      <c r="P697" s="20">
        <v>3</v>
      </c>
      <c r="Q697" s="73" t="str">
        <f t="shared" si="10"/>
        <v>↑</v>
      </c>
    </row>
    <row r="698" spans="1:17" ht="24.95" customHeight="1" x14ac:dyDescent="0.25">
      <c r="A698" s="74">
        <v>9</v>
      </c>
      <c r="B698" s="19" t="s">
        <v>3325</v>
      </c>
      <c r="C698" s="19">
        <v>1</v>
      </c>
      <c r="D698" s="19" t="s">
        <v>9</v>
      </c>
      <c r="E698" s="19" t="s">
        <v>20</v>
      </c>
      <c r="F698" s="19">
        <v>17</v>
      </c>
      <c r="G698" s="20" t="s">
        <v>3719</v>
      </c>
      <c r="H698" s="37" t="s">
        <v>3719</v>
      </c>
      <c r="I698" s="36" t="str">
        <f>INDEX('QUY ƯỚC NHÓM'!$A:$A,MATCH('KH - KA'!N698,'QUY ƯỚC NHÓM'!$C:$C,0))</f>
        <v>II</v>
      </c>
      <c r="J698" s="86" t="str">
        <f ca="1">IFERROR(ThuanKMT(M698,INDIRECT("'QUY ƯỚC NHÓM'!"&amp;ADDRESS(2,MATCH('KH - KA'!I698,'QUY ƯỚC NHÓM'!$1:$1,0),1)&amp;":"&amp;ADDRESS(5,MATCH('KH - KA'!I698,'QUY ƯỚC NHÓM'!$1:$1,0),1)),'QUY ƯỚC NHÓM'!$A$2:$A$5),"X")</f>
        <v>C</v>
      </c>
      <c r="K698" s="35" t="s">
        <v>3326</v>
      </c>
      <c r="L698" s="75">
        <v>46</v>
      </c>
      <c r="M698" s="75">
        <v>84</v>
      </c>
      <c r="N698" s="19" t="s">
        <v>2709</v>
      </c>
      <c r="O698" s="20">
        <v>5</v>
      </c>
      <c r="P698" s="20">
        <v>2</v>
      </c>
      <c r="Q698" s="73" t="str">
        <f t="shared" si="10"/>
        <v>↑</v>
      </c>
    </row>
    <row r="699" spans="1:17" ht="24.95" customHeight="1" x14ac:dyDescent="0.25">
      <c r="A699" s="74">
        <v>8</v>
      </c>
      <c r="B699" s="19" t="s">
        <v>3137</v>
      </c>
      <c r="C699" s="19">
        <v>1</v>
      </c>
      <c r="D699" s="19" t="s">
        <v>12</v>
      </c>
      <c r="E699" s="19" t="s">
        <v>13</v>
      </c>
      <c r="F699" s="19">
        <v>17</v>
      </c>
      <c r="G699" s="20" t="s">
        <v>3719</v>
      </c>
      <c r="H699" s="37" t="s">
        <v>3719</v>
      </c>
      <c r="I699" s="36" t="str">
        <f>INDEX('QUY ƯỚC NHÓM'!$A:$A,MATCH('KH - KA'!N699,'QUY ƯỚC NHÓM'!$C:$C,0))</f>
        <v>II</v>
      </c>
      <c r="J699" s="86" t="str">
        <f ca="1">IFERROR(ThuanKMT(M699,INDIRECT("'QUY ƯỚC NHÓM'!"&amp;ADDRESS(2,MATCH('KH - KA'!I699,'QUY ƯỚC NHÓM'!$1:$1,0),1)&amp;":"&amp;ADDRESS(5,MATCH('KH - KA'!I699,'QUY ƯỚC NHÓM'!$1:$1,0),1)),'QUY ƯỚC NHÓM'!$A$2:$A$5),"X")</f>
        <v>C</v>
      </c>
      <c r="K699" s="35" t="s">
        <v>3138</v>
      </c>
      <c r="L699" s="75">
        <v>42</v>
      </c>
      <c r="M699" s="75">
        <v>84</v>
      </c>
      <c r="N699" s="19" t="s">
        <v>2709</v>
      </c>
      <c r="O699" s="20">
        <v>7</v>
      </c>
      <c r="P699" s="20">
        <v>3</v>
      </c>
      <c r="Q699" s="73" t="str">
        <f t="shared" si="10"/>
        <v>↑</v>
      </c>
    </row>
    <row r="700" spans="1:17" ht="24.95" customHeight="1" x14ac:dyDescent="0.25">
      <c r="A700" s="74">
        <v>13</v>
      </c>
      <c r="B700" s="19" t="s">
        <v>2968</v>
      </c>
      <c r="C700" s="19">
        <v>1</v>
      </c>
      <c r="D700" s="19" t="s">
        <v>30</v>
      </c>
      <c r="E700" s="19" t="s">
        <v>51</v>
      </c>
      <c r="F700" s="19">
        <v>17</v>
      </c>
      <c r="G700" s="20" t="s">
        <v>4473</v>
      </c>
      <c r="H700" s="37" t="s">
        <v>3719</v>
      </c>
      <c r="I700" s="36" t="str">
        <f>INDEX('QUY ƯỚC NHÓM'!$A:$A,MATCH('KH - KA'!N700,'QUY ƯỚC NHÓM'!$C:$C,0))</f>
        <v>II</v>
      </c>
      <c r="J700" s="86" t="str">
        <f ca="1">IFERROR(ThuanKMT(M700,INDIRECT("'QUY ƯỚC NHÓM'!"&amp;ADDRESS(2,MATCH('KH - KA'!I700,'QUY ƯỚC NHÓM'!$1:$1,0),1)&amp;":"&amp;ADDRESS(5,MATCH('KH - KA'!I700,'QUY ƯỚC NHÓM'!$1:$1,0),1)),'QUY ƯỚC NHÓM'!$A$2:$A$5),"X")</f>
        <v>C</v>
      </c>
      <c r="K700" s="35" t="s">
        <v>2969</v>
      </c>
      <c r="L700" s="75">
        <v>0</v>
      </c>
      <c r="M700" s="75">
        <v>84</v>
      </c>
      <c r="N700" s="19" t="s">
        <v>2709</v>
      </c>
      <c r="O700" s="20">
        <v>4</v>
      </c>
      <c r="P700" s="20">
        <v>3</v>
      </c>
      <c r="Q700" s="73" t="str">
        <f t="shared" si="10"/>
        <v/>
      </c>
    </row>
    <row r="701" spans="1:17" ht="24.95" customHeight="1" x14ac:dyDescent="0.25">
      <c r="A701" s="74">
        <v>1</v>
      </c>
      <c r="B701" s="19" t="s">
        <v>3874</v>
      </c>
      <c r="C701" s="19">
        <v>1</v>
      </c>
      <c r="D701" s="19" t="s">
        <v>688</v>
      </c>
      <c r="E701" s="19" t="s">
        <v>550</v>
      </c>
      <c r="F701" s="19">
        <v>17</v>
      </c>
      <c r="G701" s="20" t="s">
        <v>4473</v>
      </c>
      <c r="H701" s="37" t="s">
        <v>3719</v>
      </c>
      <c r="I701" s="36" t="str">
        <f>INDEX('QUY ƯỚC NHÓM'!$A:$A,MATCH('KH - KA'!N701,'QUY ƯỚC NHÓM'!$C:$C,0))</f>
        <v>II</v>
      </c>
      <c r="J701" s="86" t="str">
        <f ca="1">IFERROR(ThuanKMT(M701,INDIRECT("'QUY ƯỚC NHÓM'!"&amp;ADDRESS(2,MATCH('KH - KA'!I701,'QUY ƯỚC NHÓM'!$1:$1,0),1)&amp;":"&amp;ADDRESS(5,MATCH('KH - KA'!I701,'QUY ƯỚC NHÓM'!$1:$1,0),1)),'QUY ƯỚC NHÓM'!$A$2:$A$5),"X")</f>
        <v>C</v>
      </c>
      <c r="K701" s="35" t="s">
        <v>3875</v>
      </c>
      <c r="L701" s="75">
        <v>0</v>
      </c>
      <c r="M701" s="75">
        <v>84</v>
      </c>
      <c r="N701" s="19" t="s">
        <v>2709</v>
      </c>
      <c r="O701" s="20">
        <v>7</v>
      </c>
      <c r="P701" s="20">
        <v>2</v>
      </c>
      <c r="Q701" s="73" t="str">
        <f t="shared" si="10"/>
        <v/>
      </c>
    </row>
    <row r="702" spans="1:17" ht="24.95" customHeight="1" x14ac:dyDescent="0.25">
      <c r="A702" s="74">
        <v>11</v>
      </c>
      <c r="B702" s="19" t="s">
        <v>2204</v>
      </c>
      <c r="C702" s="19">
        <v>1</v>
      </c>
      <c r="D702" s="19" t="s">
        <v>23</v>
      </c>
      <c r="E702" s="19" t="s">
        <v>28</v>
      </c>
      <c r="F702" s="19">
        <v>19</v>
      </c>
      <c r="G702" s="20" t="s">
        <v>4473</v>
      </c>
      <c r="H702" s="37" t="s">
        <v>3719</v>
      </c>
      <c r="I702" s="36" t="str">
        <f>INDEX('QUY ƯỚC NHÓM'!$A:$A,MATCH('KH - KA'!N702,'QUY ƯỚC NHÓM'!$C:$C,0))</f>
        <v>II</v>
      </c>
      <c r="J702" s="86" t="str">
        <f ca="1">IFERROR(ThuanKMT(M702,INDIRECT("'QUY ƯỚC NHÓM'!"&amp;ADDRESS(2,MATCH('KH - KA'!I702,'QUY ƯỚC NHÓM'!$1:$1,0),1)&amp;":"&amp;ADDRESS(5,MATCH('KH - KA'!I702,'QUY ƯỚC NHÓM'!$1:$1,0),1)),'QUY ƯỚC NHÓM'!$A$2:$A$5),"X")</f>
        <v>C</v>
      </c>
      <c r="K702" s="35" t="s">
        <v>2205</v>
      </c>
      <c r="L702" s="75">
        <v>0</v>
      </c>
      <c r="M702" s="75">
        <v>83</v>
      </c>
      <c r="N702" s="19" t="s">
        <v>159</v>
      </c>
      <c r="O702" s="20">
        <v>5</v>
      </c>
      <c r="P702" s="20">
        <v>3</v>
      </c>
      <c r="Q702" s="73" t="str">
        <f t="shared" si="10"/>
        <v/>
      </c>
    </row>
    <row r="703" spans="1:17" ht="24.95" customHeight="1" x14ac:dyDescent="0.25">
      <c r="A703" s="74">
        <v>9</v>
      </c>
      <c r="B703" s="19" t="s">
        <v>332</v>
      </c>
      <c r="C703" s="19">
        <v>1</v>
      </c>
      <c r="D703" s="19" t="s">
        <v>9</v>
      </c>
      <c r="E703" s="19" t="s">
        <v>10</v>
      </c>
      <c r="F703" s="19">
        <v>20</v>
      </c>
      <c r="G703" s="20" t="s">
        <v>3720</v>
      </c>
      <c r="H703" s="37" t="s">
        <v>3719</v>
      </c>
      <c r="I703" s="36" t="str">
        <f>INDEX('QUY ƯỚC NHÓM'!$A:$A,MATCH('KH - KA'!N703,'QUY ƯỚC NHÓM'!$C:$C,0))</f>
        <v>II</v>
      </c>
      <c r="J703" s="86" t="str">
        <f ca="1">IFERROR(ThuanKMT(M703,INDIRECT("'QUY ƯỚC NHÓM'!"&amp;ADDRESS(2,MATCH('KH - KA'!I703,'QUY ƯỚC NHÓM'!$1:$1,0),1)&amp;":"&amp;ADDRESS(5,MATCH('KH - KA'!I703,'QUY ƯỚC NHÓM'!$1:$1,0),1)),'QUY ƯỚC NHÓM'!$A$2:$A$5),"X")</f>
        <v>C</v>
      </c>
      <c r="K703" s="35" t="s">
        <v>333</v>
      </c>
      <c r="L703" s="75">
        <v>254</v>
      </c>
      <c r="M703" s="75">
        <v>82</v>
      </c>
      <c r="N703" s="19" t="s">
        <v>180</v>
      </c>
      <c r="O703" s="20">
        <v>4</v>
      </c>
      <c r="P703" s="20">
        <v>3</v>
      </c>
      <c r="Q703" s="73" t="str">
        <f t="shared" si="10"/>
        <v>↓</v>
      </c>
    </row>
    <row r="704" spans="1:17" ht="24.95" customHeight="1" x14ac:dyDescent="0.25">
      <c r="A704" s="74">
        <v>3</v>
      </c>
      <c r="B704" s="19" t="s">
        <v>2224</v>
      </c>
      <c r="C704" s="19">
        <v>1</v>
      </c>
      <c r="D704" s="19" t="s">
        <v>2143</v>
      </c>
      <c r="E704" s="19" t="s">
        <v>170</v>
      </c>
      <c r="F704" s="19">
        <v>18</v>
      </c>
      <c r="G704" s="20" t="s">
        <v>3719</v>
      </c>
      <c r="H704" s="37" t="s">
        <v>3719</v>
      </c>
      <c r="I704" s="36" t="str">
        <f>INDEX('QUY ƯỚC NHÓM'!$A:$A,MATCH('KH - KA'!N704,'QUY ƯỚC NHÓM'!$C:$C,0))</f>
        <v>I</v>
      </c>
      <c r="J704" s="86" t="str">
        <f ca="1">IFERROR(ThuanKMT(M704,INDIRECT("'QUY ƯỚC NHÓM'!"&amp;ADDRESS(2,MATCH('KH - KA'!I704,'QUY ƯỚC NHÓM'!$1:$1,0),1)&amp;":"&amp;ADDRESS(5,MATCH('KH - KA'!I704,'QUY ƯỚC NHÓM'!$1:$1,0),1)),'QUY ƯỚC NHÓM'!$A$2:$A$5),"X")</f>
        <v>C</v>
      </c>
      <c r="K704" s="35" t="s">
        <v>2225</v>
      </c>
      <c r="L704" s="75">
        <v>216</v>
      </c>
      <c r="M704" s="75">
        <v>82</v>
      </c>
      <c r="N704" s="19" t="s">
        <v>2181</v>
      </c>
      <c r="O704" s="20">
        <v>6</v>
      </c>
      <c r="P704" s="20">
        <v>2</v>
      </c>
      <c r="Q704" s="73" t="str">
        <f t="shared" si="10"/>
        <v>↓</v>
      </c>
    </row>
    <row r="705" spans="1:17" ht="24.95" customHeight="1" x14ac:dyDescent="0.25">
      <c r="A705" s="74">
        <v>11</v>
      </c>
      <c r="B705" s="19" t="s">
        <v>1462</v>
      </c>
      <c r="C705" s="19">
        <v>1</v>
      </c>
      <c r="D705" s="19" t="s">
        <v>23</v>
      </c>
      <c r="E705" s="19" t="s">
        <v>24</v>
      </c>
      <c r="F705" s="19">
        <v>15</v>
      </c>
      <c r="G705" s="20" t="s">
        <v>3718</v>
      </c>
      <c r="H705" s="37" t="s">
        <v>3719</v>
      </c>
      <c r="I705" s="36" t="str">
        <f>INDEX('QUY ƯỚC NHÓM'!$A:$A,MATCH('KH - KA'!N705,'QUY ƯỚC NHÓM'!$C:$C,0))</f>
        <v>III</v>
      </c>
      <c r="J705" s="86" t="str">
        <f ca="1">IFERROR(ThuanKMT(M705,INDIRECT("'QUY ƯỚC NHÓM'!"&amp;ADDRESS(2,MATCH('KH - KA'!I705,'QUY ƯỚC NHÓM'!$1:$1,0),1)&amp;":"&amp;ADDRESS(5,MATCH('KH - KA'!I705,'QUY ƯỚC NHÓM'!$1:$1,0),1)),'QUY ƯỚC NHÓM'!$A$2:$A$5),"X")</f>
        <v>C</v>
      </c>
      <c r="K705" s="35" t="s">
        <v>1463</v>
      </c>
      <c r="L705" s="75">
        <v>135</v>
      </c>
      <c r="M705" s="75">
        <v>82</v>
      </c>
      <c r="N705" s="19" t="s">
        <v>1250</v>
      </c>
      <c r="O705" s="20">
        <v>3</v>
      </c>
      <c r="P705" s="20">
        <v>7</v>
      </c>
      <c r="Q705" s="73" t="str">
        <f t="shared" si="10"/>
        <v>↓</v>
      </c>
    </row>
    <row r="706" spans="1:17" ht="24.95" customHeight="1" x14ac:dyDescent="0.25">
      <c r="A706" s="74">
        <v>2</v>
      </c>
      <c r="B706" s="19" t="s">
        <v>3825</v>
      </c>
      <c r="C706" s="19">
        <v>1</v>
      </c>
      <c r="D706" s="19" t="s">
        <v>139</v>
      </c>
      <c r="E706" s="19" t="s">
        <v>550</v>
      </c>
      <c r="F706" s="19">
        <v>17</v>
      </c>
      <c r="G706" s="20" t="s">
        <v>3719</v>
      </c>
      <c r="H706" s="37" t="s">
        <v>3719</v>
      </c>
      <c r="I706" s="36" t="str">
        <f>INDEX('QUY ƯỚC NHÓM'!$A:$A,MATCH('KH - KA'!N706,'QUY ƯỚC NHÓM'!$C:$C,0))</f>
        <v>II</v>
      </c>
      <c r="J706" s="86" t="str">
        <f ca="1">IFERROR(ThuanKMT(M706,INDIRECT("'QUY ƯỚC NHÓM'!"&amp;ADDRESS(2,MATCH('KH - KA'!I706,'QUY ƯỚC NHÓM'!$1:$1,0),1)&amp;":"&amp;ADDRESS(5,MATCH('KH - KA'!I706,'QUY ƯỚC NHÓM'!$1:$1,0),1)),'QUY ƯỚC NHÓM'!$A$2:$A$5),"X")</f>
        <v>C</v>
      </c>
      <c r="K706" s="35" t="s">
        <v>3826</v>
      </c>
      <c r="L706" s="75">
        <v>72</v>
      </c>
      <c r="M706" s="75">
        <v>82</v>
      </c>
      <c r="N706" s="19" t="s">
        <v>2709</v>
      </c>
      <c r="O706" s="20">
        <v>6</v>
      </c>
      <c r="P706" s="20">
        <v>3</v>
      </c>
      <c r="Q706" s="73" t="str">
        <f t="shared" si="10"/>
        <v>↑</v>
      </c>
    </row>
    <row r="707" spans="1:17" ht="24.95" customHeight="1" x14ac:dyDescent="0.25">
      <c r="A707" s="74">
        <v>2</v>
      </c>
      <c r="B707" s="19" t="s">
        <v>3540</v>
      </c>
      <c r="C707" s="19">
        <v>1</v>
      </c>
      <c r="D707" s="19" t="s">
        <v>139</v>
      </c>
      <c r="E707" s="19" t="s">
        <v>550</v>
      </c>
      <c r="F707" s="19">
        <v>17</v>
      </c>
      <c r="G707" s="20" t="s">
        <v>3719</v>
      </c>
      <c r="H707" s="37" t="s">
        <v>3719</v>
      </c>
      <c r="I707" s="36" t="str">
        <f>INDEX('QUY ƯỚC NHÓM'!$A:$A,MATCH('KH - KA'!N707,'QUY ƯỚC NHÓM'!$C:$C,0))</f>
        <v>II</v>
      </c>
      <c r="J707" s="86" t="str">
        <f ca="1">IFERROR(ThuanKMT(M707,INDIRECT("'QUY ƯỚC NHÓM'!"&amp;ADDRESS(2,MATCH('KH - KA'!I707,'QUY ƯỚC NHÓM'!$1:$1,0),1)&amp;":"&amp;ADDRESS(5,MATCH('KH - KA'!I707,'QUY ƯỚC NHÓM'!$1:$1,0),1)),'QUY ƯỚC NHÓM'!$A$2:$A$5),"X")</f>
        <v>C</v>
      </c>
      <c r="K707" s="35" t="s">
        <v>3541</v>
      </c>
      <c r="L707" s="75">
        <v>68</v>
      </c>
      <c r="M707" s="75">
        <v>82</v>
      </c>
      <c r="N707" s="19" t="s">
        <v>2709</v>
      </c>
      <c r="O707" s="20">
        <v>6</v>
      </c>
      <c r="P707" s="20">
        <v>4</v>
      </c>
      <c r="Q707" s="73" t="str">
        <f t="shared" si="10"/>
        <v>↑</v>
      </c>
    </row>
    <row r="708" spans="1:17" ht="24.95" customHeight="1" x14ac:dyDescent="0.25">
      <c r="A708" s="74">
        <v>8</v>
      </c>
      <c r="B708" s="19" t="s">
        <v>2848</v>
      </c>
      <c r="C708" s="19">
        <v>1</v>
      </c>
      <c r="D708" s="19" t="s">
        <v>12</v>
      </c>
      <c r="E708" s="19" t="s">
        <v>13</v>
      </c>
      <c r="F708" s="19">
        <v>17</v>
      </c>
      <c r="G708" s="20" t="s">
        <v>4473</v>
      </c>
      <c r="H708" s="37" t="s">
        <v>3719</v>
      </c>
      <c r="I708" s="36" t="str">
        <f>INDEX('QUY ƯỚC NHÓM'!$A:$A,MATCH('KH - KA'!N708,'QUY ƯỚC NHÓM'!$C:$C,0))</f>
        <v>II</v>
      </c>
      <c r="J708" s="86" t="str">
        <f ca="1">IFERROR(ThuanKMT(M708,INDIRECT("'QUY ƯỚC NHÓM'!"&amp;ADDRESS(2,MATCH('KH - KA'!I708,'QUY ƯỚC NHÓM'!$1:$1,0),1)&amp;":"&amp;ADDRESS(5,MATCH('KH - KA'!I708,'QUY ƯỚC NHÓM'!$1:$1,0),1)),'QUY ƯỚC NHÓM'!$A$2:$A$5),"X")</f>
        <v>C</v>
      </c>
      <c r="K708" s="35" t="s">
        <v>2849</v>
      </c>
      <c r="L708" s="75">
        <v>0</v>
      </c>
      <c r="M708" s="75">
        <v>82</v>
      </c>
      <c r="N708" s="19" t="s">
        <v>2709</v>
      </c>
      <c r="O708" s="20">
        <v>6</v>
      </c>
      <c r="P708" s="20">
        <v>2</v>
      </c>
      <c r="Q708" s="73" t="str">
        <f t="shared" ref="Q708:Q771" si="11">IF(OR($M708=0,$L708=0),"",IF(M708-L708=0,"▬",IF(M708-L708&lt;0,"↓","↑")))</f>
        <v/>
      </c>
    </row>
    <row r="709" spans="1:17" ht="24.95" customHeight="1" x14ac:dyDescent="0.25">
      <c r="A709" s="74">
        <v>11</v>
      </c>
      <c r="B709" s="19" t="s">
        <v>2555</v>
      </c>
      <c r="C709" s="19">
        <v>1</v>
      </c>
      <c r="D709" s="19" t="s">
        <v>23</v>
      </c>
      <c r="E709" s="19" t="s">
        <v>24</v>
      </c>
      <c r="F709" s="19">
        <v>19</v>
      </c>
      <c r="G709" s="20" t="s">
        <v>3718</v>
      </c>
      <c r="H709" s="37" t="s">
        <v>3719</v>
      </c>
      <c r="I709" s="36" t="str">
        <f>INDEX('QUY ƯỚC NHÓM'!$A:$A,MATCH('KH - KA'!N709,'QUY ƯỚC NHÓM'!$C:$C,0))</f>
        <v>II</v>
      </c>
      <c r="J709" s="86" t="str">
        <f ca="1">IFERROR(ThuanKMT(M709,INDIRECT("'QUY ƯỚC NHÓM'!"&amp;ADDRESS(2,MATCH('KH - KA'!I709,'QUY ƯỚC NHÓM'!$1:$1,0),1)&amp;":"&amp;ADDRESS(5,MATCH('KH - KA'!I709,'QUY ƯỚC NHÓM'!$1:$1,0),1)),'QUY ƯỚC NHÓM'!$A$2:$A$5),"X")</f>
        <v>C</v>
      </c>
      <c r="K709" s="35" t="s">
        <v>2556</v>
      </c>
      <c r="L709" s="75">
        <v>106</v>
      </c>
      <c r="M709" s="75">
        <v>81</v>
      </c>
      <c r="N709" s="19" t="s">
        <v>159</v>
      </c>
      <c r="O709" s="20">
        <v>5</v>
      </c>
      <c r="P709" s="20">
        <v>5</v>
      </c>
      <c r="Q709" s="73" t="str">
        <f t="shared" si="11"/>
        <v>↓</v>
      </c>
    </row>
    <row r="710" spans="1:17" ht="24.95" customHeight="1" x14ac:dyDescent="0.25">
      <c r="A710" s="74">
        <v>10</v>
      </c>
      <c r="B710" s="19" t="s">
        <v>1288</v>
      </c>
      <c r="C710" s="19">
        <v>1</v>
      </c>
      <c r="D710" s="19" t="s">
        <v>34</v>
      </c>
      <c r="E710" s="19" t="s">
        <v>35</v>
      </c>
      <c r="F710" s="19">
        <v>15</v>
      </c>
      <c r="G710" s="20" t="s">
        <v>3719</v>
      </c>
      <c r="H710" s="37" t="s">
        <v>3719</v>
      </c>
      <c r="I710" s="36" t="str">
        <f>INDEX('QUY ƯỚC NHÓM'!$A:$A,MATCH('KH - KA'!N710,'QUY ƯỚC NHÓM'!$C:$C,0))</f>
        <v>III</v>
      </c>
      <c r="J710" s="86" t="str">
        <f ca="1">IFERROR(ThuanKMT(M710,INDIRECT("'QUY ƯỚC NHÓM'!"&amp;ADDRESS(2,MATCH('KH - KA'!I710,'QUY ƯỚC NHÓM'!$1:$1,0),1)&amp;":"&amp;ADDRESS(5,MATCH('KH - KA'!I710,'QUY ƯỚC NHÓM'!$1:$1,0),1)),'QUY ƯỚC NHÓM'!$A$2:$A$5),"X")</f>
        <v>C</v>
      </c>
      <c r="K710" s="35" t="s">
        <v>1289</v>
      </c>
      <c r="L710" s="75">
        <v>82</v>
      </c>
      <c r="M710" s="75">
        <v>81</v>
      </c>
      <c r="N710" s="19" t="s">
        <v>1250</v>
      </c>
      <c r="O710" s="20">
        <v>4</v>
      </c>
      <c r="P710" s="20">
        <v>6</v>
      </c>
      <c r="Q710" s="73" t="str">
        <f t="shared" si="11"/>
        <v>↓</v>
      </c>
    </row>
    <row r="711" spans="1:17" ht="24.95" customHeight="1" x14ac:dyDescent="0.25">
      <c r="A711" s="74">
        <v>2</v>
      </c>
      <c r="B711" s="19" t="s">
        <v>2350</v>
      </c>
      <c r="C711" s="19">
        <v>1</v>
      </c>
      <c r="D711" s="19" t="s">
        <v>139</v>
      </c>
      <c r="E711" s="19" t="s">
        <v>186</v>
      </c>
      <c r="F711" s="19">
        <v>20</v>
      </c>
      <c r="G711" s="20" t="s">
        <v>3720</v>
      </c>
      <c r="H711" s="37" t="s">
        <v>3719</v>
      </c>
      <c r="I711" s="36" t="str">
        <f>INDEX('QUY ƯỚC NHÓM'!$A:$A,MATCH('KH - KA'!N711,'QUY ƯỚC NHÓM'!$C:$C,0))</f>
        <v>II</v>
      </c>
      <c r="J711" s="86" t="str">
        <f ca="1">IFERROR(ThuanKMT(M711,INDIRECT("'QUY ƯỚC NHÓM'!"&amp;ADDRESS(2,MATCH('KH - KA'!I711,'QUY ƯỚC NHÓM'!$1:$1,0),1)&amp;":"&amp;ADDRESS(5,MATCH('KH - KA'!I711,'QUY ƯỚC NHÓM'!$1:$1,0),1)),'QUY ƯỚC NHÓM'!$A$2:$A$5),"X")</f>
        <v>C</v>
      </c>
      <c r="K711" s="35" t="s">
        <v>2351</v>
      </c>
      <c r="L711" s="75">
        <v>434</v>
      </c>
      <c r="M711" s="75">
        <v>80</v>
      </c>
      <c r="N711" s="19" t="s">
        <v>180</v>
      </c>
      <c r="O711" s="20">
        <v>4</v>
      </c>
      <c r="P711" s="20">
        <v>4</v>
      </c>
      <c r="Q711" s="73" t="str">
        <f t="shared" si="11"/>
        <v>↓</v>
      </c>
    </row>
    <row r="712" spans="1:17" ht="24.95" customHeight="1" x14ac:dyDescent="0.25">
      <c r="A712" s="74">
        <v>12</v>
      </c>
      <c r="B712" s="19" t="s">
        <v>73</v>
      </c>
      <c r="C712" s="19">
        <v>1</v>
      </c>
      <c r="D712" s="19" t="s">
        <v>6</v>
      </c>
      <c r="E712" s="19" t="s">
        <v>7</v>
      </c>
      <c r="F712" s="19">
        <v>13</v>
      </c>
      <c r="G712" s="20" t="s">
        <v>3720</v>
      </c>
      <c r="H712" s="37" t="s">
        <v>3719</v>
      </c>
      <c r="I712" s="36" t="str">
        <f>INDEX('QUY ƯỚC NHÓM'!$A:$A,MATCH('KH - KA'!N712,'QUY ƯỚC NHÓM'!$C:$C,0))</f>
        <v>II</v>
      </c>
      <c r="J712" s="86" t="str">
        <f ca="1">IFERROR(ThuanKMT(M712,INDIRECT("'QUY ƯỚC NHÓM'!"&amp;ADDRESS(2,MATCH('KH - KA'!I712,'QUY ƯỚC NHÓM'!$1:$1,0),1)&amp;":"&amp;ADDRESS(5,MATCH('KH - KA'!I712,'QUY ƯỚC NHÓM'!$1:$1,0),1)),'QUY ƯỚC NHÓM'!$A$2:$A$5),"X")</f>
        <v>C</v>
      </c>
      <c r="K712" s="35" t="s">
        <v>4319</v>
      </c>
      <c r="L712" s="75">
        <v>210</v>
      </c>
      <c r="M712" s="75">
        <v>80</v>
      </c>
      <c r="N712" s="19" t="s">
        <v>8</v>
      </c>
      <c r="O712" s="20">
        <v>5</v>
      </c>
      <c r="P712" s="20">
        <v>4</v>
      </c>
      <c r="Q712" s="73" t="str">
        <f t="shared" si="11"/>
        <v>↓</v>
      </c>
    </row>
    <row r="713" spans="1:17" ht="24.95" customHeight="1" x14ac:dyDescent="0.25">
      <c r="A713" s="74">
        <v>10</v>
      </c>
      <c r="B713" s="19" t="s">
        <v>494</v>
      </c>
      <c r="C713" s="19">
        <v>1</v>
      </c>
      <c r="D713" s="19" t="s">
        <v>34</v>
      </c>
      <c r="E713" s="19" t="s">
        <v>56</v>
      </c>
      <c r="F713" s="19">
        <v>20</v>
      </c>
      <c r="G713" s="20" t="s">
        <v>3720</v>
      </c>
      <c r="H713" s="37" t="s">
        <v>3719</v>
      </c>
      <c r="I713" s="36" t="str">
        <f>INDEX('QUY ƯỚC NHÓM'!$A:$A,MATCH('KH - KA'!N713,'QUY ƯỚC NHÓM'!$C:$C,0))</f>
        <v>II</v>
      </c>
      <c r="J713" s="86" t="str">
        <f ca="1">IFERROR(ThuanKMT(M713,INDIRECT("'QUY ƯỚC NHÓM'!"&amp;ADDRESS(2,MATCH('KH - KA'!I713,'QUY ƯỚC NHÓM'!$1:$1,0),1)&amp;":"&amp;ADDRESS(5,MATCH('KH - KA'!I713,'QUY ƯỚC NHÓM'!$1:$1,0),1)),'QUY ƯỚC NHÓM'!$A$2:$A$5),"X")</f>
        <v>C</v>
      </c>
      <c r="K713" s="35" t="s">
        <v>495</v>
      </c>
      <c r="L713" s="75">
        <v>210</v>
      </c>
      <c r="M713" s="75">
        <v>80</v>
      </c>
      <c r="N713" s="19" t="s">
        <v>180</v>
      </c>
      <c r="O713" s="20">
        <v>2</v>
      </c>
      <c r="P713" s="20">
        <v>4</v>
      </c>
      <c r="Q713" s="73" t="str">
        <f t="shared" si="11"/>
        <v>↓</v>
      </c>
    </row>
    <row r="714" spans="1:17" ht="24.95" customHeight="1" x14ac:dyDescent="0.25">
      <c r="A714" s="74">
        <v>9</v>
      </c>
      <c r="B714" s="19" t="s">
        <v>2125</v>
      </c>
      <c r="C714" s="19">
        <v>1</v>
      </c>
      <c r="D714" s="19" t="s">
        <v>9</v>
      </c>
      <c r="E714" s="19" t="s">
        <v>10</v>
      </c>
      <c r="F714" s="19">
        <v>21</v>
      </c>
      <c r="G714" s="20" t="s">
        <v>3719</v>
      </c>
      <c r="H714" s="37" t="s">
        <v>3719</v>
      </c>
      <c r="I714" s="36" t="str">
        <f>INDEX('QUY ƯỚC NHÓM'!$A:$A,MATCH('KH - KA'!N714,'QUY ƯỚC NHÓM'!$C:$C,0))</f>
        <v>I</v>
      </c>
      <c r="J714" s="86" t="str">
        <f ca="1">IFERROR(ThuanKMT(M714,INDIRECT("'QUY ƯỚC NHÓM'!"&amp;ADDRESS(2,MATCH('KH - KA'!I714,'QUY ƯỚC NHÓM'!$1:$1,0),1)&amp;":"&amp;ADDRESS(5,MATCH('KH - KA'!I714,'QUY ƯỚC NHÓM'!$1:$1,0),1)),'QUY ƯỚC NHÓM'!$A$2:$A$5),"X")</f>
        <v>C</v>
      </c>
      <c r="K714" s="35" t="s">
        <v>2126</v>
      </c>
      <c r="L714" s="75">
        <v>202</v>
      </c>
      <c r="M714" s="75">
        <v>80</v>
      </c>
      <c r="N714" s="19" t="s">
        <v>170</v>
      </c>
      <c r="O714" s="20">
        <v>3</v>
      </c>
      <c r="P714" s="20">
        <v>3</v>
      </c>
      <c r="Q714" s="73" t="str">
        <f t="shared" si="11"/>
        <v>↓</v>
      </c>
    </row>
    <row r="715" spans="1:17" ht="24.95" customHeight="1" x14ac:dyDescent="0.25">
      <c r="A715" s="74">
        <v>12</v>
      </c>
      <c r="B715" s="19" t="s">
        <v>2656</v>
      </c>
      <c r="C715" s="19">
        <v>1</v>
      </c>
      <c r="D715" s="19" t="s">
        <v>6</v>
      </c>
      <c r="E715" s="19" t="s">
        <v>7</v>
      </c>
      <c r="F715" s="19">
        <v>20</v>
      </c>
      <c r="G715" s="20" t="s">
        <v>3718</v>
      </c>
      <c r="H715" s="37" t="s">
        <v>3719</v>
      </c>
      <c r="I715" s="36" t="str">
        <f>INDEX('QUY ƯỚC NHÓM'!$A:$A,MATCH('KH - KA'!N715,'QUY ƯỚC NHÓM'!$C:$C,0))</f>
        <v>II</v>
      </c>
      <c r="J715" s="86" t="str">
        <f ca="1">IFERROR(ThuanKMT(M715,INDIRECT("'QUY ƯỚC NHÓM'!"&amp;ADDRESS(2,MATCH('KH - KA'!I715,'QUY ƯỚC NHÓM'!$1:$1,0),1)&amp;":"&amp;ADDRESS(5,MATCH('KH - KA'!I715,'QUY ƯỚC NHÓM'!$1:$1,0),1)),'QUY ƯỚC NHÓM'!$A$2:$A$5),"X")</f>
        <v>C</v>
      </c>
      <c r="K715" s="35" t="s">
        <v>2657</v>
      </c>
      <c r="L715" s="75">
        <v>160</v>
      </c>
      <c r="M715" s="75">
        <v>80</v>
      </c>
      <c r="N715" s="19" t="s">
        <v>180</v>
      </c>
      <c r="O715" s="20">
        <v>2</v>
      </c>
      <c r="P715" s="20">
        <v>5</v>
      </c>
      <c r="Q715" s="73" t="str">
        <f t="shared" si="11"/>
        <v>↓</v>
      </c>
    </row>
    <row r="716" spans="1:17" ht="24.95" customHeight="1" x14ac:dyDescent="0.25">
      <c r="A716" s="74">
        <v>9</v>
      </c>
      <c r="B716" s="19" t="s">
        <v>155</v>
      </c>
      <c r="C716" s="19">
        <v>1</v>
      </c>
      <c r="D716" s="19" t="s">
        <v>9</v>
      </c>
      <c r="E716" s="19" t="s">
        <v>20</v>
      </c>
      <c r="F716" s="19">
        <v>9</v>
      </c>
      <c r="G716" s="20" t="s">
        <v>3719</v>
      </c>
      <c r="H716" s="37" t="s">
        <v>3719</v>
      </c>
      <c r="I716" s="36" t="str">
        <f>INDEX('QUY ƯỚC NHÓM'!$A:$A,MATCH('KH - KA'!N716,'QUY ƯỚC NHÓM'!$C:$C,0))</f>
        <v>I</v>
      </c>
      <c r="J716" s="86" t="str">
        <f ca="1">IFERROR(ThuanKMT(M716,INDIRECT("'QUY ƯỚC NHÓM'!"&amp;ADDRESS(2,MATCH('KH - KA'!I716,'QUY ƯỚC NHÓM'!$1:$1,0),1)&amp;":"&amp;ADDRESS(5,MATCH('KH - KA'!I716,'QUY ƯỚC NHÓM'!$1:$1,0),1)),'QUY ƯỚC NHÓM'!$A$2:$A$5),"X")</f>
        <v>C</v>
      </c>
      <c r="K716" s="35" t="s">
        <v>156</v>
      </c>
      <c r="L716" s="75">
        <v>150</v>
      </c>
      <c r="M716" s="75">
        <v>80</v>
      </c>
      <c r="N716" s="19" t="s">
        <v>125</v>
      </c>
      <c r="O716" s="20">
        <v>8</v>
      </c>
      <c r="P716" s="20">
        <v>2</v>
      </c>
      <c r="Q716" s="73" t="str">
        <f t="shared" si="11"/>
        <v>↓</v>
      </c>
    </row>
    <row r="717" spans="1:17" ht="24.95" customHeight="1" x14ac:dyDescent="0.25">
      <c r="A717" s="74">
        <v>11</v>
      </c>
      <c r="B717" s="19" t="s">
        <v>1428</v>
      </c>
      <c r="C717" s="19">
        <v>1</v>
      </c>
      <c r="D717" s="19" t="s">
        <v>23</v>
      </c>
      <c r="E717" s="19" t="s">
        <v>24</v>
      </c>
      <c r="F717" s="19">
        <v>15</v>
      </c>
      <c r="G717" s="20" t="s">
        <v>3718</v>
      </c>
      <c r="H717" s="37" t="s">
        <v>3719</v>
      </c>
      <c r="I717" s="36" t="str">
        <f>INDEX('QUY ƯỚC NHÓM'!$A:$A,MATCH('KH - KA'!N717,'QUY ƯỚC NHÓM'!$C:$C,0))</f>
        <v>III</v>
      </c>
      <c r="J717" s="86" t="str">
        <f ca="1">IFERROR(ThuanKMT(M717,INDIRECT("'QUY ƯỚC NHÓM'!"&amp;ADDRESS(2,MATCH('KH - KA'!I717,'QUY ƯỚC NHÓM'!$1:$1,0),1)&amp;":"&amp;ADDRESS(5,MATCH('KH - KA'!I717,'QUY ƯỚC NHÓM'!$1:$1,0),1)),'QUY ƯỚC NHÓM'!$A$2:$A$5),"X")</f>
        <v>C</v>
      </c>
      <c r="K717" s="35" t="s">
        <v>1429</v>
      </c>
      <c r="L717" s="75">
        <v>145</v>
      </c>
      <c r="M717" s="75">
        <v>80</v>
      </c>
      <c r="N717" s="19" t="s">
        <v>1250</v>
      </c>
      <c r="O717" s="20">
        <v>4</v>
      </c>
      <c r="P717" s="20">
        <v>5</v>
      </c>
      <c r="Q717" s="73" t="str">
        <f t="shared" si="11"/>
        <v>↓</v>
      </c>
    </row>
    <row r="718" spans="1:17" ht="24.95" customHeight="1" x14ac:dyDescent="0.25">
      <c r="A718" s="74">
        <v>12</v>
      </c>
      <c r="B718" s="19" t="s">
        <v>997</v>
      </c>
      <c r="C718" s="19">
        <v>1</v>
      </c>
      <c r="D718" s="19" t="s">
        <v>6</v>
      </c>
      <c r="E718" s="19" t="s">
        <v>7</v>
      </c>
      <c r="F718" s="19">
        <v>14</v>
      </c>
      <c r="G718" s="20" t="s">
        <v>3718</v>
      </c>
      <c r="H718" s="37" t="s">
        <v>3719</v>
      </c>
      <c r="I718" s="36" t="str">
        <f>INDEX('QUY ƯỚC NHÓM'!$A:$A,MATCH('KH - KA'!N718,'QUY ƯỚC NHÓM'!$C:$C,0))</f>
        <v>III</v>
      </c>
      <c r="J718" s="86" t="str">
        <f ca="1">IFERROR(ThuanKMT(M718,INDIRECT("'QUY ƯỚC NHÓM'!"&amp;ADDRESS(2,MATCH('KH - KA'!I718,'QUY ƯỚC NHÓM'!$1:$1,0),1)&amp;":"&amp;ADDRESS(5,MATCH('KH - KA'!I718,'QUY ƯỚC NHÓM'!$1:$1,0),1)),'QUY ƯỚC NHÓM'!$A$2:$A$5),"X")</f>
        <v>C</v>
      </c>
      <c r="K718" s="35" t="s">
        <v>998</v>
      </c>
      <c r="L718" s="75">
        <v>140</v>
      </c>
      <c r="M718" s="75">
        <v>80</v>
      </c>
      <c r="N718" s="19" t="s">
        <v>914</v>
      </c>
      <c r="O718" s="20">
        <v>1</v>
      </c>
      <c r="P718" s="20">
        <v>8</v>
      </c>
      <c r="Q718" s="73" t="str">
        <f t="shared" si="11"/>
        <v>↓</v>
      </c>
    </row>
    <row r="719" spans="1:17" ht="24.95" customHeight="1" x14ac:dyDescent="0.25">
      <c r="A719" s="74">
        <v>11</v>
      </c>
      <c r="B719" s="19" t="s">
        <v>1412</v>
      </c>
      <c r="C719" s="19">
        <v>1</v>
      </c>
      <c r="D719" s="19" t="s">
        <v>23</v>
      </c>
      <c r="E719" s="19" t="s">
        <v>24</v>
      </c>
      <c r="F719" s="19">
        <v>15</v>
      </c>
      <c r="G719" s="20" t="s">
        <v>3718</v>
      </c>
      <c r="H719" s="37" t="s">
        <v>3719</v>
      </c>
      <c r="I719" s="36" t="str">
        <f>INDEX('QUY ƯỚC NHÓM'!$A:$A,MATCH('KH - KA'!N719,'QUY ƯỚC NHÓM'!$C:$C,0))</f>
        <v>III</v>
      </c>
      <c r="J719" s="86" t="str">
        <f ca="1">IFERROR(ThuanKMT(M719,INDIRECT("'QUY ƯỚC NHÓM'!"&amp;ADDRESS(2,MATCH('KH - KA'!I719,'QUY ƯỚC NHÓM'!$1:$1,0),1)&amp;":"&amp;ADDRESS(5,MATCH('KH - KA'!I719,'QUY ƯỚC NHÓM'!$1:$1,0),1)),'QUY ƯỚC NHÓM'!$A$2:$A$5),"X")</f>
        <v>C</v>
      </c>
      <c r="K719" s="35" t="s">
        <v>1413</v>
      </c>
      <c r="L719" s="75">
        <v>135</v>
      </c>
      <c r="M719" s="75">
        <v>80</v>
      </c>
      <c r="N719" s="19" t="s">
        <v>1250</v>
      </c>
      <c r="O719" s="20">
        <v>4</v>
      </c>
      <c r="P719" s="20">
        <v>6</v>
      </c>
      <c r="Q719" s="73" t="str">
        <f t="shared" si="11"/>
        <v>↓</v>
      </c>
    </row>
    <row r="720" spans="1:17" ht="24.95" customHeight="1" x14ac:dyDescent="0.25">
      <c r="A720" s="74">
        <v>9</v>
      </c>
      <c r="B720" s="19" t="s">
        <v>338</v>
      </c>
      <c r="C720" s="19">
        <v>1</v>
      </c>
      <c r="D720" s="19" t="s">
        <v>9</v>
      </c>
      <c r="E720" s="19" t="s">
        <v>20</v>
      </c>
      <c r="F720" s="19">
        <v>20</v>
      </c>
      <c r="G720" s="20" t="s">
        <v>3718</v>
      </c>
      <c r="H720" s="37" t="s">
        <v>3719</v>
      </c>
      <c r="I720" s="36" t="str">
        <f>INDEX('QUY ƯỚC NHÓM'!$A:$A,MATCH('KH - KA'!N720,'QUY ƯỚC NHÓM'!$C:$C,0))</f>
        <v>II</v>
      </c>
      <c r="J720" s="86" t="str">
        <f ca="1">IFERROR(ThuanKMT(M720,INDIRECT("'QUY ƯỚC NHÓM'!"&amp;ADDRESS(2,MATCH('KH - KA'!I720,'QUY ƯỚC NHÓM'!$1:$1,0),1)&amp;":"&amp;ADDRESS(5,MATCH('KH - KA'!I720,'QUY ƯỚC NHÓM'!$1:$1,0),1)),'QUY ƯỚC NHÓM'!$A$2:$A$5),"X")</f>
        <v>C</v>
      </c>
      <c r="K720" s="35" t="s">
        <v>339</v>
      </c>
      <c r="L720" s="75">
        <v>120</v>
      </c>
      <c r="M720" s="75">
        <v>80</v>
      </c>
      <c r="N720" s="19" t="s">
        <v>180</v>
      </c>
      <c r="O720" s="20">
        <v>2</v>
      </c>
      <c r="P720" s="20">
        <v>4</v>
      </c>
      <c r="Q720" s="73" t="str">
        <f t="shared" si="11"/>
        <v>↓</v>
      </c>
    </row>
    <row r="721" spans="1:17" ht="24.95" customHeight="1" x14ac:dyDescent="0.25">
      <c r="A721" s="74">
        <v>11</v>
      </c>
      <c r="B721" s="19" t="s">
        <v>1201</v>
      </c>
      <c r="C721" s="19">
        <v>1</v>
      </c>
      <c r="D721" s="19" t="s">
        <v>23</v>
      </c>
      <c r="E721" s="19" t="s">
        <v>24</v>
      </c>
      <c r="F721" s="19">
        <v>14</v>
      </c>
      <c r="G721" s="20" t="s">
        <v>3719</v>
      </c>
      <c r="H721" s="37" t="s">
        <v>3719</v>
      </c>
      <c r="I721" s="36" t="str">
        <f>INDEX('QUY ƯỚC NHÓM'!$A:$A,MATCH('KH - KA'!N721,'QUY ƯỚC NHÓM'!$C:$C,0))</f>
        <v>III</v>
      </c>
      <c r="J721" s="86" t="str">
        <f ca="1">IFERROR(ThuanKMT(M721,INDIRECT("'QUY ƯỚC NHÓM'!"&amp;ADDRESS(2,MATCH('KH - KA'!I721,'QUY ƯỚC NHÓM'!$1:$1,0),1)&amp;":"&amp;ADDRESS(5,MATCH('KH - KA'!I721,'QUY ƯỚC NHÓM'!$1:$1,0),1)),'QUY ƯỚC NHÓM'!$A$2:$A$5),"X")</f>
        <v>C</v>
      </c>
      <c r="K721" s="35" t="s">
        <v>1202</v>
      </c>
      <c r="L721" s="75">
        <v>120</v>
      </c>
      <c r="M721" s="75">
        <v>80</v>
      </c>
      <c r="N721" s="19" t="s">
        <v>914</v>
      </c>
      <c r="O721" s="20">
        <v>1</v>
      </c>
      <c r="P721" s="20">
        <v>8</v>
      </c>
      <c r="Q721" s="73" t="str">
        <f t="shared" si="11"/>
        <v>↓</v>
      </c>
    </row>
    <row r="722" spans="1:17" ht="24.95" customHeight="1" x14ac:dyDescent="0.25">
      <c r="A722" s="74">
        <v>9</v>
      </c>
      <c r="B722" s="19" t="s">
        <v>364</v>
      </c>
      <c r="C722" s="19">
        <v>1</v>
      </c>
      <c r="D722" s="19" t="s">
        <v>9</v>
      </c>
      <c r="E722" s="19" t="s">
        <v>20</v>
      </c>
      <c r="F722" s="19">
        <v>20</v>
      </c>
      <c r="G722" s="20" t="s">
        <v>3718</v>
      </c>
      <c r="H722" s="37" t="s">
        <v>3719</v>
      </c>
      <c r="I722" s="36" t="str">
        <f>INDEX('QUY ƯỚC NHÓM'!$A:$A,MATCH('KH - KA'!N722,'QUY ƯỚC NHÓM'!$C:$C,0))</f>
        <v>II</v>
      </c>
      <c r="J722" s="86" t="str">
        <f ca="1">IFERROR(ThuanKMT(M722,INDIRECT("'QUY ƯỚC NHÓM'!"&amp;ADDRESS(2,MATCH('KH - KA'!I722,'QUY ƯỚC NHÓM'!$1:$1,0),1)&amp;":"&amp;ADDRESS(5,MATCH('KH - KA'!I722,'QUY ƯỚC NHÓM'!$1:$1,0),1)),'QUY ƯỚC NHÓM'!$A$2:$A$5),"X")</f>
        <v>C</v>
      </c>
      <c r="K722" s="35" t="s">
        <v>365</v>
      </c>
      <c r="L722" s="75">
        <v>110</v>
      </c>
      <c r="M722" s="75">
        <v>80</v>
      </c>
      <c r="N722" s="19" t="s">
        <v>180</v>
      </c>
      <c r="O722" s="20">
        <v>2</v>
      </c>
      <c r="P722" s="20">
        <v>4</v>
      </c>
      <c r="Q722" s="73" t="str">
        <f t="shared" si="11"/>
        <v>↓</v>
      </c>
    </row>
    <row r="723" spans="1:17" ht="24.95" customHeight="1" x14ac:dyDescent="0.25">
      <c r="A723" s="74">
        <v>12</v>
      </c>
      <c r="B723" s="19" t="s">
        <v>2103</v>
      </c>
      <c r="C723" s="19">
        <v>1</v>
      </c>
      <c r="D723" s="19" t="s">
        <v>6</v>
      </c>
      <c r="E723" s="19" t="s">
        <v>7</v>
      </c>
      <c r="F723" s="19">
        <v>15</v>
      </c>
      <c r="G723" s="20" t="s">
        <v>3719</v>
      </c>
      <c r="H723" s="37" t="s">
        <v>3719</v>
      </c>
      <c r="I723" s="36" t="str">
        <f>INDEX('QUY ƯỚC NHÓM'!$A:$A,MATCH('KH - KA'!N723,'QUY ƯỚC NHÓM'!$C:$C,0))</f>
        <v>III</v>
      </c>
      <c r="J723" s="86" t="str">
        <f ca="1">IFERROR(ThuanKMT(M723,INDIRECT("'QUY ƯỚC NHÓM'!"&amp;ADDRESS(2,MATCH('KH - KA'!I723,'QUY ƯỚC NHÓM'!$1:$1,0),1)&amp;":"&amp;ADDRESS(5,MATCH('KH - KA'!I723,'QUY ƯỚC NHÓM'!$1:$1,0),1)),'QUY ƯỚC NHÓM'!$A$2:$A$5),"X")</f>
        <v>C</v>
      </c>
      <c r="K723" s="35" t="s">
        <v>2104</v>
      </c>
      <c r="L723" s="75">
        <v>105</v>
      </c>
      <c r="M723" s="75">
        <v>80</v>
      </c>
      <c r="N723" s="19" t="s">
        <v>1250</v>
      </c>
      <c r="O723" s="20">
        <v>4</v>
      </c>
      <c r="P723" s="20">
        <v>5</v>
      </c>
      <c r="Q723" s="73" t="str">
        <f t="shared" si="11"/>
        <v>↓</v>
      </c>
    </row>
    <row r="724" spans="1:17" ht="24.95" customHeight="1" x14ac:dyDescent="0.25">
      <c r="A724" s="74">
        <v>10</v>
      </c>
      <c r="B724" s="19" t="s">
        <v>258</v>
      </c>
      <c r="C724" s="19">
        <v>1</v>
      </c>
      <c r="D724" s="19" t="s">
        <v>34</v>
      </c>
      <c r="E724" s="19" t="s">
        <v>35</v>
      </c>
      <c r="F724" s="19">
        <v>20</v>
      </c>
      <c r="G724" s="20" t="s">
        <v>3718</v>
      </c>
      <c r="H724" s="37" t="s">
        <v>3719</v>
      </c>
      <c r="I724" s="36" t="str">
        <f>INDEX('QUY ƯỚC NHÓM'!$A:$A,MATCH('KH - KA'!N724,'QUY ƯỚC NHÓM'!$C:$C,0))</f>
        <v>II</v>
      </c>
      <c r="J724" s="86" t="str">
        <f ca="1">IFERROR(ThuanKMT(M724,INDIRECT("'QUY ƯỚC NHÓM'!"&amp;ADDRESS(2,MATCH('KH - KA'!I724,'QUY ƯỚC NHÓM'!$1:$1,0),1)&amp;":"&amp;ADDRESS(5,MATCH('KH - KA'!I724,'QUY ƯỚC NHÓM'!$1:$1,0),1)),'QUY ƯỚC NHÓM'!$A$2:$A$5),"X")</f>
        <v>C</v>
      </c>
      <c r="K724" s="35" t="s">
        <v>259</v>
      </c>
      <c r="L724" s="75">
        <v>100</v>
      </c>
      <c r="M724" s="75">
        <v>80</v>
      </c>
      <c r="N724" s="19" t="s">
        <v>180</v>
      </c>
      <c r="O724" s="20">
        <v>2</v>
      </c>
      <c r="P724" s="20">
        <v>5</v>
      </c>
      <c r="Q724" s="73" t="str">
        <f t="shared" si="11"/>
        <v>↓</v>
      </c>
    </row>
    <row r="725" spans="1:17" ht="24.95" customHeight="1" x14ac:dyDescent="0.25">
      <c r="A725" s="74">
        <v>11</v>
      </c>
      <c r="B725" s="19" t="s">
        <v>440</v>
      </c>
      <c r="C725" s="19">
        <v>1</v>
      </c>
      <c r="D725" s="19" t="s">
        <v>23</v>
      </c>
      <c r="E725" s="19" t="s">
        <v>28</v>
      </c>
      <c r="F725" s="19">
        <v>20</v>
      </c>
      <c r="G725" s="20" t="s">
        <v>3718</v>
      </c>
      <c r="H725" s="37" t="s">
        <v>3719</v>
      </c>
      <c r="I725" s="36" t="str">
        <f>INDEX('QUY ƯỚC NHÓM'!$A:$A,MATCH('KH - KA'!N725,'QUY ƯỚC NHÓM'!$C:$C,0))</f>
        <v>II</v>
      </c>
      <c r="J725" s="86" t="str">
        <f ca="1">IFERROR(ThuanKMT(M725,INDIRECT("'QUY ƯỚC NHÓM'!"&amp;ADDRESS(2,MATCH('KH - KA'!I725,'QUY ƯỚC NHÓM'!$1:$1,0),1)&amp;":"&amp;ADDRESS(5,MATCH('KH - KA'!I725,'QUY ƯỚC NHÓM'!$1:$1,0),1)),'QUY ƯỚC NHÓM'!$A$2:$A$5),"X")</f>
        <v>C</v>
      </c>
      <c r="K725" s="35" t="s">
        <v>441</v>
      </c>
      <c r="L725" s="75">
        <v>100</v>
      </c>
      <c r="M725" s="75">
        <v>80</v>
      </c>
      <c r="N725" s="19" t="s">
        <v>180</v>
      </c>
      <c r="O725" s="20">
        <v>2</v>
      </c>
      <c r="P725" s="20">
        <v>4</v>
      </c>
      <c r="Q725" s="73" t="str">
        <f t="shared" si="11"/>
        <v>↓</v>
      </c>
    </row>
    <row r="726" spans="1:17" ht="24.95" customHeight="1" x14ac:dyDescent="0.25">
      <c r="A726" s="74">
        <v>10</v>
      </c>
      <c r="B726" s="19" t="s">
        <v>1055</v>
      </c>
      <c r="C726" s="19">
        <v>1</v>
      </c>
      <c r="D726" s="19" t="s">
        <v>34</v>
      </c>
      <c r="E726" s="19" t="s">
        <v>56</v>
      </c>
      <c r="F726" s="19">
        <v>14</v>
      </c>
      <c r="G726" s="20" t="s">
        <v>3719</v>
      </c>
      <c r="H726" s="37" t="s">
        <v>3719</v>
      </c>
      <c r="I726" s="36" t="str">
        <f>INDEX('QUY ƯỚC NHÓM'!$A:$A,MATCH('KH - KA'!N726,'QUY ƯỚC NHÓM'!$C:$C,0))</f>
        <v>III</v>
      </c>
      <c r="J726" s="86" t="str">
        <f ca="1">IFERROR(ThuanKMT(M726,INDIRECT("'QUY ƯỚC NHÓM'!"&amp;ADDRESS(2,MATCH('KH - KA'!I726,'QUY ƯỚC NHÓM'!$1:$1,0),1)&amp;":"&amp;ADDRESS(5,MATCH('KH - KA'!I726,'QUY ƯỚC NHÓM'!$1:$1,0),1)),'QUY ƯỚC NHÓM'!$A$2:$A$5),"X")</f>
        <v>C</v>
      </c>
      <c r="K726" s="35" t="s">
        <v>1056</v>
      </c>
      <c r="L726" s="75">
        <v>100</v>
      </c>
      <c r="M726" s="75">
        <v>80</v>
      </c>
      <c r="N726" s="19" t="s">
        <v>914</v>
      </c>
      <c r="O726" s="20">
        <v>1</v>
      </c>
      <c r="P726" s="20">
        <v>8</v>
      </c>
      <c r="Q726" s="73" t="str">
        <f t="shared" si="11"/>
        <v>↓</v>
      </c>
    </row>
    <row r="727" spans="1:17" ht="24.95" customHeight="1" x14ac:dyDescent="0.25">
      <c r="A727" s="74">
        <v>12</v>
      </c>
      <c r="B727" s="19" t="s">
        <v>1408</v>
      </c>
      <c r="C727" s="19">
        <v>1</v>
      </c>
      <c r="D727" s="19" t="s">
        <v>6</v>
      </c>
      <c r="E727" s="19" t="s">
        <v>7</v>
      </c>
      <c r="F727" s="19">
        <v>15</v>
      </c>
      <c r="G727" s="20" t="s">
        <v>3719</v>
      </c>
      <c r="H727" s="37" t="s">
        <v>3719</v>
      </c>
      <c r="I727" s="36" t="str">
        <f>INDEX('QUY ƯỚC NHÓM'!$A:$A,MATCH('KH - KA'!N727,'QUY ƯỚC NHÓM'!$C:$C,0))</f>
        <v>III</v>
      </c>
      <c r="J727" s="86" t="str">
        <f ca="1">IFERROR(ThuanKMT(M727,INDIRECT("'QUY ƯỚC NHÓM'!"&amp;ADDRESS(2,MATCH('KH - KA'!I727,'QUY ƯỚC NHÓM'!$1:$1,0),1)&amp;":"&amp;ADDRESS(5,MATCH('KH - KA'!I727,'QUY ƯỚC NHÓM'!$1:$1,0),1)),'QUY ƯỚC NHÓM'!$A$2:$A$5),"X")</f>
        <v>C</v>
      </c>
      <c r="K727" s="35" t="s">
        <v>1409</v>
      </c>
      <c r="L727" s="75">
        <v>100</v>
      </c>
      <c r="M727" s="75">
        <v>80</v>
      </c>
      <c r="N727" s="19" t="s">
        <v>1250</v>
      </c>
      <c r="O727" s="20">
        <v>4</v>
      </c>
      <c r="P727" s="20">
        <v>6</v>
      </c>
      <c r="Q727" s="73" t="str">
        <f t="shared" si="11"/>
        <v>↓</v>
      </c>
    </row>
    <row r="728" spans="1:17" ht="24.95" customHeight="1" x14ac:dyDescent="0.25">
      <c r="A728" s="74">
        <v>8</v>
      </c>
      <c r="B728" s="19" t="s">
        <v>1869</v>
      </c>
      <c r="C728" s="19">
        <v>1</v>
      </c>
      <c r="D728" s="19" t="s">
        <v>12</v>
      </c>
      <c r="E728" s="19" t="s">
        <v>13</v>
      </c>
      <c r="F728" s="19">
        <v>20</v>
      </c>
      <c r="G728" s="20" t="s">
        <v>3718</v>
      </c>
      <c r="H728" s="37" t="s">
        <v>3719</v>
      </c>
      <c r="I728" s="36" t="str">
        <f>INDEX('QUY ƯỚC NHÓM'!$A:$A,MATCH('KH - KA'!N728,'QUY ƯỚC NHÓM'!$C:$C,0))</f>
        <v>II</v>
      </c>
      <c r="J728" s="86" t="str">
        <f ca="1">IFERROR(ThuanKMT(M728,INDIRECT("'QUY ƯỚC NHÓM'!"&amp;ADDRESS(2,MATCH('KH - KA'!I728,'QUY ƯỚC NHÓM'!$1:$1,0),1)&amp;":"&amp;ADDRESS(5,MATCH('KH - KA'!I728,'QUY ƯỚC NHÓM'!$1:$1,0),1)),'QUY ƯỚC NHÓM'!$A$2:$A$5),"X")</f>
        <v>C</v>
      </c>
      <c r="K728" s="35" t="s">
        <v>1870</v>
      </c>
      <c r="L728" s="75">
        <v>100</v>
      </c>
      <c r="M728" s="75">
        <v>80</v>
      </c>
      <c r="N728" s="19" t="s">
        <v>180</v>
      </c>
      <c r="O728" s="20">
        <v>2</v>
      </c>
      <c r="P728" s="20">
        <v>4</v>
      </c>
      <c r="Q728" s="73" t="str">
        <f t="shared" si="11"/>
        <v>↓</v>
      </c>
    </row>
    <row r="729" spans="1:17" ht="24.95" customHeight="1" x14ac:dyDescent="0.25">
      <c r="A729" s="74">
        <v>10</v>
      </c>
      <c r="B729" s="19" t="s">
        <v>204</v>
      </c>
      <c r="C729" s="19">
        <v>1</v>
      </c>
      <c r="D729" s="19" t="s">
        <v>34</v>
      </c>
      <c r="E729" s="19" t="s">
        <v>56</v>
      </c>
      <c r="F729" s="19">
        <v>20</v>
      </c>
      <c r="G729" s="20" t="s">
        <v>3719</v>
      </c>
      <c r="H729" s="37" t="s">
        <v>3719</v>
      </c>
      <c r="I729" s="36" t="str">
        <f>INDEX('QUY ƯỚC NHÓM'!$A:$A,MATCH('KH - KA'!N729,'QUY ƯỚC NHÓM'!$C:$C,0))</f>
        <v>II</v>
      </c>
      <c r="J729" s="86" t="str">
        <f ca="1">IFERROR(ThuanKMT(M729,INDIRECT("'QUY ƯỚC NHÓM'!"&amp;ADDRESS(2,MATCH('KH - KA'!I729,'QUY ƯỚC NHÓM'!$1:$1,0),1)&amp;":"&amp;ADDRESS(5,MATCH('KH - KA'!I729,'QUY ƯỚC NHÓM'!$1:$1,0),1)),'QUY ƯỚC NHÓM'!$A$2:$A$5),"X")</f>
        <v>C</v>
      </c>
      <c r="K729" s="35" t="s">
        <v>205</v>
      </c>
      <c r="L729" s="75">
        <v>90</v>
      </c>
      <c r="M729" s="75">
        <v>80</v>
      </c>
      <c r="N729" s="19" t="s">
        <v>180</v>
      </c>
      <c r="O729" s="20">
        <v>2</v>
      </c>
      <c r="P729" s="20">
        <v>5</v>
      </c>
      <c r="Q729" s="73" t="str">
        <f t="shared" si="11"/>
        <v>↓</v>
      </c>
    </row>
    <row r="730" spans="1:17" ht="24.95" customHeight="1" x14ac:dyDescent="0.25">
      <c r="A730" s="74">
        <v>10</v>
      </c>
      <c r="B730" s="19" t="s">
        <v>1189</v>
      </c>
      <c r="C730" s="19">
        <v>1</v>
      </c>
      <c r="D730" s="19" t="s">
        <v>34</v>
      </c>
      <c r="E730" s="19" t="s">
        <v>35</v>
      </c>
      <c r="F730" s="19">
        <v>14</v>
      </c>
      <c r="G730" s="20" t="s">
        <v>3719</v>
      </c>
      <c r="H730" s="37" t="s">
        <v>3719</v>
      </c>
      <c r="I730" s="36" t="str">
        <f>INDEX('QUY ƯỚC NHÓM'!$A:$A,MATCH('KH - KA'!N730,'QUY ƯỚC NHÓM'!$C:$C,0))</f>
        <v>III</v>
      </c>
      <c r="J730" s="86" t="str">
        <f ca="1">IFERROR(ThuanKMT(M730,INDIRECT("'QUY ƯỚC NHÓM'!"&amp;ADDRESS(2,MATCH('KH - KA'!I730,'QUY ƯỚC NHÓM'!$1:$1,0),1)&amp;":"&amp;ADDRESS(5,MATCH('KH - KA'!I730,'QUY ƯỚC NHÓM'!$1:$1,0),1)),'QUY ƯỚC NHÓM'!$A$2:$A$5),"X")</f>
        <v>C</v>
      </c>
      <c r="K730" s="35" t="s">
        <v>1190</v>
      </c>
      <c r="L730" s="75">
        <v>90</v>
      </c>
      <c r="M730" s="75">
        <v>80</v>
      </c>
      <c r="N730" s="19" t="s">
        <v>914</v>
      </c>
      <c r="O730" s="20">
        <v>1</v>
      </c>
      <c r="P730" s="20">
        <v>8</v>
      </c>
      <c r="Q730" s="73" t="str">
        <f t="shared" si="11"/>
        <v>↓</v>
      </c>
    </row>
    <row r="731" spans="1:17" ht="24.95" customHeight="1" x14ac:dyDescent="0.25">
      <c r="A731" s="74">
        <v>13</v>
      </c>
      <c r="B731" s="19" t="s">
        <v>4197</v>
      </c>
      <c r="C731" s="19">
        <v>1</v>
      </c>
      <c r="D731" s="19" t="s">
        <v>30</v>
      </c>
      <c r="E731" s="19" t="s">
        <v>51</v>
      </c>
      <c r="F731" s="19">
        <v>14</v>
      </c>
      <c r="G731" s="20" t="s">
        <v>3719</v>
      </c>
      <c r="H731" s="37" t="s">
        <v>3719</v>
      </c>
      <c r="I731" s="36" t="str">
        <f>INDEX('QUY ƯỚC NHÓM'!$A:$A,MATCH('KH - KA'!N731,'QUY ƯỚC NHÓM'!$C:$C,0))</f>
        <v>III</v>
      </c>
      <c r="J731" s="86" t="str">
        <f ca="1">IFERROR(ThuanKMT(M731,INDIRECT("'QUY ƯỚC NHÓM'!"&amp;ADDRESS(2,MATCH('KH - KA'!I731,'QUY ƯỚC NHÓM'!$1:$1,0),1)&amp;":"&amp;ADDRESS(5,MATCH('KH - KA'!I731,'QUY ƯỚC NHÓM'!$1:$1,0),1)),'QUY ƯỚC NHÓM'!$A$2:$A$5),"X")</f>
        <v>C</v>
      </c>
      <c r="K731" s="35" t="s">
        <v>3406</v>
      </c>
      <c r="L731" s="75">
        <v>90</v>
      </c>
      <c r="M731" s="75">
        <v>80</v>
      </c>
      <c r="N731" s="19" t="s">
        <v>914</v>
      </c>
      <c r="O731" s="20">
        <v>1</v>
      </c>
      <c r="P731" s="20">
        <v>7</v>
      </c>
      <c r="Q731" s="73" t="str">
        <f t="shared" si="11"/>
        <v>↓</v>
      </c>
    </row>
    <row r="732" spans="1:17" ht="24.95" customHeight="1" x14ac:dyDescent="0.25">
      <c r="A732" s="74">
        <v>11</v>
      </c>
      <c r="B732" s="19" t="s">
        <v>3117</v>
      </c>
      <c r="C732" s="19">
        <v>1</v>
      </c>
      <c r="D732" s="19" t="s">
        <v>23</v>
      </c>
      <c r="E732" s="19" t="s">
        <v>24</v>
      </c>
      <c r="F732" s="19">
        <v>17</v>
      </c>
      <c r="G732" s="20" t="s">
        <v>3719</v>
      </c>
      <c r="H732" s="37" t="s">
        <v>3719</v>
      </c>
      <c r="I732" s="36" t="str">
        <f>INDEX('QUY ƯỚC NHÓM'!$A:$A,MATCH('KH - KA'!N732,'QUY ƯỚC NHÓM'!$C:$C,0))</f>
        <v>II</v>
      </c>
      <c r="J732" s="86" t="str">
        <f ca="1">IFERROR(ThuanKMT(M732,INDIRECT("'QUY ƯỚC NHÓM'!"&amp;ADDRESS(2,MATCH('KH - KA'!I732,'QUY ƯỚC NHÓM'!$1:$1,0),1)&amp;":"&amp;ADDRESS(5,MATCH('KH - KA'!I732,'QUY ƯỚC NHÓM'!$1:$1,0),1)),'QUY ƯỚC NHÓM'!$A$2:$A$5),"X")</f>
        <v>C</v>
      </c>
      <c r="K732" s="35" t="s">
        <v>3118</v>
      </c>
      <c r="L732" s="75">
        <v>86</v>
      </c>
      <c r="M732" s="75">
        <v>80</v>
      </c>
      <c r="N732" s="19" t="s">
        <v>2709</v>
      </c>
      <c r="O732" s="20">
        <v>4</v>
      </c>
      <c r="P732" s="20">
        <v>2</v>
      </c>
      <c r="Q732" s="73" t="str">
        <f t="shared" si="11"/>
        <v>↓</v>
      </c>
    </row>
    <row r="733" spans="1:17" ht="24.95" customHeight="1" x14ac:dyDescent="0.25">
      <c r="A733" s="74">
        <v>12</v>
      </c>
      <c r="B733" s="19" t="s">
        <v>190</v>
      </c>
      <c r="C733" s="19">
        <v>1</v>
      </c>
      <c r="D733" s="19" t="s">
        <v>6</v>
      </c>
      <c r="E733" s="19" t="s">
        <v>7</v>
      </c>
      <c r="F733" s="19">
        <v>20</v>
      </c>
      <c r="G733" s="20" t="s">
        <v>3719</v>
      </c>
      <c r="H733" s="37" t="s">
        <v>3719</v>
      </c>
      <c r="I733" s="36" t="str">
        <f>INDEX('QUY ƯỚC NHÓM'!$A:$A,MATCH('KH - KA'!N733,'QUY ƯỚC NHÓM'!$C:$C,0))</f>
        <v>II</v>
      </c>
      <c r="J733" s="86" t="str">
        <f ca="1">IFERROR(ThuanKMT(M733,INDIRECT("'QUY ƯỚC NHÓM'!"&amp;ADDRESS(2,MATCH('KH - KA'!I733,'QUY ƯỚC NHÓM'!$1:$1,0),1)&amp;":"&amp;ADDRESS(5,MATCH('KH - KA'!I733,'QUY ƯỚC NHÓM'!$1:$1,0),1)),'QUY ƯỚC NHÓM'!$A$2:$A$5),"X")</f>
        <v>C</v>
      </c>
      <c r="K733" s="35" t="s">
        <v>191</v>
      </c>
      <c r="L733" s="75">
        <v>80</v>
      </c>
      <c r="M733" s="75">
        <v>80</v>
      </c>
      <c r="N733" s="19" t="s">
        <v>180</v>
      </c>
      <c r="O733" s="20">
        <v>2</v>
      </c>
      <c r="P733" s="20">
        <v>6</v>
      </c>
      <c r="Q733" s="73" t="str">
        <f t="shared" si="11"/>
        <v>▬</v>
      </c>
    </row>
    <row r="734" spans="1:17" ht="24.95" customHeight="1" x14ac:dyDescent="0.25">
      <c r="A734" s="74">
        <v>10</v>
      </c>
      <c r="B734" s="19" t="s">
        <v>268</v>
      </c>
      <c r="C734" s="19">
        <v>1</v>
      </c>
      <c r="D734" s="19" t="s">
        <v>34</v>
      </c>
      <c r="E734" s="19" t="s">
        <v>56</v>
      </c>
      <c r="F734" s="19">
        <v>20</v>
      </c>
      <c r="G734" s="20" t="s">
        <v>3719</v>
      </c>
      <c r="H734" s="37" t="s">
        <v>3719</v>
      </c>
      <c r="I734" s="36" t="str">
        <f>INDEX('QUY ƯỚC NHÓM'!$A:$A,MATCH('KH - KA'!N734,'QUY ƯỚC NHÓM'!$C:$C,0))</f>
        <v>II</v>
      </c>
      <c r="J734" s="86" t="str">
        <f ca="1">IFERROR(ThuanKMT(M734,INDIRECT("'QUY ƯỚC NHÓM'!"&amp;ADDRESS(2,MATCH('KH - KA'!I734,'QUY ƯỚC NHÓM'!$1:$1,0),1)&amp;":"&amp;ADDRESS(5,MATCH('KH - KA'!I734,'QUY ƯỚC NHÓM'!$1:$1,0),1)),'QUY ƯỚC NHÓM'!$A$2:$A$5),"X")</f>
        <v>C</v>
      </c>
      <c r="K734" s="35" t="s">
        <v>269</v>
      </c>
      <c r="L734" s="75">
        <v>80</v>
      </c>
      <c r="M734" s="75">
        <v>80</v>
      </c>
      <c r="N734" s="19" t="s">
        <v>180</v>
      </c>
      <c r="O734" s="20">
        <v>2</v>
      </c>
      <c r="P734" s="20">
        <v>6</v>
      </c>
      <c r="Q734" s="73" t="str">
        <f t="shared" si="11"/>
        <v>▬</v>
      </c>
    </row>
    <row r="735" spans="1:17" ht="24.95" customHeight="1" x14ac:dyDescent="0.25">
      <c r="A735" s="74">
        <v>8</v>
      </c>
      <c r="B735" s="19" t="s">
        <v>480</v>
      </c>
      <c r="C735" s="19">
        <v>1</v>
      </c>
      <c r="D735" s="19" t="s">
        <v>12</v>
      </c>
      <c r="E735" s="19" t="s">
        <v>13</v>
      </c>
      <c r="F735" s="19">
        <v>20</v>
      </c>
      <c r="G735" s="20" t="s">
        <v>3719</v>
      </c>
      <c r="H735" s="37" t="s">
        <v>3719</v>
      </c>
      <c r="I735" s="36" t="str">
        <f>INDEX('QUY ƯỚC NHÓM'!$A:$A,MATCH('KH - KA'!N735,'QUY ƯỚC NHÓM'!$C:$C,0))</f>
        <v>II</v>
      </c>
      <c r="J735" s="86" t="str">
        <f ca="1">IFERROR(ThuanKMT(M735,INDIRECT("'QUY ƯỚC NHÓM'!"&amp;ADDRESS(2,MATCH('KH - KA'!I735,'QUY ƯỚC NHÓM'!$1:$1,0),1)&amp;":"&amp;ADDRESS(5,MATCH('KH - KA'!I735,'QUY ƯỚC NHÓM'!$1:$1,0),1)),'QUY ƯỚC NHÓM'!$A$2:$A$5),"X")</f>
        <v>C</v>
      </c>
      <c r="K735" s="35" t="s">
        <v>481</v>
      </c>
      <c r="L735" s="75">
        <v>80</v>
      </c>
      <c r="M735" s="75">
        <v>80</v>
      </c>
      <c r="N735" s="19" t="s">
        <v>180</v>
      </c>
      <c r="O735" s="20">
        <v>2</v>
      </c>
      <c r="P735" s="20">
        <v>4</v>
      </c>
      <c r="Q735" s="73" t="str">
        <f t="shared" si="11"/>
        <v>▬</v>
      </c>
    </row>
    <row r="736" spans="1:17" ht="24.95" customHeight="1" x14ac:dyDescent="0.25">
      <c r="A736" s="74">
        <v>5</v>
      </c>
      <c r="B736" s="19" t="s">
        <v>1059</v>
      </c>
      <c r="C736" s="19">
        <v>1</v>
      </c>
      <c r="D736" s="19" t="s">
        <v>16</v>
      </c>
      <c r="E736" s="19" t="s">
        <v>671</v>
      </c>
      <c r="F736" s="19">
        <v>14</v>
      </c>
      <c r="G736" s="20" t="s">
        <v>3719</v>
      </c>
      <c r="H736" s="37" t="s">
        <v>3719</v>
      </c>
      <c r="I736" s="36" t="str">
        <f>INDEX('QUY ƯỚC NHÓM'!$A:$A,MATCH('KH - KA'!N736,'QUY ƯỚC NHÓM'!$C:$C,0))</f>
        <v>III</v>
      </c>
      <c r="J736" s="86" t="str">
        <f ca="1">IFERROR(ThuanKMT(M736,INDIRECT("'QUY ƯỚC NHÓM'!"&amp;ADDRESS(2,MATCH('KH - KA'!I736,'QUY ƯỚC NHÓM'!$1:$1,0),1)&amp;":"&amp;ADDRESS(5,MATCH('KH - KA'!I736,'QUY ƯỚC NHÓM'!$1:$1,0),1)),'QUY ƯỚC NHÓM'!$A$2:$A$5),"X")</f>
        <v>C</v>
      </c>
      <c r="K736" s="35" t="s">
        <v>1060</v>
      </c>
      <c r="L736" s="75">
        <v>80</v>
      </c>
      <c r="M736" s="75">
        <v>80</v>
      </c>
      <c r="N736" s="19" t="s">
        <v>914</v>
      </c>
      <c r="O736" s="20">
        <v>1</v>
      </c>
      <c r="P736" s="20">
        <v>4</v>
      </c>
      <c r="Q736" s="73" t="str">
        <f t="shared" si="11"/>
        <v>▬</v>
      </c>
    </row>
    <row r="737" spans="1:17" ht="24.95" customHeight="1" x14ac:dyDescent="0.25">
      <c r="A737" s="74">
        <v>8</v>
      </c>
      <c r="B737" s="19" t="s">
        <v>1228</v>
      </c>
      <c r="C737" s="19">
        <v>1</v>
      </c>
      <c r="D737" s="19" t="s">
        <v>12</v>
      </c>
      <c r="E737" s="19" t="s">
        <v>13</v>
      </c>
      <c r="F737" s="19">
        <v>14</v>
      </c>
      <c r="G737" s="20" t="s">
        <v>3719</v>
      </c>
      <c r="H737" s="37" t="s">
        <v>3719</v>
      </c>
      <c r="I737" s="36" t="str">
        <f>INDEX('QUY ƯỚC NHÓM'!$A:$A,MATCH('KH - KA'!N737,'QUY ƯỚC NHÓM'!$C:$C,0))</f>
        <v>III</v>
      </c>
      <c r="J737" s="86" t="str">
        <f ca="1">IFERROR(ThuanKMT(M737,INDIRECT("'QUY ƯỚC NHÓM'!"&amp;ADDRESS(2,MATCH('KH - KA'!I737,'QUY ƯỚC NHÓM'!$1:$1,0),1)&amp;":"&amp;ADDRESS(5,MATCH('KH - KA'!I737,'QUY ƯỚC NHÓM'!$1:$1,0),1)),'QUY ƯỚC NHÓM'!$A$2:$A$5),"X")</f>
        <v>C</v>
      </c>
      <c r="K737" s="35" t="s">
        <v>3748</v>
      </c>
      <c r="L737" s="75">
        <v>80</v>
      </c>
      <c r="M737" s="75">
        <v>80</v>
      </c>
      <c r="N737" s="19" t="s">
        <v>914</v>
      </c>
      <c r="O737" s="20">
        <v>1</v>
      </c>
      <c r="P737" s="20">
        <v>8</v>
      </c>
      <c r="Q737" s="73" t="str">
        <f t="shared" si="11"/>
        <v>▬</v>
      </c>
    </row>
    <row r="738" spans="1:17" ht="24.95" customHeight="1" x14ac:dyDescent="0.25">
      <c r="A738" s="74">
        <v>12</v>
      </c>
      <c r="B738" s="19" t="s">
        <v>1352</v>
      </c>
      <c r="C738" s="19">
        <v>1</v>
      </c>
      <c r="D738" s="19" t="s">
        <v>6</v>
      </c>
      <c r="E738" s="19" t="s">
        <v>7</v>
      </c>
      <c r="F738" s="19">
        <v>15</v>
      </c>
      <c r="G738" s="20" t="s">
        <v>3719</v>
      </c>
      <c r="H738" s="37" t="s">
        <v>3719</v>
      </c>
      <c r="I738" s="36" t="str">
        <f>INDEX('QUY ƯỚC NHÓM'!$A:$A,MATCH('KH - KA'!N738,'QUY ƯỚC NHÓM'!$C:$C,0))</f>
        <v>III</v>
      </c>
      <c r="J738" s="86" t="str">
        <f ca="1">IFERROR(ThuanKMT(M738,INDIRECT("'QUY ƯỚC NHÓM'!"&amp;ADDRESS(2,MATCH('KH - KA'!I738,'QUY ƯỚC NHÓM'!$1:$1,0),1)&amp;":"&amp;ADDRESS(5,MATCH('KH - KA'!I738,'QUY ƯỚC NHÓM'!$1:$1,0),1)),'QUY ƯỚC NHÓM'!$A$2:$A$5),"X")</f>
        <v>C</v>
      </c>
      <c r="K738" s="35" t="s">
        <v>1353</v>
      </c>
      <c r="L738" s="75">
        <v>80</v>
      </c>
      <c r="M738" s="75">
        <v>80</v>
      </c>
      <c r="N738" s="19" t="s">
        <v>1250</v>
      </c>
      <c r="O738" s="20">
        <v>4</v>
      </c>
      <c r="P738" s="20">
        <v>4</v>
      </c>
      <c r="Q738" s="73" t="str">
        <f t="shared" si="11"/>
        <v>▬</v>
      </c>
    </row>
    <row r="739" spans="1:17" ht="24.95" customHeight="1" x14ac:dyDescent="0.25">
      <c r="A739" s="74">
        <v>1</v>
      </c>
      <c r="B739" s="19" t="s">
        <v>4429</v>
      </c>
      <c r="C739" s="19">
        <v>1</v>
      </c>
      <c r="D739" s="19" t="s">
        <v>688</v>
      </c>
      <c r="E739" s="19" t="s">
        <v>550</v>
      </c>
      <c r="F739" s="19">
        <v>17</v>
      </c>
      <c r="G739" s="20" t="s">
        <v>3719</v>
      </c>
      <c r="H739" s="37" t="s">
        <v>3719</v>
      </c>
      <c r="I739" s="36" t="str">
        <f>INDEX('QUY ƯỚC NHÓM'!$A:$A,MATCH('KH - KA'!N739,'QUY ƯỚC NHÓM'!$C:$C,0))</f>
        <v>II</v>
      </c>
      <c r="J739" s="86" t="str">
        <f ca="1">IFERROR(ThuanKMT(M739,INDIRECT("'QUY ƯỚC NHÓM'!"&amp;ADDRESS(2,MATCH('KH - KA'!I739,'QUY ƯỚC NHÓM'!$1:$1,0),1)&amp;":"&amp;ADDRESS(5,MATCH('KH - KA'!I739,'QUY ƯỚC NHÓM'!$1:$1,0),1)),'QUY ƯỚC NHÓM'!$A$2:$A$5),"X")</f>
        <v>C</v>
      </c>
      <c r="K739" s="35" t="s">
        <v>4454</v>
      </c>
      <c r="L739" s="75">
        <v>80</v>
      </c>
      <c r="M739" s="75">
        <v>80</v>
      </c>
      <c r="N739" s="19" t="s">
        <v>2709</v>
      </c>
      <c r="O739" s="20">
        <v>2</v>
      </c>
      <c r="P739" s="20">
        <v>2</v>
      </c>
      <c r="Q739" s="73" t="str">
        <f t="shared" si="11"/>
        <v>▬</v>
      </c>
    </row>
    <row r="740" spans="1:17" ht="24.95" customHeight="1" x14ac:dyDescent="0.25">
      <c r="A740" s="74">
        <v>12</v>
      </c>
      <c r="B740" s="19" t="s">
        <v>1274</v>
      </c>
      <c r="C740" s="19">
        <v>1</v>
      </c>
      <c r="D740" s="19" t="s">
        <v>6</v>
      </c>
      <c r="E740" s="19" t="s">
        <v>7</v>
      </c>
      <c r="F740" s="19">
        <v>15</v>
      </c>
      <c r="G740" s="20" t="s">
        <v>3719</v>
      </c>
      <c r="H740" s="37" t="s">
        <v>3719</v>
      </c>
      <c r="I740" s="36" t="str">
        <f>INDEX('QUY ƯỚC NHÓM'!$A:$A,MATCH('KH - KA'!N740,'QUY ƯỚC NHÓM'!$C:$C,0))</f>
        <v>III</v>
      </c>
      <c r="J740" s="86" t="str">
        <f ca="1">IFERROR(ThuanKMT(M740,INDIRECT("'QUY ƯỚC NHÓM'!"&amp;ADDRESS(2,MATCH('KH - KA'!I740,'QUY ƯỚC NHÓM'!$1:$1,0),1)&amp;":"&amp;ADDRESS(5,MATCH('KH - KA'!I740,'QUY ƯỚC NHÓM'!$1:$1,0),1)),'QUY ƯỚC NHÓM'!$A$2:$A$5),"X")</f>
        <v>C</v>
      </c>
      <c r="K740" s="35" t="s">
        <v>1275</v>
      </c>
      <c r="L740" s="75">
        <v>60</v>
      </c>
      <c r="M740" s="75">
        <v>80</v>
      </c>
      <c r="N740" s="19" t="s">
        <v>1250</v>
      </c>
      <c r="O740" s="20">
        <v>4</v>
      </c>
      <c r="P740" s="20">
        <v>7</v>
      </c>
      <c r="Q740" s="73" t="str">
        <f t="shared" si="11"/>
        <v>↑</v>
      </c>
    </row>
    <row r="741" spans="1:17" ht="24.95" customHeight="1" x14ac:dyDescent="0.25">
      <c r="A741" s="74">
        <v>5</v>
      </c>
      <c r="B741" s="19" t="s">
        <v>4639</v>
      </c>
      <c r="C741" s="19">
        <v>1</v>
      </c>
      <c r="D741" s="19" t="s">
        <v>16</v>
      </c>
      <c r="E741" s="19" t="s">
        <v>550</v>
      </c>
      <c r="F741" s="19">
        <v>17</v>
      </c>
      <c r="G741" s="20" t="s">
        <v>4473</v>
      </c>
      <c r="H741" s="37" t="s">
        <v>3719</v>
      </c>
      <c r="I741" s="36" t="str">
        <f>INDEX('QUY ƯỚC NHÓM'!$A:$A,MATCH('KH - KA'!N741,'QUY ƯỚC NHÓM'!$C:$C,0))</f>
        <v>II</v>
      </c>
      <c r="J741" s="86" t="str">
        <f ca="1">IFERROR(ThuanKMT(M741,INDIRECT("'QUY ƯỚC NHÓM'!"&amp;ADDRESS(2,MATCH('KH - KA'!I741,'QUY ƯỚC NHÓM'!$1:$1,0),1)&amp;":"&amp;ADDRESS(5,MATCH('KH - KA'!I741,'QUY ƯỚC NHÓM'!$1:$1,0),1)),'QUY ƯỚC NHÓM'!$A$2:$A$5),"X")</f>
        <v>C</v>
      </c>
      <c r="K741" s="35" t="s">
        <v>4667</v>
      </c>
      <c r="L741" s="75">
        <v>0</v>
      </c>
      <c r="M741" s="75">
        <v>80</v>
      </c>
      <c r="N741" s="19" t="s">
        <v>2709</v>
      </c>
      <c r="O741" s="20">
        <v>7</v>
      </c>
      <c r="P741" s="20">
        <v>2</v>
      </c>
      <c r="Q741" s="73" t="str">
        <f t="shared" si="11"/>
        <v/>
      </c>
    </row>
    <row r="742" spans="1:17" ht="24.95" customHeight="1" x14ac:dyDescent="0.25">
      <c r="A742" s="74">
        <v>8</v>
      </c>
      <c r="B742" s="19" t="s">
        <v>4647</v>
      </c>
      <c r="C742" s="19">
        <v>1</v>
      </c>
      <c r="D742" s="19" t="s">
        <v>12</v>
      </c>
      <c r="E742" s="19" t="s">
        <v>13</v>
      </c>
      <c r="F742" s="19">
        <v>20</v>
      </c>
      <c r="G742" s="20" t="s">
        <v>4473</v>
      </c>
      <c r="H742" s="37" t="s">
        <v>3719</v>
      </c>
      <c r="I742" s="36" t="str">
        <f>INDEX('QUY ƯỚC NHÓM'!$A:$A,MATCH('KH - KA'!N742,'QUY ƯỚC NHÓM'!$C:$C,0))</f>
        <v>II</v>
      </c>
      <c r="J742" s="86" t="str">
        <f ca="1">IFERROR(ThuanKMT(M742,INDIRECT("'QUY ƯỚC NHÓM'!"&amp;ADDRESS(2,MATCH('KH - KA'!I742,'QUY ƯỚC NHÓM'!$1:$1,0),1)&amp;":"&amp;ADDRESS(5,MATCH('KH - KA'!I742,'QUY ƯỚC NHÓM'!$1:$1,0),1)),'QUY ƯỚC NHÓM'!$A$2:$A$5),"X")</f>
        <v>C</v>
      </c>
      <c r="K742" s="35" t="s">
        <v>4675</v>
      </c>
      <c r="L742" s="75">
        <v>0</v>
      </c>
      <c r="M742" s="75">
        <v>80</v>
      </c>
      <c r="N742" s="19" t="s">
        <v>180</v>
      </c>
      <c r="O742" s="20">
        <v>6</v>
      </c>
      <c r="P742" s="20">
        <v>3</v>
      </c>
      <c r="Q742" s="73" t="str">
        <f t="shared" si="11"/>
        <v/>
      </c>
    </row>
    <row r="743" spans="1:17" ht="24.95" customHeight="1" x14ac:dyDescent="0.25">
      <c r="A743" s="74">
        <v>2</v>
      </c>
      <c r="B743" s="19" t="s">
        <v>3514</v>
      </c>
      <c r="C743" s="19">
        <v>1</v>
      </c>
      <c r="D743" s="19" t="s">
        <v>139</v>
      </c>
      <c r="E743" s="19" t="s">
        <v>550</v>
      </c>
      <c r="F743" s="19">
        <v>17</v>
      </c>
      <c r="G743" s="20" t="s">
        <v>3718</v>
      </c>
      <c r="H743" s="37" t="s">
        <v>3719</v>
      </c>
      <c r="I743" s="36" t="str">
        <f>INDEX('QUY ƯỚC NHÓM'!$A:$A,MATCH('KH - KA'!N743,'QUY ƯỚC NHÓM'!$C:$C,0))</f>
        <v>II</v>
      </c>
      <c r="J743" s="86" t="str">
        <f ca="1">IFERROR(ThuanKMT(M743,INDIRECT("'QUY ƯỚC NHÓM'!"&amp;ADDRESS(2,MATCH('KH - KA'!I743,'QUY ƯỚC NHÓM'!$1:$1,0),1)&amp;":"&amp;ADDRESS(5,MATCH('KH - KA'!I743,'QUY ƯỚC NHÓM'!$1:$1,0),1)),'QUY ƯỚC NHÓM'!$A$2:$A$5),"X")</f>
        <v>C</v>
      </c>
      <c r="K743" s="35" t="s">
        <v>3515</v>
      </c>
      <c r="L743" s="75">
        <v>157</v>
      </c>
      <c r="M743" s="75">
        <v>79</v>
      </c>
      <c r="N743" s="19" t="s">
        <v>2709</v>
      </c>
      <c r="O743" s="20">
        <v>6</v>
      </c>
      <c r="P743" s="20">
        <v>2</v>
      </c>
      <c r="Q743" s="73" t="str">
        <f t="shared" si="11"/>
        <v>↓</v>
      </c>
    </row>
    <row r="744" spans="1:17" ht="24.95" customHeight="1" x14ac:dyDescent="0.25">
      <c r="A744" s="74">
        <v>11</v>
      </c>
      <c r="B744" s="19" t="s">
        <v>1298</v>
      </c>
      <c r="C744" s="19">
        <v>1</v>
      </c>
      <c r="D744" s="19" t="s">
        <v>23</v>
      </c>
      <c r="E744" s="19" t="s">
        <v>24</v>
      </c>
      <c r="F744" s="19">
        <v>15</v>
      </c>
      <c r="G744" s="20" t="s">
        <v>3719</v>
      </c>
      <c r="H744" s="37" t="s">
        <v>3719</v>
      </c>
      <c r="I744" s="36" t="str">
        <f>INDEX('QUY ƯỚC NHÓM'!$A:$A,MATCH('KH - KA'!N744,'QUY ƯỚC NHÓM'!$C:$C,0))</f>
        <v>III</v>
      </c>
      <c r="J744" s="86" t="str">
        <f ca="1">IFERROR(ThuanKMT(M744,INDIRECT("'QUY ƯỚC NHÓM'!"&amp;ADDRESS(2,MATCH('KH - KA'!I744,'QUY ƯỚC NHÓM'!$1:$1,0),1)&amp;":"&amp;ADDRESS(5,MATCH('KH - KA'!I744,'QUY ƯỚC NHÓM'!$1:$1,0),1)),'QUY ƯỚC NHÓM'!$A$2:$A$5),"X")</f>
        <v>C</v>
      </c>
      <c r="K744" s="35" t="s">
        <v>1299</v>
      </c>
      <c r="L744" s="75">
        <v>95</v>
      </c>
      <c r="M744" s="75">
        <v>79</v>
      </c>
      <c r="N744" s="19" t="s">
        <v>1250</v>
      </c>
      <c r="O744" s="20">
        <v>4</v>
      </c>
      <c r="P744" s="20">
        <v>6</v>
      </c>
      <c r="Q744" s="73" t="str">
        <f t="shared" si="11"/>
        <v>↓</v>
      </c>
    </row>
    <row r="745" spans="1:17" ht="24.95" customHeight="1" x14ac:dyDescent="0.25">
      <c r="A745" s="74">
        <v>2</v>
      </c>
      <c r="B745" s="19" t="s">
        <v>3813</v>
      </c>
      <c r="C745" s="19">
        <v>1</v>
      </c>
      <c r="D745" s="19" t="s">
        <v>139</v>
      </c>
      <c r="E745" s="19" t="s">
        <v>550</v>
      </c>
      <c r="F745" s="19">
        <v>17</v>
      </c>
      <c r="G745" s="20" t="s">
        <v>3719</v>
      </c>
      <c r="H745" s="37" t="s">
        <v>3719</v>
      </c>
      <c r="I745" s="36" t="str">
        <f>INDEX('QUY ƯỚC NHÓM'!$A:$A,MATCH('KH - KA'!N745,'QUY ƯỚC NHÓM'!$C:$C,0))</f>
        <v>II</v>
      </c>
      <c r="J745" s="86" t="str">
        <f ca="1">IFERROR(ThuanKMT(M745,INDIRECT("'QUY ƯỚC NHÓM'!"&amp;ADDRESS(2,MATCH('KH - KA'!I745,'QUY ƯỚC NHÓM'!$1:$1,0),1)&amp;":"&amp;ADDRESS(5,MATCH('KH - KA'!I745,'QUY ƯỚC NHÓM'!$1:$1,0),1)),'QUY ƯỚC NHÓM'!$A$2:$A$5),"X")</f>
        <v>C</v>
      </c>
      <c r="K745" s="35" t="s">
        <v>3814</v>
      </c>
      <c r="L745" s="75">
        <v>53</v>
      </c>
      <c r="M745" s="75">
        <v>79</v>
      </c>
      <c r="N745" s="19" t="s">
        <v>2709</v>
      </c>
      <c r="O745" s="20">
        <v>6</v>
      </c>
      <c r="P745" s="20">
        <v>3</v>
      </c>
      <c r="Q745" s="73" t="str">
        <f t="shared" si="11"/>
        <v>↑</v>
      </c>
    </row>
    <row r="746" spans="1:17" ht="24.95" customHeight="1" x14ac:dyDescent="0.25">
      <c r="A746" s="74">
        <v>12</v>
      </c>
      <c r="B746" s="19" t="s">
        <v>1420</v>
      </c>
      <c r="C746" s="19">
        <v>1</v>
      </c>
      <c r="D746" s="19" t="s">
        <v>6</v>
      </c>
      <c r="E746" s="19" t="s">
        <v>7</v>
      </c>
      <c r="F746" s="19">
        <v>15</v>
      </c>
      <c r="G746" s="20" t="s">
        <v>3718</v>
      </c>
      <c r="H746" s="37" t="s">
        <v>3719</v>
      </c>
      <c r="I746" s="36" t="str">
        <f>INDEX('QUY ƯỚC NHÓM'!$A:$A,MATCH('KH - KA'!N746,'QUY ƯỚC NHÓM'!$C:$C,0))</f>
        <v>III</v>
      </c>
      <c r="J746" s="86" t="str">
        <f ca="1">IFERROR(ThuanKMT(M746,INDIRECT("'QUY ƯỚC NHÓM'!"&amp;ADDRESS(2,MATCH('KH - KA'!I746,'QUY ƯỚC NHÓM'!$1:$1,0),1)&amp;":"&amp;ADDRESS(5,MATCH('KH - KA'!I746,'QUY ƯỚC NHÓM'!$1:$1,0),1)),'QUY ƯỚC NHÓM'!$A$2:$A$5),"X")</f>
        <v>C</v>
      </c>
      <c r="K746" s="35" t="s">
        <v>1421</v>
      </c>
      <c r="L746" s="75">
        <v>162</v>
      </c>
      <c r="M746" s="75">
        <v>78</v>
      </c>
      <c r="N746" s="19" t="s">
        <v>1250</v>
      </c>
      <c r="O746" s="20">
        <v>3</v>
      </c>
      <c r="P746" s="20">
        <v>4</v>
      </c>
      <c r="Q746" s="73" t="str">
        <f t="shared" si="11"/>
        <v>↓</v>
      </c>
    </row>
    <row r="747" spans="1:17" ht="24.95" customHeight="1" x14ac:dyDescent="0.25">
      <c r="A747" s="74">
        <v>10</v>
      </c>
      <c r="B747" s="19" t="s">
        <v>178</v>
      </c>
      <c r="C747" s="19">
        <v>1</v>
      </c>
      <c r="D747" s="19" t="s">
        <v>34</v>
      </c>
      <c r="E747" s="19" t="s">
        <v>35</v>
      </c>
      <c r="F747" s="19">
        <v>20</v>
      </c>
      <c r="G747" s="20" t="s">
        <v>3718</v>
      </c>
      <c r="H747" s="37" t="s">
        <v>3719</v>
      </c>
      <c r="I747" s="36" t="str">
        <f>INDEX('QUY ƯỚC NHÓM'!$A:$A,MATCH('KH - KA'!N747,'QUY ƯỚC NHÓM'!$C:$C,0))</f>
        <v>II</v>
      </c>
      <c r="J747" s="86" t="str">
        <f ca="1">IFERROR(ThuanKMT(M747,INDIRECT("'QUY ƯỚC NHÓM'!"&amp;ADDRESS(2,MATCH('KH - KA'!I747,'QUY ƯỚC NHÓM'!$1:$1,0),1)&amp;":"&amp;ADDRESS(5,MATCH('KH - KA'!I747,'QUY ƯỚC NHÓM'!$1:$1,0),1)),'QUY ƯỚC NHÓM'!$A$2:$A$5),"X")</f>
        <v>C</v>
      </c>
      <c r="K747" s="35" t="s">
        <v>179</v>
      </c>
      <c r="L747" s="75">
        <v>128</v>
      </c>
      <c r="M747" s="75">
        <v>78</v>
      </c>
      <c r="N747" s="19" t="s">
        <v>180</v>
      </c>
      <c r="O747" s="20">
        <v>4</v>
      </c>
      <c r="P747" s="20">
        <v>6</v>
      </c>
      <c r="Q747" s="73" t="str">
        <f t="shared" si="11"/>
        <v>↓</v>
      </c>
    </row>
    <row r="748" spans="1:17" ht="24.95" customHeight="1" x14ac:dyDescent="0.25">
      <c r="A748" s="74">
        <v>10</v>
      </c>
      <c r="B748" s="19" t="s">
        <v>526</v>
      </c>
      <c r="C748" s="19">
        <v>1</v>
      </c>
      <c r="D748" s="19" t="s">
        <v>34</v>
      </c>
      <c r="E748" s="19" t="s">
        <v>35</v>
      </c>
      <c r="F748" s="19">
        <v>20</v>
      </c>
      <c r="G748" s="20" t="s">
        <v>3718</v>
      </c>
      <c r="H748" s="37" t="s">
        <v>3719</v>
      </c>
      <c r="I748" s="36" t="str">
        <f>INDEX('QUY ƯỚC NHÓM'!$A:$A,MATCH('KH - KA'!N748,'QUY ƯỚC NHÓM'!$C:$C,0))</f>
        <v>II</v>
      </c>
      <c r="J748" s="86" t="str">
        <f ca="1">IFERROR(ThuanKMT(M748,INDIRECT("'QUY ƯỚC NHÓM'!"&amp;ADDRESS(2,MATCH('KH - KA'!I748,'QUY ƯỚC NHÓM'!$1:$1,0),1)&amp;":"&amp;ADDRESS(5,MATCH('KH - KA'!I748,'QUY ƯỚC NHÓM'!$1:$1,0),1)),'QUY ƯỚC NHÓM'!$A$2:$A$5),"X")</f>
        <v>C</v>
      </c>
      <c r="K748" s="35" t="s">
        <v>527</v>
      </c>
      <c r="L748" s="75">
        <v>126</v>
      </c>
      <c r="M748" s="75">
        <v>78</v>
      </c>
      <c r="N748" s="19" t="s">
        <v>180</v>
      </c>
      <c r="O748" s="20">
        <v>4</v>
      </c>
      <c r="P748" s="20">
        <v>4</v>
      </c>
      <c r="Q748" s="73" t="str">
        <f t="shared" si="11"/>
        <v>↓</v>
      </c>
    </row>
    <row r="749" spans="1:17" ht="24.95" customHeight="1" x14ac:dyDescent="0.25">
      <c r="A749" s="74">
        <v>1</v>
      </c>
      <c r="B749" s="19" t="s">
        <v>4124</v>
      </c>
      <c r="C749" s="19">
        <v>1</v>
      </c>
      <c r="D749" s="19" t="s">
        <v>688</v>
      </c>
      <c r="E749" s="19" t="s">
        <v>550</v>
      </c>
      <c r="F749" s="19">
        <v>17</v>
      </c>
      <c r="G749" s="20" t="s">
        <v>3718</v>
      </c>
      <c r="H749" s="37" t="s">
        <v>3719</v>
      </c>
      <c r="I749" s="36" t="str">
        <f>INDEX('QUY ƯỚC NHÓM'!$A:$A,MATCH('KH - KA'!N749,'QUY ƯỚC NHÓM'!$C:$C,0))</f>
        <v>II</v>
      </c>
      <c r="J749" s="86" t="str">
        <f ca="1">IFERROR(ThuanKMT(M749,INDIRECT("'QUY ƯỚC NHÓM'!"&amp;ADDRESS(2,MATCH('KH - KA'!I749,'QUY ƯỚC NHÓM'!$1:$1,0),1)&amp;":"&amp;ADDRESS(5,MATCH('KH - KA'!I749,'QUY ƯỚC NHÓM'!$1:$1,0),1)),'QUY ƯỚC NHÓM'!$A$2:$A$5),"X")</f>
        <v>C</v>
      </c>
      <c r="K749" s="35" t="s">
        <v>4125</v>
      </c>
      <c r="L749" s="75">
        <v>105</v>
      </c>
      <c r="M749" s="75">
        <v>78</v>
      </c>
      <c r="N749" s="19" t="s">
        <v>2709</v>
      </c>
      <c r="O749" s="20">
        <v>3</v>
      </c>
      <c r="P749" s="20">
        <v>3</v>
      </c>
      <c r="Q749" s="73" t="str">
        <f t="shared" si="11"/>
        <v>↓</v>
      </c>
    </row>
    <row r="750" spans="1:17" ht="24.95" customHeight="1" x14ac:dyDescent="0.25">
      <c r="A750" s="74">
        <v>10</v>
      </c>
      <c r="B750" s="19" t="s">
        <v>55</v>
      </c>
      <c r="C750" s="19">
        <v>1</v>
      </c>
      <c r="D750" s="19" t="s">
        <v>34</v>
      </c>
      <c r="E750" s="19" t="s">
        <v>56</v>
      </c>
      <c r="F750" s="19">
        <v>13</v>
      </c>
      <c r="G750" s="20" t="s">
        <v>3719</v>
      </c>
      <c r="H750" s="37" t="s">
        <v>3719</v>
      </c>
      <c r="I750" s="36" t="str">
        <f>INDEX('QUY ƯỚC NHÓM'!$A:$A,MATCH('KH - KA'!N750,'QUY ƯỚC NHÓM'!$C:$C,0))</f>
        <v>II</v>
      </c>
      <c r="J750" s="86" t="str">
        <f ca="1">IFERROR(ThuanKMT(M750,INDIRECT("'QUY ƯỚC NHÓM'!"&amp;ADDRESS(2,MATCH('KH - KA'!I750,'QUY ƯỚC NHÓM'!$1:$1,0),1)&amp;":"&amp;ADDRESS(5,MATCH('KH - KA'!I750,'QUY ƯỚC NHÓM'!$1:$1,0),1)),'QUY ƯỚC NHÓM'!$A$2:$A$5),"X")</f>
        <v>C</v>
      </c>
      <c r="K750" s="35" t="s">
        <v>4302</v>
      </c>
      <c r="L750" s="75">
        <v>96</v>
      </c>
      <c r="M750" s="75">
        <v>78</v>
      </c>
      <c r="N750" s="19" t="s">
        <v>8</v>
      </c>
      <c r="O750" s="20">
        <v>7</v>
      </c>
      <c r="P750" s="20">
        <v>5</v>
      </c>
      <c r="Q750" s="73" t="str">
        <f t="shared" si="11"/>
        <v>↓</v>
      </c>
    </row>
    <row r="751" spans="1:17" ht="24.95" customHeight="1" x14ac:dyDescent="0.25">
      <c r="A751" s="74">
        <v>5</v>
      </c>
      <c r="B751" s="19" t="s">
        <v>95</v>
      </c>
      <c r="C751" s="19">
        <v>1</v>
      </c>
      <c r="D751" s="19" t="s">
        <v>16</v>
      </c>
      <c r="E751" s="19" t="s">
        <v>17</v>
      </c>
      <c r="F751" s="19">
        <v>13</v>
      </c>
      <c r="G751" s="20" t="s">
        <v>3719</v>
      </c>
      <c r="H751" s="37" t="s">
        <v>3719</v>
      </c>
      <c r="I751" s="36" t="str">
        <f>INDEX('QUY ƯỚC NHÓM'!$A:$A,MATCH('KH - KA'!N751,'QUY ƯỚC NHÓM'!$C:$C,0))</f>
        <v>II</v>
      </c>
      <c r="J751" s="86" t="str">
        <f ca="1">IFERROR(ThuanKMT(M751,INDIRECT("'QUY ƯỚC NHÓM'!"&amp;ADDRESS(2,MATCH('KH - KA'!I751,'QUY ƯỚC NHÓM'!$1:$1,0),1)&amp;":"&amp;ADDRESS(5,MATCH('KH - KA'!I751,'QUY ƯỚC NHÓM'!$1:$1,0),1)),'QUY ƯỚC NHÓM'!$A$2:$A$5),"X")</f>
        <v>C</v>
      </c>
      <c r="K751" s="35" t="s">
        <v>4341</v>
      </c>
      <c r="L751" s="75">
        <v>96</v>
      </c>
      <c r="M751" s="75">
        <v>78</v>
      </c>
      <c r="N751" s="19" t="s">
        <v>8</v>
      </c>
      <c r="O751" s="20">
        <v>7</v>
      </c>
      <c r="P751" s="20">
        <v>4</v>
      </c>
      <c r="Q751" s="73" t="str">
        <f t="shared" si="11"/>
        <v>↓</v>
      </c>
    </row>
    <row r="752" spans="1:17" ht="24.95" customHeight="1" x14ac:dyDescent="0.25">
      <c r="A752" s="74">
        <v>11</v>
      </c>
      <c r="B752" s="19" t="s">
        <v>110</v>
      </c>
      <c r="C752" s="19">
        <v>1</v>
      </c>
      <c r="D752" s="19" t="s">
        <v>23</v>
      </c>
      <c r="E752" s="19" t="s">
        <v>24</v>
      </c>
      <c r="F752" s="19">
        <v>13</v>
      </c>
      <c r="G752" s="20" t="s">
        <v>3719</v>
      </c>
      <c r="H752" s="37" t="s">
        <v>3719</v>
      </c>
      <c r="I752" s="36" t="str">
        <f>INDEX('QUY ƯỚC NHÓM'!$A:$A,MATCH('KH - KA'!N752,'QUY ƯỚC NHÓM'!$C:$C,0))</f>
        <v>II</v>
      </c>
      <c r="J752" s="86" t="str">
        <f ca="1">IFERROR(ThuanKMT(M752,INDIRECT("'QUY ƯỚC NHÓM'!"&amp;ADDRESS(2,MATCH('KH - KA'!I752,'QUY ƯỚC NHÓM'!$1:$1,0),1)&amp;":"&amp;ADDRESS(5,MATCH('KH - KA'!I752,'QUY ƯỚC NHÓM'!$1:$1,0),1)),'QUY ƯỚC NHÓM'!$A$2:$A$5),"X")</f>
        <v>C</v>
      </c>
      <c r="K752" s="35" t="s">
        <v>4356</v>
      </c>
      <c r="L752" s="75">
        <v>96</v>
      </c>
      <c r="M752" s="75">
        <v>78</v>
      </c>
      <c r="N752" s="19" t="s">
        <v>8</v>
      </c>
      <c r="O752" s="20">
        <v>6</v>
      </c>
      <c r="P752" s="20">
        <v>6</v>
      </c>
      <c r="Q752" s="73" t="str">
        <f t="shared" si="11"/>
        <v>↓</v>
      </c>
    </row>
    <row r="753" spans="1:17" ht="24.95" customHeight="1" x14ac:dyDescent="0.25">
      <c r="A753" s="74">
        <v>12</v>
      </c>
      <c r="B753" s="19" t="s">
        <v>1264</v>
      </c>
      <c r="C753" s="19">
        <v>1</v>
      </c>
      <c r="D753" s="19" t="s">
        <v>6</v>
      </c>
      <c r="E753" s="19" t="s">
        <v>7</v>
      </c>
      <c r="F753" s="19">
        <v>15</v>
      </c>
      <c r="G753" s="20" t="s">
        <v>3719</v>
      </c>
      <c r="H753" s="37" t="s">
        <v>3719</v>
      </c>
      <c r="I753" s="36" t="str">
        <f>INDEX('QUY ƯỚC NHÓM'!$A:$A,MATCH('KH - KA'!N753,'QUY ƯỚC NHÓM'!$C:$C,0))</f>
        <v>III</v>
      </c>
      <c r="J753" s="86" t="str">
        <f ca="1">IFERROR(ThuanKMT(M753,INDIRECT("'QUY ƯỚC NHÓM'!"&amp;ADDRESS(2,MATCH('KH - KA'!I753,'QUY ƯỚC NHÓM'!$1:$1,0),1)&amp;":"&amp;ADDRESS(5,MATCH('KH - KA'!I753,'QUY ƯỚC NHÓM'!$1:$1,0),1)),'QUY ƯỚC NHÓM'!$A$2:$A$5),"X")</f>
        <v>C</v>
      </c>
      <c r="K753" s="35" t="s">
        <v>1265</v>
      </c>
      <c r="L753" s="75">
        <v>80</v>
      </c>
      <c r="M753" s="75">
        <v>78</v>
      </c>
      <c r="N753" s="19" t="s">
        <v>1250</v>
      </c>
      <c r="O753" s="20">
        <v>3</v>
      </c>
      <c r="P753" s="20">
        <v>6</v>
      </c>
      <c r="Q753" s="73" t="str">
        <f t="shared" si="11"/>
        <v>↓</v>
      </c>
    </row>
    <row r="754" spans="1:17" ht="24.95" customHeight="1" x14ac:dyDescent="0.25">
      <c r="A754" s="74">
        <v>9</v>
      </c>
      <c r="B754" s="19" t="s">
        <v>2603</v>
      </c>
      <c r="C754" s="19">
        <v>1</v>
      </c>
      <c r="D754" s="19" t="s">
        <v>9</v>
      </c>
      <c r="E754" s="19" t="s">
        <v>20</v>
      </c>
      <c r="F754" s="19">
        <v>13</v>
      </c>
      <c r="G754" s="20" t="s">
        <v>3719</v>
      </c>
      <c r="H754" s="37" t="s">
        <v>3719</v>
      </c>
      <c r="I754" s="36" t="str">
        <f>INDEX('QUY ƯỚC NHÓM'!$A:$A,MATCH('KH - KA'!N754,'QUY ƯỚC NHÓM'!$C:$C,0))</f>
        <v>II</v>
      </c>
      <c r="J754" s="86" t="str">
        <f ca="1">IFERROR(ThuanKMT(M754,INDIRECT("'QUY ƯỚC NHÓM'!"&amp;ADDRESS(2,MATCH('KH - KA'!I754,'QUY ƯỚC NHÓM'!$1:$1,0),1)&amp;":"&amp;ADDRESS(5,MATCH('KH - KA'!I754,'QUY ƯỚC NHÓM'!$1:$1,0),1)),'QUY ƯỚC NHÓM'!$A$2:$A$5),"X")</f>
        <v>C</v>
      </c>
      <c r="K754" s="35" t="s">
        <v>4370</v>
      </c>
      <c r="L754" s="75">
        <v>78</v>
      </c>
      <c r="M754" s="75">
        <v>78</v>
      </c>
      <c r="N754" s="19" t="s">
        <v>8</v>
      </c>
      <c r="O754" s="20">
        <v>7</v>
      </c>
      <c r="P754" s="20">
        <v>5</v>
      </c>
      <c r="Q754" s="73" t="str">
        <f t="shared" si="11"/>
        <v>▬</v>
      </c>
    </row>
    <row r="755" spans="1:17" ht="24.95" customHeight="1" x14ac:dyDescent="0.25">
      <c r="A755" s="74">
        <v>8</v>
      </c>
      <c r="B755" s="19" t="s">
        <v>4216</v>
      </c>
      <c r="C755" s="19">
        <v>1</v>
      </c>
      <c r="D755" s="19" t="s">
        <v>12</v>
      </c>
      <c r="E755" s="19" t="s">
        <v>13</v>
      </c>
      <c r="F755" s="19">
        <v>17</v>
      </c>
      <c r="G755" s="20" t="s">
        <v>3719</v>
      </c>
      <c r="H755" s="37" t="s">
        <v>3719</v>
      </c>
      <c r="I755" s="36" t="str">
        <f>INDEX('QUY ƯỚC NHÓM'!$A:$A,MATCH('KH - KA'!N755,'QUY ƯỚC NHÓM'!$C:$C,0))</f>
        <v>II</v>
      </c>
      <c r="J755" s="86" t="str">
        <f ca="1">IFERROR(ThuanKMT(M755,INDIRECT("'QUY ƯỚC NHÓM'!"&amp;ADDRESS(2,MATCH('KH - KA'!I755,'QUY ƯỚC NHÓM'!$1:$1,0),1)&amp;":"&amp;ADDRESS(5,MATCH('KH - KA'!I755,'QUY ƯỚC NHÓM'!$1:$1,0),1)),'QUY ƯỚC NHÓM'!$A$2:$A$5),"X")</f>
        <v>C</v>
      </c>
      <c r="K755" s="35" t="s">
        <v>3428</v>
      </c>
      <c r="L755" s="75">
        <v>78</v>
      </c>
      <c r="M755" s="75">
        <v>78</v>
      </c>
      <c r="N755" s="19" t="s">
        <v>2709</v>
      </c>
      <c r="O755" s="20">
        <v>5</v>
      </c>
      <c r="P755" s="20">
        <v>4</v>
      </c>
      <c r="Q755" s="73" t="str">
        <f t="shared" si="11"/>
        <v>▬</v>
      </c>
    </row>
    <row r="756" spans="1:17" ht="24.95" customHeight="1" x14ac:dyDescent="0.25">
      <c r="A756" s="74">
        <v>11</v>
      </c>
      <c r="B756" s="19" t="s">
        <v>2942</v>
      </c>
      <c r="C756" s="19">
        <v>1</v>
      </c>
      <c r="D756" s="19" t="s">
        <v>23</v>
      </c>
      <c r="E756" s="19" t="s">
        <v>24</v>
      </c>
      <c r="F756" s="19">
        <v>17</v>
      </c>
      <c r="G756" s="20" t="s">
        <v>3719</v>
      </c>
      <c r="H756" s="37" t="s">
        <v>3719</v>
      </c>
      <c r="I756" s="36" t="str">
        <f>INDEX('QUY ƯỚC NHÓM'!$A:$A,MATCH('KH - KA'!N756,'QUY ƯỚC NHÓM'!$C:$C,0))</f>
        <v>II</v>
      </c>
      <c r="J756" s="86" t="str">
        <f ca="1">IFERROR(ThuanKMT(M756,INDIRECT("'QUY ƯỚC NHÓM'!"&amp;ADDRESS(2,MATCH('KH - KA'!I756,'QUY ƯỚC NHÓM'!$1:$1,0),1)&amp;":"&amp;ADDRESS(5,MATCH('KH - KA'!I756,'QUY ƯỚC NHÓM'!$1:$1,0),1)),'QUY ƯỚC NHÓM'!$A$2:$A$5),"X")</f>
        <v>C</v>
      </c>
      <c r="K756" s="35" t="s">
        <v>2943</v>
      </c>
      <c r="L756" s="75">
        <v>48</v>
      </c>
      <c r="M756" s="75">
        <v>78</v>
      </c>
      <c r="N756" s="19" t="s">
        <v>2709</v>
      </c>
      <c r="O756" s="20">
        <v>6</v>
      </c>
      <c r="P756" s="20">
        <v>3</v>
      </c>
      <c r="Q756" s="73" t="str">
        <f t="shared" si="11"/>
        <v>↑</v>
      </c>
    </row>
    <row r="757" spans="1:17" ht="24.95" customHeight="1" x14ac:dyDescent="0.25">
      <c r="A757" s="74">
        <v>2</v>
      </c>
      <c r="B757" s="19" t="s">
        <v>2262</v>
      </c>
      <c r="C757" s="19">
        <v>1</v>
      </c>
      <c r="D757" s="19" t="s">
        <v>139</v>
      </c>
      <c r="E757" s="19" t="s">
        <v>550</v>
      </c>
      <c r="F757" s="19">
        <v>18</v>
      </c>
      <c r="G757" s="20" t="s">
        <v>3719</v>
      </c>
      <c r="H757" s="37" t="s">
        <v>3719</v>
      </c>
      <c r="I757" s="36" t="str">
        <f>INDEX('QUY ƯỚC NHÓM'!$A:$A,MATCH('KH - KA'!N757,'QUY ƯỚC NHÓM'!$C:$C,0))</f>
        <v>I</v>
      </c>
      <c r="J757" s="86" t="str">
        <f ca="1">IFERROR(ThuanKMT(M757,INDIRECT("'QUY ƯỚC NHÓM'!"&amp;ADDRESS(2,MATCH('KH - KA'!I757,'QUY ƯỚC NHÓM'!$1:$1,0),1)&amp;":"&amp;ADDRESS(5,MATCH('KH - KA'!I757,'QUY ƯỚC NHÓM'!$1:$1,0),1)),'QUY ƯỚC NHÓM'!$A$2:$A$5),"X")</f>
        <v>C</v>
      </c>
      <c r="K757" s="35" t="s">
        <v>2263</v>
      </c>
      <c r="L757" s="75">
        <v>47</v>
      </c>
      <c r="M757" s="75">
        <v>78</v>
      </c>
      <c r="N757" s="19" t="s">
        <v>2181</v>
      </c>
      <c r="O757" s="20">
        <v>5</v>
      </c>
      <c r="P757" s="20">
        <v>2</v>
      </c>
      <c r="Q757" s="73" t="str">
        <f t="shared" si="11"/>
        <v>↑</v>
      </c>
    </row>
    <row r="758" spans="1:17" ht="24.95" customHeight="1" x14ac:dyDescent="0.25">
      <c r="A758" s="74">
        <v>2</v>
      </c>
      <c r="B758" s="19" t="s">
        <v>3570</v>
      </c>
      <c r="C758" s="19">
        <v>1</v>
      </c>
      <c r="D758" s="19" t="s">
        <v>139</v>
      </c>
      <c r="E758" s="19" t="s">
        <v>550</v>
      </c>
      <c r="F758" s="19">
        <v>17</v>
      </c>
      <c r="G758" s="20" t="s">
        <v>3719</v>
      </c>
      <c r="H758" s="37" t="s">
        <v>3719</v>
      </c>
      <c r="I758" s="36" t="str">
        <f>INDEX('QUY ƯỚC NHÓM'!$A:$A,MATCH('KH - KA'!N758,'QUY ƯỚC NHÓM'!$C:$C,0))</f>
        <v>II</v>
      </c>
      <c r="J758" s="86" t="str">
        <f ca="1">IFERROR(ThuanKMT(M758,INDIRECT("'QUY ƯỚC NHÓM'!"&amp;ADDRESS(2,MATCH('KH - KA'!I758,'QUY ƯỚC NHÓM'!$1:$1,0),1)&amp;":"&amp;ADDRESS(5,MATCH('KH - KA'!I758,'QUY ƯỚC NHÓM'!$1:$1,0),1)),'QUY ƯỚC NHÓM'!$A$2:$A$5),"X")</f>
        <v>C</v>
      </c>
      <c r="K758" s="35" t="s">
        <v>3571</v>
      </c>
      <c r="L758" s="75">
        <v>22</v>
      </c>
      <c r="M758" s="75">
        <v>78</v>
      </c>
      <c r="N758" s="19" t="s">
        <v>2709</v>
      </c>
      <c r="O758" s="20">
        <v>7</v>
      </c>
      <c r="P758" s="20">
        <v>3</v>
      </c>
      <c r="Q758" s="73" t="str">
        <f t="shared" si="11"/>
        <v>↑</v>
      </c>
    </row>
    <row r="759" spans="1:17" ht="24.95" customHeight="1" x14ac:dyDescent="0.25">
      <c r="A759" s="74">
        <v>2</v>
      </c>
      <c r="B759" s="19" t="s">
        <v>3809</v>
      </c>
      <c r="C759" s="19">
        <v>1</v>
      </c>
      <c r="D759" s="19" t="s">
        <v>139</v>
      </c>
      <c r="E759" s="19" t="s">
        <v>550</v>
      </c>
      <c r="F759" s="19">
        <v>17</v>
      </c>
      <c r="G759" s="20" t="s">
        <v>4473</v>
      </c>
      <c r="H759" s="37" t="s">
        <v>3719</v>
      </c>
      <c r="I759" s="36" t="str">
        <f>INDEX('QUY ƯỚC NHÓM'!$A:$A,MATCH('KH - KA'!N759,'QUY ƯỚC NHÓM'!$C:$C,0))</f>
        <v>II</v>
      </c>
      <c r="J759" s="86" t="str">
        <f ca="1">IFERROR(ThuanKMT(M759,INDIRECT("'QUY ƯỚC NHÓM'!"&amp;ADDRESS(2,MATCH('KH - KA'!I759,'QUY ƯỚC NHÓM'!$1:$1,0),1)&amp;":"&amp;ADDRESS(5,MATCH('KH - KA'!I759,'QUY ƯỚC NHÓM'!$1:$1,0),1)),'QUY ƯỚC NHÓM'!$A$2:$A$5),"X")</f>
        <v>C</v>
      </c>
      <c r="K759" s="35" t="s">
        <v>3810</v>
      </c>
      <c r="L759" s="75">
        <v>0</v>
      </c>
      <c r="M759" s="75">
        <v>78</v>
      </c>
      <c r="N759" s="19" t="s">
        <v>2709</v>
      </c>
      <c r="O759" s="20">
        <v>7</v>
      </c>
      <c r="P759" s="20">
        <v>3</v>
      </c>
      <c r="Q759" s="73" t="str">
        <f t="shared" si="11"/>
        <v/>
      </c>
    </row>
    <row r="760" spans="1:17" ht="24.95" customHeight="1" x14ac:dyDescent="0.25">
      <c r="A760" s="74">
        <v>2</v>
      </c>
      <c r="B760" s="19" t="s">
        <v>2264</v>
      </c>
      <c r="C760" s="19">
        <v>1</v>
      </c>
      <c r="D760" s="19" t="s">
        <v>139</v>
      </c>
      <c r="E760" s="19" t="s">
        <v>550</v>
      </c>
      <c r="F760" s="19">
        <v>18</v>
      </c>
      <c r="G760" s="20" t="s">
        <v>3719</v>
      </c>
      <c r="H760" s="37" t="s">
        <v>3719</v>
      </c>
      <c r="I760" s="36" t="str">
        <f>INDEX('QUY ƯỚC NHÓM'!$A:$A,MATCH('KH - KA'!N760,'QUY ƯỚC NHÓM'!$C:$C,0))</f>
        <v>I</v>
      </c>
      <c r="J760" s="86" t="str">
        <f ca="1">IFERROR(ThuanKMT(M760,INDIRECT("'QUY ƯỚC NHÓM'!"&amp;ADDRESS(2,MATCH('KH - KA'!I760,'QUY ƯỚC NHÓM'!$1:$1,0),1)&amp;":"&amp;ADDRESS(5,MATCH('KH - KA'!I760,'QUY ƯỚC NHÓM'!$1:$1,0),1)),'QUY ƯỚC NHÓM'!$A$2:$A$5),"X")</f>
        <v>C</v>
      </c>
      <c r="K760" s="35" t="s">
        <v>2265</v>
      </c>
      <c r="L760" s="75">
        <v>109</v>
      </c>
      <c r="M760" s="75">
        <v>77</v>
      </c>
      <c r="N760" s="19" t="s">
        <v>2181</v>
      </c>
      <c r="O760" s="20">
        <v>6</v>
      </c>
      <c r="P760" s="20">
        <v>3</v>
      </c>
      <c r="Q760" s="73" t="str">
        <f t="shared" si="11"/>
        <v>↓</v>
      </c>
    </row>
    <row r="761" spans="1:17" ht="24.95" customHeight="1" x14ac:dyDescent="0.25">
      <c r="A761" s="74">
        <v>12</v>
      </c>
      <c r="B761" s="19" t="s">
        <v>1464</v>
      </c>
      <c r="C761" s="19">
        <v>1</v>
      </c>
      <c r="D761" s="19" t="s">
        <v>6</v>
      </c>
      <c r="E761" s="19" t="s">
        <v>7</v>
      </c>
      <c r="F761" s="19">
        <v>15</v>
      </c>
      <c r="G761" s="20" t="s">
        <v>3719</v>
      </c>
      <c r="H761" s="37" t="s">
        <v>3719</v>
      </c>
      <c r="I761" s="36" t="str">
        <f>INDEX('QUY ƯỚC NHÓM'!$A:$A,MATCH('KH - KA'!N761,'QUY ƯỚC NHÓM'!$C:$C,0))</f>
        <v>III</v>
      </c>
      <c r="J761" s="86" t="str">
        <f ca="1">IFERROR(ThuanKMT(M761,INDIRECT("'QUY ƯỚC NHÓM'!"&amp;ADDRESS(2,MATCH('KH - KA'!I761,'QUY ƯỚC NHÓM'!$1:$1,0),1)&amp;":"&amp;ADDRESS(5,MATCH('KH - KA'!I761,'QUY ƯỚC NHÓM'!$1:$1,0),1)),'QUY ƯỚC NHÓM'!$A$2:$A$5),"X")</f>
        <v>C</v>
      </c>
      <c r="K761" s="35" t="s">
        <v>1465</v>
      </c>
      <c r="L761" s="75">
        <v>95</v>
      </c>
      <c r="M761" s="75">
        <v>77</v>
      </c>
      <c r="N761" s="19" t="s">
        <v>1250</v>
      </c>
      <c r="O761" s="20">
        <v>4</v>
      </c>
      <c r="P761" s="20">
        <v>5</v>
      </c>
      <c r="Q761" s="73" t="str">
        <f t="shared" si="11"/>
        <v>↓</v>
      </c>
    </row>
    <row r="762" spans="1:17" ht="24.95" customHeight="1" x14ac:dyDescent="0.25">
      <c r="A762" s="74">
        <v>1</v>
      </c>
      <c r="B762" s="19" t="s">
        <v>4377</v>
      </c>
      <c r="C762" s="19">
        <v>1</v>
      </c>
      <c r="D762" s="19" t="s">
        <v>688</v>
      </c>
      <c r="E762" s="19" t="s">
        <v>550</v>
      </c>
      <c r="F762" s="19">
        <v>17</v>
      </c>
      <c r="G762" s="20" t="s">
        <v>3719</v>
      </c>
      <c r="H762" s="37" t="s">
        <v>3719</v>
      </c>
      <c r="I762" s="36" t="str">
        <f>INDEX('QUY ƯỚC NHÓM'!$A:$A,MATCH('KH - KA'!N762,'QUY ƯỚC NHÓM'!$C:$C,0))</f>
        <v>II</v>
      </c>
      <c r="J762" s="86" t="str">
        <f ca="1">IFERROR(ThuanKMT(M762,INDIRECT("'QUY ƯỚC NHÓM'!"&amp;ADDRESS(2,MATCH('KH - KA'!I762,'QUY ƯỚC NHÓM'!$1:$1,0),1)&amp;":"&amp;ADDRESS(5,MATCH('KH - KA'!I762,'QUY ƯỚC NHÓM'!$1:$1,0),1)),'QUY ƯỚC NHÓM'!$A$2:$A$5),"X")</f>
        <v>C</v>
      </c>
      <c r="K762" s="35" t="s">
        <v>4378</v>
      </c>
      <c r="L762" s="75">
        <v>82</v>
      </c>
      <c r="M762" s="75">
        <v>77</v>
      </c>
      <c r="N762" s="19" t="s">
        <v>2709</v>
      </c>
      <c r="O762" s="20">
        <v>5</v>
      </c>
      <c r="P762" s="20">
        <v>2</v>
      </c>
      <c r="Q762" s="73" t="str">
        <f t="shared" si="11"/>
        <v>↓</v>
      </c>
    </row>
    <row r="763" spans="1:17" ht="24.95" customHeight="1" x14ac:dyDescent="0.25">
      <c r="A763" s="74">
        <v>2</v>
      </c>
      <c r="B763" s="19" t="s">
        <v>4186</v>
      </c>
      <c r="C763" s="19">
        <v>1</v>
      </c>
      <c r="D763" s="19" t="s">
        <v>139</v>
      </c>
      <c r="E763" s="19" t="s">
        <v>550</v>
      </c>
      <c r="F763" s="19">
        <v>17</v>
      </c>
      <c r="G763" s="20" t="s">
        <v>3719</v>
      </c>
      <c r="H763" s="37" t="s">
        <v>3719</v>
      </c>
      <c r="I763" s="36" t="str">
        <f>INDEX('QUY ƯỚC NHÓM'!$A:$A,MATCH('KH - KA'!N763,'QUY ƯỚC NHÓM'!$C:$C,0))</f>
        <v>II</v>
      </c>
      <c r="J763" s="86" t="str">
        <f ca="1">IFERROR(ThuanKMT(M763,INDIRECT("'QUY ƯỚC NHÓM'!"&amp;ADDRESS(2,MATCH('KH - KA'!I763,'QUY ƯỚC NHÓM'!$1:$1,0),1)&amp;":"&amp;ADDRESS(5,MATCH('KH - KA'!I763,'QUY ƯỚC NHÓM'!$1:$1,0),1)),'QUY ƯỚC NHÓM'!$A$2:$A$5),"X")</f>
        <v>C</v>
      </c>
      <c r="K763" s="35" t="s">
        <v>3464</v>
      </c>
      <c r="L763" s="75">
        <v>67</v>
      </c>
      <c r="M763" s="75">
        <v>77</v>
      </c>
      <c r="N763" s="19" t="s">
        <v>2709</v>
      </c>
      <c r="O763" s="20">
        <v>7</v>
      </c>
      <c r="P763" s="20">
        <v>3</v>
      </c>
      <c r="Q763" s="73" t="str">
        <f t="shared" si="11"/>
        <v>↑</v>
      </c>
    </row>
    <row r="764" spans="1:17" ht="24.95" customHeight="1" x14ac:dyDescent="0.25">
      <c r="A764" s="74">
        <v>4</v>
      </c>
      <c r="B764" s="19" t="s">
        <v>4090</v>
      </c>
      <c r="C764" s="19">
        <v>1</v>
      </c>
      <c r="D764" s="19" t="s">
        <v>765</v>
      </c>
      <c r="E764" s="19" t="s">
        <v>2173</v>
      </c>
      <c r="F764" s="19">
        <v>17</v>
      </c>
      <c r="G764" s="20" t="s">
        <v>3719</v>
      </c>
      <c r="H764" s="37" t="s">
        <v>3719</v>
      </c>
      <c r="I764" s="36" t="str">
        <f>INDEX('QUY ƯỚC NHÓM'!$A:$A,MATCH('KH - KA'!N764,'QUY ƯỚC NHÓM'!$C:$C,0))</f>
        <v>II</v>
      </c>
      <c r="J764" s="86" t="str">
        <f ca="1">IFERROR(ThuanKMT(M764,INDIRECT("'QUY ƯỚC NHÓM'!"&amp;ADDRESS(2,MATCH('KH - KA'!I764,'QUY ƯỚC NHÓM'!$1:$1,0),1)&amp;":"&amp;ADDRESS(5,MATCH('KH - KA'!I764,'QUY ƯỚC NHÓM'!$1:$1,0),1)),'QUY ƯỚC NHÓM'!$A$2:$A$5),"X")</f>
        <v>C</v>
      </c>
      <c r="K764" s="35" t="s">
        <v>4091</v>
      </c>
      <c r="L764" s="75">
        <v>54</v>
      </c>
      <c r="M764" s="75">
        <v>77</v>
      </c>
      <c r="N764" s="19" t="s">
        <v>2709</v>
      </c>
      <c r="O764" s="20">
        <v>5</v>
      </c>
      <c r="P764" s="20">
        <v>2</v>
      </c>
      <c r="Q764" s="73" t="str">
        <f t="shared" si="11"/>
        <v>↑</v>
      </c>
    </row>
    <row r="765" spans="1:17" ht="24.95" customHeight="1" x14ac:dyDescent="0.25">
      <c r="A765" s="74">
        <v>11</v>
      </c>
      <c r="B765" s="19" t="s">
        <v>3880</v>
      </c>
      <c r="C765" s="19">
        <v>1</v>
      </c>
      <c r="D765" s="19" t="s">
        <v>23</v>
      </c>
      <c r="E765" s="19" t="s">
        <v>28</v>
      </c>
      <c r="F765" s="19">
        <v>19</v>
      </c>
      <c r="G765" s="20" t="s">
        <v>3719</v>
      </c>
      <c r="H765" s="37" t="s">
        <v>3719</v>
      </c>
      <c r="I765" s="36" t="str">
        <f>INDEX('QUY ƯỚC NHÓM'!$A:$A,MATCH('KH - KA'!N765,'QUY ƯỚC NHÓM'!$C:$C,0))</f>
        <v>II</v>
      </c>
      <c r="J765" s="86" t="str">
        <f ca="1">IFERROR(ThuanKMT(M765,INDIRECT("'QUY ƯỚC NHÓM'!"&amp;ADDRESS(2,MATCH('KH - KA'!I765,'QUY ƯỚC NHÓM'!$1:$1,0),1)&amp;":"&amp;ADDRESS(5,MATCH('KH - KA'!I765,'QUY ƯỚC NHÓM'!$1:$1,0),1)),'QUY ƯỚC NHÓM'!$A$2:$A$5),"X")</f>
        <v>C</v>
      </c>
      <c r="K765" s="35" t="s">
        <v>3881</v>
      </c>
      <c r="L765" s="75">
        <v>49</v>
      </c>
      <c r="M765" s="75">
        <v>77</v>
      </c>
      <c r="N765" s="19" t="s">
        <v>159</v>
      </c>
      <c r="O765" s="20">
        <v>5</v>
      </c>
      <c r="P765" s="20">
        <v>4</v>
      </c>
      <c r="Q765" s="73" t="str">
        <f t="shared" si="11"/>
        <v>↑</v>
      </c>
    </row>
    <row r="766" spans="1:17" ht="24.95" customHeight="1" x14ac:dyDescent="0.25">
      <c r="A766" s="74">
        <v>5</v>
      </c>
      <c r="B766" s="19" t="s">
        <v>2890</v>
      </c>
      <c r="C766" s="19">
        <v>1</v>
      </c>
      <c r="D766" s="19" t="s">
        <v>16</v>
      </c>
      <c r="E766" s="19" t="s">
        <v>53</v>
      </c>
      <c r="F766" s="19">
        <v>17</v>
      </c>
      <c r="G766" s="20" t="s">
        <v>3718</v>
      </c>
      <c r="H766" s="37" t="s">
        <v>3719</v>
      </c>
      <c r="I766" s="36" t="str">
        <f>INDEX('QUY ƯỚC NHÓM'!$A:$A,MATCH('KH - KA'!N766,'QUY ƯỚC NHÓM'!$C:$C,0))</f>
        <v>II</v>
      </c>
      <c r="J766" s="86" t="str">
        <f ca="1">IFERROR(ThuanKMT(M766,INDIRECT("'QUY ƯỚC NHÓM'!"&amp;ADDRESS(2,MATCH('KH - KA'!I766,'QUY ƯỚC NHÓM'!$1:$1,0),1)&amp;":"&amp;ADDRESS(5,MATCH('KH - KA'!I766,'QUY ƯỚC NHÓM'!$1:$1,0),1)),'QUY ƯỚC NHÓM'!$A$2:$A$5),"X")</f>
        <v>C</v>
      </c>
      <c r="K766" s="35" t="s">
        <v>2891</v>
      </c>
      <c r="L766" s="75">
        <v>119</v>
      </c>
      <c r="M766" s="75">
        <v>76</v>
      </c>
      <c r="N766" s="19" t="s">
        <v>2709</v>
      </c>
      <c r="O766" s="20">
        <v>6</v>
      </c>
      <c r="P766" s="20">
        <v>2</v>
      </c>
      <c r="Q766" s="73" t="str">
        <f t="shared" si="11"/>
        <v>↓</v>
      </c>
    </row>
    <row r="767" spans="1:17" ht="24.95" customHeight="1" x14ac:dyDescent="0.25">
      <c r="A767" s="74">
        <v>2</v>
      </c>
      <c r="B767" s="19" t="s">
        <v>185</v>
      </c>
      <c r="C767" s="19">
        <v>1</v>
      </c>
      <c r="D767" s="19" t="s">
        <v>139</v>
      </c>
      <c r="E767" s="19" t="s">
        <v>186</v>
      </c>
      <c r="F767" s="19">
        <v>20</v>
      </c>
      <c r="G767" s="20" t="s">
        <v>3718</v>
      </c>
      <c r="H767" s="37" t="s">
        <v>3719</v>
      </c>
      <c r="I767" s="36" t="str">
        <f>INDEX('QUY ƯỚC NHÓM'!$A:$A,MATCH('KH - KA'!N767,'QUY ƯỚC NHÓM'!$C:$C,0))</f>
        <v>II</v>
      </c>
      <c r="J767" s="86" t="str">
        <f ca="1">IFERROR(ThuanKMT(M767,INDIRECT("'QUY ƯỚC NHÓM'!"&amp;ADDRESS(2,MATCH('KH - KA'!I767,'QUY ƯỚC NHÓM'!$1:$1,0),1)&amp;":"&amp;ADDRESS(5,MATCH('KH - KA'!I767,'QUY ƯỚC NHÓM'!$1:$1,0),1)),'QUY ƯỚC NHÓM'!$A$2:$A$5),"X")</f>
        <v>C</v>
      </c>
      <c r="K767" s="35" t="s">
        <v>187</v>
      </c>
      <c r="L767" s="75">
        <v>102</v>
      </c>
      <c r="M767" s="75">
        <v>76</v>
      </c>
      <c r="N767" s="19" t="s">
        <v>180</v>
      </c>
      <c r="O767" s="20">
        <v>4</v>
      </c>
      <c r="P767" s="20">
        <v>5</v>
      </c>
      <c r="Q767" s="73" t="str">
        <f t="shared" si="11"/>
        <v>↓</v>
      </c>
    </row>
    <row r="768" spans="1:17" ht="24.95" customHeight="1" x14ac:dyDescent="0.25">
      <c r="A768" s="74">
        <v>9</v>
      </c>
      <c r="B768" s="19" t="s">
        <v>2620</v>
      </c>
      <c r="C768" s="19">
        <v>1</v>
      </c>
      <c r="D768" s="19" t="s">
        <v>9</v>
      </c>
      <c r="E768" s="19" t="s">
        <v>10</v>
      </c>
      <c r="F768" s="19">
        <v>20</v>
      </c>
      <c r="G768" s="20" t="s">
        <v>3719</v>
      </c>
      <c r="H768" s="37" t="s">
        <v>3719</v>
      </c>
      <c r="I768" s="36" t="str">
        <f>INDEX('QUY ƯỚC NHÓM'!$A:$A,MATCH('KH - KA'!N768,'QUY ƯỚC NHÓM'!$C:$C,0))</f>
        <v>II</v>
      </c>
      <c r="J768" s="86" t="str">
        <f ca="1">IFERROR(ThuanKMT(M768,INDIRECT("'QUY ƯỚC NHÓM'!"&amp;ADDRESS(2,MATCH('KH - KA'!I768,'QUY ƯỚC NHÓM'!$1:$1,0),1)&amp;":"&amp;ADDRESS(5,MATCH('KH - KA'!I768,'QUY ƯỚC NHÓM'!$1:$1,0),1)),'QUY ƯỚC NHÓM'!$A$2:$A$5),"X")</f>
        <v>C</v>
      </c>
      <c r="K768" s="35" t="s">
        <v>2621</v>
      </c>
      <c r="L768" s="75">
        <v>96</v>
      </c>
      <c r="M768" s="75">
        <v>76</v>
      </c>
      <c r="N768" s="19" t="s">
        <v>180</v>
      </c>
      <c r="O768" s="20">
        <v>5</v>
      </c>
      <c r="P768" s="20">
        <v>4</v>
      </c>
      <c r="Q768" s="73" t="str">
        <f t="shared" si="11"/>
        <v>↓</v>
      </c>
    </row>
    <row r="769" spans="1:17" ht="24.95" customHeight="1" x14ac:dyDescent="0.25">
      <c r="A769" s="74">
        <v>2</v>
      </c>
      <c r="B769" s="19" t="s">
        <v>4185</v>
      </c>
      <c r="C769" s="19">
        <v>1</v>
      </c>
      <c r="D769" s="19" t="s">
        <v>139</v>
      </c>
      <c r="E769" s="19" t="s">
        <v>550</v>
      </c>
      <c r="F769" s="19">
        <v>17</v>
      </c>
      <c r="G769" s="20" t="s">
        <v>3719</v>
      </c>
      <c r="H769" s="37" t="s">
        <v>3719</v>
      </c>
      <c r="I769" s="36" t="str">
        <f>INDEX('QUY ƯỚC NHÓM'!$A:$A,MATCH('KH - KA'!N769,'QUY ƯỚC NHÓM'!$C:$C,0))</f>
        <v>II</v>
      </c>
      <c r="J769" s="86" t="str">
        <f ca="1">IFERROR(ThuanKMT(M769,INDIRECT("'QUY ƯỚC NHÓM'!"&amp;ADDRESS(2,MATCH('KH - KA'!I769,'QUY ƯỚC NHÓM'!$1:$1,0),1)&amp;":"&amp;ADDRESS(5,MATCH('KH - KA'!I769,'QUY ƯỚC NHÓM'!$1:$1,0),1)),'QUY ƯỚC NHÓM'!$A$2:$A$5),"X")</f>
        <v>C</v>
      </c>
      <c r="K769" s="35" t="s">
        <v>3463</v>
      </c>
      <c r="L769" s="75">
        <v>96</v>
      </c>
      <c r="M769" s="75">
        <v>76</v>
      </c>
      <c r="N769" s="19" t="s">
        <v>2709</v>
      </c>
      <c r="O769" s="20">
        <v>6</v>
      </c>
      <c r="P769" s="20">
        <v>3</v>
      </c>
      <c r="Q769" s="73" t="str">
        <f t="shared" si="11"/>
        <v>↓</v>
      </c>
    </row>
    <row r="770" spans="1:17" ht="24.95" customHeight="1" x14ac:dyDescent="0.25">
      <c r="A770" s="74">
        <v>2</v>
      </c>
      <c r="B770" s="19" t="s">
        <v>3932</v>
      </c>
      <c r="C770" s="19">
        <v>1</v>
      </c>
      <c r="D770" s="19" t="s">
        <v>139</v>
      </c>
      <c r="E770" s="19" t="s">
        <v>550</v>
      </c>
      <c r="F770" s="19">
        <v>17</v>
      </c>
      <c r="G770" s="20" t="s">
        <v>3719</v>
      </c>
      <c r="H770" s="37" t="s">
        <v>3719</v>
      </c>
      <c r="I770" s="36" t="str">
        <f>INDEX('QUY ƯỚC NHÓM'!$A:$A,MATCH('KH - KA'!N770,'QUY ƯỚC NHÓM'!$C:$C,0))</f>
        <v>II</v>
      </c>
      <c r="J770" s="86" t="str">
        <f ca="1">IFERROR(ThuanKMT(M770,INDIRECT("'QUY ƯỚC NHÓM'!"&amp;ADDRESS(2,MATCH('KH - KA'!I770,'QUY ƯỚC NHÓM'!$1:$1,0),1)&amp;":"&amp;ADDRESS(5,MATCH('KH - KA'!I770,'QUY ƯỚC NHÓM'!$1:$1,0),1)),'QUY ƯỚC NHÓM'!$A$2:$A$5),"X")</f>
        <v>C</v>
      </c>
      <c r="K770" s="35" t="s">
        <v>3933</v>
      </c>
      <c r="L770" s="75">
        <v>80</v>
      </c>
      <c r="M770" s="75">
        <v>76</v>
      </c>
      <c r="N770" s="19" t="s">
        <v>2709</v>
      </c>
      <c r="O770" s="20">
        <v>4</v>
      </c>
      <c r="P770" s="20">
        <v>2</v>
      </c>
      <c r="Q770" s="73" t="str">
        <f t="shared" si="11"/>
        <v>↓</v>
      </c>
    </row>
    <row r="771" spans="1:17" ht="24.95" customHeight="1" x14ac:dyDescent="0.25">
      <c r="A771" s="74">
        <v>1</v>
      </c>
      <c r="B771" s="19" t="s">
        <v>4574</v>
      </c>
      <c r="C771" s="19">
        <v>1</v>
      </c>
      <c r="D771" s="19" t="s">
        <v>688</v>
      </c>
      <c r="E771" s="19" t="s">
        <v>4422</v>
      </c>
      <c r="F771" s="19">
        <v>20</v>
      </c>
      <c r="G771" s="20" t="s">
        <v>3719</v>
      </c>
      <c r="H771" s="37" t="s">
        <v>3719</v>
      </c>
      <c r="I771" s="36" t="str">
        <f>INDEX('QUY ƯỚC NHÓM'!$A:$A,MATCH('KH - KA'!N771,'QUY ƯỚC NHÓM'!$C:$C,0))</f>
        <v>II</v>
      </c>
      <c r="J771" s="86" t="str">
        <f ca="1">IFERROR(ThuanKMT(M771,INDIRECT("'QUY ƯỚC NHÓM'!"&amp;ADDRESS(2,MATCH('KH - KA'!I771,'QUY ƯỚC NHÓM'!$1:$1,0),1)&amp;":"&amp;ADDRESS(5,MATCH('KH - KA'!I771,'QUY ƯỚC NHÓM'!$1:$1,0),1)),'QUY ƯỚC NHÓM'!$A$2:$A$5),"X")</f>
        <v>C</v>
      </c>
      <c r="K771" s="35" t="s">
        <v>4605</v>
      </c>
      <c r="L771" s="75">
        <v>72</v>
      </c>
      <c r="M771" s="75">
        <v>76</v>
      </c>
      <c r="N771" s="19" t="s">
        <v>180</v>
      </c>
      <c r="O771" s="20">
        <v>6</v>
      </c>
      <c r="P771" s="20">
        <v>5</v>
      </c>
      <c r="Q771" s="73" t="str">
        <f t="shared" si="11"/>
        <v>↑</v>
      </c>
    </row>
    <row r="772" spans="1:17" ht="24.95" customHeight="1" x14ac:dyDescent="0.25">
      <c r="A772" s="74">
        <v>13</v>
      </c>
      <c r="B772" s="19" t="s">
        <v>3271</v>
      </c>
      <c r="C772" s="19">
        <v>1</v>
      </c>
      <c r="D772" s="19" t="s">
        <v>30</v>
      </c>
      <c r="E772" s="19" t="s">
        <v>31</v>
      </c>
      <c r="F772" s="19">
        <v>17</v>
      </c>
      <c r="G772" s="20" t="s">
        <v>3719</v>
      </c>
      <c r="H772" s="37" t="s">
        <v>3719</v>
      </c>
      <c r="I772" s="36" t="str">
        <f>INDEX('QUY ƯỚC NHÓM'!$A:$A,MATCH('KH - KA'!N772,'QUY ƯỚC NHÓM'!$C:$C,0))</f>
        <v>II</v>
      </c>
      <c r="J772" s="86" t="str">
        <f ca="1">IFERROR(ThuanKMT(M772,INDIRECT("'QUY ƯỚC NHÓM'!"&amp;ADDRESS(2,MATCH('KH - KA'!I772,'QUY ƯỚC NHÓM'!$1:$1,0),1)&amp;":"&amp;ADDRESS(5,MATCH('KH - KA'!I772,'QUY ƯỚC NHÓM'!$1:$1,0),1)),'QUY ƯỚC NHÓM'!$A$2:$A$5),"X")</f>
        <v>C</v>
      </c>
      <c r="K772" s="35" t="s">
        <v>3272</v>
      </c>
      <c r="L772" s="75">
        <v>64</v>
      </c>
      <c r="M772" s="75">
        <v>76</v>
      </c>
      <c r="N772" s="19" t="s">
        <v>2709</v>
      </c>
      <c r="O772" s="20">
        <v>2</v>
      </c>
      <c r="P772" s="20">
        <v>4</v>
      </c>
      <c r="Q772" s="73" t="str">
        <f t="shared" ref="Q772:Q835" si="12">IF(OR($M772=0,$L772=0),"",IF(M772-L772=0,"▬",IF(M772-L772&lt;0,"↓","↑")))</f>
        <v>↑</v>
      </c>
    </row>
    <row r="773" spans="1:17" ht="24.95" customHeight="1" x14ac:dyDescent="0.25">
      <c r="A773" s="74">
        <v>2</v>
      </c>
      <c r="B773" s="19" t="s">
        <v>3520</v>
      </c>
      <c r="C773" s="19">
        <v>1</v>
      </c>
      <c r="D773" s="19" t="s">
        <v>139</v>
      </c>
      <c r="E773" s="19" t="s">
        <v>550</v>
      </c>
      <c r="F773" s="19">
        <v>17</v>
      </c>
      <c r="G773" s="20" t="s">
        <v>3719</v>
      </c>
      <c r="H773" s="37" t="s">
        <v>3719</v>
      </c>
      <c r="I773" s="36" t="str">
        <f>INDEX('QUY ƯỚC NHÓM'!$A:$A,MATCH('KH - KA'!N773,'QUY ƯỚC NHÓM'!$C:$C,0))</f>
        <v>II</v>
      </c>
      <c r="J773" s="86" t="str">
        <f ca="1">IFERROR(ThuanKMT(M773,INDIRECT("'QUY ƯỚC NHÓM'!"&amp;ADDRESS(2,MATCH('KH - KA'!I773,'QUY ƯỚC NHÓM'!$1:$1,0),1)&amp;":"&amp;ADDRESS(5,MATCH('KH - KA'!I773,'QUY ƯỚC NHÓM'!$1:$1,0),1)),'QUY ƯỚC NHÓM'!$A$2:$A$5),"X")</f>
        <v>C</v>
      </c>
      <c r="K773" s="35" t="s">
        <v>3521</v>
      </c>
      <c r="L773" s="75">
        <v>62</v>
      </c>
      <c r="M773" s="75">
        <v>76</v>
      </c>
      <c r="N773" s="19" t="s">
        <v>2709</v>
      </c>
      <c r="O773" s="20">
        <v>5</v>
      </c>
      <c r="P773" s="20">
        <v>3</v>
      </c>
      <c r="Q773" s="73" t="str">
        <f t="shared" si="12"/>
        <v>↑</v>
      </c>
    </row>
    <row r="774" spans="1:17" ht="24.95" customHeight="1" x14ac:dyDescent="0.25">
      <c r="A774" s="74">
        <v>5</v>
      </c>
      <c r="B774" s="19" t="s">
        <v>1610</v>
      </c>
      <c r="C774" s="19">
        <v>1</v>
      </c>
      <c r="D774" s="19" t="s">
        <v>16</v>
      </c>
      <c r="E774" s="19" t="s">
        <v>53</v>
      </c>
      <c r="F774" s="19">
        <v>16</v>
      </c>
      <c r="G774" s="20" t="s">
        <v>3719</v>
      </c>
      <c r="H774" s="37" t="s">
        <v>3719</v>
      </c>
      <c r="I774" s="36" t="str">
        <f>INDEX('QUY ƯỚC NHÓM'!$A:$A,MATCH('KH - KA'!N774,'QUY ƯỚC NHÓM'!$C:$C,0))</f>
        <v>II</v>
      </c>
      <c r="J774" s="86" t="str">
        <f ca="1">IFERROR(ThuanKMT(M774,INDIRECT("'QUY ƯỚC NHÓM'!"&amp;ADDRESS(2,MATCH('KH - KA'!I774,'QUY ƯỚC NHÓM'!$1:$1,0),1)&amp;":"&amp;ADDRESS(5,MATCH('KH - KA'!I774,'QUY ƯỚC NHÓM'!$1:$1,0),1)),'QUY ƯỚC NHÓM'!$A$2:$A$5),"X")</f>
        <v>C</v>
      </c>
      <c r="K774" s="35" t="s">
        <v>1611</v>
      </c>
      <c r="L774" s="75">
        <v>37</v>
      </c>
      <c r="M774" s="75">
        <v>76</v>
      </c>
      <c r="N774" s="19" t="s">
        <v>1492</v>
      </c>
      <c r="O774" s="20">
        <v>2</v>
      </c>
      <c r="P774" s="20">
        <v>4</v>
      </c>
      <c r="Q774" s="73" t="str">
        <f t="shared" si="12"/>
        <v>↑</v>
      </c>
    </row>
    <row r="775" spans="1:17" ht="24.95" customHeight="1" x14ac:dyDescent="0.25">
      <c r="A775" s="74">
        <v>2</v>
      </c>
      <c r="B775" s="19" t="s">
        <v>3536</v>
      </c>
      <c r="C775" s="19">
        <v>1</v>
      </c>
      <c r="D775" s="19" t="s">
        <v>139</v>
      </c>
      <c r="E775" s="19" t="s">
        <v>550</v>
      </c>
      <c r="F775" s="19">
        <v>17</v>
      </c>
      <c r="G775" s="20" t="s">
        <v>3719</v>
      </c>
      <c r="H775" s="37" t="s">
        <v>3719</v>
      </c>
      <c r="I775" s="36" t="str">
        <f>INDEX('QUY ƯỚC NHÓM'!$A:$A,MATCH('KH - KA'!N775,'QUY ƯỚC NHÓM'!$C:$C,0))</f>
        <v>II</v>
      </c>
      <c r="J775" s="86" t="str">
        <f ca="1">IFERROR(ThuanKMT(M775,INDIRECT("'QUY ƯỚC NHÓM'!"&amp;ADDRESS(2,MATCH('KH - KA'!I775,'QUY ƯỚC NHÓM'!$1:$1,0),1)&amp;":"&amp;ADDRESS(5,MATCH('KH - KA'!I775,'QUY ƯỚC NHÓM'!$1:$1,0),1)),'QUY ƯỚC NHÓM'!$A$2:$A$5),"X")</f>
        <v>C</v>
      </c>
      <c r="K775" s="35" t="s">
        <v>3537</v>
      </c>
      <c r="L775" s="75">
        <v>37</v>
      </c>
      <c r="M775" s="75">
        <v>76</v>
      </c>
      <c r="N775" s="19" t="s">
        <v>2709</v>
      </c>
      <c r="O775" s="20">
        <v>6</v>
      </c>
      <c r="P775" s="20">
        <v>4</v>
      </c>
      <c r="Q775" s="73" t="str">
        <f t="shared" si="12"/>
        <v>↑</v>
      </c>
    </row>
    <row r="776" spans="1:17" ht="24.95" customHeight="1" x14ac:dyDescent="0.25">
      <c r="A776" s="74">
        <v>8</v>
      </c>
      <c r="B776" s="19" t="s">
        <v>3279</v>
      </c>
      <c r="C776" s="19">
        <v>1</v>
      </c>
      <c r="D776" s="19" t="s">
        <v>12</v>
      </c>
      <c r="E776" s="19" t="s">
        <v>19</v>
      </c>
      <c r="F776" s="19">
        <v>17</v>
      </c>
      <c r="G776" s="20" t="s">
        <v>4473</v>
      </c>
      <c r="H776" s="37" t="s">
        <v>3719</v>
      </c>
      <c r="I776" s="36" t="str">
        <f>INDEX('QUY ƯỚC NHÓM'!$A:$A,MATCH('KH - KA'!N776,'QUY ƯỚC NHÓM'!$C:$C,0))</f>
        <v>II</v>
      </c>
      <c r="J776" s="86" t="str">
        <f ca="1">IFERROR(ThuanKMT(M776,INDIRECT("'QUY ƯỚC NHÓM'!"&amp;ADDRESS(2,MATCH('KH - KA'!I776,'QUY ƯỚC NHÓM'!$1:$1,0),1)&amp;":"&amp;ADDRESS(5,MATCH('KH - KA'!I776,'QUY ƯỚC NHÓM'!$1:$1,0),1)),'QUY ƯỚC NHÓM'!$A$2:$A$5),"X")</f>
        <v>C</v>
      </c>
      <c r="K776" s="35" t="s">
        <v>3280</v>
      </c>
      <c r="L776" s="75">
        <v>0</v>
      </c>
      <c r="M776" s="75">
        <v>76</v>
      </c>
      <c r="N776" s="19" t="s">
        <v>2709</v>
      </c>
      <c r="O776" s="20">
        <v>7</v>
      </c>
      <c r="P776" s="20">
        <v>2</v>
      </c>
      <c r="Q776" s="73" t="str">
        <f t="shared" si="12"/>
        <v/>
      </c>
    </row>
    <row r="777" spans="1:17" ht="24.95" customHeight="1" x14ac:dyDescent="0.25">
      <c r="A777" s="74">
        <v>9</v>
      </c>
      <c r="B777" s="19" t="s">
        <v>2109</v>
      </c>
      <c r="C777" s="19">
        <v>1</v>
      </c>
      <c r="D777" s="19" t="s">
        <v>9</v>
      </c>
      <c r="E777" s="19" t="s">
        <v>10</v>
      </c>
      <c r="F777" s="19">
        <v>15</v>
      </c>
      <c r="G777" s="20" t="s">
        <v>3719</v>
      </c>
      <c r="H777" s="37" t="s">
        <v>3719</v>
      </c>
      <c r="I777" s="36" t="str">
        <f>INDEX('QUY ƯỚC NHÓM'!$A:$A,MATCH('KH - KA'!N777,'QUY ƯỚC NHÓM'!$C:$C,0))</f>
        <v>III</v>
      </c>
      <c r="J777" s="86" t="str">
        <f ca="1">IFERROR(ThuanKMT(M777,INDIRECT("'QUY ƯỚC NHÓM'!"&amp;ADDRESS(2,MATCH('KH - KA'!I777,'QUY ƯỚC NHÓM'!$1:$1,0),1)&amp;":"&amp;ADDRESS(5,MATCH('KH - KA'!I777,'QUY ƯỚC NHÓM'!$1:$1,0),1)),'QUY ƯỚC NHÓM'!$A$2:$A$5),"X")</f>
        <v>C</v>
      </c>
      <c r="K777" s="35" t="s">
        <v>2110</v>
      </c>
      <c r="L777" s="75">
        <v>95</v>
      </c>
      <c r="M777" s="75">
        <v>75</v>
      </c>
      <c r="N777" s="19" t="s">
        <v>1250</v>
      </c>
      <c r="O777" s="20">
        <v>4</v>
      </c>
      <c r="P777" s="20">
        <v>6</v>
      </c>
      <c r="Q777" s="73" t="str">
        <f t="shared" si="12"/>
        <v>↓</v>
      </c>
    </row>
    <row r="778" spans="1:17" ht="24.95" customHeight="1" x14ac:dyDescent="0.25">
      <c r="A778" s="74">
        <v>9</v>
      </c>
      <c r="B778" s="19" t="s">
        <v>1260</v>
      </c>
      <c r="C778" s="19">
        <v>1</v>
      </c>
      <c r="D778" s="19" t="s">
        <v>9</v>
      </c>
      <c r="E778" s="19" t="s">
        <v>10</v>
      </c>
      <c r="F778" s="19">
        <v>15</v>
      </c>
      <c r="G778" s="20" t="s">
        <v>3719</v>
      </c>
      <c r="H778" s="37" t="s">
        <v>3719</v>
      </c>
      <c r="I778" s="36" t="str">
        <f>INDEX('QUY ƯỚC NHÓM'!$A:$A,MATCH('KH - KA'!N778,'QUY ƯỚC NHÓM'!$C:$C,0))</f>
        <v>III</v>
      </c>
      <c r="J778" s="86" t="str">
        <f ca="1">IFERROR(ThuanKMT(M778,INDIRECT("'QUY ƯỚC NHÓM'!"&amp;ADDRESS(2,MATCH('KH - KA'!I778,'QUY ƯỚC NHÓM'!$1:$1,0),1)&amp;":"&amp;ADDRESS(5,MATCH('KH - KA'!I778,'QUY ƯỚC NHÓM'!$1:$1,0),1)),'QUY ƯỚC NHÓM'!$A$2:$A$5),"X")</f>
        <v>C</v>
      </c>
      <c r="K778" s="35" t="s">
        <v>1261</v>
      </c>
      <c r="L778" s="75">
        <v>65</v>
      </c>
      <c r="M778" s="75">
        <v>75</v>
      </c>
      <c r="N778" s="19" t="s">
        <v>1250</v>
      </c>
      <c r="O778" s="20">
        <v>4</v>
      </c>
      <c r="P778" s="20">
        <v>6</v>
      </c>
      <c r="Q778" s="73" t="str">
        <f t="shared" si="12"/>
        <v>↑</v>
      </c>
    </row>
    <row r="779" spans="1:17" ht="24.95" customHeight="1" x14ac:dyDescent="0.25">
      <c r="A779" s="74">
        <v>7</v>
      </c>
      <c r="B779" s="19" t="s">
        <v>660</v>
      </c>
      <c r="C779" s="19">
        <v>1</v>
      </c>
      <c r="D779" s="19" t="s">
        <v>4369</v>
      </c>
      <c r="E779" s="19" t="s">
        <v>3866</v>
      </c>
      <c r="F779" s="19">
        <v>19</v>
      </c>
      <c r="G779" s="20" t="s">
        <v>3719</v>
      </c>
      <c r="H779" s="37" t="s">
        <v>3719</v>
      </c>
      <c r="I779" s="36" t="str">
        <f>INDEX('QUY ƯỚC NHÓM'!$A:$A,MATCH('KH - KA'!N779,'QUY ƯỚC NHÓM'!$C:$C,0))</f>
        <v>II</v>
      </c>
      <c r="J779" s="86" t="str">
        <f ca="1">IFERROR(ThuanKMT(M779,INDIRECT("'QUY ƯỚC NHÓM'!"&amp;ADDRESS(2,MATCH('KH - KA'!I779,'QUY ƯỚC NHÓM'!$1:$1,0),1)&amp;":"&amp;ADDRESS(5,MATCH('KH - KA'!I779,'QUY ƯỚC NHÓM'!$1:$1,0),1)),'QUY ƯỚC NHÓM'!$A$2:$A$5),"X")</f>
        <v>C</v>
      </c>
      <c r="K779" s="35" t="s">
        <v>661</v>
      </c>
      <c r="L779" s="75">
        <v>40</v>
      </c>
      <c r="M779" s="75">
        <v>75</v>
      </c>
      <c r="N779" s="19" t="s">
        <v>159</v>
      </c>
      <c r="O779" s="20">
        <v>6</v>
      </c>
      <c r="P779" s="20">
        <v>3</v>
      </c>
      <c r="Q779" s="73" t="str">
        <f t="shared" si="12"/>
        <v>↑</v>
      </c>
    </row>
    <row r="780" spans="1:17" ht="24.95" customHeight="1" x14ac:dyDescent="0.25">
      <c r="A780" s="74">
        <v>12</v>
      </c>
      <c r="B780" s="19" t="s">
        <v>1458</v>
      </c>
      <c r="C780" s="19">
        <v>1</v>
      </c>
      <c r="D780" s="19" t="s">
        <v>6</v>
      </c>
      <c r="E780" s="19" t="s">
        <v>7</v>
      </c>
      <c r="F780" s="19">
        <v>15</v>
      </c>
      <c r="G780" s="20" t="s">
        <v>3718</v>
      </c>
      <c r="H780" s="37" t="s">
        <v>3719</v>
      </c>
      <c r="I780" s="36" t="str">
        <f>INDEX('QUY ƯỚC NHÓM'!$A:$A,MATCH('KH - KA'!N780,'QUY ƯỚC NHÓM'!$C:$C,0))</f>
        <v>III</v>
      </c>
      <c r="J780" s="86" t="str">
        <f ca="1">IFERROR(ThuanKMT(M780,INDIRECT("'QUY ƯỚC NHÓM'!"&amp;ADDRESS(2,MATCH('KH - KA'!I780,'QUY ƯỚC NHÓM'!$1:$1,0),1)&amp;":"&amp;ADDRESS(5,MATCH('KH - KA'!I780,'QUY ƯỚC NHÓM'!$1:$1,0),1)),'QUY ƯỚC NHÓM'!$A$2:$A$5),"X")</f>
        <v>C</v>
      </c>
      <c r="K780" s="35" t="s">
        <v>1459</v>
      </c>
      <c r="L780" s="75">
        <v>144</v>
      </c>
      <c r="M780" s="75">
        <v>74</v>
      </c>
      <c r="N780" s="19" t="s">
        <v>1250</v>
      </c>
      <c r="O780" s="20">
        <v>4</v>
      </c>
      <c r="P780" s="20">
        <v>3</v>
      </c>
      <c r="Q780" s="73" t="str">
        <f t="shared" si="12"/>
        <v>↓</v>
      </c>
    </row>
    <row r="781" spans="1:17" ht="24.95" customHeight="1" x14ac:dyDescent="0.25">
      <c r="A781" s="74">
        <v>1</v>
      </c>
      <c r="B781" s="19" t="s">
        <v>4170</v>
      </c>
      <c r="C781" s="19">
        <v>1</v>
      </c>
      <c r="D781" s="19" t="s">
        <v>688</v>
      </c>
      <c r="E781" s="19" t="s">
        <v>550</v>
      </c>
      <c r="F781" s="19">
        <v>17</v>
      </c>
      <c r="G781" s="20" t="s">
        <v>3718</v>
      </c>
      <c r="H781" s="37" t="s">
        <v>3719</v>
      </c>
      <c r="I781" s="36" t="str">
        <f>INDEX('QUY ƯỚC NHÓM'!$A:$A,MATCH('KH - KA'!N781,'QUY ƯỚC NHÓM'!$C:$C,0))</f>
        <v>II</v>
      </c>
      <c r="J781" s="86" t="str">
        <f ca="1">IFERROR(ThuanKMT(M781,INDIRECT("'QUY ƯỚC NHÓM'!"&amp;ADDRESS(2,MATCH('KH - KA'!I781,'QUY ƯỚC NHÓM'!$1:$1,0),1)&amp;":"&amp;ADDRESS(5,MATCH('KH - KA'!I781,'QUY ƯỚC NHÓM'!$1:$1,0),1)),'QUY ƯỚC NHÓM'!$A$2:$A$5),"X")</f>
        <v>C</v>
      </c>
      <c r="K781" s="35" t="s">
        <v>3700</v>
      </c>
      <c r="L781" s="75">
        <v>104</v>
      </c>
      <c r="M781" s="75">
        <v>74</v>
      </c>
      <c r="N781" s="19" t="s">
        <v>2709</v>
      </c>
      <c r="O781" s="20">
        <v>6</v>
      </c>
      <c r="P781" s="20">
        <v>2</v>
      </c>
      <c r="Q781" s="73" t="str">
        <f t="shared" si="12"/>
        <v>↓</v>
      </c>
    </row>
    <row r="782" spans="1:17" ht="24.95" customHeight="1" x14ac:dyDescent="0.25">
      <c r="A782" s="74">
        <v>13</v>
      </c>
      <c r="B782" s="19" t="s">
        <v>587</v>
      </c>
      <c r="C782" s="19">
        <v>1</v>
      </c>
      <c r="D782" s="19" t="s">
        <v>30</v>
      </c>
      <c r="E782" s="19" t="s">
        <v>51</v>
      </c>
      <c r="F782" s="19">
        <v>19</v>
      </c>
      <c r="G782" s="20" t="s">
        <v>3719</v>
      </c>
      <c r="H782" s="37" t="s">
        <v>3719</v>
      </c>
      <c r="I782" s="36" t="str">
        <f>INDEX('QUY ƯỚC NHÓM'!$A:$A,MATCH('KH - KA'!N782,'QUY ƯỚC NHÓM'!$C:$C,0))</f>
        <v>II</v>
      </c>
      <c r="J782" s="86" t="str">
        <f ca="1">IFERROR(ThuanKMT(M782,INDIRECT("'QUY ƯỚC NHÓM'!"&amp;ADDRESS(2,MATCH('KH - KA'!I782,'QUY ƯỚC NHÓM'!$1:$1,0),1)&amp;":"&amp;ADDRESS(5,MATCH('KH - KA'!I782,'QUY ƯỚC NHÓM'!$1:$1,0),1)),'QUY ƯỚC NHÓM'!$A$2:$A$5),"X")</f>
        <v>C</v>
      </c>
      <c r="K782" s="35" t="s">
        <v>588</v>
      </c>
      <c r="L782" s="75">
        <v>40</v>
      </c>
      <c r="M782" s="75">
        <v>74</v>
      </c>
      <c r="N782" s="19" t="s">
        <v>159</v>
      </c>
      <c r="O782" s="20">
        <v>4</v>
      </c>
      <c r="P782" s="20">
        <v>4</v>
      </c>
      <c r="Q782" s="73" t="str">
        <f t="shared" si="12"/>
        <v>↑</v>
      </c>
    </row>
    <row r="783" spans="1:17" ht="24.95" customHeight="1" x14ac:dyDescent="0.25">
      <c r="A783" s="74">
        <v>1</v>
      </c>
      <c r="B783" s="19" t="s">
        <v>4652</v>
      </c>
      <c r="C783" s="19">
        <v>1</v>
      </c>
      <c r="D783" s="19" t="s">
        <v>688</v>
      </c>
      <c r="E783" s="19" t="s">
        <v>4422</v>
      </c>
      <c r="F783" s="19">
        <v>20</v>
      </c>
      <c r="G783" s="20" t="s">
        <v>4473</v>
      </c>
      <c r="H783" s="37" t="s">
        <v>3719</v>
      </c>
      <c r="I783" s="36" t="str">
        <f>INDEX('QUY ƯỚC NHÓM'!$A:$A,MATCH('KH - KA'!N783,'QUY ƯỚC NHÓM'!$C:$C,0))</f>
        <v>II</v>
      </c>
      <c r="J783" s="86" t="str">
        <f ca="1">IFERROR(ThuanKMT(M783,INDIRECT("'QUY ƯỚC NHÓM'!"&amp;ADDRESS(2,MATCH('KH - KA'!I783,'QUY ƯỚC NHÓM'!$1:$1,0),1)&amp;":"&amp;ADDRESS(5,MATCH('KH - KA'!I783,'QUY ƯỚC NHÓM'!$1:$1,0),1)),'QUY ƯỚC NHÓM'!$A$2:$A$5),"X")</f>
        <v>C</v>
      </c>
      <c r="K783" s="35" t="s">
        <v>4680</v>
      </c>
      <c r="L783" s="75">
        <v>0</v>
      </c>
      <c r="M783" s="75">
        <v>74</v>
      </c>
      <c r="N783" s="19" t="s">
        <v>180</v>
      </c>
      <c r="O783" s="20">
        <v>6</v>
      </c>
      <c r="P783" s="20">
        <v>2</v>
      </c>
      <c r="Q783" s="73" t="str">
        <f t="shared" si="12"/>
        <v/>
      </c>
    </row>
    <row r="784" spans="1:17" ht="24.95" customHeight="1" x14ac:dyDescent="0.25">
      <c r="A784" s="74">
        <v>2</v>
      </c>
      <c r="B784" s="19" t="s">
        <v>2188</v>
      </c>
      <c r="C784" s="19">
        <v>1</v>
      </c>
      <c r="D784" s="19" t="s">
        <v>139</v>
      </c>
      <c r="E784" s="19" t="s">
        <v>550</v>
      </c>
      <c r="F784" s="19">
        <v>18</v>
      </c>
      <c r="G784" s="20" t="s">
        <v>3719</v>
      </c>
      <c r="H784" s="37" t="s">
        <v>3719</v>
      </c>
      <c r="I784" s="36" t="str">
        <f>INDEX('QUY ƯỚC NHÓM'!$A:$A,MATCH('KH - KA'!N784,'QUY ƯỚC NHÓM'!$C:$C,0))</f>
        <v>I</v>
      </c>
      <c r="J784" s="86" t="str">
        <f ca="1">IFERROR(ThuanKMT(M784,INDIRECT("'QUY ƯỚC NHÓM'!"&amp;ADDRESS(2,MATCH('KH - KA'!I784,'QUY ƯỚC NHÓM'!$1:$1,0),1)&amp;":"&amp;ADDRESS(5,MATCH('KH - KA'!I784,'QUY ƯỚC NHÓM'!$1:$1,0),1)),'QUY ƯỚC NHÓM'!$A$2:$A$5),"X")</f>
        <v>C</v>
      </c>
      <c r="K784" s="35" t="s">
        <v>2189</v>
      </c>
      <c r="L784" s="75">
        <v>120</v>
      </c>
      <c r="M784" s="75">
        <v>73</v>
      </c>
      <c r="N784" s="19" t="s">
        <v>2181</v>
      </c>
      <c r="O784" s="20">
        <v>9</v>
      </c>
      <c r="P784" s="20">
        <v>2</v>
      </c>
      <c r="Q784" s="73" t="str">
        <f t="shared" si="12"/>
        <v>↓</v>
      </c>
    </row>
    <row r="785" spans="1:17" ht="24.95" customHeight="1" x14ac:dyDescent="0.25">
      <c r="A785" s="74">
        <v>2</v>
      </c>
      <c r="B785" s="19" t="s">
        <v>3662</v>
      </c>
      <c r="C785" s="19">
        <v>1</v>
      </c>
      <c r="D785" s="19" t="s">
        <v>139</v>
      </c>
      <c r="E785" s="19" t="s">
        <v>550</v>
      </c>
      <c r="F785" s="19">
        <v>17</v>
      </c>
      <c r="G785" s="20" t="s">
        <v>3718</v>
      </c>
      <c r="H785" s="37" t="s">
        <v>3719</v>
      </c>
      <c r="I785" s="36" t="str">
        <f>INDEX('QUY ƯỚC NHÓM'!$A:$A,MATCH('KH - KA'!N785,'QUY ƯỚC NHÓM'!$C:$C,0))</f>
        <v>II</v>
      </c>
      <c r="J785" s="86" t="str">
        <f ca="1">IFERROR(ThuanKMT(M785,INDIRECT("'QUY ƯỚC NHÓM'!"&amp;ADDRESS(2,MATCH('KH - KA'!I785,'QUY ƯỚC NHÓM'!$1:$1,0),1)&amp;":"&amp;ADDRESS(5,MATCH('KH - KA'!I785,'QUY ƯỚC NHÓM'!$1:$1,0),1)),'QUY ƯỚC NHÓM'!$A$2:$A$5),"X")</f>
        <v>C</v>
      </c>
      <c r="K785" s="35" t="s">
        <v>3663</v>
      </c>
      <c r="L785" s="75">
        <v>120</v>
      </c>
      <c r="M785" s="75">
        <v>73</v>
      </c>
      <c r="N785" s="19" t="s">
        <v>2709</v>
      </c>
      <c r="O785" s="20">
        <v>6</v>
      </c>
      <c r="P785" s="20">
        <v>2</v>
      </c>
      <c r="Q785" s="73" t="str">
        <f t="shared" si="12"/>
        <v>↓</v>
      </c>
    </row>
    <row r="786" spans="1:17" ht="24.95" customHeight="1" x14ac:dyDescent="0.25">
      <c r="A786" s="74">
        <v>2</v>
      </c>
      <c r="B786" s="19" t="s">
        <v>4203</v>
      </c>
      <c r="C786" s="19">
        <v>1</v>
      </c>
      <c r="D786" s="19" t="s">
        <v>139</v>
      </c>
      <c r="E786" s="19" t="s">
        <v>550</v>
      </c>
      <c r="F786" s="19">
        <v>17</v>
      </c>
      <c r="G786" s="20" t="s">
        <v>3719</v>
      </c>
      <c r="H786" s="37" t="s">
        <v>3719</v>
      </c>
      <c r="I786" s="36" t="str">
        <f>INDEX('QUY ƯỚC NHÓM'!$A:$A,MATCH('KH - KA'!N786,'QUY ƯỚC NHÓM'!$C:$C,0))</f>
        <v>II</v>
      </c>
      <c r="J786" s="86" t="str">
        <f ca="1">IFERROR(ThuanKMT(M786,INDIRECT("'QUY ƯỚC NHÓM'!"&amp;ADDRESS(2,MATCH('KH - KA'!I786,'QUY ƯỚC NHÓM'!$1:$1,0),1)&amp;":"&amp;ADDRESS(5,MATCH('KH - KA'!I786,'QUY ƯỚC NHÓM'!$1:$1,0),1)),'QUY ƯỚC NHÓM'!$A$2:$A$5),"X")</f>
        <v>C</v>
      </c>
      <c r="K786" s="35" t="s">
        <v>3477</v>
      </c>
      <c r="L786" s="75">
        <v>36</v>
      </c>
      <c r="M786" s="75">
        <v>73</v>
      </c>
      <c r="N786" s="19" t="s">
        <v>2709</v>
      </c>
      <c r="O786" s="20">
        <v>7</v>
      </c>
      <c r="P786" s="20">
        <v>2</v>
      </c>
      <c r="Q786" s="73" t="str">
        <f t="shared" si="12"/>
        <v>↑</v>
      </c>
    </row>
    <row r="787" spans="1:17" ht="24.95" customHeight="1" x14ac:dyDescent="0.25">
      <c r="A787" s="74">
        <v>10</v>
      </c>
      <c r="B787" s="19" t="s">
        <v>1925</v>
      </c>
      <c r="C787" s="19">
        <v>1</v>
      </c>
      <c r="D787" s="19" t="s">
        <v>34</v>
      </c>
      <c r="E787" s="19" t="s">
        <v>35</v>
      </c>
      <c r="F787" s="19">
        <v>20</v>
      </c>
      <c r="G787" s="20" t="s">
        <v>3718</v>
      </c>
      <c r="H787" s="37" t="s">
        <v>3719</v>
      </c>
      <c r="I787" s="36" t="str">
        <f>INDEX('QUY ƯỚC NHÓM'!$A:$A,MATCH('KH - KA'!N787,'QUY ƯỚC NHÓM'!$C:$C,0))</f>
        <v>II</v>
      </c>
      <c r="J787" s="86" t="str">
        <f ca="1">IFERROR(ThuanKMT(M787,INDIRECT("'QUY ƯỚC NHÓM'!"&amp;ADDRESS(2,MATCH('KH - KA'!I787,'QUY ƯỚC NHÓM'!$1:$1,0),1)&amp;":"&amp;ADDRESS(5,MATCH('KH - KA'!I787,'QUY ƯỚC NHÓM'!$1:$1,0),1)),'QUY ƯỚC NHÓM'!$A$2:$A$5),"X")</f>
        <v>C</v>
      </c>
      <c r="K787" s="35" t="s">
        <v>1926</v>
      </c>
      <c r="L787" s="75">
        <v>136</v>
      </c>
      <c r="M787" s="75">
        <v>72</v>
      </c>
      <c r="N787" s="19" t="s">
        <v>180</v>
      </c>
      <c r="O787" s="20">
        <v>4</v>
      </c>
      <c r="P787" s="20">
        <v>3</v>
      </c>
      <c r="Q787" s="73" t="str">
        <f t="shared" si="12"/>
        <v>↓</v>
      </c>
    </row>
    <row r="788" spans="1:17" ht="24.95" customHeight="1" x14ac:dyDescent="0.25">
      <c r="A788" s="74">
        <v>1</v>
      </c>
      <c r="B788" s="19" t="s">
        <v>3983</v>
      </c>
      <c r="C788" s="19">
        <v>1</v>
      </c>
      <c r="D788" s="19" t="s">
        <v>688</v>
      </c>
      <c r="E788" s="19" t="s">
        <v>550</v>
      </c>
      <c r="F788" s="19">
        <v>17</v>
      </c>
      <c r="G788" s="20" t="s">
        <v>3719</v>
      </c>
      <c r="H788" s="37" t="s">
        <v>3719</v>
      </c>
      <c r="I788" s="36" t="str">
        <f>INDEX('QUY ƯỚC NHÓM'!$A:$A,MATCH('KH - KA'!N788,'QUY ƯỚC NHÓM'!$C:$C,0))</f>
        <v>II</v>
      </c>
      <c r="J788" s="86" t="str">
        <f ca="1">IFERROR(ThuanKMT(M788,INDIRECT("'QUY ƯỚC NHÓM'!"&amp;ADDRESS(2,MATCH('KH - KA'!I788,'QUY ƯỚC NHÓM'!$1:$1,0),1)&amp;":"&amp;ADDRESS(5,MATCH('KH - KA'!I788,'QUY ƯỚC NHÓM'!$1:$1,0),1)),'QUY ƯỚC NHÓM'!$A$2:$A$5),"X")</f>
        <v>C</v>
      </c>
      <c r="K788" s="35" t="s">
        <v>3984</v>
      </c>
      <c r="L788" s="75">
        <v>98</v>
      </c>
      <c r="M788" s="75">
        <v>72</v>
      </c>
      <c r="N788" s="19" t="s">
        <v>2709</v>
      </c>
      <c r="O788" s="20">
        <v>5</v>
      </c>
      <c r="P788" s="20">
        <v>3</v>
      </c>
      <c r="Q788" s="73" t="str">
        <f t="shared" si="12"/>
        <v>↓</v>
      </c>
    </row>
    <row r="789" spans="1:17" ht="24.95" customHeight="1" x14ac:dyDescent="0.25">
      <c r="A789" s="74">
        <v>8</v>
      </c>
      <c r="B789" s="19" t="s">
        <v>42</v>
      </c>
      <c r="C789" s="19">
        <v>1</v>
      </c>
      <c r="D789" s="19" t="s">
        <v>12</v>
      </c>
      <c r="E789" s="19" t="s">
        <v>13</v>
      </c>
      <c r="F789" s="19">
        <v>13</v>
      </c>
      <c r="G789" s="20" t="s">
        <v>3719</v>
      </c>
      <c r="H789" s="37" t="s">
        <v>3719</v>
      </c>
      <c r="I789" s="36" t="str">
        <f>INDEX('QUY ƯỚC NHÓM'!$A:$A,MATCH('KH - KA'!N789,'QUY ƯỚC NHÓM'!$C:$C,0))</f>
        <v>II</v>
      </c>
      <c r="J789" s="86" t="str">
        <f ca="1">IFERROR(ThuanKMT(M789,INDIRECT("'QUY ƯỚC NHÓM'!"&amp;ADDRESS(2,MATCH('KH - KA'!I789,'QUY ƯỚC NHÓM'!$1:$1,0),1)&amp;":"&amp;ADDRESS(5,MATCH('KH - KA'!I789,'QUY ƯỚC NHÓM'!$1:$1,0),1)),'QUY ƯỚC NHÓM'!$A$2:$A$5),"X")</f>
        <v>C</v>
      </c>
      <c r="K789" s="35" t="s">
        <v>4292</v>
      </c>
      <c r="L789" s="75">
        <v>96</v>
      </c>
      <c r="M789" s="75">
        <v>72</v>
      </c>
      <c r="N789" s="19" t="s">
        <v>8</v>
      </c>
      <c r="O789" s="20">
        <v>5</v>
      </c>
      <c r="P789" s="20">
        <v>6</v>
      </c>
      <c r="Q789" s="73" t="str">
        <f t="shared" si="12"/>
        <v>↓</v>
      </c>
    </row>
    <row r="790" spans="1:17" ht="24.95" customHeight="1" x14ac:dyDescent="0.25">
      <c r="A790" s="74">
        <v>10</v>
      </c>
      <c r="B790" s="19" t="s">
        <v>360</v>
      </c>
      <c r="C790" s="19">
        <v>1</v>
      </c>
      <c r="D790" s="19" t="s">
        <v>34</v>
      </c>
      <c r="E790" s="19" t="s">
        <v>35</v>
      </c>
      <c r="F790" s="19">
        <v>20</v>
      </c>
      <c r="G790" s="20" t="s">
        <v>3719</v>
      </c>
      <c r="H790" s="37" t="s">
        <v>3719</v>
      </c>
      <c r="I790" s="36" t="str">
        <f>INDEX('QUY ƯỚC NHÓM'!$A:$A,MATCH('KH - KA'!N790,'QUY ƯỚC NHÓM'!$C:$C,0))</f>
        <v>II</v>
      </c>
      <c r="J790" s="86" t="str">
        <f ca="1">IFERROR(ThuanKMT(M790,INDIRECT("'QUY ƯỚC NHÓM'!"&amp;ADDRESS(2,MATCH('KH - KA'!I790,'QUY ƯỚC NHÓM'!$1:$1,0),1)&amp;":"&amp;ADDRESS(5,MATCH('KH - KA'!I790,'QUY ƯỚC NHÓM'!$1:$1,0),1)),'QUY ƯỚC NHÓM'!$A$2:$A$5),"X")</f>
        <v>C</v>
      </c>
      <c r="K790" s="35" t="s">
        <v>361</v>
      </c>
      <c r="L790" s="75">
        <v>96</v>
      </c>
      <c r="M790" s="75">
        <v>72</v>
      </c>
      <c r="N790" s="19" t="s">
        <v>180</v>
      </c>
      <c r="O790" s="20">
        <v>4</v>
      </c>
      <c r="P790" s="20">
        <v>4</v>
      </c>
      <c r="Q790" s="73" t="str">
        <f t="shared" si="12"/>
        <v>↓</v>
      </c>
    </row>
    <row r="791" spans="1:17" ht="24.95" customHeight="1" x14ac:dyDescent="0.25">
      <c r="A791" s="74">
        <v>10</v>
      </c>
      <c r="B791" s="19" t="s">
        <v>3165</v>
      </c>
      <c r="C791" s="19">
        <v>1</v>
      </c>
      <c r="D791" s="19" t="s">
        <v>34</v>
      </c>
      <c r="E791" s="19" t="s">
        <v>56</v>
      </c>
      <c r="F791" s="19">
        <v>17</v>
      </c>
      <c r="G791" s="20" t="s">
        <v>3719</v>
      </c>
      <c r="H791" s="37" t="s">
        <v>3719</v>
      </c>
      <c r="I791" s="36" t="str">
        <f>INDEX('QUY ƯỚC NHÓM'!$A:$A,MATCH('KH - KA'!N791,'QUY ƯỚC NHÓM'!$C:$C,0))</f>
        <v>II</v>
      </c>
      <c r="J791" s="86" t="str">
        <f ca="1">IFERROR(ThuanKMT(M791,INDIRECT("'QUY ƯỚC NHÓM'!"&amp;ADDRESS(2,MATCH('KH - KA'!I791,'QUY ƯỚC NHÓM'!$1:$1,0),1)&amp;":"&amp;ADDRESS(5,MATCH('KH - KA'!I791,'QUY ƯỚC NHÓM'!$1:$1,0),1)),'QUY ƯỚC NHÓM'!$A$2:$A$5),"X")</f>
        <v>C</v>
      </c>
      <c r="K791" s="35" t="s">
        <v>3166</v>
      </c>
      <c r="L791" s="75">
        <v>96</v>
      </c>
      <c r="M791" s="75">
        <v>72</v>
      </c>
      <c r="N791" s="19" t="s">
        <v>2709</v>
      </c>
      <c r="O791" s="20">
        <v>4</v>
      </c>
      <c r="P791" s="20">
        <v>2</v>
      </c>
      <c r="Q791" s="73" t="str">
        <f t="shared" si="12"/>
        <v>↓</v>
      </c>
    </row>
    <row r="792" spans="1:17" ht="24.95" customHeight="1" x14ac:dyDescent="0.25">
      <c r="A792" s="74">
        <v>5</v>
      </c>
      <c r="B792" s="19" t="s">
        <v>4552</v>
      </c>
      <c r="C792" s="19">
        <v>1</v>
      </c>
      <c r="D792" s="19" t="s">
        <v>16</v>
      </c>
      <c r="E792" s="19" t="s">
        <v>550</v>
      </c>
      <c r="F792" s="19">
        <v>17</v>
      </c>
      <c r="G792" s="20" t="s">
        <v>3719</v>
      </c>
      <c r="H792" s="37" t="s">
        <v>3719</v>
      </c>
      <c r="I792" s="36" t="str">
        <f>INDEX('QUY ƯỚC NHÓM'!$A:$A,MATCH('KH - KA'!N792,'QUY ƯỚC NHÓM'!$C:$C,0))</f>
        <v>II</v>
      </c>
      <c r="J792" s="86" t="str">
        <f ca="1">IFERROR(ThuanKMT(M792,INDIRECT("'QUY ƯỚC NHÓM'!"&amp;ADDRESS(2,MATCH('KH - KA'!I792,'QUY ƯỚC NHÓM'!$1:$1,0),1)&amp;":"&amp;ADDRESS(5,MATCH('KH - KA'!I792,'QUY ƯỚC NHÓM'!$1:$1,0),1)),'QUY ƯỚC NHÓM'!$A$2:$A$5),"X")</f>
        <v>C</v>
      </c>
      <c r="K792" s="35" t="s">
        <v>4583</v>
      </c>
      <c r="L792" s="75">
        <v>92</v>
      </c>
      <c r="M792" s="75">
        <v>72</v>
      </c>
      <c r="N792" s="19" t="s">
        <v>2709</v>
      </c>
      <c r="O792" s="20">
        <v>6</v>
      </c>
      <c r="P792" s="20">
        <v>2</v>
      </c>
      <c r="Q792" s="73" t="str">
        <f t="shared" si="12"/>
        <v>↓</v>
      </c>
    </row>
    <row r="793" spans="1:17" ht="24.95" customHeight="1" x14ac:dyDescent="0.25">
      <c r="A793" s="74">
        <v>1</v>
      </c>
      <c r="B793" s="19" t="s">
        <v>3624</v>
      </c>
      <c r="C793" s="19">
        <v>1</v>
      </c>
      <c r="D793" s="19" t="s">
        <v>688</v>
      </c>
      <c r="E793" s="19" t="s">
        <v>550</v>
      </c>
      <c r="F793" s="19">
        <v>17</v>
      </c>
      <c r="G793" s="20" t="s">
        <v>3719</v>
      </c>
      <c r="H793" s="37" t="s">
        <v>3719</v>
      </c>
      <c r="I793" s="36" t="str">
        <f>INDEX('QUY ƯỚC NHÓM'!$A:$A,MATCH('KH - KA'!N793,'QUY ƯỚC NHÓM'!$C:$C,0))</f>
        <v>II</v>
      </c>
      <c r="J793" s="86" t="str">
        <f ca="1">IFERROR(ThuanKMT(M793,INDIRECT("'QUY ƯỚC NHÓM'!"&amp;ADDRESS(2,MATCH('KH - KA'!I793,'QUY ƯỚC NHÓM'!$1:$1,0),1)&amp;":"&amp;ADDRESS(5,MATCH('KH - KA'!I793,'QUY ƯỚC NHÓM'!$1:$1,0),1)),'QUY ƯỚC NHÓM'!$A$2:$A$5),"X")</f>
        <v>C</v>
      </c>
      <c r="K793" s="35" t="s">
        <v>3625</v>
      </c>
      <c r="L793" s="75">
        <v>90</v>
      </c>
      <c r="M793" s="75">
        <v>72</v>
      </c>
      <c r="N793" s="19" t="s">
        <v>2709</v>
      </c>
      <c r="O793" s="20">
        <v>5</v>
      </c>
      <c r="P793" s="20">
        <v>2</v>
      </c>
      <c r="Q793" s="73" t="str">
        <f t="shared" si="12"/>
        <v>↓</v>
      </c>
    </row>
    <row r="794" spans="1:17" ht="24.95" customHeight="1" x14ac:dyDescent="0.25">
      <c r="A794" s="74">
        <v>12</v>
      </c>
      <c r="B794" s="19" t="s">
        <v>3327</v>
      </c>
      <c r="C794" s="19">
        <v>1</v>
      </c>
      <c r="D794" s="19" t="s">
        <v>6</v>
      </c>
      <c r="E794" s="19" t="s">
        <v>7</v>
      </c>
      <c r="F794" s="19">
        <v>17</v>
      </c>
      <c r="G794" s="20" t="s">
        <v>3719</v>
      </c>
      <c r="H794" s="37" t="s">
        <v>3719</v>
      </c>
      <c r="I794" s="36" t="str">
        <f>INDEX('QUY ƯỚC NHÓM'!$A:$A,MATCH('KH - KA'!N794,'QUY ƯỚC NHÓM'!$C:$C,0))</f>
        <v>II</v>
      </c>
      <c r="J794" s="86" t="str">
        <f ca="1">IFERROR(ThuanKMT(M794,INDIRECT("'QUY ƯỚC NHÓM'!"&amp;ADDRESS(2,MATCH('KH - KA'!I794,'QUY ƯỚC NHÓM'!$1:$1,0),1)&amp;":"&amp;ADDRESS(5,MATCH('KH - KA'!I794,'QUY ƯỚC NHÓM'!$1:$1,0),1)),'QUY ƯỚC NHÓM'!$A$2:$A$5),"X")</f>
        <v>C</v>
      </c>
      <c r="K794" s="35" t="s">
        <v>3328</v>
      </c>
      <c r="L794" s="75">
        <v>82</v>
      </c>
      <c r="M794" s="75">
        <v>72</v>
      </c>
      <c r="N794" s="19" t="s">
        <v>2709</v>
      </c>
      <c r="O794" s="20">
        <v>7</v>
      </c>
      <c r="P794" s="20">
        <v>2</v>
      </c>
      <c r="Q794" s="73" t="str">
        <f t="shared" si="12"/>
        <v>↓</v>
      </c>
    </row>
    <row r="795" spans="1:17" ht="24.95" customHeight="1" x14ac:dyDescent="0.25">
      <c r="A795" s="74">
        <v>8</v>
      </c>
      <c r="B795" s="19" t="s">
        <v>41</v>
      </c>
      <c r="C795" s="19">
        <v>1</v>
      </c>
      <c r="D795" s="19" t="s">
        <v>12</v>
      </c>
      <c r="E795" s="19" t="s">
        <v>19</v>
      </c>
      <c r="F795" s="19">
        <v>13</v>
      </c>
      <c r="G795" s="20" t="s">
        <v>3719</v>
      </c>
      <c r="H795" s="37" t="s">
        <v>3719</v>
      </c>
      <c r="I795" s="36" t="str">
        <f>INDEX('QUY ƯỚC NHÓM'!$A:$A,MATCH('KH - KA'!N795,'QUY ƯỚC NHÓM'!$C:$C,0))</f>
        <v>II</v>
      </c>
      <c r="J795" s="86" t="str">
        <f ca="1">IFERROR(ThuanKMT(M795,INDIRECT("'QUY ƯỚC NHÓM'!"&amp;ADDRESS(2,MATCH('KH - KA'!I795,'QUY ƯỚC NHÓM'!$1:$1,0),1)&amp;":"&amp;ADDRESS(5,MATCH('KH - KA'!I795,'QUY ƯỚC NHÓM'!$1:$1,0),1)),'QUY ƯỚC NHÓM'!$A$2:$A$5),"X")</f>
        <v>C</v>
      </c>
      <c r="K795" s="35" t="s">
        <v>4291</v>
      </c>
      <c r="L795" s="75">
        <v>78</v>
      </c>
      <c r="M795" s="75">
        <v>72</v>
      </c>
      <c r="N795" s="19" t="s">
        <v>8</v>
      </c>
      <c r="O795" s="20">
        <v>6</v>
      </c>
      <c r="P795" s="20">
        <v>5</v>
      </c>
      <c r="Q795" s="73" t="str">
        <f t="shared" si="12"/>
        <v>↓</v>
      </c>
    </row>
    <row r="796" spans="1:17" ht="24.95" customHeight="1" x14ac:dyDescent="0.25">
      <c r="A796" s="74">
        <v>8</v>
      </c>
      <c r="B796" s="19" t="s">
        <v>14</v>
      </c>
      <c r="C796" s="19">
        <v>1</v>
      </c>
      <c r="D796" s="19" t="s">
        <v>12</v>
      </c>
      <c r="E796" s="19" t="s">
        <v>13</v>
      </c>
      <c r="F796" s="19">
        <v>13</v>
      </c>
      <c r="G796" s="20" t="s">
        <v>3719</v>
      </c>
      <c r="H796" s="37" t="s">
        <v>3719</v>
      </c>
      <c r="I796" s="36" t="str">
        <f>INDEX('QUY ƯỚC NHÓM'!$A:$A,MATCH('KH - KA'!N796,'QUY ƯỚC NHÓM'!$C:$C,0))</f>
        <v>II</v>
      </c>
      <c r="J796" s="86" t="str">
        <f ca="1">IFERROR(ThuanKMT(M796,INDIRECT("'QUY ƯỚC NHÓM'!"&amp;ADDRESS(2,MATCH('KH - KA'!I796,'QUY ƯỚC NHÓM'!$1:$1,0),1)&amp;":"&amp;ADDRESS(5,MATCH('KH - KA'!I796,'QUY ƯỚC NHÓM'!$1:$1,0),1)),'QUY ƯỚC NHÓM'!$A$2:$A$5),"X")</f>
        <v>C</v>
      </c>
      <c r="K796" s="35" t="s">
        <v>4275</v>
      </c>
      <c r="L796" s="75">
        <v>72</v>
      </c>
      <c r="M796" s="75">
        <v>72</v>
      </c>
      <c r="N796" s="19" t="s">
        <v>8</v>
      </c>
      <c r="O796" s="20">
        <v>7</v>
      </c>
      <c r="P796" s="20">
        <v>5</v>
      </c>
      <c r="Q796" s="73" t="str">
        <f t="shared" si="12"/>
        <v>▬</v>
      </c>
    </row>
    <row r="797" spans="1:17" ht="24.95" customHeight="1" x14ac:dyDescent="0.25">
      <c r="A797" s="74">
        <v>12</v>
      </c>
      <c r="B797" s="19" t="s">
        <v>1454</v>
      </c>
      <c r="C797" s="19">
        <v>1</v>
      </c>
      <c r="D797" s="19" t="s">
        <v>6</v>
      </c>
      <c r="E797" s="19" t="s">
        <v>7</v>
      </c>
      <c r="F797" s="19">
        <v>15</v>
      </c>
      <c r="G797" s="20" t="s">
        <v>3719</v>
      </c>
      <c r="H797" s="37" t="s">
        <v>3719</v>
      </c>
      <c r="I797" s="36" t="str">
        <f>INDEX('QUY ƯỚC NHÓM'!$A:$A,MATCH('KH - KA'!N797,'QUY ƯỚC NHÓM'!$C:$C,0))</f>
        <v>III</v>
      </c>
      <c r="J797" s="86" t="str">
        <f ca="1">IFERROR(ThuanKMT(M797,INDIRECT("'QUY ƯỚC NHÓM'!"&amp;ADDRESS(2,MATCH('KH - KA'!I797,'QUY ƯỚC NHÓM'!$1:$1,0),1)&amp;":"&amp;ADDRESS(5,MATCH('KH - KA'!I797,'QUY ƯỚC NHÓM'!$1:$1,0),1)),'QUY ƯỚC NHÓM'!$A$2:$A$5),"X")</f>
        <v>C</v>
      </c>
      <c r="K797" s="35" t="s">
        <v>1455</v>
      </c>
      <c r="L797" s="75">
        <v>65</v>
      </c>
      <c r="M797" s="75">
        <v>72</v>
      </c>
      <c r="N797" s="19" t="s">
        <v>1250</v>
      </c>
      <c r="O797" s="20">
        <v>4</v>
      </c>
      <c r="P797" s="20">
        <v>6</v>
      </c>
      <c r="Q797" s="73" t="str">
        <f t="shared" si="12"/>
        <v>↑</v>
      </c>
    </row>
    <row r="798" spans="1:17" ht="24.95" customHeight="1" x14ac:dyDescent="0.25">
      <c r="A798" s="74">
        <v>9</v>
      </c>
      <c r="B798" s="19" t="s">
        <v>65</v>
      </c>
      <c r="C798" s="19">
        <v>1</v>
      </c>
      <c r="D798" s="19" t="s">
        <v>9</v>
      </c>
      <c r="E798" s="19" t="s">
        <v>10</v>
      </c>
      <c r="F798" s="19">
        <v>13</v>
      </c>
      <c r="G798" s="20" t="s">
        <v>3719</v>
      </c>
      <c r="H798" s="37" t="s">
        <v>3719</v>
      </c>
      <c r="I798" s="36" t="str">
        <f>INDEX('QUY ƯỚC NHÓM'!$A:$A,MATCH('KH - KA'!N798,'QUY ƯỚC NHÓM'!$C:$C,0))</f>
        <v>II</v>
      </c>
      <c r="J798" s="86" t="str">
        <f ca="1">IFERROR(ThuanKMT(M798,INDIRECT("'QUY ƯỚC NHÓM'!"&amp;ADDRESS(2,MATCH('KH - KA'!I798,'QUY ƯỚC NHÓM'!$1:$1,0),1)&amp;":"&amp;ADDRESS(5,MATCH('KH - KA'!I798,'QUY ƯỚC NHÓM'!$1:$1,0),1)),'QUY ƯỚC NHÓM'!$A$2:$A$5),"X")</f>
        <v>C</v>
      </c>
      <c r="K798" s="35" t="s">
        <v>4311</v>
      </c>
      <c r="L798" s="75">
        <v>60</v>
      </c>
      <c r="M798" s="75">
        <v>72</v>
      </c>
      <c r="N798" s="19" t="s">
        <v>8</v>
      </c>
      <c r="O798" s="20">
        <v>7</v>
      </c>
      <c r="P798" s="20">
        <v>5</v>
      </c>
      <c r="Q798" s="73" t="str">
        <f t="shared" si="12"/>
        <v>↑</v>
      </c>
    </row>
    <row r="799" spans="1:17" ht="24.95" customHeight="1" x14ac:dyDescent="0.25">
      <c r="A799" s="74">
        <v>9</v>
      </c>
      <c r="B799" s="19" t="s">
        <v>112</v>
      </c>
      <c r="C799" s="19">
        <v>1</v>
      </c>
      <c r="D799" s="19" t="s">
        <v>9</v>
      </c>
      <c r="E799" s="19" t="s">
        <v>20</v>
      </c>
      <c r="F799" s="19">
        <v>13</v>
      </c>
      <c r="G799" s="20" t="s">
        <v>3719</v>
      </c>
      <c r="H799" s="37" t="s">
        <v>3719</v>
      </c>
      <c r="I799" s="36" t="str">
        <f>INDEX('QUY ƯỚC NHÓM'!$A:$A,MATCH('KH - KA'!N799,'QUY ƯỚC NHÓM'!$C:$C,0))</f>
        <v>II</v>
      </c>
      <c r="J799" s="86" t="str">
        <f ca="1">IFERROR(ThuanKMT(M799,INDIRECT("'QUY ƯỚC NHÓM'!"&amp;ADDRESS(2,MATCH('KH - KA'!I799,'QUY ƯỚC NHÓM'!$1:$1,0),1)&amp;":"&amp;ADDRESS(5,MATCH('KH - KA'!I799,'QUY ƯỚC NHÓM'!$1:$1,0),1)),'QUY ƯỚC NHÓM'!$A$2:$A$5),"X")</f>
        <v>C</v>
      </c>
      <c r="K799" s="35" t="s">
        <v>4358</v>
      </c>
      <c r="L799" s="75">
        <v>60</v>
      </c>
      <c r="M799" s="75">
        <v>72</v>
      </c>
      <c r="N799" s="19" t="s">
        <v>8</v>
      </c>
      <c r="O799" s="20">
        <v>7</v>
      </c>
      <c r="P799" s="20">
        <v>5</v>
      </c>
      <c r="Q799" s="73" t="str">
        <f t="shared" si="12"/>
        <v>↑</v>
      </c>
    </row>
    <row r="800" spans="1:17" ht="24.95" customHeight="1" x14ac:dyDescent="0.25">
      <c r="A800" s="74">
        <v>10</v>
      </c>
      <c r="B800" s="19" t="s">
        <v>60</v>
      </c>
      <c r="C800" s="19">
        <v>1</v>
      </c>
      <c r="D800" s="19" t="s">
        <v>34</v>
      </c>
      <c r="E800" s="19" t="s">
        <v>35</v>
      </c>
      <c r="F800" s="19">
        <v>13</v>
      </c>
      <c r="G800" s="20" t="s">
        <v>3719</v>
      </c>
      <c r="H800" s="37" t="s">
        <v>3719</v>
      </c>
      <c r="I800" s="36" t="str">
        <f>INDEX('QUY ƯỚC NHÓM'!$A:$A,MATCH('KH - KA'!N800,'QUY ƯỚC NHÓM'!$C:$C,0))</f>
        <v>II</v>
      </c>
      <c r="J800" s="86" t="str">
        <f ca="1">IFERROR(ThuanKMT(M800,INDIRECT("'QUY ƯỚC NHÓM'!"&amp;ADDRESS(2,MATCH('KH - KA'!I800,'QUY ƯỚC NHÓM'!$1:$1,0),1)&amp;":"&amp;ADDRESS(5,MATCH('KH - KA'!I800,'QUY ƯỚC NHÓM'!$1:$1,0),1)),'QUY ƯỚC NHÓM'!$A$2:$A$5),"X")</f>
        <v>C</v>
      </c>
      <c r="K800" s="35" t="s">
        <v>4306</v>
      </c>
      <c r="L800" s="75">
        <v>48</v>
      </c>
      <c r="M800" s="75">
        <v>72</v>
      </c>
      <c r="N800" s="19" t="s">
        <v>8</v>
      </c>
      <c r="O800" s="20">
        <v>5</v>
      </c>
      <c r="P800" s="20">
        <v>4</v>
      </c>
      <c r="Q800" s="73" t="str">
        <f t="shared" si="12"/>
        <v>↑</v>
      </c>
    </row>
    <row r="801" spans="1:17" ht="24.95" customHeight="1" x14ac:dyDescent="0.25">
      <c r="A801" s="74">
        <v>2</v>
      </c>
      <c r="B801" s="19" t="s">
        <v>4562</v>
      </c>
      <c r="C801" s="19">
        <v>1</v>
      </c>
      <c r="D801" s="19" t="s">
        <v>139</v>
      </c>
      <c r="E801" s="19" t="s">
        <v>550</v>
      </c>
      <c r="F801" s="19">
        <v>17</v>
      </c>
      <c r="G801" s="20" t="s">
        <v>3719</v>
      </c>
      <c r="H801" s="37" t="s">
        <v>3719</v>
      </c>
      <c r="I801" s="36" t="str">
        <f>INDEX('QUY ƯỚC NHÓM'!$A:$A,MATCH('KH - KA'!N801,'QUY ƯỚC NHÓM'!$C:$C,0))</f>
        <v>II</v>
      </c>
      <c r="J801" s="86" t="str">
        <f ca="1">IFERROR(ThuanKMT(M801,INDIRECT("'QUY ƯỚC NHÓM'!"&amp;ADDRESS(2,MATCH('KH - KA'!I801,'QUY ƯỚC NHÓM'!$1:$1,0),1)&amp;":"&amp;ADDRESS(5,MATCH('KH - KA'!I801,'QUY ƯỚC NHÓM'!$1:$1,0),1)),'QUY ƯỚC NHÓM'!$A$2:$A$5),"X")</f>
        <v>C</v>
      </c>
      <c r="K801" s="35" t="s">
        <v>4593</v>
      </c>
      <c r="L801" s="75">
        <v>48</v>
      </c>
      <c r="M801" s="75">
        <v>72</v>
      </c>
      <c r="N801" s="19" t="s">
        <v>2709</v>
      </c>
      <c r="O801" s="20">
        <v>7</v>
      </c>
      <c r="P801" s="20">
        <v>2</v>
      </c>
      <c r="Q801" s="73" t="str">
        <f t="shared" si="12"/>
        <v>↑</v>
      </c>
    </row>
    <row r="802" spans="1:17" ht="24.95" customHeight="1" x14ac:dyDescent="0.25">
      <c r="A802" s="74">
        <v>9</v>
      </c>
      <c r="B802" s="19" t="s">
        <v>2148</v>
      </c>
      <c r="C802" s="19">
        <v>1</v>
      </c>
      <c r="D802" s="19" t="s">
        <v>9</v>
      </c>
      <c r="E802" s="19" t="s">
        <v>20</v>
      </c>
      <c r="F802" s="19">
        <v>19</v>
      </c>
      <c r="G802" s="20" t="s">
        <v>3719</v>
      </c>
      <c r="H802" s="37" t="s">
        <v>3719</v>
      </c>
      <c r="I802" s="36" t="str">
        <f>INDEX('QUY ƯỚC NHÓM'!$A:$A,MATCH('KH - KA'!N802,'QUY ƯỚC NHÓM'!$C:$C,0))</f>
        <v>II</v>
      </c>
      <c r="J802" s="86" t="str">
        <f ca="1">IFERROR(ThuanKMT(M802,INDIRECT("'QUY ƯỚC NHÓM'!"&amp;ADDRESS(2,MATCH('KH - KA'!I802,'QUY ƯỚC NHÓM'!$1:$1,0),1)&amp;":"&amp;ADDRESS(5,MATCH('KH - KA'!I802,'QUY ƯỚC NHÓM'!$1:$1,0),1)),'QUY ƯỚC NHÓM'!$A$2:$A$5),"X")</f>
        <v>C</v>
      </c>
      <c r="K802" s="35" t="s">
        <v>2149</v>
      </c>
      <c r="L802" s="75">
        <v>38</v>
      </c>
      <c r="M802" s="75">
        <v>72</v>
      </c>
      <c r="N802" s="19" t="s">
        <v>159</v>
      </c>
      <c r="O802" s="20">
        <v>2</v>
      </c>
      <c r="P802" s="20">
        <v>5</v>
      </c>
      <c r="Q802" s="73" t="str">
        <f t="shared" si="12"/>
        <v>↑</v>
      </c>
    </row>
    <row r="803" spans="1:17" ht="24.95" customHeight="1" x14ac:dyDescent="0.25">
      <c r="A803" s="74">
        <v>9</v>
      </c>
      <c r="B803" s="19" t="s">
        <v>2826</v>
      </c>
      <c r="C803" s="19">
        <v>1</v>
      </c>
      <c r="D803" s="19" t="s">
        <v>9</v>
      </c>
      <c r="E803" s="19" t="s">
        <v>2142</v>
      </c>
      <c r="F803" s="19">
        <v>17</v>
      </c>
      <c r="G803" s="20" t="s">
        <v>3719</v>
      </c>
      <c r="H803" s="37" t="s">
        <v>3719</v>
      </c>
      <c r="I803" s="36" t="str">
        <f>INDEX('QUY ƯỚC NHÓM'!$A:$A,MATCH('KH - KA'!N803,'QUY ƯỚC NHÓM'!$C:$C,0))</f>
        <v>II</v>
      </c>
      <c r="J803" s="86" t="str">
        <f ca="1">IFERROR(ThuanKMT(M803,INDIRECT("'QUY ƯỚC NHÓM'!"&amp;ADDRESS(2,MATCH('KH - KA'!I803,'QUY ƯỚC NHÓM'!$1:$1,0),1)&amp;":"&amp;ADDRESS(5,MATCH('KH - KA'!I803,'QUY ƯỚC NHÓM'!$1:$1,0),1)),'QUY ƯỚC NHÓM'!$A$2:$A$5),"X")</f>
        <v>C</v>
      </c>
      <c r="K803" s="35" t="s">
        <v>2827</v>
      </c>
      <c r="L803" s="75">
        <v>30</v>
      </c>
      <c r="M803" s="75">
        <v>72</v>
      </c>
      <c r="N803" s="19" t="s">
        <v>2709</v>
      </c>
      <c r="O803" s="20">
        <v>7</v>
      </c>
      <c r="P803" s="20">
        <v>2</v>
      </c>
      <c r="Q803" s="73" t="str">
        <f t="shared" si="12"/>
        <v>↑</v>
      </c>
    </row>
    <row r="804" spans="1:17" ht="24.95" customHeight="1" x14ac:dyDescent="0.25">
      <c r="A804" s="74">
        <v>9</v>
      </c>
      <c r="B804" s="19" t="s">
        <v>1620</v>
      </c>
      <c r="C804" s="19">
        <v>1</v>
      </c>
      <c r="D804" s="19" t="s">
        <v>9</v>
      </c>
      <c r="E804" s="19" t="s">
        <v>10</v>
      </c>
      <c r="F804" s="19">
        <v>16</v>
      </c>
      <c r="G804" s="20" t="s">
        <v>3719</v>
      </c>
      <c r="H804" s="37" t="s">
        <v>3719</v>
      </c>
      <c r="I804" s="36" t="str">
        <f>INDEX('QUY ƯỚC NHÓM'!$A:$A,MATCH('KH - KA'!N804,'QUY ƯỚC NHÓM'!$C:$C,0))</f>
        <v>II</v>
      </c>
      <c r="J804" s="86" t="str">
        <f ca="1">IFERROR(ThuanKMT(M804,INDIRECT("'QUY ƯỚC NHÓM'!"&amp;ADDRESS(2,MATCH('KH - KA'!I804,'QUY ƯỚC NHÓM'!$1:$1,0),1)&amp;":"&amp;ADDRESS(5,MATCH('KH - KA'!I804,'QUY ƯỚC NHÓM'!$1:$1,0),1)),'QUY ƯỚC NHÓM'!$A$2:$A$5),"X")</f>
        <v>C</v>
      </c>
      <c r="K804" s="35" t="s">
        <v>1621</v>
      </c>
      <c r="L804" s="75">
        <v>22</v>
      </c>
      <c r="M804" s="75">
        <v>72</v>
      </c>
      <c r="N804" s="19" t="s">
        <v>1492</v>
      </c>
      <c r="O804" s="20">
        <v>3</v>
      </c>
      <c r="P804" s="20">
        <v>5</v>
      </c>
      <c r="Q804" s="73" t="str">
        <f t="shared" si="12"/>
        <v>↑</v>
      </c>
    </row>
    <row r="805" spans="1:17" ht="24.95" customHeight="1" x14ac:dyDescent="0.25">
      <c r="A805" s="74">
        <v>11</v>
      </c>
      <c r="B805" s="19" t="s">
        <v>3987</v>
      </c>
      <c r="C805" s="19">
        <v>1</v>
      </c>
      <c r="D805" s="19" t="s">
        <v>23</v>
      </c>
      <c r="E805" s="19" t="s">
        <v>24</v>
      </c>
      <c r="F805" s="19">
        <v>15</v>
      </c>
      <c r="G805" s="20" t="s">
        <v>3719</v>
      </c>
      <c r="H805" s="37" t="s">
        <v>3719</v>
      </c>
      <c r="I805" s="36" t="str">
        <f>INDEX('QUY ƯỚC NHÓM'!$A:$A,MATCH('KH - KA'!N805,'QUY ƯỚC NHÓM'!$C:$C,0))</f>
        <v>III</v>
      </c>
      <c r="J805" s="86" t="str">
        <f ca="1">IFERROR(ThuanKMT(M805,INDIRECT("'QUY ƯỚC NHÓM'!"&amp;ADDRESS(2,MATCH('KH - KA'!I805,'QUY ƯỚC NHÓM'!$1:$1,0),1)&amp;":"&amp;ADDRESS(5,MATCH('KH - KA'!I805,'QUY ƯỚC NHÓM'!$1:$1,0),1)),'QUY ƯỚC NHÓM'!$A$2:$A$5),"X")</f>
        <v>C</v>
      </c>
      <c r="K805" s="35" t="s">
        <v>3988</v>
      </c>
      <c r="L805" s="75">
        <v>86</v>
      </c>
      <c r="M805" s="75">
        <v>71</v>
      </c>
      <c r="N805" s="19" t="s">
        <v>1250</v>
      </c>
      <c r="O805" s="20">
        <v>4</v>
      </c>
      <c r="P805" s="20">
        <v>4</v>
      </c>
      <c r="Q805" s="73" t="str">
        <f t="shared" si="12"/>
        <v>↓</v>
      </c>
    </row>
    <row r="806" spans="1:17" ht="24.95" customHeight="1" x14ac:dyDescent="0.25">
      <c r="A806" s="74">
        <v>2</v>
      </c>
      <c r="B806" s="19" t="s">
        <v>3602</v>
      </c>
      <c r="C806" s="19">
        <v>1</v>
      </c>
      <c r="D806" s="19" t="s">
        <v>139</v>
      </c>
      <c r="E806" s="19" t="s">
        <v>550</v>
      </c>
      <c r="F806" s="19">
        <v>17</v>
      </c>
      <c r="G806" s="20" t="s">
        <v>3719</v>
      </c>
      <c r="H806" s="37" t="s">
        <v>3719</v>
      </c>
      <c r="I806" s="36" t="str">
        <f>INDEX('QUY ƯỚC NHÓM'!$A:$A,MATCH('KH - KA'!N806,'QUY ƯỚC NHÓM'!$C:$C,0))</f>
        <v>II</v>
      </c>
      <c r="J806" s="86" t="str">
        <f ca="1">IFERROR(ThuanKMT(M806,INDIRECT("'QUY ƯỚC NHÓM'!"&amp;ADDRESS(2,MATCH('KH - KA'!I806,'QUY ƯỚC NHÓM'!$1:$1,0),1)&amp;":"&amp;ADDRESS(5,MATCH('KH - KA'!I806,'QUY ƯỚC NHÓM'!$1:$1,0),1)),'QUY ƯỚC NHÓM'!$A$2:$A$5),"X")</f>
        <v>C</v>
      </c>
      <c r="K806" s="35" t="s">
        <v>3603</v>
      </c>
      <c r="L806" s="75">
        <v>79</v>
      </c>
      <c r="M806" s="75">
        <v>71</v>
      </c>
      <c r="N806" s="19" t="s">
        <v>2709</v>
      </c>
      <c r="O806" s="20">
        <v>6</v>
      </c>
      <c r="P806" s="20">
        <v>3</v>
      </c>
      <c r="Q806" s="73" t="str">
        <f t="shared" si="12"/>
        <v>↓</v>
      </c>
    </row>
    <row r="807" spans="1:17" ht="24.95" customHeight="1" x14ac:dyDescent="0.25">
      <c r="A807" s="74">
        <v>10</v>
      </c>
      <c r="B807" s="19" t="s">
        <v>1927</v>
      </c>
      <c r="C807" s="19">
        <v>1</v>
      </c>
      <c r="D807" s="19" t="s">
        <v>34</v>
      </c>
      <c r="E807" s="19" t="s">
        <v>35</v>
      </c>
      <c r="F807" s="19">
        <v>20</v>
      </c>
      <c r="G807" s="20" t="s">
        <v>3718</v>
      </c>
      <c r="H807" s="37" t="s">
        <v>3719</v>
      </c>
      <c r="I807" s="36" t="str">
        <f>INDEX('QUY ƯỚC NHÓM'!$A:$A,MATCH('KH - KA'!N807,'QUY ƯỚC NHÓM'!$C:$C,0))</f>
        <v>II</v>
      </c>
      <c r="J807" s="86" t="str">
        <f ca="1">IFERROR(ThuanKMT(M807,INDIRECT("'QUY ƯỚC NHÓM'!"&amp;ADDRESS(2,MATCH('KH - KA'!I807,'QUY ƯỚC NHÓM'!$1:$1,0),1)&amp;":"&amp;ADDRESS(5,MATCH('KH - KA'!I807,'QUY ƯỚC NHÓM'!$1:$1,0),1)),'QUY ƯỚC NHÓM'!$A$2:$A$5),"X")</f>
        <v>C</v>
      </c>
      <c r="K807" s="35" t="s">
        <v>1928</v>
      </c>
      <c r="L807" s="75">
        <v>180</v>
      </c>
      <c r="M807" s="75">
        <v>70</v>
      </c>
      <c r="N807" s="19" t="s">
        <v>180</v>
      </c>
      <c r="O807" s="20">
        <v>2</v>
      </c>
      <c r="P807" s="20">
        <v>3</v>
      </c>
      <c r="Q807" s="73" t="str">
        <f t="shared" si="12"/>
        <v>↓</v>
      </c>
    </row>
    <row r="808" spans="1:17" ht="24.95" customHeight="1" x14ac:dyDescent="0.25">
      <c r="A808" s="74">
        <v>10</v>
      </c>
      <c r="B808" s="19" t="s">
        <v>2008</v>
      </c>
      <c r="C808" s="19">
        <v>1</v>
      </c>
      <c r="D808" s="19" t="s">
        <v>34</v>
      </c>
      <c r="E808" s="19" t="s">
        <v>56</v>
      </c>
      <c r="F808" s="19">
        <v>20</v>
      </c>
      <c r="G808" s="20" t="s">
        <v>3718</v>
      </c>
      <c r="H808" s="37" t="s">
        <v>3719</v>
      </c>
      <c r="I808" s="36" t="str">
        <f>INDEX('QUY ƯỚC NHÓM'!$A:$A,MATCH('KH - KA'!N808,'QUY ƯỚC NHÓM'!$C:$C,0))</f>
        <v>II</v>
      </c>
      <c r="J808" s="86" t="str">
        <f ca="1">IFERROR(ThuanKMT(M808,INDIRECT("'QUY ƯỚC NHÓM'!"&amp;ADDRESS(2,MATCH('KH - KA'!I808,'QUY ƯỚC NHÓM'!$1:$1,0),1)&amp;":"&amp;ADDRESS(5,MATCH('KH - KA'!I808,'QUY ƯỚC NHÓM'!$1:$1,0),1)),'QUY ƯỚC NHÓM'!$A$2:$A$5),"X")</f>
        <v>C</v>
      </c>
      <c r="K808" s="35" t="s">
        <v>2009</v>
      </c>
      <c r="L808" s="75">
        <v>150</v>
      </c>
      <c r="M808" s="75">
        <v>70</v>
      </c>
      <c r="N808" s="19" t="s">
        <v>180</v>
      </c>
      <c r="O808" s="20">
        <v>2</v>
      </c>
      <c r="P808" s="20">
        <v>4</v>
      </c>
      <c r="Q808" s="73" t="str">
        <f t="shared" si="12"/>
        <v>↓</v>
      </c>
    </row>
    <row r="809" spans="1:17" ht="24.95" customHeight="1" x14ac:dyDescent="0.25">
      <c r="A809" s="74">
        <v>5</v>
      </c>
      <c r="B809" s="19" t="s">
        <v>418</v>
      </c>
      <c r="C809" s="19">
        <v>1</v>
      </c>
      <c r="D809" s="19" t="s">
        <v>16</v>
      </c>
      <c r="E809" s="19" t="s">
        <v>53</v>
      </c>
      <c r="F809" s="19">
        <v>20</v>
      </c>
      <c r="G809" s="20" t="s">
        <v>3718</v>
      </c>
      <c r="H809" s="37" t="s">
        <v>3719</v>
      </c>
      <c r="I809" s="36" t="str">
        <f>INDEX('QUY ƯỚC NHÓM'!$A:$A,MATCH('KH - KA'!N809,'QUY ƯỚC NHÓM'!$C:$C,0))</f>
        <v>II</v>
      </c>
      <c r="J809" s="86" t="str">
        <f ca="1">IFERROR(ThuanKMT(M809,INDIRECT("'QUY ƯỚC NHÓM'!"&amp;ADDRESS(2,MATCH('KH - KA'!I809,'QUY ƯỚC NHÓM'!$1:$1,0),1)&amp;":"&amp;ADDRESS(5,MATCH('KH - KA'!I809,'QUY ƯỚC NHÓM'!$1:$1,0),1)),'QUY ƯỚC NHÓM'!$A$2:$A$5),"X")</f>
        <v>C</v>
      </c>
      <c r="K809" s="35" t="s">
        <v>419</v>
      </c>
      <c r="L809" s="75">
        <v>140</v>
      </c>
      <c r="M809" s="75">
        <v>70</v>
      </c>
      <c r="N809" s="19" t="s">
        <v>180</v>
      </c>
      <c r="O809" s="20">
        <v>2</v>
      </c>
      <c r="P809" s="20">
        <v>3</v>
      </c>
      <c r="Q809" s="73" t="str">
        <f t="shared" si="12"/>
        <v>↓</v>
      </c>
    </row>
    <row r="810" spans="1:17" ht="24.95" customHeight="1" x14ac:dyDescent="0.25">
      <c r="A810" s="74">
        <v>9</v>
      </c>
      <c r="B810" s="19" t="s">
        <v>4150</v>
      </c>
      <c r="C810" s="19">
        <v>1</v>
      </c>
      <c r="D810" s="19" t="s">
        <v>9</v>
      </c>
      <c r="E810" s="19" t="s">
        <v>10</v>
      </c>
      <c r="F810" s="19">
        <v>20</v>
      </c>
      <c r="G810" s="20" t="s">
        <v>3718</v>
      </c>
      <c r="H810" s="37" t="s">
        <v>3719</v>
      </c>
      <c r="I810" s="36" t="str">
        <f>INDEX('QUY ƯỚC NHÓM'!$A:$A,MATCH('KH - KA'!N810,'QUY ƯỚC NHÓM'!$C:$C,0))</f>
        <v>II</v>
      </c>
      <c r="J810" s="86" t="str">
        <f ca="1">IFERROR(ThuanKMT(M810,INDIRECT("'QUY ƯỚC NHÓM'!"&amp;ADDRESS(2,MATCH('KH - KA'!I810,'QUY ƯỚC NHÓM'!$1:$1,0),1)&amp;":"&amp;ADDRESS(5,MATCH('KH - KA'!I810,'QUY ƯỚC NHÓM'!$1:$1,0),1)),'QUY ƯỚC NHÓM'!$A$2:$A$5),"X")</f>
        <v>C</v>
      </c>
      <c r="K810" s="35" t="s">
        <v>4151</v>
      </c>
      <c r="L810" s="75">
        <v>136</v>
      </c>
      <c r="M810" s="75">
        <v>70</v>
      </c>
      <c r="N810" s="19" t="s">
        <v>180</v>
      </c>
      <c r="O810" s="20">
        <v>6</v>
      </c>
      <c r="P810" s="20">
        <v>4</v>
      </c>
      <c r="Q810" s="73" t="str">
        <f t="shared" si="12"/>
        <v>↓</v>
      </c>
    </row>
    <row r="811" spans="1:17" ht="24.95" customHeight="1" x14ac:dyDescent="0.25">
      <c r="A811" s="74">
        <v>10</v>
      </c>
      <c r="B811" s="19" t="s">
        <v>444</v>
      </c>
      <c r="C811" s="19">
        <v>1</v>
      </c>
      <c r="D811" s="19" t="s">
        <v>34</v>
      </c>
      <c r="E811" s="19" t="s">
        <v>35</v>
      </c>
      <c r="F811" s="19">
        <v>20</v>
      </c>
      <c r="G811" s="20" t="s">
        <v>3718</v>
      </c>
      <c r="H811" s="37" t="s">
        <v>3719</v>
      </c>
      <c r="I811" s="36" t="str">
        <f>INDEX('QUY ƯỚC NHÓM'!$A:$A,MATCH('KH - KA'!N811,'QUY ƯỚC NHÓM'!$C:$C,0))</f>
        <v>II</v>
      </c>
      <c r="J811" s="86" t="str">
        <f ca="1">IFERROR(ThuanKMT(M811,INDIRECT("'QUY ƯỚC NHÓM'!"&amp;ADDRESS(2,MATCH('KH - KA'!I811,'QUY ƯỚC NHÓM'!$1:$1,0),1)&amp;":"&amp;ADDRESS(5,MATCH('KH - KA'!I811,'QUY ƯỚC NHÓM'!$1:$1,0),1)),'QUY ƯỚC NHÓM'!$A$2:$A$5),"X")</f>
        <v>C</v>
      </c>
      <c r="K811" s="35" t="s">
        <v>445</v>
      </c>
      <c r="L811" s="75">
        <v>122</v>
      </c>
      <c r="M811" s="75">
        <v>70</v>
      </c>
      <c r="N811" s="19" t="s">
        <v>180</v>
      </c>
      <c r="O811" s="20">
        <v>2</v>
      </c>
      <c r="P811" s="20">
        <v>5</v>
      </c>
      <c r="Q811" s="73" t="str">
        <f t="shared" si="12"/>
        <v>↓</v>
      </c>
    </row>
    <row r="812" spans="1:17" ht="24.95" customHeight="1" x14ac:dyDescent="0.25">
      <c r="A812" s="74">
        <v>11</v>
      </c>
      <c r="B812" s="19" t="s">
        <v>2650</v>
      </c>
      <c r="C812" s="19">
        <v>1</v>
      </c>
      <c r="D812" s="19" t="s">
        <v>23</v>
      </c>
      <c r="E812" s="19" t="s">
        <v>24</v>
      </c>
      <c r="F812" s="19">
        <v>19</v>
      </c>
      <c r="G812" s="20" t="s">
        <v>3718</v>
      </c>
      <c r="H812" s="37" t="s">
        <v>3719</v>
      </c>
      <c r="I812" s="36" t="str">
        <f>INDEX('QUY ƯỚC NHÓM'!$A:$A,MATCH('KH - KA'!N812,'QUY ƯỚC NHÓM'!$C:$C,0))</f>
        <v>II</v>
      </c>
      <c r="J812" s="86" t="str">
        <f ca="1">IFERROR(ThuanKMT(M812,INDIRECT("'QUY ƯỚC NHÓM'!"&amp;ADDRESS(2,MATCH('KH - KA'!I812,'QUY ƯỚC NHÓM'!$1:$1,0),1)&amp;":"&amp;ADDRESS(5,MATCH('KH - KA'!I812,'QUY ƯỚC NHÓM'!$1:$1,0),1)),'QUY ƯỚC NHÓM'!$A$2:$A$5),"X")</f>
        <v>C</v>
      </c>
      <c r="K812" s="35" t="s">
        <v>2651</v>
      </c>
      <c r="L812" s="75">
        <v>120</v>
      </c>
      <c r="M812" s="75">
        <v>70</v>
      </c>
      <c r="N812" s="19" t="s">
        <v>159</v>
      </c>
      <c r="O812" s="20">
        <v>5</v>
      </c>
      <c r="P812" s="20">
        <v>5</v>
      </c>
      <c r="Q812" s="73" t="str">
        <f t="shared" si="12"/>
        <v>↓</v>
      </c>
    </row>
    <row r="813" spans="1:17" ht="24.95" customHeight="1" x14ac:dyDescent="0.25">
      <c r="A813" s="74">
        <v>2</v>
      </c>
      <c r="B813" s="19" t="s">
        <v>4187</v>
      </c>
      <c r="C813" s="19">
        <v>1</v>
      </c>
      <c r="D813" s="19" t="s">
        <v>139</v>
      </c>
      <c r="E813" s="19" t="s">
        <v>550</v>
      </c>
      <c r="F813" s="19">
        <v>17</v>
      </c>
      <c r="G813" s="20" t="s">
        <v>3718</v>
      </c>
      <c r="H813" s="37" t="s">
        <v>3719</v>
      </c>
      <c r="I813" s="36" t="str">
        <f>INDEX('QUY ƯỚC NHÓM'!$A:$A,MATCH('KH - KA'!N813,'QUY ƯỚC NHÓM'!$C:$C,0))</f>
        <v>II</v>
      </c>
      <c r="J813" s="86" t="str">
        <f ca="1">IFERROR(ThuanKMT(M813,INDIRECT("'QUY ƯỚC NHÓM'!"&amp;ADDRESS(2,MATCH('KH - KA'!I813,'QUY ƯỚC NHÓM'!$1:$1,0),1)&amp;":"&amp;ADDRESS(5,MATCH('KH - KA'!I813,'QUY ƯỚC NHÓM'!$1:$1,0),1)),'QUY ƯỚC NHÓM'!$A$2:$A$5),"X")</f>
        <v>C</v>
      </c>
      <c r="K813" s="35" t="s">
        <v>3460</v>
      </c>
      <c r="L813" s="75">
        <v>118</v>
      </c>
      <c r="M813" s="75">
        <v>70</v>
      </c>
      <c r="N813" s="19" t="s">
        <v>2709</v>
      </c>
      <c r="O813" s="20">
        <v>5</v>
      </c>
      <c r="P813" s="20">
        <v>3</v>
      </c>
      <c r="Q813" s="73" t="str">
        <f t="shared" si="12"/>
        <v>↓</v>
      </c>
    </row>
    <row r="814" spans="1:17" ht="24.95" customHeight="1" x14ac:dyDescent="0.25">
      <c r="A814" s="74">
        <v>10</v>
      </c>
      <c r="B814" s="19" t="s">
        <v>917</v>
      </c>
      <c r="C814" s="19">
        <v>1</v>
      </c>
      <c r="D814" s="19" t="s">
        <v>34</v>
      </c>
      <c r="E814" s="19" t="s">
        <v>56</v>
      </c>
      <c r="F814" s="19">
        <v>14</v>
      </c>
      <c r="G814" s="20" t="s">
        <v>3719</v>
      </c>
      <c r="H814" s="37" t="s">
        <v>3719</v>
      </c>
      <c r="I814" s="36" t="str">
        <f>INDEX('QUY ƯỚC NHÓM'!$A:$A,MATCH('KH - KA'!N814,'QUY ƯỚC NHÓM'!$C:$C,0))</f>
        <v>III</v>
      </c>
      <c r="J814" s="86" t="str">
        <f ca="1">IFERROR(ThuanKMT(M814,INDIRECT("'QUY ƯỚC NHÓM'!"&amp;ADDRESS(2,MATCH('KH - KA'!I814,'QUY ƯỚC NHÓM'!$1:$1,0),1)&amp;":"&amp;ADDRESS(5,MATCH('KH - KA'!I814,'QUY ƯỚC NHÓM'!$1:$1,0),1)),'QUY ƯỚC NHÓM'!$A$2:$A$5),"X")</f>
        <v>C</v>
      </c>
      <c r="K814" s="35" t="s">
        <v>918</v>
      </c>
      <c r="L814" s="75">
        <v>110</v>
      </c>
      <c r="M814" s="75">
        <v>70</v>
      </c>
      <c r="N814" s="19" t="s">
        <v>914</v>
      </c>
      <c r="O814" s="20">
        <v>1</v>
      </c>
      <c r="P814" s="20">
        <v>7</v>
      </c>
      <c r="Q814" s="73" t="str">
        <f t="shared" si="12"/>
        <v>↓</v>
      </c>
    </row>
    <row r="815" spans="1:17" ht="24.95" customHeight="1" x14ac:dyDescent="0.25">
      <c r="A815" s="74">
        <v>9</v>
      </c>
      <c r="B815" s="19" t="s">
        <v>4013</v>
      </c>
      <c r="C815" s="19">
        <v>1</v>
      </c>
      <c r="D815" s="19" t="s">
        <v>9</v>
      </c>
      <c r="E815" s="19" t="s">
        <v>10</v>
      </c>
      <c r="F815" s="19">
        <v>14</v>
      </c>
      <c r="G815" s="20" t="s">
        <v>3719</v>
      </c>
      <c r="H815" s="37" t="s">
        <v>3719</v>
      </c>
      <c r="I815" s="36" t="str">
        <f>INDEX('QUY ƯỚC NHÓM'!$A:$A,MATCH('KH - KA'!N815,'QUY ƯỚC NHÓM'!$C:$C,0))</f>
        <v>III</v>
      </c>
      <c r="J815" s="86" t="str">
        <f ca="1">IFERROR(ThuanKMT(M815,INDIRECT("'QUY ƯỚC NHÓM'!"&amp;ADDRESS(2,MATCH('KH - KA'!I815,'QUY ƯỚC NHÓM'!$1:$1,0),1)&amp;":"&amp;ADDRESS(5,MATCH('KH - KA'!I815,'QUY ƯỚC NHÓM'!$1:$1,0),1)),'QUY ƯỚC NHÓM'!$A$2:$A$5),"X")</f>
        <v>C</v>
      </c>
      <c r="K815" s="35" t="s">
        <v>4014</v>
      </c>
      <c r="L815" s="75">
        <v>110</v>
      </c>
      <c r="M815" s="75">
        <v>70</v>
      </c>
      <c r="N815" s="19" t="s">
        <v>914</v>
      </c>
      <c r="O815" s="20">
        <v>1</v>
      </c>
      <c r="P815" s="20">
        <v>7</v>
      </c>
      <c r="Q815" s="73" t="str">
        <f t="shared" si="12"/>
        <v>↓</v>
      </c>
    </row>
    <row r="816" spans="1:17" ht="24.95" customHeight="1" x14ac:dyDescent="0.25">
      <c r="A816" s="74">
        <v>13</v>
      </c>
      <c r="B816" s="19" t="s">
        <v>1129</v>
      </c>
      <c r="C816" s="19">
        <v>1</v>
      </c>
      <c r="D816" s="19" t="s">
        <v>30</v>
      </c>
      <c r="E816" s="19" t="s">
        <v>31</v>
      </c>
      <c r="F816" s="19">
        <v>14</v>
      </c>
      <c r="G816" s="20" t="s">
        <v>3719</v>
      </c>
      <c r="H816" s="37" t="s">
        <v>3719</v>
      </c>
      <c r="I816" s="36" t="str">
        <f>INDEX('QUY ƯỚC NHÓM'!$A:$A,MATCH('KH - KA'!N816,'QUY ƯỚC NHÓM'!$C:$C,0))</f>
        <v>III</v>
      </c>
      <c r="J816" s="86" t="str">
        <f ca="1">IFERROR(ThuanKMT(M816,INDIRECT("'QUY ƯỚC NHÓM'!"&amp;ADDRESS(2,MATCH('KH - KA'!I816,'QUY ƯỚC NHÓM'!$1:$1,0),1)&amp;":"&amp;ADDRESS(5,MATCH('KH - KA'!I816,'QUY ƯỚC NHÓM'!$1:$1,0),1)),'QUY ƯỚC NHÓM'!$A$2:$A$5),"X")</f>
        <v>C</v>
      </c>
      <c r="K816" s="35" t="s">
        <v>1130</v>
      </c>
      <c r="L816" s="75">
        <v>100</v>
      </c>
      <c r="M816" s="75">
        <v>70</v>
      </c>
      <c r="N816" s="19" t="s">
        <v>914</v>
      </c>
      <c r="O816" s="20">
        <v>1</v>
      </c>
      <c r="P816" s="20">
        <v>4</v>
      </c>
      <c r="Q816" s="73" t="str">
        <f t="shared" si="12"/>
        <v>↓</v>
      </c>
    </row>
    <row r="817" spans="1:17" ht="24.95" customHeight="1" x14ac:dyDescent="0.25">
      <c r="A817" s="74">
        <v>10</v>
      </c>
      <c r="B817" s="19" t="s">
        <v>216</v>
      </c>
      <c r="C817" s="19">
        <v>1</v>
      </c>
      <c r="D817" s="19" t="s">
        <v>34</v>
      </c>
      <c r="E817" s="19" t="s">
        <v>56</v>
      </c>
      <c r="F817" s="19">
        <v>20</v>
      </c>
      <c r="G817" s="20" t="s">
        <v>3719</v>
      </c>
      <c r="H817" s="37" t="s">
        <v>3719</v>
      </c>
      <c r="I817" s="36" t="str">
        <f>INDEX('QUY ƯỚC NHÓM'!$A:$A,MATCH('KH - KA'!N817,'QUY ƯỚC NHÓM'!$C:$C,0))</f>
        <v>II</v>
      </c>
      <c r="J817" s="86" t="str">
        <f ca="1">IFERROR(ThuanKMT(M817,INDIRECT("'QUY ƯỚC NHÓM'!"&amp;ADDRESS(2,MATCH('KH - KA'!I817,'QUY ƯỚC NHÓM'!$1:$1,0),1)&amp;":"&amp;ADDRESS(5,MATCH('KH - KA'!I817,'QUY ƯỚC NHÓM'!$1:$1,0),1)),'QUY ƯỚC NHÓM'!$A$2:$A$5),"X")</f>
        <v>C</v>
      </c>
      <c r="K817" s="35" t="s">
        <v>217</v>
      </c>
      <c r="L817" s="75">
        <v>90</v>
      </c>
      <c r="M817" s="75">
        <v>70</v>
      </c>
      <c r="N817" s="19" t="s">
        <v>180</v>
      </c>
      <c r="O817" s="20">
        <v>2</v>
      </c>
      <c r="P817" s="20">
        <v>5</v>
      </c>
      <c r="Q817" s="73" t="str">
        <f t="shared" si="12"/>
        <v>↓</v>
      </c>
    </row>
    <row r="818" spans="1:17" ht="24.95" customHeight="1" x14ac:dyDescent="0.25">
      <c r="A818" s="74">
        <v>8</v>
      </c>
      <c r="B818" s="19" t="s">
        <v>274</v>
      </c>
      <c r="C818" s="19">
        <v>1</v>
      </c>
      <c r="D818" s="19" t="s">
        <v>12</v>
      </c>
      <c r="E818" s="19" t="s">
        <v>13</v>
      </c>
      <c r="F818" s="19">
        <v>20</v>
      </c>
      <c r="G818" s="20" t="s">
        <v>3719</v>
      </c>
      <c r="H818" s="37" t="s">
        <v>3719</v>
      </c>
      <c r="I818" s="36" t="str">
        <f>INDEX('QUY ƯỚC NHÓM'!$A:$A,MATCH('KH - KA'!N818,'QUY ƯỚC NHÓM'!$C:$C,0))</f>
        <v>II</v>
      </c>
      <c r="J818" s="86" t="str">
        <f ca="1">IFERROR(ThuanKMT(M818,INDIRECT("'QUY ƯỚC NHÓM'!"&amp;ADDRESS(2,MATCH('KH - KA'!I818,'QUY ƯỚC NHÓM'!$1:$1,0),1)&amp;":"&amp;ADDRESS(5,MATCH('KH - KA'!I818,'QUY ƯỚC NHÓM'!$1:$1,0),1)),'QUY ƯỚC NHÓM'!$A$2:$A$5),"X")</f>
        <v>C</v>
      </c>
      <c r="K818" s="35" t="s">
        <v>275</v>
      </c>
      <c r="L818" s="75">
        <v>90</v>
      </c>
      <c r="M818" s="75">
        <v>70</v>
      </c>
      <c r="N818" s="19" t="s">
        <v>180</v>
      </c>
      <c r="O818" s="20">
        <v>2</v>
      </c>
      <c r="P818" s="20">
        <v>5</v>
      </c>
      <c r="Q818" s="73" t="str">
        <f t="shared" si="12"/>
        <v>↓</v>
      </c>
    </row>
    <row r="819" spans="1:17" ht="24.95" customHeight="1" x14ac:dyDescent="0.25">
      <c r="A819" s="74">
        <v>5</v>
      </c>
      <c r="B819" s="19" t="s">
        <v>476</v>
      </c>
      <c r="C819" s="19">
        <v>1</v>
      </c>
      <c r="D819" s="19" t="s">
        <v>16</v>
      </c>
      <c r="E819" s="19" t="s">
        <v>53</v>
      </c>
      <c r="F819" s="19">
        <v>20</v>
      </c>
      <c r="G819" s="20" t="s">
        <v>3719</v>
      </c>
      <c r="H819" s="37" t="s">
        <v>3719</v>
      </c>
      <c r="I819" s="36" t="str">
        <f>INDEX('QUY ƯỚC NHÓM'!$A:$A,MATCH('KH - KA'!N819,'QUY ƯỚC NHÓM'!$C:$C,0))</f>
        <v>II</v>
      </c>
      <c r="J819" s="86" t="str">
        <f ca="1">IFERROR(ThuanKMT(M819,INDIRECT("'QUY ƯỚC NHÓM'!"&amp;ADDRESS(2,MATCH('KH - KA'!I819,'QUY ƯỚC NHÓM'!$1:$1,0),1)&amp;":"&amp;ADDRESS(5,MATCH('KH - KA'!I819,'QUY ƯỚC NHÓM'!$1:$1,0),1)),'QUY ƯỚC NHÓM'!$A$2:$A$5),"X")</f>
        <v>C</v>
      </c>
      <c r="K819" s="35" t="s">
        <v>477</v>
      </c>
      <c r="L819" s="75">
        <v>90</v>
      </c>
      <c r="M819" s="75">
        <v>70</v>
      </c>
      <c r="N819" s="19" t="s">
        <v>180</v>
      </c>
      <c r="O819" s="20">
        <v>2</v>
      </c>
      <c r="P819" s="20">
        <v>5</v>
      </c>
      <c r="Q819" s="73" t="str">
        <f t="shared" si="12"/>
        <v>↓</v>
      </c>
    </row>
    <row r="820" spans="1:17" ht="24.95" customHeight="1" x14ac:dyDescent="0.25">
      <c r="A820" s="74">
        <v>5</v>
      </c>
      <c r="B820" s="19" t="s">
        <v>2549</v>
      </c>
      <c r="C820" s="19">
        <v>1</v>
      </c>
      <c r="D820" s="19" t="s">
        <v>16</v>
      </c>
      <c r="E820" s="19" t="s">
        <v>53</v>
      </c>
      <c r="F820" s="19">
        <v>19</v>
      </c>
      <c r="G820" s="20" t="s">
        <v>3719</v>
      </c>
      <c r="H820" s="37" t="s">
        <v>3719</v>
      </c>
      <c r="I820" s="36" t="str">
        <f>INDEX('QUY ƯỚC NHÓM'!$A:$A,MATCH('KH - KA'!N820,'QUY ƯỚC NHÓM'!$C:$C,0))</f>
        <v>II</v>
      </c>
      <c r="J820" s="86" t="str">
        <f ca="1">IFERROR(ThuanKMT(M820,INDIRECT("'QUY ƯỚC NHÓM'!"&amp;ADDRESS(2,MATCH('KH - KA'!I820,'QUY ƯỚC NHÓM'!$1:$1,0),1)&amp;":"&amp;ADDRESS(5,MATCH('KH - KA'!I820,'QUY ƯỚC NHÓM'!$1:$1,0),1)),'QUY ƯỚC NHÓM'!$A$2:$A$5),"X")</f>
        <v>C</v>
      </c>
      <c r="K820" s="35" t="s">
        <v>2550</v>
      </c>
      <c r="L820" s="75">
        <v>87</v>
      </c>
      <c r="M820" s="75">
        <v>70</v>
      </c>
      <c r="N820" s="19" t="s">
        <v>159</v>
      </c>
      <c r="O820" s="20">
        <v>6</v>
      </c>
      <c r="P820" s="20">
        <v>2</v>
      </c>
      <c r="Q820" s="73" t="str">
        <f t="shared" si="12"/>
        <v>↓</v>
      </c>
    </row>
    <row r="821" spans="1:17" ht="24.95" customHeight="1" x14ac:dyDescent="0.25">
      <c r="A821" s="74">
        <v>9</v>
      </c>
      <c r="B821" s="19" t="s">
        <v>270</v>
      </c>
      <c r="C821" s="19">
        <v>1</v>
      </c>
      <c r="D821" s="19" t="s">
        <v>9</v>
      </c>
      <c r="E821" s="19" t="s">
        <v>10</v>
      </c>
      <c r="F821" s="19">
        <v>20</v>
      </c>
      <c r="G821" s="20" t="s">
        <v>3719</v>
      </c>
      <c r="H821" s="37" t="s">
        <v>3719</v>
      </c>
      <c r="I821" s="36" t="str">
        <f>INDEX('QUY ƯỚC NHÓM'!$A:$A,MATCH('KH - KA'!N821,'QUY ƯỚC NHÓM'!$C:$C,0))</f>
        <v>II</v>
      </c>
      <c r="J821" s="86" t="str">
        <f ca="1">IFERROR(ThuanKMT(M821,INDIRECT("'QUY ƯỚC NHÓM'!"&amp;ADDRESS(2,MATCH('KH - KA'!I821,'QUY ƯỚC NHÓM'!$1:$1,0),1)&amp;":"&amp;ADDRESS(5,MATCH('KH - KA'!I821,'QUY ƯỚC NHÓM'!$1:$1,0),1)),'QUY ƯỚC NHÓM'!$A$2:$A$5),"X")</f>
        <v>C</v>
      </c>
      <c r="K821" s="35" t="s">
        <v>271</v>
      </c>
      <c r="L821" s="75">
        <v>80</v>
      </c>
      <c r="M821" s="75">
        <v>70</v>
      </c>
      <c r="N821" s="19" t="s">
        <v>180</v>
      </c>
      <c r="O821" s="20">
        <v>2</v>
      </c>
      <c r="P821" s="20">
        <v>5</v>
      </c>
      <c r="Q821" s="73" t="str">
        <f t="shared" si="12"/>
        <v>↓</v>
      </c>
    </row>
    <row r="822" spans="1:17" ht="24.95" customHeight="1" x14ac:dyDescent="0.25">
      <c r="A822" s="74">
        <v>8</v>
      </c>
      <c r="B822" s="19" t="s">
        <v>296</v>
      </c>
      <c r="C822" s="19">
        <v>1</v>
      </c>
      <c r="D822" s="19" t="s">
        <v>12</v>
      </c>
      <c r="E822" s="19" t="s">
        <v>19</v>
      </c>
      <c r="F822" s="19">
        <v>20</v>
      </c>
      <c r="G822" s="20" t="s">
        <v>3719</v>
      </c>
      <c r="H822" s="37" t="s">
        <v>3719</v>
      </c>
      <c r="I822" s="36" t="str">
        <f>INDEX('QUY ƯỚC NHÓM'!$A:$A,MATCH('KH - KA'!N822,'QUY ƯỚC NHÓM'!$C:$C,0))</f>
        <v>II</v>
      </c>
      <c r="J822" s="86" t="str">
        <f ca="1">IFERROR(ThuanKMT(M822,INDIRECT("'QUY ƯỚC NHÓM'!"&amp;ADDRESS(2,MATCH('KH - KA'!I822,'QUY ƯỚC NHÓM'!$1:$1,0),1)&amp;":"&amp;ADDRESS(5,MATCH('KH - KA'!I822,'QUY ƯỚC NHÓM'!$1:$1,0),1)),'QUY ƯỚC NHÓM'!$A$2:$A$5),"X")</f>
        <v>C</v>
      </c>
      <c r="K822" s="35" t="s">
        <v>297</v>
      </c>
      <c r="L822" s="75">
        <v>80</v>
      </c>
      <c r="M822" s="75">
        <v>70</v>
      </c>
      <c r="N822" s="19" t="s">
        <v>180</v>
      </c>
      <c r="O822" s="20">
        <v>2</v>
      </c>
      <c r="P822" s="20">
        <v>4</v>
      </c>
      <c r="Q822" s="73" t="str">
        <f t="shared" si="12"/>
        <v>↓</v>
      </c>
    </row>
    <row r="823" spans="1:17" ht="24.95" customHeight="1" x14ac:dyDescent="0.25">
      <c r="A823" s="74">
        <v>10</v>
      </c>
      <c r="B823" s="19" t="s">
        <v>1061</v>
      </c>
      <c r="C823" s="19">
        <v>1</v>
      </c>
      <c r="D823" s="19" t="s">
        <v>34</v>
      </c>
      <c r="E823" s="19" t="s">
        <v>56</v>
      </c>
      <c r="F823" s="19">
        <v>14</v>
      </c>
      <c r="G823" s="20" t="s">
        <v>3719</v>
      </c>
      <c r="H823" s="37" t="s">
        <v>3719</v>
      </c>
      <c r="I823" s="36" t="str">
        <f>INDEX('QUY ƯỚC NHÓM'!$A:$A,MATCH('KH - KA'!N823,'QUY ƯỚC NHÓM'!$C:$C,0))</f>
        <v>III</v>
      </c>
      <c r="J823" s="86" t="str">
        <f ca="1">IFERROR(ThuanKMT(M823,INDIRECT("'QUY ƯỚC NHÓM'!"&amp;ADDRESS(2,MATCH('KH - KA'!I823,'QUY ƯỚC NHÓM'!$1:$1,0),1)&amp;":"&amp;ADDRESS(5,MATCH('KH - KA'!I823,'QUY ƯỚC NHÓM'!$1:$1,0),1)),'QUY ƯỚC NHÓM'!$A$2:$A$5),"X")</f>
        <v>C</v>
      </c>
      <c r="K823" s="35" t="s">
        <v>1062</v>
      </c>
      <c r="L823" s="75">
        <v>80</v>
      </c>
      <c r="M823" s="75">
        <v>70</v>
      </c>
      <c r="N823" s="19" t="s">
        <v>914</v>
      </c>
      <c r="O823" s="20">
        <v>1</v>
      </c>
      <c r="P823" s="20">
        <v>7</v>
      </c>
      <c r="Q823" s="73" t="str">
        <f t="shared" si="12"/>
        <v>↓</v>
      </c>
    </row>
    <row r="824" spans="1:17" ht="24.95" customHeight="1" x14ac:dyDescent="0.25">
      <c r="A824" s="74">
        <v>10</v>
      </c>
      <c r="B824" s="19" t="s">
        <v>1191</v>
      </c>
      <c r="C824" s="19">
        <v>1</v>
      </c>
      <c r="D824" s="19" t="s">
        <v>34</v>
      </c>
      <c r="E824" s="19" t="s">
        <v>35</v>
      </c>
      <c r="F824" s="19">
        <v>14</v>
      </c>
      <c r="G824" s="20" t="s">
        <v>3719</v>
      </c>
      <c r="H824" s="37" t="s">
        <v>3719</v>
      </c>
      <c r="I824" s="36" t="str">
        <f>INDEX('QUY ƯỚC NHÓM'!$A:$A,MATCH('KH - KA'!N824,'QUY ƯỚC NHÓM'!$C:$C,0))</f>
        <v>III</v>
      </c>
      <c r="J824" s="86" t="str">
        <f ca="1">IFERROR(ThuanKMT(M824,INDIRECT("'QUY ƯỚC NHÓM'!"&amp;ADDRESS(2,MATCH('KH - KA'!I824,'QUY ƯỚC NHÓM'!$1:$1,0),1)&amp;":"&amp;ADDRESS(5,MATCH('KH - KA'!I824,'QUY ƯỚC NHÓM'!$1:$1,0),1)),'QUY ƯỚC NHÓM'!$A$2:$A$5),"X")</f>
        <v>C</v>
      </c>
      <c r="K824" s="35" t="s">
        <v>1192</v>
      </c>
      <c r="L824" s="75">
        <v>80</v>
      </c>
      <c r="M824" s="75">
        <v>70</v>
      </c>
      <c r="N824" s="19" t="s">
        <v>914</v>
      </c>
      <c r="O824" s="20">
        <v>1</v>
      </c>
      <c r="P824" s="20">
        <v>7</v>
      </c>
      <c r="Q824" s="73" t="str">
        <f t="shared" si="12"/>
        <v>↓</v>
      </c>
    </row>
    <row r="825" spans="1:17" ht="24.95" customHeight="1" x14ac:dyDescent="0.25">
      <c r="A825" s="74">
        <v>6</v>
      </c>
      <c r="B825" s="19" t="s">
        <v>2646</v>
      </c>
      <c r="C825" s="19">
        <v>1</v>
      </c>
      <c r="D825" s="19" t="s">
        <v>574</v>
      </c>
      <c r="E825" s="19" t="s">
        <v>575</v>
      </c>
      <c r="F825" s="19">
        <v>14</v>
      </c>
      <c r="G825" s="20" t="s">
        <v>3719</v>
      </c>
      <c r="H825" s="37" t="s">
        <v>3719</v>
      </c>
      <c r="I825" s="36" t="str">
        <f>INDEX('QUY ƯỚC NHÓM'!$A:$A,MATCH('KH - KA'!N825,'QUY ƯỚC NHÓM'!$C:$C,0))</f>
        <v>III</v>
      </c>
      <c r="J825" s="86" t="str">
        <f ca="1">IFERROR(ThuanKMT(M825,INDIRECT("'QUY ƯỚC NHÓM'!"&amp;ADDRESS(2,MATCH('KH - KA'!I825,'QUY ƯỚC NHÓM'!$1:$1,0),1)&amp;":"&amp;ADDRESS(5,MATCH('KH - KA'!I825,'QUY ƯỚC NHÓM'!$1:$1,0),1)),'QUY ƯỚC NHÓM'!$A$2:$A$5),"X")</f>
        <v>C</v>
      </c>
      <c r="K825" s="35" t="s">
        <v>2647</v>
      </c>
      <c r="L825" s="75">
        <v>80</v>
      </c>
      <c r="M825" s="75">
        <v>70</v>
      </c>
      <c r="N825" s="19" t="s">
        <v>914</v>
      </c>
      <c r="O825" s="20">
        <v>1</v>
      </c>
      <c r="P825" s="20">
        <v>7</v>
      </c>
      <c r="Q825" s="73" t="str">
        <f t="shared" si="12"/>
        <v>↓</v>
      </c>
    </row>
    <row r="826" spans="1:17" ht="24.95" customHeight="1" x14ac:dyDescent="0.25">
      <c r="A826" s="74">
        <v>6</v>
      </c>
      <c r="B826" s="19" t="s">
        <v>3678</v>
      </c>
      <c r="C826" s="19">
        <v>1</v>
      </c>
      <c r="D826" s="19" t="s">
        <v>574</v>
      </c>
      <c r="E826" s="19" t="s">
        <v>646</v>
      </c>
      <c r="F826" s="19">
        <v>14</v>
      </c>
      <c r="G826" s="20" t="s">
        <v>3719</v>
      </c>
      <c r="H826" s="37" t="s">
        <v>3719</v>
      </c>
      <c r="I826" s="36" t="str">
        <f>INDEX('QUY ƯỚC NHÓM'!$A:$A,MATCH('KH - KA'!N826,'QUY ƯỚC NHÓM'!$C:$C,0))</f>
        <v>III</v>
      </c>
      <c r="J826" s="86" t="str">
        <f ca="1">IFERROR(ThuanKMT(M826,INDIRECT("'QUY ƯỚC NHÓM'!"&amp;ADDRESS(2,MATCH('KH - KA'!I826,'QUY ƯỚC NHÓM'!$1:$1,0),1)&amp;":"&amp;ADDRESS(5,MATCH('KH - KA'!I826,'QUY ƯỚC NHÓM'!$1:$1,0),1)),'QUY ƯỚC NHÓM'!$A$2:$A$5),"X")</f>
        <v>C</v>
      </c>
      <c r="K826" s="35" t="s">
        <v>3679</v>
      </c>
      <c r="L826" s="75">
        <v>80</v>
      </c>
      <c r="M826" s="75">
        <v>70</v>
      </c>
      <c r="N826" s="19" t="s">
        <v>914</v>
      </c>
      <c r="O826" s="20">
        <v>1</v>
      </c>
      <c r="P826" s="20">
        <v>7</v>
      </c>
      <c r="Q826" s="73" t="str">
        <f t="shared" si="12"/>
        <v>↓</v>
      </c>
    </row>
    <row r="827" spans="1:17" ht="24.95" customHeight="1" x14ac:dyDescent="0.25">
      <c r="A827" s="74">
        <v>10</v>
      </c>
      <c r="B827" s="19" t="s">
        <v>470</v>
      </c>
      <c r="C827" s="19">
        <v>1</v>
      </c>
      <c r="D827" s="19" t="s">
        <v>34</v>
      </c>
      <c r="E827" s="19" t="s">
        <v>35</v>
      </c>
      <c r="F827" s="19">
        <v>20</v>
      </c>
      <c r="G827" s="20" t="s">
        <v>3719</v>
      </c>
      <c r="H827" s="37" t="s">
        <v>3719</v>
      </c>
      <c r="I827" s="36" t="str">
        <f>INDEX('QUY ƯỚC NHÓM'!$A:$A,MATCH('KH - KA'!N827,'QUY ƯỚC NHÓM'!$C:$C,0))</f>
        <v>II</v>
      </c>
      <c r="J827" s="86" t="str">
        <f ca="1">IFERROR(ThuanKMT(M827,INDIRECT("'QUY ƯỚC NHÓM'!"&amp;ADDRESS(2,MATCH('KH - KA'!I827,'QUY ƯỚC NHÓM'!$1:$1,0),1)&amp;":"&amp;ADDRESS(5,MATCH('KH - KA'!I827,'QUY ƯỚC NHÓM'!$1:$1,0),1)),'QUY ƯỚC NHÓM'!$A$2:$A$5),"X")</f>
        <v>C</v>
      </c>
      <c r="K827" s="35" t="s">
        <v>471</v>
      </c>
      <c r="L827" s="75">
        <v>70</v>
      </c>
      <c r="M827" s="75">
        <v>70</v>
      </c>
      <c r="N827" s="19" t="s">
        <v>180</v>
      </c>
      <c r="O827" s="20">
        <v>2</v>
      </c>
      <c r="P827" s="20">
        <v>6</v>
      </c>
      <c r="Q827" s="73" t="str">
        <f t="shared" si="12"/>
        <v>▬</v>
      </c>
    </row>
    <row r="828" spans="1:17" ht="24.95" customHeight="1" x14ac:dyDescent="0.25">
      <c r="A828" s="74">
        <v>11</v>
      </c>
      <c r="B828" s="19" t="s">
        <v>1083</v>
      </c>
      <c r="C828" s="19">
        <v>1</v>
      </c>
      <c r="D828" s="19" t="s">
        <v>23</v>
      </c>
      <c r="E828" s="19" t="s">
        <v>24</v>
      </c>
      <c r="F828" s="19">
        <v>14</v>
      </c>
      <c r="G828" s="20" t="s">
        <v>3719</v>
      </c>
      <c r="H828" s="37" t="s">
        <v>3719</v>
      </c>
      <c r="I828" s="36" t="str">
        <f>INDEX('QUY ƯỚC NHÓM'!$A:$A,MATCH('KH - KA'!N828,'QUY ƯỚC NHÓM'!$C:$C,0))</f>
        <v>III</v>
      </c>
      <c r="J828" s="86" t="str">
        <f ca="1">IFERROR(ThuanKMT(M828,INDIRECT("'QUY ƯỚC NHÓM'!"&amp;ADDRESS(2,MATCH('KH - KA'!I828,'QUY ƯỚC NHÓM'!$1:$1,0),1)&amp;":"&amp;ADDRESS(5,MATCH('KH - KA'!I828,'QUY ƯỚC NHÓM'!$1:$1,0),1)),'QUY ƯỚC NHÓM'!$A$2:$A$5),"X")</f>
        <v>C</v>
      </c>
      <c r="K828" s="35" t="s">
        <v>1084</v>
      </c>
      <c r="L828" s="75">
        <v>70</v>
      </c>
      <c r="M828" s="75">
        <v>70</v>
      </c>
      <c r="N828" s="19" t="s">
        <v>914</v>
      </c>
      <c r="O828" s="20">
        <v>1</v>
      </c>
      <c r="P828" s="20">
        <v>7</v>
      </c>
      <c r="Q828" s="73" t="str">
        <f t="shared" si="12"/>
        <v>▬</v>
      </c>
    </row>
    <row r="829" spans="1:17" ht="24.95" customHeight="1" x14ac:dyDescent="0.25">
      <c r="A829" s="74">
        <v>11</v>
      </c>
      <c r="B829" s="19" t="s">
        <v>1195</v>
      </c>
      <c r="C829" s="19">
        <v>1</v>
      </c>
      <c r="D829" s="19" t="s">
        <v>23</v>
      </c>
      <c r="E829" s="19" t="s">
        <v>24</v>
      </c>
      <c r="F829" s="19">
        <v>14</v>
      </c>
      <c r="G829" s="20" t="s">
        <v>3719</v>
      </c>
      <c r="H829" s="37" t="s">
        <v>3719</v>
      </c>
      <c r="I829" s="36" t="str">
        <f>INDEX('QUY ƯỚC NHÓM'!$A:$A,MATCH('KH - KA'!N829,'QUY ƯỚC NHÓM'!$C:$C,0))</f>
        <v>III</v>
      </c>
      <c r="J829" s="86" t="str">
        <f ca="1">IFERROR(ThuanKMT(M829,INDIRECT("'QUY ƯỚC NHÓM'!"&amp;ADDRESS(2,MATCH('KH - KA'!I829,'QUY ƯỚC NHÓM'!$1:$1,0),1)&amp;":"&amp;ADDRESS(5,MATCH('KH - KA'!I829,'QUY ƯỚC NHÓM'!$1:$1,0),1)),'QUY ƯỚC NHÓM'!$A$2:$A$5),"X")</f>
        <v>C</v>
      </c>
      <c r="K829" s="35" t="s">
        <v>1196</v>
      </c>
      <c r="L829" s="75">
        <v>70</v>
      </c>
      <c r="M829" s="75">
        <v>70</v>
      </c>
      <c r="N829" s="19" t="s">
        <v>914</v>
      </c>
      <c r="O829" s="20">
        <v>1</v>
      </c>
      <c r="P829" s="20">
        <v>7</v>
      </c>
      <c r="Q829" s="73" t="str">
        <f t="shared" si="12"/>
        <v>▬</v>
      </c>
    </row>
    <row r="830" spans="1:17" ht="24.95" customHeight="1" x14ac:dyDescent="0.25">
      <c r="A830" s="74">
        <v>13</v>
      </c>
      <c r="B830" s="19" t="s">
        <v>2989</v>
      </c>
      <c r="C830" s="19">
        <v>1</v>
      </c>
      <c r="D830" s="19" t="s">
        <v>30</v>
      </c>
      <c r="E830" s="19" t="s">
        <v>49</v>
      </c>
      <c r="F830" s="19">
        <v>17</v>
      </c>
      <c r="G830" s="20" t="s">
        <v>3719</v>
      </c>
      <c r="H830" s="37" t="s">
        <v>3719</v>
      </c>
      <c r="I830" s="36" t="str">
        <f>INDEX('QUY ƯỚC NHÓM'!$A:$A,MATCH('KH - KA'!N830,'QUY ƯỚC NHÓM'!$C:$C,0))</f>
        <v>II</v>
      </c>
      <c r="J830" s="86" t="str">
        <f ca="1">IFERROR(ThuanKMT(M830,INDIRECT("'QUY ƯỚC NHÓM'!"&amp;ADDRESS(2,MATCH('KH - KA'!I830,'QUY ƯỚC NHÓM'!$1:$1,0),1)&amp;":"&amp;ADDRESS(5,MATCH('KH - KA'!I830,'QUY ƯỚC NHÓM'!$1:$1,0),1)),'QUY ƯỚC NHÓM'!$A$2:$A$5),"X")</f>
        <v>C</v>
      </c>
      <c r="K830" s="35" t="s">
        <v>2990</v>
      </c>
      <c r="L830" s="75">
        <v>62</v>
      </c>
      <c r="M830" s="75">
        <v>70</v>
      </c>
      <c r="N830" s="19" t="s">
        <v>2709</v>
      </c>
      <c r="O830" s="20">
        <v>2</v>
      </c>
      <c r="P830" s="20">
        <v>3</v>
      </c>
      <c r="Q830" s="73" t="str">
        <f t="shared" si="12"/>
        <v>↑</v>
      </c>
    </row>
    <row r="831" spans="1:17" ht="24.95" customHeight="1" x14ac:dyDescent="0.25">
      <c r="A831" s="74">
        <v>12</v>
      </c>
      <c r="B831" s="19" t="s">
        <v>1169</v>
      </c>
      <c r="C831" s="19">
        <v>1</v>
      </c>
      <c r="D831" s="19" t="s">
        <v>6</v>
      </c>
      <c r="E831" s="19" t="s">
        <v>7</v>
      </c>
      <c r="F831" s="19">
        <v>14</v>
      </c>
      <c r="G831" s="20" t="s">
        <v>3719</v>
      </c>
      <c r="H831" s="37" t="s">
        <v>3719</v>
      </c>
      <c r="I831" s="36" t="str">
        <f>INDEX('QUY ƯỚC NHÓM'!$A:$A,MATCH('KH - KA'!N831,'QUY ƯỚC NHÓM'!$C:$C,0))</f>
        <v>III</v>
      </c>
      <c r="J831" s="86" t="str">
        <f ca="1">IFERROR(ThuanKMT(M831,INDIRECT("'QUY ƯỚC NHÓM'!"&amp;ADDRESS(2,MATCH('KH - KA'!I831,'QUY ƯỚC NHÓM'!$1:$1,0),1)&amp;":"&amp;ADDRESS(5,MATCH('KH - KA'!I831,'QUY ƯỚC NHÓM'!$1:$1,0),1)),'QUY ƯỚC NHÓM'!$A$2:$A$5),"X")</f>
        <v>C</v>
      </c>
      <c r="K831" s="35" t="s">
        <v>1170</v>
      </c>
      <c r="L831" s="75">
        <v>60</v>
      </c>
      <c r="M831" s="75">
        <v>70</v>
      </c>
      <c r="N831" s="19" t="s">
        <v>914</v>
      </c>
      <c r="O831" s="20">
        <v>1</v>
      </c>
      <c r="P831" s="20">
        <v>7</v>
      </c>
      <c r="Q831" s="73" t="str">
        <f t="shared" si="12"/>
        <v>↑</v>
      </c>
    </row>
    <row r="832" spans="1:17" ht="24.95" customHeight="1" x14ac:dyDescent="0.25">
      <c r="A832" s="74">
        <v>9</v>
      </c>
      <c r="B832" s="19" t="s">
        <v>2856</v>
      </c>
      <c r="C832" s="19">
        <v>1</v>
      </c>
      <c r="D832" s="19" t="s">
        <v>9</v>
      </c>
      <c r="E832" s="19" t="s">
        <v>10</v>
      </c>
      <c r="F832" s="19">
        <v>17</v>
      </c>
      <c r="G832" s="20" t="s">
        <v>3719</v>
      </c>
      <c r="H832" s="37" t="s">
        <v>3719</v>
      </c>
      <c r="I832" s="36" t="str">
        <f>INDEX('QUY ƯỚC NHÓM'!$A:$A,MATCH('KH - KA'!N832,'QUY ƯỚC NHÓM'!$C:$C,0))</f>
        <v>II</v>
      </c>
      <c r="J832" s="86" t="str">
        <f ca="1">IFERROR(ThuanKMT(M832,INDIRECT("'QUY ƯỚC NHÓM'!"&amp;ADDRESS(2,MATCH('KH - KA'!I832,'QUY ƯỚC NHÓM'!$1:$1,0),1)&amp;":"&amp;ADDRESS(5,MATCH('KH - KA'!I832,'QUY ƯỚC NHÓM'!$1:$1,0),1)),'QUY ƯỚC NHÓM'!$A$2:$A$5),"X")</f>
        <v>C</v>
      </c>
      <c r="K832" s="35" t="s">
        <v>2857</v>
      </c>
      <c r="L832" s="75">
        <v>60</v>
      </c>
      <c r="M832" s="75">
        <v>70</v>
      </c>
      <c r="N832" s="19" t="s">
        <v>2709</v>
      </c>
      <c r="O832" s="20">
        <v>1</v>
      </c>
      <c r="P832" s="20">
        <v>6</v>
      </c>
      <c r="Q832" s="73" t="str">
        <f t="shared" si="12"/>
        <v>↑</v>
      </c>
    </row>
    <row r="833" spans="1:17" ht="24.95" customHeight="1" x14ac:dyDescent="0.25">
      <c r="A833" s="74">
        <v>1</v>
      </c>
      <c r="B833" s="19" t="s">
        <v>3959</v>
      </c>
      <c r="C833" s="19">
        <v>1</v>
      </c>
      <c r="D833" s="19" t="s">
        <v>688</v>
      </c>
      <c r="E833" s="19" t="s">
        <v>550</v>
      </c>
      <c r="F833" s="19">
        <v>17</v>
      </c>
      <c r="G833" s="20" t="s">
        <v>3719</v>
      </c>
      <c r="H833" s="37" t="s">
        <v>3719</v>
      </c>
      <c r="I833" s="36" t="str">
        <f>INDEX('QUY ƯỚC NHÓM'!$A:$A,MATCH('KH - KA'!N833,'QUY ƯỚC NHÓM'!$C:$C,0))</f>
        <v>II</v>
      </c>
      <c r="J833" s="86" t="str">
        <f ca="1">IFERROR(ThuanKMT(M833,INDIRECT("'QUY ƯỚC NHÓM'!"&amp;ADDRESS(2,MATCH('KH - KA'!I833,'QUY ƯỚC NHÓM'!$1:$1,0),1)&amp;":"&amp;ADDRESS(5,MATCH('KH - KA'!I833,'QUY ƯỚC NHÓM'!$1:$1,0),1)),'QUY ƯỚC NHÓM'!$A$2:$A$5),"X")</f>
        <v>C</v>
      </c>
      <c r="K833" s="35" t="s">
        <v>3960</v>
      </c>
      <c r="L833" s="75">
        <v>58</v>
      </c>
      <c r="M833" s="75">
        <v>70</v>
      </c>
      <c r="N833" s="19" t="s">
        <v>2709</v>
      </c>
      <c r="O833" s="20">
        <v>6</v>
      </c>
      <c r="P833" s="20">
        <v>3</v>
      </c>
      <c r="Q833" s="73" t="str">
        <f t="shared" si="12"/>
        <v>↑</v>
      </c>
    </row>
    <row r="834" spans="1:17" ht="24.95" customHeight="1" x14ac:dyDescent="0.25">
      <c r="A834" s="74">
        <v>12</v>
      </c>
      <c r="B834" s="19" t="s">
        <v>4126</v>
      </c>
      <c r="C834" s="19">
        <v>1</v>
      </c>
      <c r="D834" s="19" t="s">
        <v>6</v>
      </c>
      <c r="E834" s="19" t="s">
        <v>7</v>
      </c>
      <c r="F834" s="19">
        <v>14</v>
      </c>
      <c r="G834" s="20" t="s">
        <v>3719</v>
      </c>
      <c r="H834" s="37" t="s">
        <v>3719</v>
      </c>
      <c r="I834" s="36" t="str">
        <f>INDEX('QUY ƯỚC NHÓM'!$A:$A,MATCH('KH - KA'!N834,'QUY ƯỚC NHÓM'!$C:$C,0))</f>
        <v>III</v>
      </c>
      <c r="J834" s="86" t="str">
        <f ca="1">IFERROR(ThuanKMT(M834,INDIRECT("'QUY ƯỚC NHÓM'!"&amp;ADDRESS(2,MATCH('KH - KA'!I834,'QUY ƯỚC NHÓM'!$1:$1,0),1)&amp;":"&amp;ADDRESS(5,MATCH('KH - KA'!I834,'QUY ƯỚC NHÓM'!$1:$1,0),1)),'QUY ƯỚC NHÓM'!$A$2:$A$5),"X")</f>
        <v>C</v>
      </c>
      <c r="K834" s="35" t="s">
        <v>4127</v>
      </c>
      <c r="L834" s="75">
        <v>50</v>
      </c>
      <c r="M834" s="75">
        <v>70</v>
      </c>
      <c r="N834" s="19" t="s">
        <v>914</v>
      </c>
      <c r="O834" s="20">
        <v>1</v>
      </c>
      <c r="P834" s="20">
        <v>7</v>
      </c>
      <c r="Q834" s="73" t="str">
        <f t="shared" si="12"/>
        <v>↑</v>
      </c>
    </row>
    <row r="835" spans="1:17" ht="24.95" customHeight="1" x14ac:dyDescent="0.25">
      <c r="A835" s="74">
        <v>8</v>
      </c>
      <c r="B835" s="19" t="s">
        <v>1384</v>
      </c>
      <c r="C835" s="19">
        <v>1</v>
      </c>
      <c r="D835" s="19" t="s">
        <v>12</v>
      </c>
      <c r="E835" s="19" t="s">
        <v>13</v>
      </c>
      <c r="F835" s="19">
        <v>15</v>
      </c>
      <c r="G835" s="20" t="s">
        <v>3718</v>
      </c>
      <c r="H835" s="37" t="s">
        <v>3719</v>
      </c>
      <c r="I835" s="36" t="str">
        <f>INDEX('QUY ƯỚC NHÓM'!$A:$A,MATCH('KH - KA'!N835,'QUY ƯỚC NHÓM'!$C:$C,0))</f>
        <v>III</v>
      </c>
      <c r="J835" s="86" t="str">
        <f ca="1">IFERROR(ThuanKMT(M835,INDIRECT("'QUY ƯỚC NHÓM'!"&amp;ADDRESS(2,MATCH('KH - KA'!I835,'QUY ƯỚC NHÓM'!$1:$1,0),1)&amp;":"&amp;ADDRESS(5,MATCH('KH - KA'!I835,'QUY ƯỚC NHÓM'!$1:$1,0),1)),'QUY ƯỚC NHÓM'!$A$2:$A$5),"X")</f>
        <v>C</v>
      </c>
      <c r="K835" s="35" t="s">
        <v>1385</v>
      </c>
      <c r="L835" s="75">
        <v>156</v>
      </c>
      <c r="M835" s="75">
        <v>69</v>
      </c>
      <c r="N835" s="19" t="s">
        <v>1250</v>
      </c>
      <c r="O835" s="20">
        <v>4</v>
      </c>
      <c r="P835" s="20">
        <v>6</v>
      </c>
      <c r="Q835" s="73" t="str">
        <f t="shared" si="12"/>
        <v>↓</v>
      </c>
    </row>
    <row r="836" spans="1:17" ht="24.95" customHeight="1" x14ac:dyDescent="0.25">
      <c r="A836" s="74">
        <v>2</v>
      </c>
      <c r="B836" s="19" t="s">
        <v>4255</v>
      </c>
      <c r="C836" s="19">
        <v>1</v>
      </c>
      <c r="D836" s="19" t="s">
        <v>139</v>
      </c>
      <c r="E836" s="19" t="s">
        <v>550</v>
      </c>
      <c r="F836" s="19">
        <v>17</v>
      </c>
      <c r="G836" s="20" t="s">
        <v>3719</v>
      </c>
      <c r="H836" s="37" t="s">
        <v>3719</v>
      </c>
      <c r="I836" s="36" t="str">
        <f>INDEX('QUY ƯỚC NHÓM'!$A:$A,MATCH('KH - KA'!N836,'QUY ƯỚC NHÓM'!$C:$C,0))</f>
        <v>II</v>
      </c>
      <c r="J836" s="86" t="str">
        <f ca="1">IFERROR(ThuanKMT(M836,INDIRECT("'QUY ƯỚC NHÓM'!"&amp;ADDRESS(2,MATCH('KH - KA'!I836,'QUY ƯỚC NHÓM'!$1:$1,0),1)&amp;":"&amp;ADDRESS(5,MATCH('KH - KA'!I836,'QUY ƯỚC NHÓM'!$1:$1,0),1)),'QUY ƯỚC NHÓM'!$A$2:$A$5),"X")</f>
        <v>C</v>
      </c>
      <c r="K836" s="35" t="s">
        <v>3715</v>
      </c>
      <c r="L836" s="75">
        <v>52</v>
      </c>
      <c r="M836" s="75">
        <v>69</v>
      </c>
      <c r="N836" s="19" t="s">
        <v>2709</v>
      </c>
      <c r="O836" s="20">
        <v>7</v>
      </c>
      <c r="P836" s="20">
        <v>3</v>
      </c>
      <c r="Q836" s="73" t="str">
        <f t="shared" ref="Q836:Q899" si="13">IF(OR($M836=0,$L836=0),"",IF(M836-L836=0,"▬",IF(M836-L836&lt;0,"↓","↑")))</f>
        <v>↑</v>
      </c>
    </row>
    <row r="837" spans="1:17" ht="24.95" customHeight="1" x14ac:dyDescent="0.25">
      <c r="A837" s="74">
        <v>1</v>
      </c>
      <c r="B837" s="19" t="s">
        <v>4447</v>
      </c>
      <c r="C837" s="19">
        <v>1</v>
      </c>
      <c r="D837" s="19" t="s">
        <v>688</v>
      </c>
      <c r="E837" s="19" t="s">
        <v>550</v>
      </c>
      <c r="F837" s="19">
        <v>17</v>
      </c>
      <c r="G837" s="20" t="s">
        <v>3718</v>
      </c>
      <c r="H837" s="37" t="s">
        <v>3719</v>
      </c>
      <c r="I837" s="36" t="str">
        <f>INDEX('QUY ƯỚC NHÓM'!$A:$A,MATCH('KH - KA'!N837,'QUY ƯỚC NHÓM'!$C:$C,0))</f>
        <v>II</v>
      </c>
      <c r="J837" s="86" t="str">
        <f ca="1">IFERROR(ThuanKMT(M837,INDIRECT("'QUY ƯỚC NHÓM'!"&amp;ADDRESS(2,MATCH('KH - KA'!I837,'QUY ƯỚC NHÓM'!$1:$1,0),1)&amp;":"&amp;ADDRESS(5,MATCH('KH - KA'!I837,'QUY ƯỚC NHÓM'!$1:$1,0),1)),'QUY ƯỚC NHÓM'!$A$2:$A$5),"X")</f>
        <v>C</v>
      </c>
      <c r="K837" s="35" t="s">
        <v>4471</v>
      </c>
      <c r="L837" s="75">
        <v>113</v>
      </c>
      <c r="M837" s="75">
        <v>68</v>
      </c>
      <c r="N837" s="19" t="s">
        <v>2709</v>
      </c>
      <c r="O837" s="20">
        <v>4</v>
      </c>
      <c r="P837" s="20">
        <v>3</v>
      </c>
      <c r="Q837" s="73" t="str">
        <f t="shared" si="13"/>
        <v>↓</v>
      </c>
    </row>
    <row r="838" spans="1:17" ht="24.95" customHeight="1" x14ac:dyDescent="0.25">
      <c r="A838" s="74">
        <v>8</v>
      </c>
      <c r="B838" s="19" t="s">
        <v>280</v>
      </c>
      <c r="C838" s="19">
        <v>1</v>
      </c>
      <c r="D838" s="19" t="s">
        <v>12</v>
      </c>
      <c r="E838" s="19" t="s">
        <v>19</v>
      </c>
      <c r="F838" s="19">
        <v>20</v>
      </c>
      <c r="G838" s="20" t="s">
        <v>3718</v>
      </c>
      <c r="H838" s="37" t="s">
        <v>3719</v>
      </c>
      <c r="I838" s="36" t="str">
        <f>INDEX('QUY ƯỚC NHÓM'!$A:$A,MATCH('KH - KA'!N838,'QUY ƯỚC NHÓM'!$C:$C,0))</f>
        <v>II</v>
      </c>
      <c r="J838" s="86" t="str">
        <f ca="1">IFERROR(ThuanKMT(M838,INDIRECT("'QUY ƯỚC NHÓM'!"&amp;ADDRESS(2,MATCH('KH - KA'!I838,'QUY ƯỚC NHÓM'!$1:$1,0),1)&amp;":"&amp;ADDRESS(5,MATCH('KH - KA'!I838,'QUY ƯỚC NHÓM'!$1:$1,0),1)),'QUY ƯỚC NHÓM'!$A$2:$A$5),"X")</f>
        <v>C</v>
      </c>
      <c r="K838" s="35" t="s">
        <v>281</v>
      </c>
      <c r="L838" s="75">
        <v>106</v>
      </c>
      <c r="M838" s="75">
        <v>68</v>
      </c>
      <c r="N838" s="19" t="s">
        <v>180</v>
      </c>
      <c r="O838" s="20">
        <v>3</v>
      </c>
      <c r="P838" s="20">
        <v>4</v>
      </c>
      <c r="Q838" s="73" t="str">
        <f t="shared" si="13"/>
        <v>↓</v>
      </c>
    </row>
    <row r="839" spans="1:17" ht="24.95" customHeight="1" x14ac:dyDescent="0.25">
      <c r="A839" s="74">
        <v>8</v>
      </c>
      <c r="B839" s="19" t="s">
        <v>212</v>
      </c>
      <c r="C839" s="19">
        <v>1</v>
      </c>
      <c r="D839" s="19" t="s">
        <v>12</v>
      </c>
      <c r="E839" s="19" t="s">
        <v>13</v>
      </c>
      <c r="F839" s="19">
        <v>20</v>
      </c>
      <c r="G839" s="20" t="s">
        <v>3719</v>
      </c>
      <c r="H839" s="37" t="s">
        <v>3719</v>
      </c>
      <c r="I839" s="36" t="str">
        <f>INDEX('QUY ƯỚC NHÓM'!$A:$A,MATCH('KH - KA'!N839,'QUY ƯỚC NHÓM'!$C:$C,0))</f>
        <v>II</v>
      </c>
      <c r="J839" s="86" t="str">
        <f ca="1">IFERROR(ThuanKMT(M839,INDIRECT("'QUY ƯỚC NHÓM'!"&amp;ADDRESS(2,MATCH('KH - KA'!I839,'QUY ƯỚC NHÓM'!$1:$1,0),1)&amp;":"&amp;ADDRESS(5,MATCH('KH - KA'!I839,'QUY ƯỚC NHÓM'!$1:$1,0),1)),'QUY ƯỚC NHÓM'!$A$2:$A$5),"X")</f>
        <v>C</v>
      </c>
      <c r="K839" s="35" t="s">
        <v>213</v>
      </c>
      <c r="L839" s="75">
        <v>84</v>
      </c>
      <c r="M839" s="75">
        <v>68</v>
      </c>
      <c r="N839" s="19" t="s">
        <v>180</v>
      </c>
      <c r="O839" s="20">
        <v>4</v>
      </c>
      <c r="P839" s="20">
        <v>4</v>
      </c>
      <c r="Q839" s="73" t="str">
        <f t="shared" si="13"/>
        <v>↓</v>
      </c>
    </row>
    <row r="840" spans="1:17" ht="24.95" customHeight="1" x14ac:dyDescent="0.25">
      <c r="A840" s="74">
        <v>2</v>
      </c>
      <c r="B840" s="19" t="s">
        <v>3656</v>
      </c>
      <c r="C840" s="19">
        <v>1</v>
      </c>
      <c r="D840" s="19" t="s">
        <v>139</v>
      </c>
      <c r="E840" s="19" t="s">
        <v>550</v>
      </c>
      <c r="F840" s="19">
        <v>17</v>
      </c>
      <c r="G840" s="20" t="s">
        <v>3719</v>
      </c>
      <c r="H840" s="37" t="s">
        <v>3719</v>
      </c>
      <c r="I840" s="36" t="str">
        <f>INDEX('QUY ƯỚC NHÓM'!$A:$A,MATCH('KH - KA'!N840,'QUY ƯỚC NHÓM'!$C:$C,0))</f>
        <v>II</v>
      </c>
      <c r="J840" s="86" t="str">
        <f ca="1">IFERROR(ThuanKMT(M840,INDIRECT("'QUY ƯỚC NHÓM'!"&amp;ADDRESS(2,MATCH('KH - KA'!I840,'QUY ƯỚC NHÓM'!$1:$1,0),1)&amp;":"&amp;ADDRESS(5,MATCH('KH - KA'!I840,'QUY ƯỚC NHÓM'!$1:$1,0),1)),'QUY ƯỚC NHÓM'!$A$2:$A$5),"X")</f>
        <v>C</v>
      </c>
      <c r="K840" s="35" t="s">
        <v>3657</v>
      </c>
      <c r="L840" s="75">
        <v>57</v>
      </c>
      <c r="M840" s="75">
        <v>68</v>
      </c>
      <c r="N840" s="19" t="s">
        <v>2709</v>
      </c>
      <c r="O840" s="20">
        <v>6</v>
      </c>
      <c r="P840" s="20">
        <v>3</v>
      </c>
      <c r="Q840" s="73" t="str">
        <f t="shared" si="13"/>
        <v>↑</v>
      </c>
    </row>
    <row r="841" spans="1:17" ht="24.95" customHeight="1" x14ac:dyDescent="0.25">
      <c r="A841" s="74">
        <v>2</v>
      </c>
      <c r="B841" s="19" t="s">
        <v>3502</v>
      </c>
      <c r="C841" s="19">
        <v>1</v>
      </c>
      <c r="D841" s="19" t="s">
        <v>139</v>
      </c>
      <c r="E841" s="19" t="s">
        <v>550</v>
      </c>
      <c r="F841" s="19">
        <v>17</v>
      </c>
      <c r="G841" s="20" t="s">
        <v>3719</v>
      </c>
      <c r="H841" s="37" t="s">
        <v>3719</v>
      </c>
      <c r="I841" s="36" t="str">
        <f>INDEX('QUY ƯỚC NHÓM'!$A:$A,MATCH('KH - KA'!N841,'QUY ƯỚC NHÓM'!$C:$C,0))</f>
        <v>II</v>
      </c>
      <c r="J841" s="86" t="str">
        <f ca="1">IFERROR(ThuanKMT(M841,INDIRECT("'QUY ƯỚC NHÓM'!"&amp;ADDRESS(2,MATCH('KH - KA'!I841,'QUY ƯỚC NHÓM'!$1:$1,0),1)&amp;":"&amp;ADDRESS(5,MATCH('KH - KA'!I841,'QUY ƯỚC NHÓM'!$1:$1,0),1)),'QUY ƯỚC NHÓM'!$A$2:$A$5),"X")</f>
        <v>C</v>
      </c>
      <c r="K841" s="35" t="s">
        <v>3503</v>
      </c>
      <c r="L841" s="75">
        <v>43</v>
      </c>
      <c r="M841" s="75">
        <v>68</v>
      </c>
      <c r="N841" s="19" t="s">
        <v>2709</v>
      </c>
      <c r="O841" s="20">
        <v>7</v>
      </c>
      <c r="P841" s="20">
        <v>2</v>
      </c>
      <c r="Q841" s="73" t="str">
        <f t="shared" si="13"/>
        <v>↑</v>
      </c>
    </row>
    <row r="842" spans="1:17" ht="24.95" customHeight="1" x14ac:dyDescent="0.25">
      <c r="A842" s="74">
        <v>2</v>
      </c>
      <c r="B842" s="19" t="s">
        <v>3707</v>
      </c>
      <c r="C842" s="19">
        <v>1</v>
      </c>
      <c r="D842" s="19" t="s">
        <v>139</v>
      </c>
      <c r="E842" s="19" t="s">
        <v>550</v>
      </c>
      <c r="F842" s="19">
        <v>17</v>
      </c>
      <c r="G842" s="20" t="s">
        <v>3719</v>
      </c>
      <c r="H842" s="37" t="s">
        <v>3719</v>
      </c>
      <c r="I842" s="36" t="str">
        <f>INDEX('QUY ƯỚC NHÓM'!$A:$A,MATCH('KH - KA'!N842,'QUY ƯỚC NHÓM'!$C:$C,0))</f>
        <v>II</v>
      </c>
      <c r="J842" s="86" t="str">
        <f ca="1">IFERROR(ThuanKMT(M842,INDIRECT("'QUY ƯỚC NHÓM'!"&amp;ADDRESS(2,MATCH('KH - KA'!I842,'QUY ƯỚC NHÓM'!$1:$1,0),1)&amp;":"&amp;ADDRESS(5,MATCH('KH - KA'!I842,'QUY ƯỚC NHÓM'!$1:$1,0),1)),'QUY ƯỚC NHÓM'!$A$2:$A$5),"X")</f>
        <v>C</v>
      </c>
      <c r="K842" s="35" t="s">
        <v>3708</v>
      </c>
      <c r="L842" s="75">
        <v>35</v>
      </c>
      <c r="M842" s="75">
        <v>68</v>
      </c>
      <c r="N842" s="19" t="s">
        <v>2709</v>
      </c>
      <c r="O842" s="20">
        <v>7</v>
      </c>
      <c r="P842" s="20">
        <v>3</v>
      </c>
      <c r="Q842" s="73" t="str">
        <f t="shared" si="13"/>
        <v>↑</v>
      </c>
    </row>
    <row r="843" spans="1:17" ht="24.95" customHeight="1" x14ac:dyDescent="0.25">
      <c r="A843" s="74">
        <v>2</v>
      </c>
      <c r="B843" s="19" t="s">
        <v>3500</v>
      </c>
      <c r="C843" s="19">
        <v>1</v>
      </c>
      <c r="D843" s="19" t="s">
        <v>139</v>
      </c>
      <c r="E843" s="19" t="s">
        <v>550</v>
      </c>
      <c r="F843" s="19">
        <v>17</v>
      </c>
      <c r="G843" s="20" t="s">
        <v>3719</v>
      </c>
      <c r="H843" s="37" t="s">
        <v>3719</v>
      </c>
      <c r="I843" s="36" t="str">
        <f>INDEX('QUY ƯỚC NHÓM'!$A:$A,MATCH('KH - KA'!N843,'QUY ƯỚC NHÓM'!$C:$C,0))</f>
        <v>II</v>
      </c>
      <c r="J843" s="86" t="str">
        <f ca="1">IFERROR(ThuanKMT(M843,INDIRECT("'QUY ƯỚC NHÓM'!"&amp;ADDRESS(2,MATCH('KH - KA'!I843,'QUY ƯỚC NHÓM'!$1:$1,0),1)&amp;":"&amp;ADDRESS(5,MATCH('KH - KA'!I843,'QUY ƯỚC NHÓM'!$1:$1,0),1)),'QUY ƯỚC NHÓM'!$A$2:$A$5),"X")</f>
        <v>C</v>
      </c>
      <c r="K843" s="35" t="s">
        <v>3501</v>
      </c>
      <c r="L843" s="75">
        <v>52</v>
      </c>
      <c r="M843" s="75">
        <v>67</v>
      </c>
      <c r="N843" s="19" t="s">
        <v>2709</v>
      </c>
      <c r="O843" s="20">
        <v>7</v>
      </c>
      <c r="P843" s="20">
        <v>3</v>
      </c>
      <c r="Q843" s="73" t="str">
        <f t="shared" si="13"/>
        <v>↑</v>
      </c>
    </row>
    <row r="844" spans="1:17" ht="24.95" customHeight="1" x14ac:dyDescent="0.25">
      <c r="A844" s="74">
        <v>2</v>
      </c>
      <c r="B844" s="19" t="s">
        <v>4204</v>
      </c>
      <c r="C844" s="19">
        <v>1</v>
      </c>
      <c r="D844" s="19" t="s">
        <v>139</v>
      </c>
      <c r="E844" s="19" t="s">
        <v>550</v>
      </c>
      <c r="F844" s="19">
        <v>17</v>
      </c>
      <c r="G844" s="20" t="s">
        <v>3719</v>
      </c>
      <c r="H844" s="37" t="s">
        <v>3719</v>
      </c>
      <c r="I844" s="36" t="str">
        <f>INDEX('QUY ƯỚC NHÓM'!$A:$A,MATCH('KH - KA'!N844,'QUY ƯỚC NHÓM'!$C:$C,0))</f>
        <v>II</v>
      </c>
      <c r="J844" s="86" t="str">
        <f ca="1">IFERROR(ThuanKMT(M844,INDIRECT("'QUY ƯỚC NHÓM'!"&amp;ADDRESS(2,MATCH('KH - KA'!I844,'QUY ƯỚC NHÓM'!$1:$1,0),1)&amp;":"&amp;ADDRESS(5,MATCH('KH - KA'!I844,'QUY ƯỚC NHÓM'!$1:$1,0),1)),'QUY ƯỚC NHÓM'!$A$2:$A$5),"X")</f>
        <v>C</v>
      </c>
      <c r="K844" s="35" t="s">
        <v>3682</v>
      </c>
      <c r="L844" s="75">
        <v>45</v>
      </c>
      <c r="M844" s="75">
        <v>67</v>
      </c>
      <c r="N844" s="19" t="s">
        <v>2709</v>
      </c>
      <c r="O844" s="20">
        <v>6</v>
      </c>
      <c r="P844" s="20">
        <v>3</v>
      </c>
      <c r="Q844" s="73" t="str">
        <f t="shared" si="13"/>
        <v>↑</v>
      </c>
    </row>
    <row r="845" spans="1:17" ht="24.95" customHeight="1" x14ac:dyDescent="0.25">
      <c r="A845" s="74">
        <v>2</v>
      </c>
      <c r="B845" s="19" t="s">
        <v>3538</v>
      </c>
      <c r="C845" s="19">
        <v>1</v>
      </c>
      <c r="D845" s="19" t="s">
        <v>139</v>
      </c>
      <c r="E845" s="19" t="s">
        <v>550</v>
      </c>
      <c r="F845" s="19">
        <v>17</v>
      </c>
      <c r="G845" s="20" t="s">
        <v>3719</v>
      </c>
      <c r="H845" s="37" t="s">
        <v>3719</v>
      </c>
      <c r="I845" s="36" t="str">
        <f>INDEX('QUY ƯỚC NHÓM'!$A:$A,MATCH('KH - KA'!N845,'QUY ƯỚC NHÓM'!$C:$C,0))</f>
        <v>II</v>
      </c>
      <c r="J845" s="86" t="str">
        <f ca="1">IFERROR(ThuanKMT(M845,INDIRECT("'QUY ƯỚC NHÓM'!"&amp;ADDRESS(2,MATCH('KH - KA'!I845,'QUY ƯỚC NHÓM'!$1:$1,0),1)&amp;":"&amp;ADDRESS(5,MATCH('KH - KA'!I845,'QUY ƯỚC NHÓM'!$1:$1,0),1)),'QUY ƯỚC NHÓM'!$A$2:$A$5),"X")</f>
        <v>C</v>
      </c>
      <c r="K845" s="35" t="s">
        <v>3539</v>
      </c>
      <c r="L845" s="75">
        <v>37</v>
      </c>
      <c r="M845" s="75">
        <v>67</v>
      </c>
      <c r="N845" s="19" t="s">
        <v>2709</v>
      </c>
      <c r="O845" s="20">
        <v>6</v>
      </c>
      <c r="P845" s="20">
        <v>3</v>
      </c>
      <c r="Q845" s="73" t="str">
        <f t="shared" si="13"/>
        <v>↑</v>
      </c>
    </row>
    <row r="846" spans="1:17" ht="24.95" customHeight="1" x14ac:dyDescent="0.25">
      <c r="A846" s="74">
        <v>9</v>
      </c>
      <c r="B846" s="19" t="s">
        <v>4404</v>
      </c>
      <c r="C846" s="19">
        <v>1</v>
      </c>
      <c r="D846" s="19" t="s">
        <v>9</v>
      </c>
      <c r="E846" s="19" t="s">
        <v>10</v>
      </c>
      <c r="F846" s="19">
        <v>20</v>
      </c>
      <c r="G846" s="20" t="s">
        <v>3718</v>
      </c>
      <c r="H846" s="37" t="s">
        <v>3719</v>
      </c>
      <c r="I846" s="36" t="str">
        <f>INDEX('QUY ƯỚC NHÓM'!$A:$A,MATCH('KH - KA'!N846,'QUY ƯỚC NHÓM'!$C:$C,0))</f>
        <v>II</v>
      </c>
      <c r="J846" s="86" t="str">
        <f ca="1">IFERROR(ThuanKMT(M846,INDIRECT("'QUY ƯỚC NHÓM'!"&amp;ADDRESS(2,MATCH('KH - KA'!I846,'QUY ƯỚC NHÓM'!$1:$1,0),1)&amp;":"&amp;ADDRESS(5,MATCH('KH - KA'!I846,'QUY ƯỚC NHÓM'!$1:$1,0),1)),'QUY ƯỚC NHÓM'!$A$2:$A$5),"X")</f>
        <v>C</v>
      </c>
      <c r="K846" s="35" t="s">
        <v>4405</v>
      </c>
      <c r="L846" s="75">
        <v>198</v>
      </c>
      <c r="M846" s="75">
        <v>66</v>
      </c>
      <c r="N846" s="19" t="s">
        <v>180</v>
      </c>
      <c r="O846" s="20">
        <v>6</v>
      </c>
      <c r="P846" s="20">
        <v>4</v>
      </c>
      <c r="Q846" s="73" t="str">
        <f t="shared" si="13"/>
        <v>↓</v>
      </c>
    </row>
    <row r="847" spans="1:17" ht="24.95" customHeight="1" x14ac:dyDescent="0.25">
      <c r="A847" s="74">
        <v>8</v>
      </c>
      <c r="B847" s="19" t="s">
        <v>390</v>
      </c>
      <c r="C847" s="19">
        <v>1</v>
      </c>
      <c r="D847" s="19" t="s">
        <v>12</v>
      </c>
      <c r="E847" s="19" t="s">
        <v>19</v>
      </c>
      <c r="F847" s="19">
        <v>20</v>
      </c>
      <c r="G847" s="20" t="s">
        <v>3718</v>
      </c>
      <c r="H847" s="37" t="s">
        <v>3719</v>
      </c>
      <c r="I847" s="36" t="str">
        <f>INDEX('QUY ƯỚC NHÓM'!$A:$A,MATCH('KH - KA'!N847,'QUY ƯỚC NHÓM'!$C:$C,0))</f>
        <v>II</v>
      </c>
      <c r="J847" s="86" t="str">
        <f ca="1">IFERROR(ThuanKMT(M847,INDIRECT("'QUY ƯỚC NHÓM'!"&amp;ADDRESS(2,MATCH('KH - KA'!I847,'QUY ƯỚC NHÓM'!$1:$1,0),1)&amp;":"&amp;ADDRESS(5,MATCH('KH - KA'!I847,'QUY ƯỚC NHÓM'!$1:$1,0),1)),'QUY ƯỚC NHÓM'!$A$2:$A$5),"X")</f>
        <v>C</v>
      </c>
      <c r="K847" s="35" t="s">
        <v>391</v>
      </c>
      <c r="L847" s="75">
        <v>108</v>
      </c>
      <c r="M847" s="75">
        <v>66</v>
      </c>
      <c r="N847" s="19" t="s">
        <v>180</v>
      </c>
      <c r="O847" s="20">
        <v>3</v>
      </c>
      <c r="P847" s="20">
        <v>5</v>
      </c>
      <c r="Q847" s="73" t="str">
        <f t="shared" si="13"/>
        <v>↓</v>
      </c>
    </row>
    <row r="848" spans="1:17" ht="24.95" customHeight="1" x14ac:dyDescent="0.25">
      <c r="A848" s="74">
        <v>9</v>
      </c>
      <c r="B848" s="19" t="s">
        <v>408</v>
      </c>
      <c r="C848" s="19">
        <v>1</v>
      </c>
      <c r="D848" s="19" t="s">
        <v>9</v>
      </c>
      <c r="E848" s="19" t="s">
        <v>10</v>
      </c>
      <c r="F848" s="19">
        <v>20</v>
      </c>
      <c r="G848" s="20" t="s">
        <v>3718</v>
      </c>
      <c r="H848" s="37" t="s">
        <v>3719</v>
      </c>
      <c r="I848" s="36" t="str">
        <f>INDEX('QUY ƯỚC NHÓM'!$A:$A,MATCH('KH - KA'!N848,'QUY ƯỚC NHÓM'!$C:$C,0))</f>
        <v>II</v>
      </c>
      <c r="J848" s="86" t="str">
        <f ca="1">IFERROR(ThuanKMT(M848,INDIRECT("'QUY ƯỚC NHÓM'!"&amp;ADDRESS(2,MATCH('KH - KA'!I848,'QUY ƯỚC NHÓM'!$1:$1,0),1)&amp;":"&amp;ADDRESS(5,MATCH('KH - KA'!I848,'QUY ƯỚC NHÓM'!$1:$1,0),1)),'QUY ƯỚC NHÓM'!$A$2:$A$5),"X")</f>
        <v>C</v>
      </c>
      <c r="K848" s="35" t="s">
        <v>409</v>
      </c>
      <c r="L848" s="75">
        <v>106</v>
      </c>
      <c r="M848" s="75">
        <v>66</v>
      </c>
      <c r="N848" s="19" t="s">
        <v>180</v>
      </c>
      <c r="O848" s="20">
        <v>3</v>
      </c>
      <c r="P848" s="20">
        <v>4</v>
      </c>
      <c r="Q848" s="73" t="str">
        <f t="shared" si="13"/>
        <v>↓</v>
      </c>
    </row>
    <row r="849" spans="1:17" ht="24.95" customHeight="1" x14ac:dyDescent="0.25">
      <c r="A849" s="74">
        <v>8</v>
      </c>
      <c r="B849" s="19" t="s">
        <v>58</v>
      </c>
      <c r="C849" s="19">
        <v>1</v>
      </c>
      <c r="D849" s="19" t="s">
        <v>12</v>
      </c>
      <c r="E849" s="19" t="s">
        <v>19</v>
      </c>
      <c r="F849" s="19">
        <v>13</v>
      </c>
      <c r="G849" s="20" t="s">
        <v>3719</v>
      </c>
      <c r="H849" s="37" t="s">
        <v>3719</v>
      </c>
      <c r="I849" s="36" t="str">
        <f>INDEX('QUY ƯỚC NHÓM'!$A:$A,MATCH('KH - KA'!N849,'QUY ƯỚC NHÓM'!$C:$C,0))</f>
        <v>II</v>
      </c>
      <c r="J849" s="86" t="str">
        <f ca="1">IFERROR(ThuanKMT(M849,INDIRECT("'QUY ƯỚC NHÓM'!"&amp;ADDRESS(2,MATCH('KH - KA'!I849,'QUY ƯỚC NHÓM'!$1:$1,0),1)&amp;":"&amp;ADDRESS(5,MATCH('KH - KA'!I849,'QUY ƯỚC NHÓM'!$1:$1,0),1)),'QUY ƯỚC NHÓM'!$A$2:$A$5),"X")</f>
        <v>C</v>
      </c>
      <c r="K849" s="35" t="s">
        <v>4304</v>
      </c>
      <c r="L849" s="75">
        <v>90</v>
      </c>
      <c r="M849" s="75">
        <v>66</v>
      </c>
      <c r="N849" s="19" t="s">
        <v>8</v>
      </c>
      <c r="O849" s="20">
        <v>4</v>
      </c>
      <c r="P849" s="20">
        <v>5</v>
      </c>
      <c r="Q849" s="73" t="str">
        <f t="shared" si="13"/>
        <v>↓</v>
      </c>
    </row>
    <row r="850" spans="1:17" ht="24.95" customHeight="1" x14ac:dyDescent="0.25">
      <c r="A850" s="74">
        <v>12</v>
      </c>
      <c r="B850" s="19" t="s">
        <v>66</v>
      </c>
      <c r="C850" s="19">
        <v>1</v>
      </c>
      <c r="D850" s="19" t="s">
        <v>6</v>
      </c>
      <c r="E850" s="19" t="s">
        <v>7</v>
      </c>
      <c r="F850" s="19">
        <v>13</v>
      </c>
      <c r="G850" s="20" t="s">
        <v>3719</v>
      </c>
      <c r="H850" s="37" t="s">
        <v>3719</v>
      </c>
      <c r="I850" s="36" t="str">
        <f>INDEX('QUY ƯỚC NHÓM'!$A:$A,MATCH('KH - KA'!N850,'QUY ƯỚC NHÓM'!$C:$C,0))</f>
        <v>II</v>
      </c>
      <c r="J850" s="86" t="str">
        <f ca="1">IFERROR(ThuanKMT(M850,INDIRECT("'QUY ƯỚC NHÓM'!"&amp;ADDRESS(2,MATCH('KH - KA'!I850,'QUY ƯỚC NHÓM'!$1:$1,0),1)&amp;":"&amp;ADDRESS(5,MATCH('KH - KA'!I850,'QUY ƯỚC NHÓM'!$1:$1,0),1)),'QUY ƯỚC NHÓM'!$A$2:$A$5),"X")</f>
        <v>C</v>
      </c>
      <c r="K850" s="35" t="s">
        <v>4312</v>
      </c>
      <c r="L850" s="75">
        <v>90</v>
      </c>
      <c r="M850" s="75">
        <v>66</v>
      </c>
      <c r="N850" s="19" t="s">
        <v>8</v>
      </c>
      <c r="O850" s="20">
        <v>7</v>
      </c>
      <c r="P850" s="20">
        <v>4</v>
      </c>
      <c r="Q850" s="73" t="str">
        <f t="shared" si="13"/>
        <v>↓</v>
      </c>
    </row>
    <row r="851" spans="1:17" ht="24.95" customHeight="1" x14ac:dyDescent="0.25">
      <c r="A851" s="74">
        <v>12</v>
      </c>
      <c r="B851" s="19" t="s">
        <v>70</v>
      </c>
      <c r="C851" s="19">
        <v>1</v>
      </c>
      <c r="D851" s="19" t="s">
        <v>6</v>
      </c>
      <c r="E851" s="19" t="s">
        <v>7</v>
      </c>
      <c r="F851" s="19">
        <v>13</v>
      </c>
      <c r="G851" s="20" t="s">
        <v>3719</v>
      </c>
      <c r="H851" s="37" t="s">
        <v>3719</v>
      </c>
      <c r="I851" s="36" t="str">
        <f>INDEX('QUY ƯỚC NHÓM'!$A:$A,MATCH('KH - KA'!N851,'QUY ƯỚC NHÓM'!$C:$C,0))</f>
        <v>II</v>
      </c>
      <c r="J851" s="86" t="str">
        <f ca="1">IFERROR(ThuanKMT(M851,INDIRECT("'QUY ƯỚC NHÓM'!"&amp;ADDRESS(2,MATCH('KH - KA'!I851,'QUY ƯỚC NHÓM'!$1:$1,0),1)&amp;":"&amp;ADDRESS(5,MATCH('KH - KA'!I851,'QUY ƯỚC NHÓM'!$1:$1,0),1)),'QUY ƯỚC NHÓM'!$A$2:$A$5),"X")</f>
        <v>C</v>
      </c>
      <c r="K851" s="35" t="s">
        <v>4316</v>
      </c>
      <c r="L851" s="75">
        <v>78</v>
      </c>
      <c r="M851" s="75">
        <v>66</v>
      </c>
      <c r="N851" s="19" t="s">
        <v>8</v>
      </c>
      <c r="O851" s="20">
        <v>7</v>
      </c>
      <c r="P851" s="20">
        <v>5</v>
      </c>
      <c r="Q851" s="73" t="str">
        <f t="shared" si="13"/>
        <v>↓</v>
      </c>
    </row>
    <row r="852" spans="1:17" ht="24.95" customHeight="1" x14ac:dyDescent="0.25">
      <c r="A852" s="74">
        <v>10</v>
      </c>
      <c r="B852" s="19" t="s">
        <v>83</v>
      </c>
      <c r="C852" s="19">
        <v>1</v>
      </c>
      <c r="D852" s="19" t="s">
        <v>34</v>
      </c>
      <c r="E852" s="19" t="s">
        <v>56</v>
      </c>
      <c r="F852" s="19">
        <v>13</v>
      </c>
      <c r="G852" s="20" t="s">
        <v>3719</v>
      </c>
      <c r="H852" s="37" t="s">
        <v>3719</v>
      </c>
      <c r="I852" s="36" t="str">
        <f>INDEX('QUY ƯỚC NHÓM'!$A:$A,MATCH('KH - KA'!N852,'QUY ƯỚC NHÓM'!$C:$C,0))</f>
        <v>II</v>
      </c>
      <c r="J852" s="86" t="str">
        <f ca="1">IFERROR(ThuanKMT(M852,INDIRECT("'QUY ƯỚC NHÓM'!"&amp;ADDRESS(2,MATCH('KH - KA'!I852,'QUY ƯỚC NHÓM'!$1:$1,0),1)&amp;":"&amp;ADDRESS(5,MATCH('KH - KA'!I852,'QUY ƯỚC NHÓM'!$1:$1,0),1)),'QUY ƯỚC NHÓM'!$A$2:$A$5),"X")</f>
        <v>C</v>
      </c>
      <c r="K852" s="35" t="s">
        <v>4329</v>
      </c>
      <c r="L852" s="75">
        <v>78</v>
      </c>
      <c r="M852" s="75">
        <v>66</v>
      </c>
      <c r="N852" s="19" t="s">
        <v>8</v>
      </c>
      <c r="O852" s="20">
        <v>6</v>
      </c>
      <c r="P852" s="20">
        <v>4</v>
      </c>
      <c r="Q852" s="73" t="str">
        <f t="shared" si="13"/>
        <v>↓</v>
      </c>
    </row>
    <row r="853" spans="1:17" ht="24.95" customHeight="1" x14ac:dyDescent="0.25">
      <c r="A853" s="74">
        <v>10</v>
      </c>
      <c r="B853" s="19" t="s">
        <v>2012</v>
      </c>
      <c r="C853" s="19">
        <v>1</v>
      </c>
      <c r="D853" s="19" t="s">
        <v>34</v>
      </c>
      <c r="E853" s="19" t="s">
        <v>56</v>
      </c>
      <c r="F853" s="19">
        <v>19</v>
      </c>
      <c r="G853" s="20" t="s">
        <v>3719</v>
      </c>
      <c r="H853" s="37" t="s">
        <v>3719</v>
      </c>
      <c r="I853" s="36" t="str">
        <f>INDEX('QUY ƯỚC NHÓM'!$A:$A,MATCH('KH - KA'!N853,'QUY ƯỚC NHÓM'!$C:$C,0))</f>
        <v>II</v>
      </c>
      <c r="J853" s="86" t="str">
        <f ca="1">IFERROR(ThuanKMT(M853,INDIRECT("'QUY ƯỚC NHÓM'!"&amp;ADDRESS(2,MATCH('KH - KA'!I853,'QUY ƯỚC NHÓM'!$1:$1,0),1)&amp;":"&amp;ADDRESS(5,MATCH('KH - KA'!I853,'QUY ƯỚC NHÓM'!$1:$1,0),1)),'QUY ƯỚC NHÓM'!$A$2:$A$5),"X")</f>
        <v>C</v>
      </c>
      <c r="K853" s="35" t="s">
        <v>2013</v>
      </c>
      <c r="L853" s="75">
        <v>76</v>
      </c>
      <c r="M853" s="75">
        <v>66</v>
      </c>
      <c r="N853" s="19" t="s">
        <v>159</v>
      </c>
      <c r="O853" s="20">
        <v>3</v>
      </c>
      <c r="P853" s="20">
        <v>3</v>
      </c>
      <c r="Q853" s="73" t="str">
        <f t="shared" si="13"/>
        <v>↓</v>
      </c>
    </row>
    <row r="854" spans="1:17" ht="24.95" customHeight="1" x14ac:dyDescent="0.25">
      <c r="A854" s="74">
        <v>12</v>
      </c>
      <c r="B854" s="19" t="s">
        <v>80</v>
      </c>
      <c r="C854" s="19">
        <v>1</v>
      </c>
      <c r="D854" s="19" t="s">
        <v>6</v>
      </c>
      <c r="E854" s="19" t="s">
        <v>7</v>
      </c>
      <c r="F854" s="19">
        <v>13</v>
      </c>
      <c r="G854" s="20" t="s">
        <v>3719</v>
      </c>
      <c r="H854" s="37" t="s">
        <v>3719</v>
      </c>
      <c r="I854" s="36" t="str">
        <f>INDEX('QUY ƯỚC NHÓM'!$A:$A,MATCH('KH - KA'!N854,'QUY ƯỚC NHÓM'!$C:$C,0))</f>
        <v>II</v>
      </c>
      <c r="J854" s="86" t="str">
        <f ca="1">IFERROR(ThuanKMT(M854,INDIRECT("'QUY ƯỚC NHÓM'!"&amp;ADDRESS(2,MATCH('KH - KA'!I854,'QUY ƯỚC NHÓM'!$1:$1,0),1)&amp;":"&amp;ADDRESS(5,MATCH('KH - KA'!I854,'QUY ƯỚC NHÓM'!$1:$1,0),1)),'QUY ƯỚC NHÓM'!$A$2:$A$5),"X")</f>
        <v>C</v>
      </c>
      <c r="K854" s="35" t="s">
        <v>4326</v>
      </c>
      <c r="L854" s="75">
        <v>66</v>
      </c>
      <c r="M854" s="75">
        <v>66</v>
      </c>
      <c r="N854" s="19" t="s">
        <v>8</v>
      </c>
      <c r="O854" s="20">
        <v>7</v>
      </c>
      <c r="P854" s="20">
        <v>4</v>
      </c>
      <c r="Q854" s="73" t="str">
        <f t="shared" si="13"/>
        <v>▬</v>
      </c>
    </row>
    <row r="855" spans="1:17" ht="24.95" customHeight="1" x14ac:dyDescent="0.25">
      <c r="A855" s="74">
        <v>5</v>
      </c>
      <c r="B855" s="19" t="s">
        <v>2605</v>
      </c>
      <c r="C855" s="19">
        <v>1</v>
      </c>
      <c r="D855" s="19" t="s">
        <v>16</v>
      </c>
      <c r="E855" s="19" t="s">
        <v>53</v>
      </c>
      <c r="F855" s="19">
        <v>13</v>
      </c>
      <c r="G855" s="20" t="s">
        <v>3719</v>
      </c>
      <c r="H855" s="37" t="s">
        <v>3719</v>
      </c>
      <c r="I855" s="36" t="str">
        <f>INDEX('QUY ƯỚC NHÓM'!$A:$A,MATCH('KH - KA'!N855,'QUY ƯỚC NHÓM'!$C:$C,0))</f>
        <v>II</v>
      </c>
      <c r="J855" s="86" t="str">
        <f ca="1">IFERROR(ThuanKMT(M855,INDIRECT("'QUY ƯỚC NHÓM'!"&amp;ADDRESS(2,MATCH('KH - KA'!I855,'QUY ƯỚC NHÓM'!$1:$1,0),1)&amp;":"&amp;ADDRESS(5,MATCH('KH - KA'!I855,'QUY ƯỚC NHÓM'!$1:$1,0),1)),'QUY ƯỚC NHÓM'!$A$2:$A$5),"X")</f>
        <v>C</v>
      </c>
      <c r="K855" s="35" t="s">
        <v>4372</v>
      </c>
      <c r="L855" s="75">
        <v>66</v>
      </c>
      <c r="M855" s="75">
        <v>66</v>
      </c>
      <c r="N855" s="19" t="s">
        <v>8</v>
      </c>
      <c r="O855" s="20">
        <v>5</v>
      </c>
      <c r="P855" s="20">
        <v>5</v>
      </c>
      <c r="Q855" s="73" t="str">
        <f t="shared" si="13"/>
        <v>▬</v>
      </c>
    </row>
    <row r="856" spans="1:17" ht="24.95" customHeight="1" x14ac:dyDescent="0.25">
      <c r="A856" s="74">
        <v>12</v>
      </c>
      <c r="B856" s="19" t="s">
        <v>386</v>
      </c>
      <c r="C856" s="19">
        <v>1</v>
      </c>
      <c r="D856" s="19" t="s">
        <v>6</v>
      </c>
      <c r="E856" s="19" t="s">
        <v>7</v>
      </c>
      <c r="F856" s="19">
        <v>20</v>
      </c>
      <c r="G856" s="20" t="s">
        <v>3719</v>
      </c>
      <c r="H856" s="37" t="s">
        <v>3719</v>
      </c>
      <c r="I856" s="36" t="str">
        <f>INDEX('QUY ƯỚC NHÓM'!$A:$A,MATCH('KH - KA'!N856,'QUY ƯỚC NHÓM'!$C:$C,0))</f>
        <v>II</v>
      </c>
      <c r="J856" s="86" t="str">
        <f ca="1">IFERROR(ThuanKMT(M856,INDIRECT("'QUY ƯỚC NHÓM'!"&amp;ADDRESS(2,MATCH('KH - KA'!I856,'QUY ƯỚC NHÓM'!$1:$1,0),1)&amp;":"&amp;ADDRESS(5,MATCH('KH - KA'!I856,'QUY ƯỚC NHÓM'!$1:$1,0),1)),'QUY ƯỚC NHÓM'!$A$2:$A$5),"X")</f>
        <v>C</v>
      </c>
      <c r="K856" s="35" t="s">
        <v>387</v>
      </c>
      <c r="L856" s="75">
        <v>56</v>
      </c>
      <c r="M856" s="75">
        <v>66</v>
      </c>
      <c r="N856" s="19" t="s">
        <v>180</v>
      </c>
      <c r="O856" s="20">
        <v>5</v>
      </c>
      <c r="P856" s="20">
        <v>4</v>
      </c>
      <c r="Q856" s="73" t="str">
        <f t="shared" si="13"/>
        <v>↑</v>
      </c>
    </row>
    <row r="857" spans="1:17" ht="24.95" customHeight="1" x14ac:dyDescent="0.25">
      <c r="A857" s="74">
        <v>11</v>
      </c>
      <c r="B857" s="19" t="s">
        <v>43</v>
      </c>
      <c r="C857" s="19">
        <v>1</v>
      </c>
      <c r="D857" s="19" t="s">
        <v>23</v>
      </c>
      <c r="E857" s="19" t="s">
        <v>24</v>
      </c>
      <c r="F857" s="19">
        <v>13</v>
      </c>
      <c r="G857" s="20" t="s">
        <v>3719</v>
      </c>
      <c r="H857" s="37" t="s">
        <v>3719</v>
      </c>
      <c r="I857" s="36" t="str">
        <f>INDEX('QUY ƯỚC NHÓM'!$A:$A,MATCH('KH - KA'!N857,'QUY ƯỚC NHÓM'!$C:$C,0))</f>
        <v>II</v>
      </c>
      <c r="J857" s="86" t="str">
        <f ca="1">IFERROR(ThuanKMT(M857,INDIRECT("'QUY ƯỚC NHÓM'!"&amp;ADDRESS(2,MATCH('KH - KA'!I857,'QUY ƯỚC NHÓM'!$1:$1,0),1)&amp;":"&amp;ADDRESS(5,MATCH('KH - KA'!I857,'QUY ƯỚC NHÓM'!$1:$1,0),1)),'QUY ƯỚC NHÓM'!$A$2:$A$5),"X")</f>
        <v>C</v>
      </c>
      <c r="K857" s="35" t="s">
        <v>4293</v>
      </c>
      <c r="L857" s="75">
        <v>48</v>
      </c>
      <c r="M857" s="75">
        <v>66</v>
      </c>
      <c r="N857" s="19" t="s">
        <v>8</v>
      </c>
      <c r="O857" s="20">
        <v>5</v>
      </c>
      <c r="P857" s="20">
        <v>5</v>
      </c>
      <c r="Q857" s="73" t="str">
        <f t="shared" si="13"/>
        <v>↑</v>
      </c>
    </row>
    <row r="858" spans="1:17" ht="24.95" customHeight="1" x14ac:dyDescent="0.25">
      <c r="A858" s="74">
        <v>1</v>
      </c>
      <c r="B858" s="19" t="s">
        <v>3666</v>
      </c>
      <c r="C858" s="19">
        <v>1</v>
      </c>
      <c r="D858" s="19" t="s">
        <v>688</v>
      </c>
      <c r="E858" s="19" t="s">
        <v>550</v>
      </c>
      <c r="F858" s="19">
        <v>17</v>
      </c>
      <c r="G858" s="20" t="s">
        <v>3719</v>
      </c>
      <c r="H858" s="37" t="s">
        <v>3719</v>
      </c>
      <c r="I858" s="36" t="str">
        <f>INDEX('QUY ƯỚC NHÓM'!$A:$A,MATCH('KH - KA'!N858,'QUY ƯỚC NHÓM'!$C:$C,0))</f>
        <v>II</v>
      </c>
      <c r="J858" s="86" t="str">
        <f ca="1">IFERROR(ThuanKMT(M858,INDIRECT("'QUY ƯỚC NHÓM'!"&amp;ADDRESS(2,MATCH('KH - KA'!I858,'QUY ƯỚC NHÓM'!$1:$1,0),1)&amp;":"&amp;ADDRESS(5,MATCH('KH - KA'!I858,'QUY ƯỚC NHÓM'!$1:$1,0),1)),'QUY ƯỚC NHÓM'!$A$2:$A$5),"X")</f>
        <v>C</v>
      </c>
      <c r="K858" s="35" t="s">
        <v>3667</v>
      </c>
      <c r="L858" s="75">
        <v>36</v>
      </c>
      <c r="M858" s="75">
        <v>66</v>
      </c>
      <c r="N858" s="19" t="s">
        <v>2709</v>
      </c>
      <c r="O858" s="20">
        <v>6</v>
      </c>
      <c r="P858" s="20">
        <v>2</v>
      </c>
      <c r="Q858" s="73" t="str">
        <f t="shared" si="13"/>
        <v>↑</v>
      </c>
    </row>
    <row r="859" spans="1:17" ht="24.95" customHeight="1" x14ac:dyDescent="0.25">
      <c r="A859" s="74">
        <v>8</v>
      </c>
      <c r="B859" s="19" t="s">
        <v>3109</v>
      </c>
      <c r="C859" s="19">
        <v>1</v>
      </c>
      <c r="D859" s="19" t="s">
        <v>12</v>
      </c>
      <c r="E859" s="19" t="s">
        <v>19</v>
      </c>
      <c r="F859" s="19">
        <v>17</v>
      </c>
      <c r="G859" s="20" t="s">
        <v>3719</v>
      </c>
      <c r="H859" s="37" t="s">
        <v>3719</v>
      </c>
      <c r="I859" s="36" t="str">
        <f>INDEX('QUY ƯỚC NHÓM'!$A:$A,MATCH('KH - KA'!N859,'QUY ƯỚC NHÓM'!$C:$C,0))</f>
        <v>II</v>
      </c>
      <c r="J859" s="86" t="str">
        <f ca="1">IFERROR(ThuanKMT(M859,INDIRECT("'QUY ƯỚC NHÓM'!"&amp;ADDRESS(2,MATCH('KH - KA'!I859,'QUY ƯỚC NHÓM'!$1:$1,0),1)&amp;":"&amp;ADDRESS(5,MATCH('KH - KA'!I859,'QUY ƯỚC NHÓM'!$1:$1,0),1)),'QUY ƯỚC NHÓM'!$A$2:$A$5),"X")</f>
        <v>C</v>
      </c>
      <c r="K859" s="35" t="s">
        <v>3110</v>
      </c>
      <c r="L859" s="75">
        <v>24</v>
      </c>
      <c r="M859" s="75">
        <v>66</v>
      </c>
      <c r="N859" s="19" t="s">
        <v>2709</v>
      </c>
      <c r="O859" s="20">
        <v>6</v>
      </c>
      <c r="P859" s="20">
        <v>3</v>
      </c>
      <c r="Q859" s="73" t="str">
        <f t="shared" si="13"/>
        <v>↑</v>
      </c>
    </row>
    <row r="860" spans="1:17" ht="24.95" customHeight="1" x14ac:dyDescent="0.25">
      <c r="A860" s="74">
        <v>12</v>
      </c>
      <c r="B860" s="19" t="s">
        <v>1414</v>
      </c>
      <c r="C860" s="19">
        <v>1</v>
      </c>
      <c r="D860" s="19" t="s">
        <v>6</v>
      </c>
      <c r="E860" s="19" t="s">
        <v>7</v>
      </c>
      <c r="F860" s="19">
        <v>15</v>
      </c>
      <c r="G860" s="20" t="s">
        <v>3719</v>
      </c>
      <c r="H860" s="37" t="s">
        <v>3719</v>
      </c>
      <c r="I860" s="36" t="str">
        <f>INDEX('QUY ƯỚC NHÓM'!$A:$A,MATCH('KH - KA'!N860,'QUY ƯỚC NHÓM'!$C:$C,0))</f>
        <v>III</v>
      </c>
      <c r="J860" s="86" t="str">
        <f ca="1">IFERROR(ThuanKMT(M860,INDIRECT("'QUY ƯỚC NHÓM'!"&amp;ADDRESS(2,MATCH('KH - KA'!I860,'QUY ƯỚC NHÓM'!$1:$1,0),1)&amp;":"&amp;ADDRESS(5,MATCH('KH - KA'!I860,'QUY ƯỚC NHÓM'!$1:$1,0),1)),'QUY ƯỚC NHÓM'!$A$2:$A$5),"X")</f>
        <v>C</v>
      </c>
      <c r="K860" s="35" t="s">
        <v>1415</v>
      </c>
      <c r="L860" s="75">
        <v>95</v>
      </c>
      <c r="M860" s="75">
        <v>65</v>
      </c>
      <c r="N860" s="19" t="s">
        <v>1250</v>
      </c>
      <c r="O860" s="20">
        <v>4</v>
      </c>
      <c r="P860" s="20">
        <v>5</v>
      </c>
      <c r="Q860" s="73" t="str">
        <f t="shared" si="13"/>
        <v>↓</v>
      </c>
    </row>
    <row r="861" spans="1:17" ht="24.95" customHeight="1" x14ac:dyDescent="0.25">
      <c r="A861" s="74">
        <v>12</v>
      </c>
      <c r="B861" s="19" t="s">
        <v>1374</v>
      </c>
      <c r="C861" s="19">
        <v>1</v>
      </c>
      <c r="D861" s="19" t="s">
        <v>6</v>
      </c>
      <c r="E861" s="19" t="s">
        <v>7</v>
      </c>
      <c r="F861" s="19">
        <v>15</v>
      </c>
      <c r="G861" s="20" t="s">
        <v>3719</v>
      </c>
      <c r="H861" s="37" t="s">
        <v>3719</v>
      </c>
      <c r="I861" s="36" t="str">
        <f>INDEX('QUY ƯỚC NHÓM'!$A:$A,MATCH('KH - KA'!N861,'QUY ƯỚC NHÓM'!$C:$C,0))</f>
        <v>III</v>
      </c>
      <c r="J861" s="86" t="str">
        <f ca="1">IFERROR(ThuanKMT(M861,INDIRECT("'QUY ƯỚC NHÓM'!"&amp;ADDRESS(2,MATCH('KH - KA'!I861,'QUY ƯỚC NHÓM'!$1:$1,0),1)&amp;":"&amp;ADDRESS(5,MATCH('KH - KA'!I861,'QUY ƯỚC NHÓM'!$1:$1,0),1)),'QUY ƯỚC NHÓM'!$A$2:$A$5),"X")</f>
        <v>C</v>
      </c>
      <c r="K861" s="35" t="s">
        <v>1375</v>
      </c>
      <c r="L861" s="75">
        <v>85</v>
      </c>
      <c r="M861" s="75">
        <v>65</v>
      </c>
      <c r="N861" s="19" t="s">
        <v>1250</v>
      </c>
      <c r="O861" s="20">
        <v>3</v>
      </c>
      <c r="P861" s="20">
        <v>6</v>
      </c>
      <c r="Q861" s="73" t="str">
        <f t="shared" si="13"/>
        <v>↓</v>
      </c>
    </row>
    <row r="862" spans="1:17" ht="24.95" customHeight="1" x14ac:dyDescent="0.25">
      <c r="A862" s="74">
        <v>10</v>
      </c>
      <c r="B862" s="19" t="s">
        <v>1434</v>
      </c>
      <c r="C862" s="19">
        <v>1</v>
      </c>
      <c r="D862" s="19" t="s">
        <v>34</v>
      </c>
      <c r="E862" s="19" t="s">
        <v>35</v>
      </c>
      <c r="F862" s="19">
        <v>15</v>
      </c>
      <c r="G862" s="20" t="s">
        <v>3719</v>
      </c>
      <c r="H862" s="37" t="s">
        <v>3719</v>
      </c>
      <c r="I862" s="36" t="str">
        <f>INDEX('QUY ƯỚC NHÓM'!$A:$A,MATCH('KH - KA'!N862,'QUY ƯỚC NHÓM'!$C:$C,0))</f>
        <v>III</v>
      </c>
      <c r="J862" s="86" t="str">
        <f ca="1">IFERROR(ThuanKMT(M862,INDIRECT("'QUY ƯỚC NHÓM'!"&amp;ADDRESS(2,MATCH('KH - KA'!I862,'QUY ƯỚC NHÓM'!$1:$1,0),1)&amp;":"&amp;ADDRESS(5,MATCH('KH - KA'!I862,'QUY ƯỚC NHÓM'!$1:$1,0),1)),'QUY ƯỚC NHÓM'!$A$2:$A$5),"X")</f>
        <v>C</v>
      </c>
      <c r="K862" s="35" t="s">
        <v>1435</v>
      </c>
      <c r="L862" s="75">
        <v>68</v>
      </c>
      <c r="M862" s="75">
        <v>65</v>
      </c>
      <c r="N862" s="19" t="s">
        <v>1250</v>
      </c>
      <c r="O862" s="20">
        <v>2</v>
      </c>
      <c r="P862" s="20">
        <v>6</v>
      </c>
      <c r="Q862" s="73" t="str">
        <f t="shared" si="13"/>
        <v>↓</v>
      </c>
    </row>
    <row r="863" spans="1:17" ht="24.95" customHeight="1" x14ac:dyDescent="0.25">
      <c r="A863" s="74">
        <v>12</v>
      </c>
      <c r="B863" s="19" t="s">
        <v>1847</v>
      </c>
      <c r="C863" s="19">
        <v>1</v>
      </c>
      <c r="D863" s="19" t="s">
        <v>6</v>
      </c>
      <c r="E863" s="19" t="s">
        <v>7</v>
      </c>
      <c r="F863" s="19">
        <v>19</v>
      </c>
      <c r="G863" s="20" t="s">
        <v>3719</v>
      </c>
      <c r="H863" s="37" t="s">
        <v>3719</v>
      </c>
      <c r="I863" s="36" t="str">
        <f>INDEX('QUY ƯỚC NHÓM'!$A:$A,MATCH('KH - KA'!N863,'QUY ƯỚC NHÓM'!$C:$C,0))</f>
        <v>II</v>
      </c>
      <c r="J863" s="86" t="str">
        <f ca="1">IFERROR(ThuanKMT(M863,INDIRECT("'QUY ƯỚC NHÓM'!"&amp;ADDRESS(2,MATCH('KH - KA'!I863,'QUY ƯỚC NHÓM'!$1:$1,0),1)&amp;":"&amp;ADDRESS(5,MATCH('KH - KA'!I863,'QUY ƯỚC NHÓM'!$1:$1,0),1)),'QUY ƯỚC NHÓM'!$A$2:$A$5),"X")</f>
        <v>C</v>
      </c>
      <c r="K863" s="35" t="s">
        <v>1848</v>
      </c>
      <c r="L863" s="75">
        <v>60</v>
      </c>
      <c r="M863" s="75">
        <v>65</v>
      </c>
      <c r="N863" s="19" t="s">
        <v>159</v>
      </c>
      <c r="O863" s="20">
        <v>3</v>
      </c>
      <c r="P863" s="20">
        <v>4</v>
      </c>
      <c r="Q863" s="73" t="str">
        <f t="shared" si="13"/>
        <v>↑</v>
      </c>
    </row>
    <row r="864" spans="1:17" ht="24.95" customHeight="1" x14ac:dyDescent="0.25">
      <c r="A864" s="74">
        <v>2</v>
      </c>
      <c r="B864" s="19" t="s">
        <v>4205</v>
      </c>
      <c r="C864" s="19">
        <v>1</v>
      </c>
      <c r="D864" s="19" t="s">
        <v>139</v>
      </c>
      <c r="E864" s="19" t="s">
        <v>550</v>
      </c>
      <c r="F864" s="19">
        <v>17</v>
      </c>
      <c r="G864" s="20" t="s">
        <v>3719</v>
      </c>
      <c r="H864" s="37" t="s">
        <v>3719</v>
      </c>
      <c r="I864" s="36" t="str">
        <f>INDEX('QUY ƯỚC NHÓM'!$A:$A,MATCH('KH - KA'!N864,'QUY ƯỚC NHÓM'!$C:$C,0))</f>
        <v>II</v>
      </c>
      <c r="J864" s="86" t="str">
        <f ca="1">IFERROR(ThuanKMT(M864,INDIRECT("'QUY ƯỚC NHÓM'!"&amp;ADDRESS(2,MATCH('KH - KA'!I864,'QUY ƯỚC NHÓM'!$1:$1,0),1)&amp;":"&amp;ADDRESS(5,MATCH('KH - KA'!I864,'QUY ƯỚC NHÓM'!$1:$1,0),1)),'QUY ƯỚC NHÓM'!$A$2:$A$5),"X")</f>
        <v>C</v>
      </c>
      <c r="K864" s="35" t="s">
        <v>3448</v>
      </c>
      <c r="L864" s="75">
        <v>40</v>
      </c>
      <c r="M864" s="75">
        <v>65</v>
      </c>
      <c r="N864" s="19" t="s">
        <v>2709</v>
      </c>
      <c r="O864" s="20">
        <v>3</v>
      </c>
      <c r="P864" s="20">
        <v>3</v>
      </c>
      <c r="Q864" s="73" t="str">
        <f t="shared" si="13"/>
        <v>↑</v>
      </c>
    </row>
    <row r="865" spans="1:17" ht="24.95" customHeight="1" x14ac:dyDescent="0.25">
      <c r="A865" s="74">
        <v>13</v>
      </c>
      <c r="B865" s="19" t="s">
        <v>4412</v>
      </c>
      <c r="C865" s="19">
        <v>1</v>
      </c>
      <c r="D865" s="19" t="s">
        <v>30</v>
      </c>
      <c r="E865" s="19" t="s">
        <v>31</v>
      </c>
      <c r="F865" s="19">
        <v>19</v>
      </c>
      <c r="G865" s="20" t="s">
        <v>3719</v>
      </c>
      <c r="H865" s="37" t="s">
        <v>3719</v>
      </c>
      <c r="I865" s="36" t="str">
        <f>INDEX('QUY ƯỚC NHÓM'!$A:$A,MATCH('KH - KA'!N865,'QUY ƯỚC NHÓM'!$C:$C,0))</f>
        <v>II</v>
      </c>
      <c r="J865" s="86" t="str">
        <f ca="1">IFERROR(ThuanKMT(M865,INDIRECT("'QUY ƯỚC NHÓM'!"&amp;ADDRESS(2,MATCH('KH - KA'!I865,'QUY ƯỚC NHÓM'!$1:$1,0),1)&amp;":"&amp;ADDRESS(5,MATCH('KH - KA'!I865,'QUY ƯỚC NHÓM'!$1:$1,0),1)),'QUY ƯỚC NHÓM'!$A$2:$A$5),"X")</f>
        <v>C</v>
      </c>
      <c r="K865" s="35" t="s">
        <v>4413</v>
      </c>
      <c r="L865" s="75">
        <v>40</v>
      </c>
      <c r="M865" s="75">
        <v>65</v>
      </c>
      <c r="N865" s="19" t="s">
        <v>159</v>
      </c>
      <c r="O865" s="20">
        <v>2</v>
      </c>
      <c r="P865" s="20">
        <v>3</v>
      </c>
      <c r="Q865" s="73" t="str">
        <f t="shared" si="13"/>
        <v>↑</v>
      </c>
    </row>
    <row r="866" spans="1:17" ht="24.95" customHeight="1" x14ac:dyDescent="0.25">
      <c r="A866" s="74">
        <v>12</v>
      </c>
      <c r="B866" s="19" t="s">
        <v>304</v>
      </c>
      <c r="C866" s="19">
        <v>1</v>
      </c>
      <c r="D866" s="19" t="s">
        <v>6</v>
      </c>
      <c r="E866" s="19" t="s">
        <v>7</v>
      </c>
      <c r="F866" s="19">
        <v>20</v>
      </c>
      <c r="G866" s="20" t="s">
        <v>3718</v>
      </c>
      <c r="H866" s="37" t="s">
        <v>3719</v>
      </c>
      <c r="I866" s="36" t="str">
        <f>INDEX('QUY ƯỚC NHÓM'!$A:$A,MATCH('KH - KA'!N866,'QUY ƯỚC NHÓM'!$C:$C,0))</f>
        <v>II</v>
      </c>
      <c r="J866" s="86" t="str">
        <f ca="1">IFERROR(ThuanKMT(M866,INDIRECT("'QUY ƯỚC NHÓM'!"&amp;ADDRESS(2,MATCH('KH - KA'!I866,'QUY ƯỚC NHÓM'!$1:$1,0),1)&amp;":"&amp;ADDRESS(5,MATCH('KH - KA'!I866,'QUY ƯỚC NHÓM'!$1:$1,0),1)),'QUY ƯỚC NHÓM'!$A$2:$A$5),"X")</f>
        <v>C</v>
      </c>
      <c r="K866" s="35" t="s">
        <v>305</v>
      </c>
      <c r="L866" s="75">
        <v>172</v>
      </c>
      <c r="M866" s="75">
        <v>64</v>
      </c>
      <c r="N866" s="19" t="s">
        <v>180</v>
      </c>
      <c r="O866" s="20">
        <v>4</v>
      </c>
      <c r="P866" s="20">
        <v>4</v>
      </c>
      <c r="Q866" s="73" t="str">
        <f t="shared" si="13"/>
        <v>↓</v>
      </c>
    </row>
    <row r="867" spans="1:17" ht="24.95" customHeight="1" x14ac:dyDescent="0.25">
      <c r="A867" s="74">
        <v>5</v>
      </c>
      <c r="B867" s="19" t="s">
        <v>2872</v>
      </c>
      <c r="C867" s="19">
        <v>1</v>
      </c>
      <c r="D867" s="19" t="s">
        <v>16</v>
      </c>
      <c r="E867" s="19" t="s">
        <v>671</v>
      </c>
      <c r="F867" s="19">
        <v>17</v>
      </c>
      <c r="G867" s="20" t="s">
        <v>3718</v>
      </c>
      <c r="H867" s="37" t="s">
        <v>3719</v>
      </c>
      <c r="I867" s="36" t="str">
        <f>INDEX('QUY ƯỚC NHÓM'!$A:$A,MATCH('KH - KA'!N867,'QUY ƯỚC NHÓM'!$C:$C,0))</f>
        <v>II</v>
      </c>
      <c r="J867" s="86" t="str">
        <f ca="1">IFERROR(ThuanKMT(M867,INDIRECT("'QUY ƯỚC NHÓM'!"&amp;ADDRESS(2,MATCH('KH - KA'!I867,'QUY ƯỚC NHÓM'!$1:$1,0),1)&amp;":"&amp;ADDRESS(5,MATCH('KH - KA'!I867,'QUY ƯỚC NHÓM'!$1:$1,0),1)),'QUY ƯỚC NHÓM'!$A$2:$A$5),"X")</f>
        <v>C</v>
      </c>
      <c r="K867" s="35" t="s">
        <v>2873</v>
      </c>
      <c r="L867" s="75">
        <v>118</v>
      </c>
      <c r="M867" s="75">
        <v>64</v>
      </c>
      <c r="N867" s="19" t="s">
        <v>2709</v>
      </c>
      <c r="O867" s="20">
        <v>4</v>
      </c>
      <c r="P867" s="20">
        <v>2</v>
      </c>
      <c r="Q867" s="73" t="str">
        <f t="shared" si="13"/>
        <v>↓</v>
      </c>
    </row>
    <row r="868" spans="1:17" ht="24.95" customHeight="1" x14ac:dyDescent="0.25">
      <c r="A868" s="74">
        <v>6</v>
      </c>
      <c r="B868" s="19" t="s">
        <v>3788</v>
      </c>
      <c r="C868" s="19">
        <v>1</v>
      </c>
      <c r="D868" s="19" t="s">
        <v>574</v>
      </c>
      <c r="E868" s="19" t="s">
        <v>646</v>
      </c>
      <c r="F868" s="19">
        <v>17</v>
      </c>
      <c r="G868" s="20" t="s">
        <v>3718</v>
      </c>
      <c r="H868" s="37" t="s">
        <v>3719</v>
      </c>
      <c r="I868" s="36" t="str">
        <f>INDEX('QUY ƯỚC NHÓM'!$A:$A,MATCH('KH - KA'!N868,'QUY ƯỚC NHÓM'!$C:$C,0))</f>
        <v>II</v>
      </c>
      <c r="J868" s="86" t="str">
        <f ca="1">IFERROR(ThuanKMT(M868,INDIRECT("'QUY ƯỚC NHÓM'!"&amp;ADDRESS(2,MATCH('KH - KA'!I868,'QUY ƯỚC NHÓM'!$1:$1,0),1)&amp;":"&amp;ADDRESS(5,MATCH('KH - KA'!I868,'QUY ƯỚC NHÓM'!$1:$1,0),1)),'QUY ƯỚC NHÓM'!$A$2:$A$5),"X")</f>
        <v>C</v>
      </c>
      <c r="K868" s="35" t="s">
        <v>3789</v>
      </c>
      <c r="L868" s="75">
        <v>108</v>
      </c>
      <c r="M868" s="75">
        <v>64</v>
      </c>
      <c r="N868" s="19" t="s">
        <v>2709</v>
      </c>
      <c r="O868" s="20">
        <v>6</v>
      </c>
      <c r="P868" s="20">
        <v>2</v>
      </c>
      <c r="Q868" s="73" t="str">
        <f t="shared" si="13"/>
        <v>↓</v>
      </c>
    </row>
    <row r="869" spans="1:17" ht="24.95" customHeight="1" x14ac:dyDescent="0.25">
      <c r="A869" s="74">
        <v>1</v>
      </c>
      <c r="B869" s="19" t="s">
        <v>2101</v>
      </c>
      <c r="C869" s="19">
        <v>1</v>
      </c>
      <c r="D869" s="19" t="s">
        <v>688</v>
      </c>
      <c r="E869" s="19" t="s">
        <v>4422</v>
      </c>
      <c r="F869" s="19">
        <v>20</v>
      </c>
      <c r="G869" s="20" t="s">
        <v>3719</v>
      </c>
      <c r="H869" s="37" t="s">
        <v>3719</v>
      </c>
      <c r="I869" s="36" t="str">
        <f>INDEX('QUY ƯỚC NHÓM'!$A:$A,MATCH('KH - KA'!N869,'QUY ƯỚC NHÓM'!$C:$C,0))</f>
        <v>II</v>
      </c>
      <c r="J869" s="86" t="str">
        <f ca="1">IFERROR(ThuanKMT(M869,INDIRECT("'QUY ƯỚC NHÓM'!"&amp;ADDRESS(2,MATCH('KH - KA'!I869,'QUY ƯỚC NHÓM'!$1:$1,0),1)&amp;":"&amp;ADDRESS(5,MATCH('KH - KA'!I869,'QUY ƯỚC NHÓM'!$1:$1,0),1)),'QUY ƯỚC NHÓM'!$A$2:$A$5),"X")</f>
        <v>C</v>
      </c>
      <c r="K869" s="35" t="s">
        <v>2102</v>
      </c>
      <c r="L869" s="75">
        <v>76</v>
      </c>
      <c r="M869" s="75">
        <v>64</v>
      </c>
      <c r="N869" s="19" t="s">
        <v>180</v>
      </c>
      <c r="O869" s="20">
        <v>4</v>
      </c>
      <c r="P869" s="20">
        <v>2</v>
      </c>
      <c r="Q869" s="73" t="str">
        <f t="shared" si="13"/>
        <v>↓</v>
      </c>
    </row>
    <row r="870" spans="1:17" ht="24.95" customHeight="1" x14ac:dyDescent="0.25">
      <c r="A870" s="74">
        <v>11</v>
      </c>
      <c r="B870" s="19" t="s">
        <v>1362</v>
      </c>
      <c r="C870" s="19">
        <v>1</v>
      </c>
      <c r="D870" s="19" t="s">
        <v>23</v>
      </c>
      <c r="E870" s="19" t="s">
        <v>24</v>
      </c>
      <c r="F870" s="19">
        <v>15</v>
      </c>
      <c r="G870" s="20" t="s">
        <v>3719</v>
      </c>
      <c r="H870" s="37" t="s">
        <v>3719</v>
      </c>
      <c r="I870" s="36" t="str">
        <f>INDEX('QUY ƯỚC NHÓM'!$A:$A,MATCH('KH - KA'!N870,'QUY ƯỚC NHÓM'!$C:$C,0))</f>
        <v>III</v>
      </c>
      <c r="J870" s="86" t="str">
        <f ca="1">IFERROR(ThuanKMT(M870,INDIRECT("'QUY ƯỚC NHÓM'!"&amp;ADDRESS(2,MATCH('KH - KA'!I870,'QUY ƯỚC NHÓM'!$1:$1,0),1)&amp;":"&amp;ADDRESS(5,MATCH('KH - KA'!I870,'QUY ƯỚC NHÓM'!$1:$1,0),1)),'QUY ƯỚC NHÓM'!$A$2:$A$5),"X")</f>
        <v>C</v>
      </c>
      <c r="K870" s="35" t="s">
        <v>1363</v>
      </c>
      <c r="L870" s="75">
        <v>74</v>
      </c>
      <c r="M870" s="75">
        <v>64</v>
      </c>
      <c r="N870" s="19" t="s">
        <v>1250</v>
      </c>
      <c r="O870" s="20">
        <v>4</v>
      </c>
      <c r="P870" s="20">
        <v>4</v>
      </c>
      <c r="Q870" s="73" t="str">
        <f t="shared" si="13"/>
        <v>↓</v>
      </c>
    </row>
    <row r="871" spans="1:17" ht="24.95" customHeight="1" x14ac:dyDescent="0.25">
      <c r="A871" s="74">
        <v>2</v>
      </c>
      <c r="B871" s="19" t="s">
        <v>3941</v>
      </c>
      <c r="C871" s="19">
        <v>1</v>
      </c>
      <c r="D871" s="19" t="s">
        <v>139</v>
      </c>
      <c r="E871" s="19" t="s">
        <v>550</v>
      </c>
      <c r="F871" s="19">
        <v>17</v>
      </c>
      <c r="G871" s="20" t="s">
        <v>3719</v>
      </c>
      <c r="H871" s="37" t="s">
        <v>3719</v>
      </c>
      <c r="I871" s="36" t="str">
        <f>INDEX('QUY ƯỚC NHÓM'!$A:$A,MATCH('KH - KA'!N871,'QUY ƯỚC NHÓM'!$C:$C,0))</f>
        <v>II</v>
      </c>
      <c r="J871" s="86" t="str">
        <f ca="1">IFERROR(ThuanKMT(M871,INDIRECT("'QUY ƯỚC NHÓM'!"&amp;ADDRESS(2,MATCH('KH - KA'!I871,'QUY ƯỚC NHÓM'!$1:$1,0),1)&amp;":"&amp;ADDRESS(5,MATCH('KH - KA'!I871,'QUY ƯỚC NHÓM'!$1:$1,0),1)),'QUY ƯỚC NHÓM'!$A$2:$A$5),"X")</f>
        <v>C</v>
      </c>
      <c r="K871" s="35" t="s">
        <v>3942</v>
      </c>
      <c r="L871" s="75">
        <v>64</v>
      </c>
      <c r="M871" s="75">
        <v>64</v>
      </c>
      <c r="N871" s="19" t="s">
        <v>2709</v>
      </c>
      <c r="O871" s="20">
        <v>5</v>
      </c>
      <c r="P871" s="20">
        <v>2</v>
      </c>
      <c r="Q871" s="73" t="str">
        <f t="shared" si="13"/>
        <v>▬</v>
      </c>
    </row>
    <row r="872" spans="1:17" ht="24.95" customHeight="1" x14ac:dyDescent="0.25">
      <c r="A872" s="74">
        <v>2</v>
      </c>
      <c r="B872" s="19" t="s">
        <v>3506</v>
      </c>
      <c r="C872" s="19">
        <v>1</v>
      </c>
      <c r="D872" s="19" t="s">
        <v>139</v>
      </c>
      <c r="E872" s="19" t="s">
        <v>550</v>
      </c>
      <c r="F872" s="19">
        <v>17</v>
      </c>
      <c r="G872" s="20" t="s">
        <v>3719</v>
      </c>
      <c r="H872" s="37" t="s">
        <v>3719</v>
      </c>
      <c r="I872" s="36" t="str">
        <f>INDEX('QUY ƯỚC NHÓM'!$A:$A,MATCH('KH - KA'!N872,'QUY ƯỚC NHÓM'!$C:$C,0))</f>
        <v>II</v>
      </c>
      <c r="J872" s="86" t="str">
        <f ca="1">IFERROR(ThuanKMT(M872,INDIRECT("'QUY ƯỚC NHÓM'!"&amp;ADDRESS(2,MATCH('KH - KA'!I872,'QUY ƯỚC NHÓM'!$1:$1,0),1)&amp;":"&amp;ADDRESS(5,MATCH('KH - KA'!I872,'QUY ƯỚC NHÓM'!$1:$1,0),1)),'QUY ƯỚC NHÓM'!$A$2:$A$5),"X")</f>
        <v>C</v>
      </c>
      <c r="K872" s="35" t="s">
        <v>3507</v>
      </c>
      <c r="L872" s="75">
        <v>47</v>
      </c>
      <c r="M872" s="75">
        <v>64</v>
      </c>
      <c r="N872" s="19" t="s">
        <v>2709</v>
      </c>
      <c r="O872" s="20">
        <v>7</v>
      </c>
      <c r="P872" s="20">
        <v>2</v>
      </c>
      <c r="Q872" s="73" t="str">
        <f t="shared" si="13"/>
        <v>↑</v>
      </c>
    </row>
    <row r="873" spans="1:17" ht="24.95" customHeight="1" x14ac:dyDescent="0.25">
      <c r="A873" s="74">
        <v>1</v>
      </c>
      <c r="B873" s="19" t="s">
        <v>4122</v>
      </c>
      <c r="C873" s="19">
        <v>1</v>
      </c>
      <c r="D873" s="19" t="s">
        <v>688</v>
      </c>
      <c r="E873" s="19" t="s">
        <v>550</v>
      </c>
      <c r="F873" s="19">
        <v>17</v>
      </c>
      <c r="G873" s="20" t="s">
        <v>3719</v>
      </c>
      <c r="H873" s="37" t="s">
        <v>3719</v>
      </c>
      <c r="I873" s="36" t="str">
        <f>INDEX('QUY ƯỚC NHÓM'!$A:$A,MATCH('KH - KA'!N873,'QUY ƯỚC NHÓM'!$C:$C,0))</f>
        <v>II</v>
      </c>
      <c r="J873" s="86" t="str">
        <f ca="1">IFERROR(ThuanKMT(M873,INDIRECT("'QUY ƯỚC NHÓM'!"&amp;ADDRESS(2,MATCH('KH - KA'!I873,'QUY ƯỚC NHÓM'!$1:$1,0),1)&amp;":"&amp;ADDRESS(5,MATCH('KH - KA'!I873,'QUY ƯỚC NHÓM'!$1:$1,0),1)),'QUY ƯỚC NHÓM'!$A$2:$A$5),"X")</f>
        <v>C</v>
      </c>
      <c r="K873" s="35" t="s">
        <v>4123</v>
      </c>
      <c r="L873" s="75">
        <v>46</v>
      </c>
      <c r="M873" s="75">
        <v>64</v>
      </c>
      <c r="N873" s="19" t="s">
        <v>2709</v>
      </c>
      <c r="O873" s="20">
        <v>3</v>
      </c>
      <c r="P873" s="20">
        <v>3</v>
      </c>
      <c r="Q873" s="73" t="str">
        <f t="shared" si="13"/>
        <v>↑</v>
      </c>
    </row>
    <row r="874" spans="1:17" ht="24.95" customHeight="1" x14ac:dyDescent="0.25">
      <c r="A874" s="74">
        <v>2</v>
      </c>
      <c r="B874" s="19" t="s">
        <v>3963</v>
      </c>
      <c r="C874" s="19">
        <v>1</v>
      </c>
      <c r="D874" s="19" t="s">
        <v>139</v>
      </c>
      <c r="E874" s="19" t="s">
        <v>550</v>
      </c>
      <c r="F874" s="19">
        <v>17</v>
      </c>
      <c r="G874" s="20" t="s">
        <v>3719</v>
      </c>
      <c r="H874" s="37" t="s">
        <v>3719</v>
      </c>
      <c r="I874" s="36" t="str">
        <f>INDEX('QUY ƯỚC NHÓM'!$A:$A,MATCH('KH - KA'!N874,'QUY ƯỚC NHÓM'!$C:$C,0))</f>
        <v>II</v>
      </c>
      <c r="J874" s="86" t="str">
        <f ca="1">IFERROR(ThuanKMT(M874,INDIRECT("'QUY ƯỚC NHÓM'!"&amp;ADDRESS(2,MATCH('KH - KA'!I874,'QUY ƯỚC NHÓM'!$1:$1,0),1)&amp;":"&amp;ADDRESS(5,MATCH('KH - KA'!I874,'QUY ƯỚC NHÓM'!$1:$1,0),1)),'QUY ƯỚC NHÓM'!$A$2:$A$5),"X")</f>
        <v>C</v>
      </c>
      <c r="K874" s="35" t="s">
        <v>3964</v>
      </c>
      <c r="L874" s="75">
        <v>44</v>
      </c>
      <c r="M874" s="75">
        <v>64</v>
      </c>
      <c r="N874" s="19" t="s">
        <v>2709</v>
      </c>
      <c r="O874" s="20">
        <v>3</v>
      </c>
      <c r="P874" s="20">
        <v>3</v>
      </c>
      <c r="Q874" s="73" t="str">
        <f t="shared" si="13"/>
        <v>↑</v>
      </c>
    </row>
    <row r="875" spans="1:17" ht="24.95" customHeight="1" x14ac:dyDescent="0.25">
      <c r="A875" s="74">
        <v>2</v>
      </c>
      <c r="B875" s="19" t="s">
        <v>4210</v>
      </c>
      <c r="C875" s="19">
        <v>1</v>
      </c>
      <c r="D875" s="19" t="s">
        <v>139</v>
      </c>
      <c r="E875" s="19" t="s">
        <v>550</v>
      </c>
      <c r="F875" s="19">
        <v>17</v>
      </c>
      <c r="G875" s="20" t="s">
        <v>4473</v>
      </c>
      <c r="H875" s="37" t="s">
        <v>3719</v>
      </c>
      <c r="I875" s="36" t="str">
        <f>INDEX('QUY ƯỚC NHÓM'!$A:$A,MATCH('KH - KA'!N875,'QUY ƯỚC NHÓM'!$C:$C,0))</f>
        <v>II</v>
      </c>
      <c r="J875" s="86" t="str">
        <f ca="1">IFERROR(ThuanKMT(M875,INDIRECT("'QUY ƯỚC NHÓM'!"&amp;ADDRESS(2,MATCH('KH - KA'!I875,'QUY ƯỚC NHÓM'!$1:$1,0),1)&amp;":"&amp;ADDRESS(5,MATCH('KH - KA'!I875,'QUY ƯỚC NHÓM'!$1:$1,0),1)),'QUY ƯỚC NHÓM'!$A$2:$A$5),"X")</f>
        <v>C</v>
      </c>
      <c r="K875" s="35" t="s">
        <v>3728</v>
      </c>
      <c r="L875" s="75">
        <v>0</v>
      </c>
      <c r="M875" s="75">
        <v>64</v>
      </c>
      <c r="N875" s="19" t="s">
        <v>2709</v>
      </c>
      <c r="O875" s="20">
        <v>6</v>
      </c>
      <c r="P875" s="20">
        <v>3</v>
      </c>
      <c r="Q875" s="73" t="str">
        <f t="shared" si="13"/>
        <v/>
      </c>
    </row>
    <row r="876" spans="1:17" ht="24.95" customHeight="1" x14ac:dyDescent="0.25">
      <c r="A876" s="74">
        <v>2</v>
      </c>
      <c r="B876" s="19" t="s">
        <v>3530</v>
      </c>
      <c r="C876" s="19">
        <v>1</v>
      </c>
      <c r="D876" s="19" t="s">
        <v>139</v>
      </c>
      <c r="E876" s="19" t="s">
        <v>550</v>
      </c>
      <c r="F876" s="19">
        <v>17</v>
      </c>
      <c r="G876" s="20" t="s">
        <v>3719</v>
      </c>
      <c r="H876" s="37" t="s">
        <v>3719</v>
      </c>
      <c r="I876" s="36" t="str">
        <f>INDEX('QUY ƯỚC NHÓM'!$A:$A,MATCH('KH - KA'!N876,'QUY ƯỚC NHÓM'!$C:$C,0))</f>
        <v>II</v>
      </c>
      <c r="J876" s="86" t="str">
        <f ca="1">IFERROR(ThuanKMT(M876,INDIRECT("'QUY ƯỚC NHÓM'!"&amp;ADDRESS(2,MATCH('KH - KA'!I876,'QUY ƯỚC NHÓM'!$1:$1,0),1)&amp;":"&amp;ADDRESS(5,MATCH('KH - KA'!I876,'QUY ƯỚC NHÓM'!$1:$1,0),1)),'QUY ƯỚC NHÓM'!$A$2:$A$5),"X")</f>
        <v>C</v>
      </c>
      <c r="K876" s="35" t="s">
        <v>3531</v>
      </c>
      <c r="L876" s="75">
        <v>51</v>
      </c>
      <c r="M876" s="75">
        <v>63</v>
      </c>
      <c r="N876" s="19" t="s">
        <v>2709</v>
      </c>
      <c r="O876" s="20">
        <v>6</v>
      </c>
      <c r="P876" s="20">
        <v>2</v>
      </c>
      <c r="Q876" s="73" t="str">
        <f t="shared" si="13"/>
        <v>↑</v>
      </c>
    </row>
    <row r="877" spans="1:17" ht="24.95" customHeight="1" x14ac:dyDescent="0.25">
      <c r="A877" s="74">
        <v>2</v>
      </c>
      <c r="B877" s="19" t="s">
        <v>310</v>
      </c>
      <c r="C877" s="19">
        <v>1</v>
      </c>
      <c r="D877" s="19" t="s">
        <v>139</v>
      </c>
      <c r="E877" s="19" t="s">
        <v>186</v>
      </c>
      <c r="F877" s="19">
        <v>20</v>
      </c>
      <c r="G877" s="20" t="s">
        <v>3718</v>
      </c>
      <c r="H877" s="37" t="s">
        <v>3719</v>
      </c>
      <c r="I877" s="36" t="str">
        <f>INDEX('QUY ƯỚC NHÓM'!$A:$A,MATCH('KH - KA'!N877,'QUY ƯỚC NHÓM'!$C:$C,0))</f>
        <v>II</v>
      </c>
      <c r="J877" s="86" t="str">
        <f ca="1">IFERROR(ThuanKMT(M877,INDIRECT("'QUY ƯỚC NHÓM'!"&amp;ADDRESS(2,MATCH('KH - KA'!I877,'QUY ƯỚC NHÓM'!$1:$1,0),1)&amp;":"&amp;ADDRESS(5,MATCH('KH - KA'!I877,'QUY ƯỚC NHÓM'!$1:$1,0),1)),'QUY ƯỚC NHÓM'!$A$2:$A$5),"X")</f>
        <v>C</v>
      </c>
      <c r="K877" s="35" t="s">
        <v>311</v>
      </c>
      <c r="L877" s="75">
        <v>166</v>
      </c>
      <c r="M877" s="75">
        <v>62</v>
      </c>
      <c r="N877" s="19" t="s">
        <v>180</v>
      </c>
      <c r="O877" s="20">
        <v>6</v>
      </c>
      <c r="P877" s="20">
        <v>4</v>
      </c>
      <c r="Q877" s="73" t="str">
        <f t="shared" si="13"/>
        <v>↓</v>
      </c>
    </row>
    <row r="878" spans="1:17" ht="24.95" customHeight="1" x14ac:dyDescent="0.25">
      <c r="A878" s="74">
        <v>2</v>
      </c>
      <c r="B878" s="19" t="s">
        <v>3568</v>
      </c>
      <c r="C878" s="19">
        <v>1</v>
      </c>
      <c r="D878" s="19" t="s">
        <v>139</v>
      </c>
      <c r="E878" s="19" t="s">
        <v>550</v>
      </c>
      <c r="F878" s="19">
        <v>17</v>
      </c>
      <c r="G878" s="20" t="s">
        <v>3718</v>
      </c>
      <c r="H878" s="37" t="s">
        <v>3719</v>
      </c>
      <c r="I878" s="36" t="str">
        <f>INDEX('QUY ƯỚC NHÓM'!$A:$A,MATCH('KH - KA'!N878,'QUY ƯỚC NHÓM'!$C:$C,0))</f>
        <v>II</v>
      </c>
      <c r="J878" s="86" t="str">
        <f ca="1">IFERROR(ThuanKMT(M878,INDIRECT("'QUY ƯỚC NHÓM'!"&amp;ADDRESS(2,MATCH('KH - KA'!I878,'QUY ƯỚC NHÓM'!$1:$1,0),1)&amp;":"&amp;ADDRESS(5,MATCH('KH - KA'!I878,'QUY ƯỚC NHÓM'!$1:$1,0),1)),'QUY ƯỚC NHÓM'!$A$2:$A$5),"X")</f>
        <v>C</v>
      </c>
      <c r="K878" s="35" t="s">
        <v>3569</v>
      </c>
      <c r="L878" s="75">
        <v>134</v>
      </c>
      <c r="M878" s="75">
        <v>62</v>
      </c>
      <c r="N878" s="19" t="s">
        <v>2709</v>
      </c>
      <c r="O878" s="20">
        <v>4</v>
      </c>
      <c r="P878" s="20">
        <v>2</v>
      </c>
      <c r="Q878" s="73" t="str">
        <f t="shared" si="13"/>
        <v>↓</v>
      </c>
    </row>
    <row r="879" spans="1:17" ht="24.95" customHeight="1" x14ac:dyDescent="0.25">
      <c r="A879" s="74">
        <v>8</v>
      </c>
      <c r="B879" s="19" t="s">
        <v>372</v>
      </c>
      <c r="C879" s="19">
        <v>1</v>
      </c>
      <c r="D879" s="19" t="s">
        <v>12</v>
      </c>
      <c r="E879" s="19" t="s">
        <v>13</v>
      </c>
      <c r="F879" s="19">
        <v>20</v>
      </c>
      <c r="G879" s="20" t="s">
        <v>3718</v>
      </c>
      <c r="H879" s="37" t="s">
        <v>3719</v>
      </c>
      <c r="I879" s="36" t="str">
        <f>INDEX('QUY ƯỚC NHÓM'!$A:$A,MATCH('KH - KA'!N879,'QUY ƯỚC NHÓM'!$C:$C,0))</f>
        <v>II</v>
      </c>
      <c r="J879" s="86" t="str">
        <f ca="1">IFERROR(ThuanKMT(M879,INDIRECT("'QUY ƯỚC NHÓM'!"&amp;ADDRESS(2,MATCH('KH - KA'!I879,'QUY ƯỚC NHÓM'!$1:$1,0),1)&amp;":"&amp;ADDRESS(5,MATCH('KH - KA'!I879,'QUY ƯỚC NHÓM'!$1:$1,0),1)),'QUY ƯỚC NHÓM'!$A$2:$A$5),"X")</f>
        <v>C</v>
      </c>
      <c r="K879" s="35" t="s">
        <v>373</v>
      </c>
      <c r="L879" s="75">
        <v>100</v>
      </c>
      <c r="M879" s="75">
        <v>62</v>
      </c>
      <c r="N879" s="19" t="s">
        <v>180</v>
      </c>
      <c r="O879" s="20">
        <v>4</v>
      </c>
      <c r="P879" s="20">
        <v>3</v>
      </c>
      <c r="Q879" s="73" t="str">
        <f t="shared" si="13"/>
        <v>↓</v>
      </c>
    </row>
    <row r="880" spans="1:17" ht="24.95" customHeight="1" x14ac:dyDescent="0.25">
      <c r="A880" s="74">
        <v>2</v>
      </c>
      <c r="B880" s="19" t="s">
        <v>4001</v>
      </c>
      <c r="C880" s="19">
        <v>1</v>
      </c>
      <c r="D880" s="19" t="s">
        <v>139</v>
      </c>
      <c r="E880" s="19" t="s">
        <v>550</v>
      </c>
      <c r="F880" s="19">
        <v>17</v>
      </c>
      <c r="G880" s="20" t="s">
        <v>3719</v>
      </c>
      <c r="H880" s="37" t="s">
        <v>3719</v>
      </c>
      <c r="I880" s="36" t="str">
        <f>INDEX('QUY ƯỚC NHÓM'!$A:$A,MATCH('KH - KA'!N880,'QUY ƯỚC NHÓM'!$C:$C,0))</f>
        <v>II</v>
      </c>
      <c r="J880" s="86" t="str">
        <f ca="1">IFERROR(ThuanKMT(M880,INDIRECT("'QUY ƯỚC NHÓM'!"&amp;ADDRESS(2,MATCH('KH - KA'!I880,'QUY ƯỚC NHÓM'!$1:$1,0),1)&amp;":"&amp;ADDRESS(5,MATCH('KH - KA'!I880,'QUY ƯỚC NHÓM'!$1:$1,0),1)),'QUY ƯỚC NHÓM'!$A$2:$A$5),"X")</f>
        <v>C</v>
      </c>
      <c r="K880" s="35" t="s">
        <v>4002</v>
      </c>
      <c r="L880" s="75">
        <v>72</v>
      </c>
      <c r="M880" s="75">
        <v>62</v>
      </c>
      <c r="N880" s="19" t="s">
        <v>2709</v>
      </c>
      <c r="O880" s="20">
        <v>5</v>
      </c>
      <c r="P880" s="20">
        <v>2</v>
      </c>
      <c r="Q880" s="73" t="str">
        <f t="shared" si="13"/>
        <v>↓</v>
      </c>
    </row>
    <row r="881" spans="1:17" ht="24.95" customHeight="1" x14ac:dyDescent="0.25">
      <c r="A881" s="74">
        <v>8</v>
      </c>
      <c r="B881" s="19" t="s">
        <v>2150</v>
      </c>
      <c r="C881" s="19">
        <v>1</v>
      </c>
      <c r="D881" s="19" t="s">
        <v>12</v>
      </c>
      <c r="E881" s="19" t="s">
        <v>19</v>
      </c>
      <c r="F881" s="19">
        <v>19</v>
      </c>
      <c r="G881" s="20" t="s">
        <v>3719</v>
      </c>
      <c r="H881" s="37" t="s">
        <v>3719</v>
      </c>
      <c r="I881" s="36" t="str">
        <f>INDEX('QUY ƯỚC NHÓM'!$A:$A,MATCH('KH - KA'!N881,'QUY ƯỚC NHÓM'!$C:$C,0))</f>
        <v>II</v>
      </c>
      <c r="J881" s="86" t="str">
        <f ca="1">IFERROR(ThuanKMT(M881,INDIRECT("'QUY ƯỚC NHÓM'!"&amp;ADDRESS(2,MATCH('KH - KA'!I881,'QUY ƯỚC NHÓM'!$1:$1,0),1)&amp;":"&amp;ADDRESS(5,MATCH('KH - KA'!I881,'QUY ƯỚC NHÓM'!$1:$1,0),1)),'QUY ƯỚC NHÓM'!$A$2:$A$5),"X")</f>
        <v>C</v>
      </c>
      <c r="K881" s="35" t="s">
        <v>2151</v>
      </c>
      <c r="L881" s="75">
        <v>60</v>
      </c>
      <c r="M881" s="75">
        <v>62</v>
      </c>
      <c r="N881" s="19" t="s">
        <v>159</v>
      </c>
      <c r="O881" s="20">
        <v>2</v>
      </c>
      <c r="P881" s="20">
        <v>4</v>
      </c>
      <c r="Q881" s="73" t="str">
        <f t="shared" si="13"/>
        <v>↑</v>
      </c>
    </row>
    <row r="882" spans="1:17" ht="24.95" customHeight="1" x14ac:dyDescent="0.25">
      <c r="A882" s="74">
        <v>9</v>
      </c>
      <c r="B882" s="19" t="s">
        <v>3283</v>
      </c>
      <c r="C882" s="19">
        <v>1</v>
      </c>
      <c r="D882" s="19" t="s">
        <v>9</v>
      </c>
      <c r="E882" s="19" t="s">
        <v>10</v>
      </c>
      <c r="F882" s="19">
        <v>17</v>
      </c>
      <c r="G882" s="20" t="s">
        <v>3719</v>
      </c>
      <c r="H882" s="37" t="s">
        <v>3719</v>
      </c>
      <c r="I882" s="36" t="str">
        <f>INDEX('QUY ƯỚC NHÓM'!$A:$A,MATCH('KH - KA'!N882,'QUY ƯỚC NHÓM'!$C:$C,0))</f>
        <v>II</v>
      </c>
      <c r="J882" s="86" t="str">
        <f ca="1">IFERROR(ThuanKMT(M882,INDIRECT("'QUY ƯỚC NHÓM'!"&amp;ADDRESS(2,MATCH('KH - KA'!I882,'QUY ƯỚC NHÓM'!$1:$1,0),1)&amp;":"&amp;ADDRESS(5,MATCH('KH - KA'!I882,'QUY ƯỚC NHÓM'!$1:$1,0),1)),'QUY ƯỚC NHÓM'!$A$2:$A$5),"X")</f>
        <v>C</v>
      </c>
      <c r="K882" s="35" t="s">
        <v>3284</v>
      </c>
      <c r="L882" s="75">
        <v>36</v>
      </c>
      <c r="M882" s="75">
        <v>62</v>
      </c>
      <c r="N882" s="19" t="s">
        <v>2709</v>
      </c>
      <c r="O882" s="20">
        <v>2</v>
      </c>
      <c r="P882" s="20">
        <v>4</v>
      </c>
      <c r="Q882" s="73" t="str">
        <f t="shared" si="13"/>
        <v>↑</v>
      </c>
    </row>
    <row r="883" spans="1:17" ht="24.95" customHeight="1" x14ac:dyDescent="0.25">
      <c r="A883" s="74">
        <v>5</v>
      </c>
      <c r="B883" s="19" t="s">
        <v>4661</v>
      </c>
      <c r="C883" s="19">
        <v>1</v>
      </c>
      <c r="D883" s="19" t="s">
        <v>16</v>
      </c>
      <c r="E883" s="19" t="s">
        <v>53</v>
      </c>
      <c r="F883" s="19">
        <v>17</v>
      </c>
      <c r="G883" s="20" t="s">
        <v>4473</v>
      </c>
      <c r="H883" s="37" t="s">
        <v>3719</v>
      </c>
      <c r="I883" s="36" t="str">
        <f>INDEX('QUY ƯỚC NHÓM'!$A:$A,MATCH('KH - KA'!N883,'QUY ƯỚC NHÓM'!$C:$C,0))</f>
        <v>II</v>
      </c>
      <c r="J883" s="86" t="str">
        <f ca="1">IFERROR(ThuanKMT(M883,INDIRECT("'QUY ƯỚC NHÓM'!"&amp;ADDRESS(2,MATCH('KH - KA'!I883,'QUY ƯỚC NHÓM'!$1:$1,0),1)&amp;":"&amp;ADDRESS(5,MATCH('KH - KA'!I883,'QUY ƯỚC NHÓM'!$1:$1,0),1)),'QUY ƯỚC NHÓM'!$A$2:$A$5),"X")</f>
        <v>C</v>
      </c>
      <c r="K883" s="35" t="s">
        <v>4689</v>
      </c>
      <c r="L883" s="75">
        <v>0</v>
      </c>
      <c r="M883" s="75">
        <v>62</v>
      </c>
      <c r="N883" s="19" t="s">
        <v>2709</v>
      </c>
      <c r="O883" s="20">
        <v>7</v>
      </c>
      <c r="P883" s="20">
        <v>1</v>
      </c>
      <c r="Q883" s="73" t="str">
        <f t="shared" si="13"/>
        <v/>
      </c>
    </row>
    <row r="884" spans="1:17" ht="24.95" customHeight="1" x14ac:dyDescent="0.25">
      <c r="A884" s="74">
        <v>2</v>
      </c>
      <c r="B884" s="19" t="s">
        <v>2260</v>
      </c>
      <c r="C884" s="19">
        <v>1</v>
      </c>
      <c r="D884" s="19" t="s">
        <v>139</v>
      </c>
      <c r="E884" s="19" t="s">
        <v>550</v>
      </c>
      <c r="F884" s="19">
        <v>18</v>
      </c>
      <c r="G884" s="20" t="s">
        <v>3719</v>
      </c>
      <c r="H884" s="37" t="s">
        <v>3719</v>
      </c>
      <c r="I884" s="36" t="str">
        <f>INDEX('QUY ƯỚC NHÓM'!$A:$A,MATCH('KH - KA'!N884,'QUY ƯỚC NHÓM'!$C:$C,0))</f>
        <v>I</v>
      </c>
      <c r="J884" s="86" t="str">
        <f ca="1">IFERROR(ThuanKMT(M884,INDIRECT("'QUY ƯỚC NHÓM'!"&amp;ADDRESS(2,MATCH('KH - KA'!I884,'QUY ƯỚC NHÓM'!$1:$1,0),1)&amp;":"&amp;ADDRESS(5,MATCH('KH - KA'!I884,'QUY ƯỚC NHÓM'!$1:$1,0),1)),'QUY ƯỚC NHÓM'!$A$2:$A$5),"X")</f>
        <v>C</v>
      </c>
      <c r="K884" s="35" t="s">
        <v>2261</v>
      </c>
      <c r="L884" s="75">
        <v>91</v>
      </c>
      <c r="M884" s="75">
        <v>61</v>
      </c>
      <c r="N884" s="19" t="s">
        <v>2181</v>
      </c>
      <c r="O884" s="20">
        <v>2</v>
      </c>
      <c r="P884" s="20">
        <v>3</v>
      </c>
      <c r="Q884" s="73" t="str">
        <f t="shared" si="13"/>
        <v>↓</v>
      </c>
    </row>
    <row r="885" spans="1:17" ht="24.95" customHeight="1" x14ac:dyDescent="0.25">
      <c r="A885" s="74">
        <v>1</v>
      </c>
      <c r="B885" s="19" t="s">
        <v>790</v>
      </c>
      <c r="C885" s="19">
        <v>1</v>
      </c>
      <c r="D885" s="19" t="s">
        <v>688</v>
      </c>
      <c r="E885" s="19" t="s">
        <v>53</v>
      </c>
      <c r="F885" s="19">
        <v>21</v>
      </c>
      <c r="G885" s="20" t="s">
        <v>3718</v>
      </c>
      <c r="H885" s="37" t="s">
        <v>3719</v>
      </c>
      <c r="I885" s="36" t="str">
        <f>INDEX('QUY ƯỚC NHÓM'!$A:$A,MATCH('KH - KA'!N885,'QUY ƯỚC NHÓM'!$C:$C,0))</f>
        <v>I</v>
      </c>
      <c r="J885" s="86" t="str">
        <f ca="1">IFERROR(ThuanKMT(M885,INDIRECT("'QUY ƯỚC NHÓM'!"&amp;ADDRESS(2,MATCH('KH - KA'!I885,'QUY ƯỚC NHÓM'!$1:$1,0),1)&amp;":"&amp;ADDRESS(5,MATCH('KH - KA'!I885,'QUY ƯỚC NHÓM'!$1:$1,0),1)),'QUY ƯỚC NHÓM'!$A$2:$A$5),"X")</f>
        <v>C</v>
      </c>
      <c r="K885" s="35" t="s">
        <v>791</v>
      </c>
      <c r="L885" s="75">
        <v>1452</v>
      </c>
      <c r="M885" s="75">
        <v>60</v>
      </c>
      <c r="N885" s="19" t="s">
        <v>170</v>
      </c>
      <c r="O885" s="20">
        <v>2</v>
      </c>
      <c r="P885" s="20">
        <v>2</v>
      </c>
      <c r="Q885" s="73" t="str">
        <f t="shared" si="13"/>
        <v>↓</v>
      </c>
    </row>
    <row r="886" spans="1:17" ht="24.95" customHeight="1" x14ac:dyDescent="0.25">
      <c r="A886" s="74">
        <v>5</v>
      </c>
      <c r="B886" s="19" t="s">
        <v>1486</v>
      </c>
      <c r="C886" s="19">
        <v>1</v>
      </c>
      <c r="D886" s="19" t="s">
        <v>16</v>
      </c>
      <c r="E886" s="19" t="s">
        <v>17</v>
      </c>
      <c r="F886" s="19">
        <v>15</v>
      </c>
      <c r="G886" s="20" t="s">
        <v>3720</v>
      </c>
      <c r="H886" s="37" t="s">
        <v>3719</v>
      </c>
      <c r="I886" s="36" t="str">
        <f>INDEX('QUY ƯỚC NHÓM'!$A:$A,MATCH('KH - KA'!N886,'QUY ƯỚC NHÓM'!$C:$C,0))</f>
        <v>III</v>
      </c>
      <c r="J886" s="86" t="str">
        <f ca="1">IFERROR(ThuanKMT(M886,INDIRECT("'QUY ƯỚC NHÓM'!"&amp;ADDRESS(2,MATCH('KH - KA'!I886,'QUY ƯỚC NHÓM'!$1:$1,0),1)&amp;":"&amp;ADDRESS(5,MATCH('KH - KA'!I886,'QUY ƯỚC NHÓM'!$1:$1,0),1)),'QUY ƯỚC NHÓM'!$A$2:$A$5),"X")</f>
        <v>C</v>
      </c>
      <c r="K886" s="35" t="s">
        <v>1487</v>
      </c>
      <c r="L886" s="75">
        <v>265</v>
      </c>
      <c r="M886" s="75">
        <v>60</v>
      </c>
      <c r="N886" s="19" t="s">
        <v>1250</v>
      </c>
      <c r="O886" s="20">
        <v>4</v>
      </c>
      <c r="P886" s="20">
        <v>2</v>
      </c>
      <c r="Q886" s="73" t="str">
        <f t="shared" si="13"/>
        <v>↓</v>
      </c>
    </row>
    <row r="887" spans="1:17" ht="24.95" customHeight="1" x14ac:dyDescent="0.25">
      <c r="A887" s="74">
        <v>9</v>
      </c>
      <c r="B887" s="19" t="s">
        <v>1310</v>
      </c>
      <c r="C887" s="19">
        <v>1</v>
      </c>
      <c r="D887" s="19" t="s">
        <v>9</v>
      </c>
      <c r="E887" s="19" t="s">
        <v>10</v>
      </c>
      <c r="F887" s="19">
        <v>15</v>
      </c>
      <c r="G887" s="20" t="s">
        <v>3718</v>
      </c>
      <c r="H887" s="37" t="s">
        <v>3719</v>
      </c>
      <c r="I887" s="36" t="str">
        <f>INDEX('QUY ƯỚC NHÓM'!$A:$A,MATCH('KH - KA'!N887,'QUY ƯỚC NHÓM'!$C:$C,0))</f>
        <v>III</v>
      </c>
      <c r="J887" s="86" t="str">
        <f ca="1">IFERROR(ThuanKMT(M887,INDIRECT("'QUY ƯỚC NHÓM'!"&amp;ADDRESS(2,MATCH('KH - KA'!I887,'QUY ƯỚC NHÓM'!$1:$1,0),1)&amp;":"&amp;ADDRESS(5,MATCH('KH - KA'!I887,'QUY ƯỚC NHÓM'!$1:$1,0),1)),'QUY ƯỚC NHÓM'!$A$2:$A$5),"X")</f>
        <v>C</v>
      </c>
      <c r="K887" s="35" t="s">
        <v>1311</v>
      </c>
      <c r="L887" s="75">
        <v>165</v>
      </c>
      <c r="M887" s="75">
        <v>60</v>
      </c>
      <c r="N887" s="19" t="s">
        <v>1250</v>
      </c>
      <c r="O887" s="20">
        <v>3</v>
      </c>
      <c r="P887" s="20">
        <v>5</v>
      </c>
      <c r="Q887" s="73" t="str">
        <f t="shared" si="13"/>
        <v>↓</v>
      </c>
    </row>
    <row r="888" spans="1:17" ht="24.95" customHeight="1" x14ac:dyDescent="0.25">
      <c r="A888" s="74">
        <v>8</v>
      </c>
      <c r="B888" s="19" t="s">
        <v>356</v>
      </c>
      <c r="C888" s="19">
        <v>1</v>
      </c>
      <c r="D888" s="19" t="s">
        <v>12</v>
      </c>
      <c r="E888" s="19" t="s">
        <v>13</v>
      </c>
      <c r="F888" s="19">
        <v>20</v>
      </c>
      <c r="G888" s="20" t="s">
        <v>3718</v>
      </c>
      <c r="H888" s="37" t="s">
        <v>3719</v>
      </c>
      <c r="I888" s="36" t="str">
        <f>INDEX('QUY ƯỚC NHÓM'!$A:$A,MATCH('KH - KA'!N888,'QUY ƯỚC NHÓM'!$C:$C,0))</f>
        <v>II</v>
      </c>
      <c r="J888" s="86" t="str">
        <f ca="1">IFERROR(ThuanKMT(M888,INDIRECT("'QUY ƯỚC NHÓM'!"&amp;ADDRESS(2,MATCH('KH - KA'!I888,'QUY ƯỚC NHÓM'!$1:$1,0),1)&amp;":"&amp;ADDRESS(5,MATCH('KH - KA'!I888,'QUY ƯỚC NHÓM'!$1:$1,0),1)),'QUY ƯỚC NHÓM'!$A$2:$A$5),"X")</f>
        <v>C</v>
      </c>
      <c r="K888" s="35" t="s">
        <v>357</v>
      </c>
      <c r="L888" s="75">
        <v>164</v>
      </c>
      <c r="M888" s="75">
        <v>60</v>
      </c>
      <c r="N888" s="19" t="s">
        <v>180</v>
      </c>
      <c r="O888" s="20">
        <v>2</v>
      </c>
      <c r="P888" s="20">
        <v>3</v>
      </c>
      <c r="Q888" s="73" t="str">
        <f t="shared" si="13"/>
        <v>↓</v>
      </c>
    </row>
    <row r="889" spans="1:17" ht="24.95" customHeight="1" x14ac:dyDescent="0.25">
      <c r="A889" s="74">
        <v>12</v>
      </c>
      <c r="B889" s="19" t="s">
        <v>346</v>
      </c>
      <c r="C889" s="19">
        <v>1</v>
      </c>
      <c r="D889" s="19" t="s">
        <v>6</v>
      </c>
      <c r="E889" s="19" t="s">
        <v>7</v>
      </c>
      <c r="F889" s="19">
        <v>20</v>
      </c>
      <c r="G889" s="20" t="s">
        <v>3718</v>
      </c>
      <c r="H889" s="37" t="s">
        <v>3719</v>
      </c>
      <c r="I889" s="36" t="str">
        <f>INDEX('QUY ƯỚC NHÓM'!$A:$A,MATCH('KH - KA'!N889,'QUY ƯỚC NHÓM'!$C:$C,0))</f>
        <v>II</v>
      </c>
      <c r="J889" s="86" t="str">
        <f ca="1">IFERROR(ThuanKMT(M889,INDIRECT("'QUY ƯỚC NHÓM'!"&amp;ADDRESS(2,MATCH('KH - KA'!I889,'QUY ƯỚC NHÓM'!$1:$1,0),1)&amp;":"&amp;ADDRESS(5,MATCH('KH - KA'!I889,'QUY ƯỚC NHÓM'!$1:$1,0),1)),'QUY ƯỚC NHÓM'!$A$2:$A$5),"X")</f>
        <v>C</v>
      </c>
      <c r="K889" s="35" t="s">
        <v>347</v>
      </c>
      <c r="L889" s="75">
        <v>152</v>
      </c>
      <c r="M889" s="75">
        <v>60</v>
      </c>
      <c r="N889" s="19" t="s">
        <v>180</v>
      </c>
      <c r="O889" s="20">
        <v>2</v>
      </c>
      <c r="P889" s="20">
        <v>4</v>
      </c>
      <c r="Q889" s="73" t="str">
        <f t="shared" si="13"/>
        <v>↓</v>
      </c>
    </row>
    <row r="890" spans="1:17" ht="24.95" customHeight="1" x14ac:dyDescent="0.25">
      <c r="A890" s="74">
        <v>10</v>
      </c>
      <c r="B890" s="19" t="s">
        <v>1119</v>
      </c>
      <c r="C890" s="19">
        <v>1</v>
      </c>
      <c r="D890" s="19" t="s">
        <v>34</v>
      </c>
      <c r="E890" s="19" t="s">
        <v>35</v>
      </c>
      <c r="F890" s="19">
        <v>14</v>
      </c>
      <c r="G890" s="20" t="s">
        <v>3718</v>
      </c>
      <c r="H890" s="37" t="s">
        <v>3719</v>
      </c>
      <c r="I890" s="36" t="str">
        <f>INDEX('QUY ƯỚC NHÓM'!$A:$A,MATCH('KH - KA'!N890,'QUY ƯỚC NHÓM'!$C:$C,0))</f>
        <v>III</v>
      </c>
      <c r="J890" s="86" t="str">
        <f ca="1">IFERROR(ThuanKMT(M890,INDIRECT("'QUY ƯỚC NHÓM'!"&amp;ADDRESS(2,MATCH('KH - KA'!I890,'QUY ƯỚC NHÓM'!$1:$1,0),1)&amp;":"&amp;ADDRESS(5,MATCH('KH - KA'!I890,'QUY ƯỚC NHÓM'!$1:$1,0),1)),'QUY ƯỚC NHÓM'!$A$2:$A$5),"X")</f>
        <v>C</v>
      </c>
      <c r="K890" s="35" t="s">
        <v>1120</v>
      </c>
      <c r="L890" s="75">
        <v>130</v>
      </c>
      <c r="M890" s="75">
        <v>60</v>
      </c>
      <c r="N890" s="19" t="s">
        <v>914</v>
      </c>
      <c r="O890" s="20">
        <v>1</v>
      </c>
      <c r="P890" s="20">
        <v>6</v>
      </c>
      <c r="Q890" s="73" t="str">
        <f t="shared" si="13"/>
        <v>↓</v>
      </c>
    </row>
    <row r="891" spans="1:17" ht="24.95" customHeight="1" x14ac:dyDescent="0.25">
      <c r="A891" s="74">
        <v>9</v>
      </c>
      <c r="B891" s="19" t="s">
        <v>1063</v>
      </c>
      <c r="C891" s="19">
        <v>1</v>
      </c>
      <c r="D891" s="19" t="s">
        <v>9</v>
      </c>
      <c r="E891" s="19" t="s">
        <v>20</v>
      </c>
      <c r="F891" s="19">
        <v>14</v>
      </c>
      <c r="G891" s="20" t="s">
        <v>3719</v>
      </c>
      <c r="H891" s="37" t="s">
        <v>3719</v>
      </c>
      <c r="I891" s="36" t="str">
        <f>INDEX('QUY ƯỚC NHÓM'!$A:$A,MATCH('KH - KA'!N891,'QUY ƯỚC NHÓM'!$C:$C,0))</f>
        <v>III</v>
      </c>
      <c r="J891" s="86" t="str">
        <f ca="1">IFERROR(ThuanKMT(M891,INDIRECT("'QUY ƯỚC NHÓM'!"&amp;ADDRESS(2,MATCH('KH - KA'!I891,'QUY ƯỚC NHÓM'!$1:$1,0),1)&amp;":"&amp;ADDRESS(5,MATCH('KH - KA'!I891,'QUY ƯỚC NHÓM'!$1:$1,0),1)),'QUY ƯỚC NHÓM'!$A$2:$A$5),"X")</f>
        <v>C</v>
      </c>
      <c r="K891" s="35" t="s">
        <v>1064</v>
      </c>
      <c r="L891" s="75">
        <v>120</v>
      </c>
      <c r="M891" s="75">
        <v>60</v>
      </c>
      <c r="N891" s="19" t="s">
        <v>914</v>
      </c>
      <c r="O891" s="20">
        <v>1</v>
      </c>
      <c r="P891" s="20">
        <v>6</v>
      </c>
      <c r="Q891" s="73" t="str">
        <f t="shared" si="13"/>
        <v>↓</v>
      </c>
    </row>
    <row r="892" spans="1:17" ht="24.95" customHeight="1" x14ac:dyDescent="0.25">
      <c r="A892" s="74">
        <v>10</v>
      </c>
      <c r="B892" s="19" t="s">
        <v>530</v>
      </c>
      <c r="C892" s="19">
        <v>1</v>
      </c>
      <c r="D892" s="19" t="s">
        <v>34</v>
      </c>
      <c r="E892" s="19" t="s">
        <v>56</v>
      </c>
      <c r="F892" s="19">
        <v>20</v>
      </c>
      <c r="G892" s="20" t="s">
        <v>3718</v>
      </c>
      <c r="H892" s="37" t="s">
        <v>3719</v>
      </c>
      <c r="I892" s="36" t="str">
        <f>INDEX('QUY ƯỚC NHÓM'!$A:$A,MATCH('KH - KA'!N892,'QUY ƯỚC NHÓM'!$C:$C,0))</f>
        <v>II</v>
      </c>
      <c r="J892" s="86" t="str">
        <f ca="1">IFERROR(ThuanKMT(M892,INDIRECT("'QUY ƯỚC NHÓM'!"&amp;ADDRESS(2,MATCH('KH - KA'!I892,'QUY ƯỚC NHÓM'!$1:$1,0),1)&amp;":"&amp;ADDRESS(5,MATCH('KH - KA'!I892,'QUY ƯỚC NHÓM'!$1:$1,0),1)),'QUY ƯỚC NHÓM'!$A$2:$A$5),"X")</f>
        <v>C</v>
      </c>
      <c r="K892" s="35" t="s">
        <v>531</v>
      </c>
      <c r="L892" s="75">
        <v>110</v>
      </c>
      <c r="M892" s="75">
        <v>60</v>
      </c>
      <c r="N892" s="19" t="s">
        <v>180</v>
      </c>
      <c r="O892" s="20">
        <v>2</v>
      </c>
      <c r="P892" s="20">
        <v>3</v>
      </c>
      <c r="Q892" s="73" t="str">
        <f t="shared" si="13"/>
        <v>↓</v>
      </c>
    </row>
    <row r="893" spans="1:17" ht="24.95" customHeight="1" x14ac:dyDescent="0.25">
      <c r="A893" s="74">
        <v>12</v>
      </c>
      <c r="B893" s="19" t="s">
        <v>1388</v>
      </c>
      <c r="C893" s="19">
        <v>1</v>
      </c>
      <c r="D893" s="19" t="s">
        <v>6</v>
      </c>
      <c r="E893" s="19" t="s">
        <v>7</v>
      </c>
      <c r="F893" s="19">
        <v>15</v>
      </c>
      <c r="G893" s="20" t="s">
        <v>3719</v>
      </c>
      <c r="H893" s="37" t="s">
        <v>3719</v>
      </c>
      <c r="I893" s="36" t="str">
        <f>INDEX('QUY ƯỚC NHÓM'!$A:$A,MATCH('KH - KA'!N893,'QUY ƯỚC NHÓM'!$C:$C,0))</f>
        <v>III</v>
      </c>
      <c r="J893" s="86" t="str">
        <f ca="1">IFERROR(ThuanKMT(M893,INDIRECT("'QUY ƯỚC NHÓM'!"&amp;ADDRESS(2,MATCH('KH - KA'!I893,'QUY ƯỚC NHÓM'!$1:$1,0),1)&amp;":"&amp;ADDRESS(5,MATCH('KH - KA'!I893,'QUY ƯỚC NHÓM'!$1:$1,0),1)),'QUY ƯỚC NHÓM'!$A$2:$A$5),"X")</f>
        <v>C</v>
      </c>
      <c r="K893" s="35" t="s">
        <v>1389</v>
      </c>
      <c r="L893" s="75">
        <v>110</v>
      </c>
      <c r="M893" s="75">
        <v>60</v>
      </c>
      <c r="N893" s="19" t="s">
        <v>1250</v>
      </c>
      <c r="O893" s="20">
        <v>4</v>
      </c>
      <c r="P893" s="20">
        <v>5</v>
      </c>
      <c r="Q893" s="73" t="str">
        <f t="shared" si="13"/>
        <v>↓</v>
      </c>
    </row>
    <row r="894" spans="1:17" ht="24.95" customHeight="1" x14ac:dyDescent="0.25">
      <c r="A894" s="74">
        <v>10</v>
      </c>
      <c r="B894" s="19" t="s">
        <v>226</v>
      </c>
      <c r="C894" s="19">
        <v>1</v>
      </c>
      <c r="D894" s="19" t="s">
        <v>34</v>
      </c>
      <c r="E894" s="19" t="s">
        <v>35</v>
      </c>
      <c r="F894" s="19">
        <v>20</v>
      </c>
      <c r="G894" s="20" t="s">
        <v>3718</v>
      </c>
      <c r="H894" s="37" t="s">
        <v>3719</v>
      </c>
      <c r="I894" s="36" t="str">
        <f>INDEX('QUY ƯỚC NHÓM'!$A:$A,MATCH('KH - KA'!N894,'QUY ƯỚC NHÓM'!$C:$C,0))</f>
        <v>II</v>
      </c>
      <c r="J894" s="86" t="str">
        <f ca="1">IFERROR(ThuanKMT(M894,INDIRECT("'QUY ƯỚC NHÓM'!"&amp;ADDRESS(2,MATCH('KH - KA'!I894,'QUY ƯỚC NHÓM'!$1:$1,0),1)&amp;":"&amp;ADDRESS(5,MATCH('KH - KA'!I894,'QUY ƯỚC NHÓM'!$1:$1,0),1)),'QUY ƯỚC NHÓM'!$A$2:$A$5),"X")</f>
        <v>C</v>
      </c>
      <c r="K894" s="35" t="s">
        <v>227</v>
      </c>
      <c r="L894" s="75">
        <v>100</v>
      </c>
      <c r="M894" s="75">
        <v>60</v>
      </c>
      <c r="N894" s="19" t="s">
        <v>180</v>
      </c>
      <c r="O894" s="20">
        <v>2</v>
      </c>
      <c r="P894" s="20">
        <v>3</v>
      </c>
      <c r="Q894" s="73" t="str">
        <f t="shared" si="13"/>
        <v>↓</v>
      </c>
    </row>
    <row r="895" spans="1:17" ht="24.95" customHeight="1" x14ac:dyDescent="0.25">
      <c r="A895" s="74">
        <v>12</v>
      </c>
      <c r="B895" s="19" t="s">
        <v>312</v>
      </c>
      <c r="C895" s="19">
        <v>1</v>
      </c>
      <c r="D895" s="19" t="s">
        <v>6</v>
      </c>
      <c r="E895" s="19" t="s">
        <v>7</v>
      </c>
      <c r="F895" s="19">
        <v>20</v>
      </c>
      <c r="G895" s="20" t="s">
        <v>3718</v>
      </c>
      <c r="H895" s="37" t="s">
        <v>3719</v>
      </c>
      <c r="I895" s="36" t="str">
        <f>INDEX('QUY ƯỚC NHÓM'!$A:$A,MATCH('KH - KA'!N895,'QUY ƯỚC NHÓM'!$C:$C,0))</f>
        <v>II</v>
      </c>
      <c r="J895" s="86" t="str">
        <f ca="1">IFERROR(ThuanKMT(M895,INDIRECT("'QUY ƯỚC NHÓM'!"&amp;ADDRESS(2,MATCH('KH - KA'!I895,'QUY ƯỚC NHÓM'!$1:$1,0),1)&amp;":"&amp;ADDRESS(5,MATCH('KH - KA'!I895,'QUY ƯỚC NHÓM'!$1:$1,0),1)),'QUY ƯỚC NHÓM'!$A$2:$A$5),"X")</f>
        <v>C</v>
      </c>
      <c r="K895" s="35" t="s">
        <v>313</v>
      </c>
      <c r="L895" s="75">
        <v>100</v>
      </c>
      <c r="M895" s="75">
        <v>60</v>
      </c>
      <c r="N895" s="19" t="s">
        <v>180</v>
      </c>
      <c r="O895" s="20">
        <v>2</v>
      </c>
      <c r="P895" s="20">
        <v>3</v>
      </c>
      <c r="Q895" s="73" t="str">
        <f t="shared" si="13"/>
        <v>↓</v>
      </c>
    </row>
    <row r="896" spans="1:17" ht="24.95" customHeight="1" x14ac:dyDescent="0.25">
      <c r="A896" s="74">
        <v>10</v>
      </c>
      <c r="B896" s="19" t="s">
        <v>314</v>
      </c>
      <c r="C896" s="19">
        <v>1</v>
      </c>
      <c r="D896" s="19" t="s">
        <v>34</v>
      </c>
      <c r="E896" s="19" t="s">
        <v>35</v>
      </c>
      <c r="F896" s="19">
        <v>20</v>
      </c>
      <c r="G896" s="20" t="s">
        <v>3718</v>
      </c>
      <c r="H896" s="37" t="s">
        <v>3719</v>
      </c>
      <c r="I896" s="36" t="str">
        <f>INDEX('QUY ƯỚC NHÓM'!$A:$A,MATCH('KH - KA'!N896,'QUY ƯỚC NHÓM'!$C:$C,0))</f>
        <v>II</v>
      </c>
      <c r="J896" s="86" t="str">
        <f ca="1">IFERROR(ThuanKMT(M896,INDIRECT("'QUY ƯỚC NHÓM'!"&amp;ADDRESS(2,MATCH('KH - KA'!I896,'QUY ƯỚC NHÓM'!$1:$1,0),1)&amp;":"&amp;ADDRESS(5,MATCH('KH - KA'!I896,'QUY ƯỚC NHÓM'!$1:$1,0),1)),'QUY ƯỚC NHÓM'!$A$2:$A$5),"X")</f>
        <v>C</v>
      </c>
      <c r="K896" s="35" t="s">
        <v>315</v>
      </c>
      <c r="L896" s="75">
        <v>100</v>
      </c>
      <c r="M896" s="75">
        <v>60</v>
      </c>
      <c r="N896" s="19" t="s">
        <v>180</v>
      </c>
      <c r="O896" s="20">
        <v>2</v>
      </c>
      <c r="P896" s="20">
        <v>4</v>
      </c>
      <c r="Q896" s="73" t="str">
        <f t="shared" si="13"/>
        <v>↓</v>
      </c>
    </row>
    <row r="897" spans="1:17" ht="24.95" customHeight="1" x14ac:dyDescent="0.25">
      <c r="A897" s="74">
        <v>11</v>
      </c>
      <c r="B897" s="19" t="s">
        <v>382</v>
      </c>
      <c r="C897" s="19">
        <v>1</v>
      </c>
      <c r="D897" s="19" t="s">
        <v>23</v>
      </c>
      <c r="E897" s="19" t="s">
        <v>24</v>
      </c>
      <c r="F897" s="19">
        <v>20</v>
      </c>
      <c r="G897" s="20" t="s">
        <v>3718</v>
      </c>
      <c r="H897" s="37" t="s">
        <v>3719</v>
      </c>
      <c r="I897" s="36" t="str">
        <f>INDEX('QUY ƯỚC NHÓM'!$A:$A,MATCH('KH - KA'!N897,'QUY ƯỚC NHÓM'!$C:$C,0))</f>
        <v>II</v>
      </c>
      <c r="J897" s="86" t="str">
        <f ca="1">IFERROR(ThuanKMT(M897,INDIRECT("'QUY ƯỚC NHÓM'!"&amp;ADDRESS(2,MATCH('KH - KA'!I897,'QUY ƯỚC NHÓM'!$1:$1,0),1)&amp;":"&amp;ADDRESS(5,MATCH('KH - KA'!I897,'QUY ƯỚC NHÓM'!$1:$1,0),1)),'QUY ƯỚC NHÓM'!$A$2:$A$5),"X")</f>
        <v>C</v>
      </c>
      <c r="K897" s="35" t="s">
        <v>383</v>
      </c>
      <c r="L897" s="75">
        <v>100</v>
      </c>
      <c r="M897" s="75">
        <v>60</v>
      </c>
      <c r="N897" s="19" t="s">
        <v>180</v>
      </c>
      <c r="O897" s="20">
        <v>2</v>
      </c>
      <c r="P897" s="20">
        <v>4</v>
      </c>
      <c r="Q897" s="73" t="str">
        <f t="shared" si="13"/>
        <v>↓</v>
      </c>
    </row>
    <row r="898" spans="1:17" ht="24.95" customHeight="1" x14ac:dyDescent="0.25">
      <c r="A898" s="74">
        <v>12</v>
      </c>
      <c r="B898" s="19" t="s">
        <v>398</v>
      </c>
      <c r="C898" s="19">
        <v>1</v>
      </c>
      <c r="D898" s="19" t="s">
        <v>6</v>
      </c>
      <c r="E898" s="19" t="s">
        <v>7</v>
      </c>
      <c r="F898" s="19">
        <v>20</v>
      </c>
      <c r="G898" s="20" t="s">
        <v>3718</v>
      </c>
      <c r="H898" s="37" t="s">
        <v>3719</v>
      </c>
      <c r="I898" s="36" t="str">
        <f>INDEX('QUY ƯỚC NHÓM'!$A:$A,MATCH('KH - KA'!N898,'QUY ƯỚC NHÓM'!$C:$C,0))</f>
        <v>II</v>
      </c>
      <c r="J898" s="86" t="str">
        <f ca="1">IFERROR(ThuanKMT(M898,INDIRECT("'QUY ƯỚC NHÓM'!"&amp;ADDRESS(2,MATCH('KH - KA'!I898,'QUY ƯỚC NHÓM'!$1:$1,0),1)&amp;":"&amp;ADDRESS(5,MATCH('KH - KA'!I898,'QUY ƯỚC NHÓM'!$1:$1,0),1)),'QUY ƯỚC NHÓM'!$A$2:$A$5),"X")</f>
        <v>C</v>
      </c>
      <c r="K898" s="35" t="s">
        <v>399</v>
      </c>
      <c r="L898" s="75">
        <v>100</v>
      </c>
      <c r="M898" s="75">
        <v>60</v>
      </c>
      <c r="N898" s="19" t="s">
        <v>180</v>
      </c>
      <c r="O898" s="20">
        <v>2</v>
      </c>
      <c r="P898" s="20">
        <v>3</v>
      </c>
      <c r="Q898" s="73" t="str">
        <f t="shared" si="13"/>
        <v>↓</v>
      </c>
    </row>
    <row r="899" spans="1:17" ht="24.95" customHeight="1" x14ac:dyDescent="0.25">
      <c r="A899" s="74">
        <v>6</v>
      </c>
      <c r="B899" s="19" t="s">
        <v>1013</v>
      </c>
      <c r="C899" s="19">
        <v>1</v>
      </c>
      <c r="D899" s="19" t="s">
        <v>574</v>
      </c>
      <c r="E899" s="19" t="s">
        <v>575</v>
      </c>
      <c r="F899" s="19">
        <v>14</v>
      </c>
      <c r="G899" s="20" t="s">
        <v>3719</v>
      </c>
      <c r="H899" s="37" t="s">
        <v>3719</v>
      </c>
      <c r="I899" s="36" t="str">
        <f>INDEX('QUY ƯỚC NHÓM'!$A:$A,MATCH('KH - KA'!N899,'QUY ƯỚC NHÓM'!$C:$C,0))</f>
        <v>III</v>
      </c>
      <c r="J899" s="86" t="str">
        <f ca="1">IFERROR(ThuanKMT(M899,INDIRECT("'QUY ƯỚC NHÓM'!"&amp;ADDRESS(2,MATCH('KH - KA'!I899,'QUY ƯỚC NHÓM'!$1:$1,0),1)&amp;":"&amp;ADDRESS(5,MATCH('KH - KA'!I899,'QUY ƯỚC NHÓM'!$1:$1,0),1)),'QUY ƯỚC NHÓM'!$A$2:$A$5),"X")</f>
        <v>C</v>
      </c>
      <c r="K899" s="35" t="s">
        <v>1014</v>
      </c>
      <c r="L899" s="75">
        <v>100</v>
      </c>
      <c r="M899" s="75">
        <v>60</v>
      </c>
      <c r="N899" s="19" t="s">
        <v>914</v>
      </c>
      <c r="O899" s="20">
        <v>1</v>
      </c>
      <c r="P899" s="20">
        <v>6</v>
      </c>
      <c r="Q899" s="73" t="str">
        <f t="shared" si="13"/>
        <v>↓</v>
      </c>
    </row>
    <row r="900" spans="1:17" ht="24.95" customHeight="1" x14ac:dyDescent="0.25">
      <c r="A900" s="74">
        <v>8</v>
      </c>
      <c r="B900" s="19" t="s">
        <v>1853</v>
      </c>
      <c r="C900" s="19">
        <v>1</v>
      </c>
      <c r="D900" s="19" t="s">
        <v>12</v>
      </c>
      <c r="E900" s="19" t="s">
        <v>19</v>
      </c>
      <c r="F900" s="19">
        <v>14</v>
      </c>
      <c r="G900" s="20" t="s">
        <v>3719</v>
      </c>
      <c r="H900" s="37" t="s">
        <v>3719</v>
      </c>
      <c r="I900" s="36" t="str">
        <f>INDEX('QUY ƯỚC NHÓM'!$A:$A,MATCH('KH - KA'!N900,'QUY ƯỚC NHÓM'!$C:$C,0))</f>
        <v>III</v>
      </c>
      <c r="J900" s="86" t="str">
        <f ca="1">IFERROR(ThuanKMT(M900,INDIRECT("'QUY ƯỚC NHÓM'!"&amp;ADDRESS(2,MATCH('KH - KA'!I900,'QUY ƯỚC NHÓM'!$1:$1,0),1)&amp;":"&amp;ADDRESS(5,MATCH('KH - KA'!I900,'QUY ƯỚC NHÓM'!$1:$1,0),1)),'QUY ƯỚC NHÓM'!$A$2:$A$5),"X")</f>
        <v>C</v>
      </c>
      <c r="K900" s="35" t="s">
        <v>1854</v>
      </c>
      <c r="L900" s="75">
        <v>100</v>
      </c>
      <c r="M900" s="75">
        <v>60</v>
      </c>
      <c r="N900" s="19" t="s">
        <v>914</v>
      </c>
      <c r="O900" s="20">
        <v>1</v>
      </c>
      <c r="P900" s="20">
        <v>3</v>
      </c>
      <c r="Q900" s="73" t="str">
        <f t="shared" ref="Q900:Q963" si="14">IF(OR($M900=0,$L900=0),"",IF(M900-L900=0,"▬",IF(M900-L900&lt;0,"↓","↑")))</f>
        <v>↓</v>
      </c>
    </row>
    <row r="901" spans="1:17" ht="24.95" customHeight="1" x14ac:dyDescent="0.25">
      <c r="A901" s="74">
        <v>9</v>
      </c>
      <c r="B901" s="19" t="s">
        <v>2836</v>
      </c>
      <c r="C901" s="19">
        <v>1</v>
      </c>
      <c r="D901" s="19" t="s">
        <v>9</v>
      </c>
      <c r="E901" s="19" t="s">
        <v>20</v>
      </c>
      <c r="F901" s="19">
        <v>17</v>
      </c>
      <c r="G901" s="20" t="s">
        <v>3718</v>
      </c>
      <c r="H901" s="37" t="s">
        <v>3719</v>
      </c>
      <c r="I901" s="36" t="str">
        <f>INDEX('QUY ƯỚC NHÓM'!$A:$A,MATCH('KH - KA'!N901,'QUY ƯỚC NHÓM'!$C:$C,0))</f>
        <v>II</v>
      </c>
      <c r="J901" s="86" t="str">
        <f ca="1">IFERROR(ThuanKMT(M901,INDIRECT("'QUY ƯỚC NHÓM'!"&amp;ADDRESS(2,MATCH('KH - KA'!I901,'QUY ƯỚC NHÓM'!$1:$1,0),1)&amp;":"&amp;ADDRESS(5,MATCH('KH - KA'!I901,'QUY ƯỚC NHÓM'!$1:$1,0),1)),'QUY ƯỚC NHÓM'!$A$2:$A$5),"X")</f>
        <v>C</v>
      </c>
      <c r="K901" s="35" t="s">
        <v>2837</v>
      </c>
      <c r="L901" s="75">
        <v>100</v>
      </c>
      <c r="M901" s="75">
        <v>60</v>
      </c>
      <c r="N901" s="19" t="s">
        <v>2709</v>
      </c>
      <c r="O901" s="20">
        <v>4</v>
      </c>
      <c r="P901" s="20">
        <v>3</v>
      </c>
      <c r="Q901" s="73" t="str">
        <f t="shared" si="14"/>
        <v>↓</v>
      </c>
    </row>
    <row r="902" spans="1:17" ht="24.95" customHeight="1" x14ac:dyDescent="0.25">
      <c r="A902" s="74">
        <v>8</v>
      </c>
      <c r="B902" s="19" t="s">
        <v>4169</v>
      </c>
      <c r="C902" s="19">
        <v>1</v>
      </c>
      <c r="D902" s="19" t="s">
        <v>12</v>
      </c>
      <c r="E902" s="19" t="s">
        <v>19</v>
      </c>
      <c r="F902" s="19">
        <v>20</v>
      </c>
      <c r="G902" s="20" t="s">
        <v>3718</v>
      </c>
      <c r="H902" s="37" t="s">
        <v>3719</v>
      </c>
      <c r="I902" s="36" t="str">
        <f>INDEX('QUY ƯỚC NHÓM'!$A:$A,MATCH('KH - KA'!N902,'QUY ƯỚC NHÓM'!$C:$C,0))</f>
        <v>II</v>
      </c>
      <c r="J902" s="86" t="str">
        <f ca="1">IFERROR(ThuanKMT(M902,INDIRECT("'QUY ƯỚC NHÓM'!"&amp;ADDRESS(2,MATCH('KH - KA'!I902,'QUY ƯỚC NHÓM'!$1:$1,0),1)&amp;":"&amp;ADDRESS(5,MATCH('KH - KA'!I902,'QUY ƯỚC NHÓM'!$1:$1,0),1)),'QUY ƯỚC NHÓM'!$A$2:$A$5),"X")</f>
        <v>C</v>
      </c>
      <c r="K902" s="35" t="s">
        <v>3692</v>
      </c>
      <c r="L902" s="75">
        <v>100</v>
      </c>
      <c r="M902" s="75">
        <v>60</v>
      </c>
      <c r="N902" s="19" t="s">
        <v>180</v>
      </c>
      <c r="O902" s="20">
        <v>2</v>
      </c>
      <c r="P902" s="20">
        <v>3</v>
      </c>
      <c r="Q902" s="73" t="str">
        <f t="shared" si="14"/>
        <v>↓</v>
      </c>
    </row>
    <row r="903" spans="1:17" ht="24.95" customHeight="1" x14ac:dyDescent="0.25">
      <c r="A903" s="74">
        <v>9</v>
      </c>
      <c r="B903" s="19" t="s">
        <v>44</v>
      </c>
      <c r="C903" s="19">
        <v>1</v>
      </c>
      <c r="D903" s="19" t="s">
        <v>9</v>
      </c>
      <c r="E903" s="19" t="s">
        <v>20</v>
      </c>
      <c r="F903" s="19">
        <v>13</v>
      </c>
      <c r="G903" s="20" t="s">
        <v>3719</v>
      </c>
      <c r="H903" s="37" t="s">
        <v>3719</v>
      </c>
      <c r="I903" s="36" t="str">
        <f>INDEX('QUY ƯỚC NHÓM'!$A:$A,MATCH('KH - KA'!N903,'QUY ƯỚC NHÓM'!$C:$C,0))</f>
        <v>II</v>
      </c>
      <c r="J903" s="86" t="str">
        <f ca="1">IFERROR(ThuanKMT(M903,INDIRECT("'QUY ƯỚC NHÓM'!"&amp;ADDRESS(2,MATCH('KH - KA'!I903,'QUY ƯỚC NHÓM'!$1:$1,0),1)&amp;":"&amp;ADDRESS(5,MATCH('KH - KA'!I903,'QUY ƯỚC NHÓM'!$1:$1,0),1)),'QUY ƯỚC NHÓM'!$A$2:$A$5),"X")</f>
        <v>C</v>
      </c>
      <c r="K903" s="35" t="s">
        <v>4294</v>
      </c>
      <c r="L903" s="75">
        <v>90</v>
      </c>
      <c r="M903" s="75">
        <v>60</v>
      </c>
      <c r="N903" s="19" t="s">
        <v>8</v>
      </c>
      <c r="O903" s="20">
        <v>7</v>
      </c>
      <c r="P903" s="20">
        <v>5</v>
      </c>
      <c r="Q903" s="73" t="str">
        <f t="shared" si="14"/>
        <v>↓</v>
      </c>
    </row>
    <row r="904" spans="1:17" ht="24.95" customHeight="1" x14ac:dyDescent="0.25">
      <c r="A904" s="74">
        <v>12</v>
      </c>
      <c r="B904" s="19" t="s">
        <v>76</v>
      </c>
      <c r="C904" s="19">
        <v>1</v>
      </c>
      <c r="D904" s="19" t="s">
        <v>6</v>
      </c>
      <c r="E904" s="19" t="s">
        <v>7</v>
      </c>
      <c r="F904" s="19">
        <v>13</v>
      </c>
      <c r="G904" s="20" t="s">
        <v>3719</v>
      </c>
      <c r="H904" s="37" t="s">
        <v>3719</v>
      </c>
      <c r="I904" s="36" t="str">
        <f>INDEX('QUY ƯỚC NHÓM'!$A:$A,MATCH('KH - KA'!N904,'QUY ƯỚC NHÓM'!$C:$C,0))</f>
        <v>II</v>
      </c>
      <c r="J904" s="86" t="str">
        <f ca="1">IFERROR(ThuanKMT(M904,INDIRECT("'QUY ƯỚC NHÓM'!"&amp;ADDRESS(2,MATCH('KH - KA'!I904,'QUY ƯỚC NHÓM'!$1:$1,0),1)&amp;":"&amp;ADDRESS(5,MATCH('KH - KA'!I904,'QUY ƯỚC NHÓM'!$1:$1,0),1)),'QUY ƯỚC NHÓM'!$A$2:$A$5),"X")</f>
        <v>C</v>
      </c>
      <c r="K904" s="35" t="s">
        <v>4322</v>
      </c>
      <c r="L904" s="75">
        <v>90</v>
      </c>
      <c r="M904" s="75">
        <v>60</v>
      </c>
      <c r="N904" s="19" t="s">
        <v>8</v>
      </c>
      <c r="O904" s="20">
        <v>7</v>
      </c>
      <c r="P904" s="20">
        <v>3</v>
      </c>
      <c r="Q904" s="73" t="str">
        <f t="shared" si="14"/>
        <v>↓</v>
      </c>
    </row>
    <row r="905" spans="1:17" ht="24.95" customHeight="1" x14ac:dyDescent="0.25">
      <c r="A905" s="74">
        <v>10</v>
      </c>
      <c r="B905" s="19" t="s">
        <v>240</v>
      </c>
      <c r="C905" s="19">
        <v>1</v>
      </c>
      <c r="D905" s="19" t="s">
        <v>34</v>
      </c>
      <c r="E905" s="19" t="s">
        <v>35</v>
      </c>
      <c r="F905" s="19">
        <v>20</v>
      </c>
      <c r="G905" s="20" t="s">
        <v>3719</v>
      </c>
      <c r="H905" s="37" t="s">
        <v>3719</v>
      </c>
      <c r="I905" s="36" t="str">
        <f>INDEX('QUY ƯỚC NHÓM'!$A:$A,MATCH('KH - KA'!N905,'QUY ƯỚC NHÓM'!$C:$C,0))</f>
        <v>II</v>
      </c>
      <c r="J905" s="86" t="str">
        <f ca="1">IFERROR(ThuanKMT(M905,INDIRECT("'QUY ƯỚC NHÓM'!"&amp;ADDRESS(2,MATCH('KH - KA'!I905,'QUY ƯỚC NHÓM'!$1:$1,0),1)&amp;":"&amp;ADDRESS(5,MATCH('KH - KA'!I905,'QUY ƯỚC NHÓM'!$1:$1,0),1)),'QUY ƯỚC NHÓM'!$A$2:$A$5),"X")</f>
        <v>C</v>
      </c>
      <c r="K905" s="35" t="s">
        <v>241</v>
      </c>
      <c r="L905" s="75">
        <v>90</v>
      </c>
      <c r="M905" s="75">
        <v>60</v>
      </c>
      <c r="N905" s="19" t="s">
        <v>180</v>
      </c>
      <c r="O905" s="20">
        <v>2</v>
      </c>
      <c r="P905" s="20">
        <v>5</v>
      </c>
      <c r="Q905" s="73" t="str">
        <f t="shared" si="14"/>
        <v>↓</v>
      </c>
    </row>
    <row r="906" spans="1:17" ht="24.95" customHeight="1" x14ac:dyDescent="0.25">
      <c r="A906" s="74">
        <v>10</v>
      </c>
      <c r="B906" s="19" t="s">
        <v>486</v>
      </c>
      <c r="C906" s="19">
        <v>1</v>
      </c>
      <c r="D906" s="19" t="s">
        <v>34</v>
      </c>
      <c r="E906" s="19" t="s">
        <v>35</v>
      </c>
      <c r="F906" s="19">
        <v>20</v>
      </c>
      <c r="G906" s="20" t="s">
        <v>3719</v>
      </c>
      <c r="H906" s="37" t="s">
        <v>3719</v>
      </c>
      <c r="I906" s="36" t="str">
        <f>INDEX('QUY ƯỚC NHÓM'!$A:$A,MATCH('KH - KA'!N906,'QUY ƯỚC NHÓM'!$C:$C,0))</f>
        <v>II</v>
      </c>
      <c r="J906" s="86" t="str">
        <f ca="1">IFERROR(ThuanKMT(M906,INDIRECT("'QUY ƯỚC NHÓM'!"&amp;ADDRESS(2,MATCH('KH - KA'!I906,'QUY ƯỚC NHÓM'!$1:$1,0),1)&amp;":"&amp;ADDRESS(5,MATCH('KH - KA'!I906,'QUY ƯỚC NHÓM'!$1:$1,0),1)),'QUY ƯỚC NHÓM'!$A$2:$A$5),"X")</f>
        <v>C</v>
      </c>
      <c r="K906" s="35" t="s">
        <v>487</v>
      </c>
      <c r="L906" s="75">
        <v>90</v>
      </c>
      <c r="M906" s="75">
        <v>60</v>
      </c>
      <c r="N906" s="19" t="s">
        <v>180</v>
      </c>
      <c r="O906" s="20">
        <v>2</v>
      </c>
      <c r="P906" s="20">
        <v>5</v>
      </c>
      <c r="Q906" s="73" t="str">
        <f t="shared" si="14"/>
        <v>↓</v>
      </c>
    </row>
    <row r="907" spans="1:17" ht="24.95" customHeight="1" x14ac:dyDescent="0.25">
      <c r="A907" s="74">
        <v>10</v>
      </c>
      <c r="B907" s="19" t="s">
        <v>957</v>
      </c>
      <c r="C907" s="19">
        <v>1</v>
      </c>
      <c r="D907" s="19" t="s">
        <v>34</v>
      </c>
      <c r="E907" s="19" t="s">
        <v>35</v>
      </c>
      <c r="F907" s="19">
        <v>14</v>
      </c>
      <c r="G907" s="20" t="s">
        <v>3719</v>
      </c>
      <c r="H907" s="37" t="s">
        <v>3719</v>
      </c>
      <c r="I907" s="36" t="str">
        <f>INDEX('QUY ƯỚC NHÓM'!$A:$A,MATCH('KH - KA'!N907,'QUY ƯỚC NHÓM'!$C:$C,0))</f>
        <v>III</v>
      </c>
      <c r="J907" s="86" t="str">
        <f ca="1">IFERROR(ThuanKMT(M907,INDIRECT("'QUY ƯỚC NHÓM'!"&amp;ADDRESS(2,MATCH('KH - KA'!I907,'QUY ƯỚC NHÓM'!$1:$1,0),1)&amp;":"&amp;ADDRESS(5,MATCH('KH - KA'!I907,'QUY ƯỚC NHÓM'!$1:$1,0),1)),'QUY ƯỚC NHÓM'!$A$2:$A$5),"X")</f>
        <v>C</v>
      </c>
      <c r="K907" s="35" t="s">
        <v>958</v>
      </c>
      <c r="L907" s="75">
        <v>90</v>
      </c>
      <c r="M907" s="75">
        <v>60</v>
      </c>
      <c r="N907" s="19" t="s">
        <v>914</v>
      </c>
      <c r="O907" s="20">
        <v>1</v>
      </c>
      <c r="P907" s="20">
        <v>6</v>
      </c>
      <c r="Q907" s="73" t="str">
        <f t="shared" si="14"/>
        <v>↓</v>
      </c>
    </row>
    <row r="908" spans="1:17" ht="24.95" customHeight="1" x14ac:dyDescent="0.25">
      <c r="A908" s="74">
        <v>10</v>
      </c>
      <c r="B908" s="19" t="s">
        <v>1151</v>
      </c>
      <c r="C908" s="19">
        <v>1</v>
      </c>
      <c r="D908" s="19" t="s">
        <v>34</v>
      </c>
      <c r="E908" s="19" t="s">
        <v>35</v>
      </c>
      <c r="F908" s="19">
        <v>14</v>
      </c>
      <c r="G908" s="20" t="s">
        <v>3719</v>
      </c>
      <c r="H908" s="37" t="s">
        <v>3719</v>
      </c>
      <c r="I908" s="36" t="str">
        <f>INDEX('QUY ƯỚC NHÓM'!$A:$A,MATCH('KH - KA'!N908,'QUY ƯỚC NHÓM'!$C:$C,0))</f>
        <v>III</v>
      </c>
      <c r="J908" s="86" t="str">
        <f ca="1">IFERROR(ThuanKMT(M908,INDIRECT("'QUY ƯỚC NHÓM'!"&amp;ADDRESS(2,MATCH('KH - KA'!I908,'QUY ƯỚC NHÓM'!$1:$1,0),1)&amp;":"&amp;ADDRESS(5,MATCH('KH - KA'!I908,'QUY ƯỚC NHÓM'!$1:$1,0),1)),'QUY ƯỚC NHÓM'!$A$2:$A$5),"X")</f>
        <v>C</v>
      </c>
      <c r="K908" s="35" t="s">
        <v>1152</v>
      </c>
      <c r="L908" s="75">
        <v>90</v>
      </c>
      <c r="M908" s="75">
        <v>60</v>
      </c>
      <c r="N908" s="19" t="s">
        <v>914</v>
      </c>
      <c r="O908" s="20">
        <v>1</v>
      </c>
      <c r="P908" s="20">
        <v>6</v>
      </c>
      <c r="Q908" s="73" t="str">
        <f t="shared" si="14"/>
        <v>↓</v>
      </c>
    </row>
    <row r="909" spans="1:17" ht="24.95" customHeight="1" x14ac:dyDescent="0.25">
      <c r="A909" s="74">
        <v>8</v>
      </c>
      <c r="B909" s="19" t="s">
        <v>262</v>
      </c>
      <c r="C909" s="19">
        <v>1</v>
      </c>
      <c r="D909" s="19" t="s">
        <v>12</v>
      </c>
      <c r="E909" s="19" t="s">
        <v>13</v>
      </c>
      <c r="F909" s="19">
        <v>20</v>
      </c>
      <c r="G909" s="20" t="s">
        <v>3719</v>
      </c>
      <c r="H909" s="37" t="s">
        <v>3719</v>
      </c>
      <c r="I909" s="36" t="str">
        <f>INDEX('QUY ƯỚC NHÓM'!$A:$A,MATCH('KH - KA'!N909,'QUY ƯỚC NHÓM'!$C:$C,0))</f>
        <v>II</v>
      </c>
      <c r="J909" s="86" t="str">
        <f ca="1">IFERROR(ThuanKMT(M909,INDIRECT("'QUY ƯỚC NHÓM'!"&amp;ADDRESS(2,MATCH('KH - KA'!I909,'QUY ƯỚC NHÓM'!$1:$1,0),1)&amp;":"&amp;ADDRESS(5,MATCH('KH - KA'!I909,'QUY ƯỚC NHÓM'!$1:$1,0),1)),'QUY ƯỚC NHÓM'!$A$2:$A$5),"X")</f>
        <v>C</v>
      </c>
      <c r="K909" s="35" t="s">
        <v>263</v>
      </c>
      <c r="L909" s="75">
        <v>80</v>
      </c>
      <c r="M909" s="75">
        <v>60</v>
      </c>
      <c r="N909" s="19" t="s">
        <v>180</v>
      </c>
      <c r="O909" s="20">
        <v>2</v>
      </c>
      <c r="P909" s="20">
        <v>3</v>
      </c>
      <c r="Q909" s="73" t="str">
        <f t="shared" si="14"/>
        <v>↓</v>
      </c>
    </row>
    <row r="910" spans="1:17" ht="24.95" customHeight="1" x14ac:dyDescent="0.25">
      <c r="A910" s="74">
        <v>10</v>
      </c>
      <c r="B910" s="19" t="s">
        <v>420</v>
      </c>
      <c r="C910" s="19">
        <v>1</v>
      </c>
      <c r="D910" s="19" t="s">
        <v>34</v>
      </c>
      <c r="E910" s="19" t="s">
        <v>56</v>
      </c>
      <c r="F910" s="19">
        <v>20</v>
      </c>
      <c r="G910" s="20" t="s">
        <v>3719</v>
      </c>
      <c r="H910" s="37" t="s">
        <v>3719</v>
      </c>
      <c r="I910" s="36" t="str">
        <f>INDEX('QUY ƯỚC NHÓM'!$A:$A,MATCH('KH - KA'!N910,'QUY ƯỚC NHÓM'!$C:$C,0))</f>
        <v>II</v>
      </c>
      <c r="J910" s="86" t="str">
        <f ca="1">IFERROR(ThuanKMT(M910,INDIRECT("'QUY ƯỚC NHÓM'!"&amp;ADDRESS(2,MATCH('KH - KA'!I910,'QUY ƯỚC NHÓM'!$1:$1,0),1)&amp;":"&amp;ADDRESS(5,MATCH('KH - KA'!I910,'QUY ƯỚC NHÓM'!$1:$1,0),1)),'QUY ƯỚC NHÓM'!$A$2:$A$5),"X")</f>
        <v>C</v>
      </c>
      <c r="K910" s="35" t="s">
        <v>421</v>
      </c>
      <c r="L910" s="75">
        <v>80</v>
      </c>
      <c r="M910" s="75">
        <v>60</v>
      </c>
      <c r="N910" s="19" t="s">
        <v>180</v>
      </c>
      <c r="O910" s="20">
        <v>2</v>
      </c>
      <c r="P910" s="20">
        <v>3</v>
      </c>
      <c r="Q910" s="73" t="str">
        <f t="shared" si="14"/>
        <v>↓</v>
      </c>
    </row>
    <row r="911" spans="1:17" ht="24.95" customHeight="1" x14ac:dyDescent="0.25">
      <c r="A911" s="74">
        <v>10</v>
      </c>
      <c r="B911" s="19" t="s">
        <v>456</v>
      </c>
      <c r="C911" s="19">
        <v>1</v>
      </c>
      <c r="D911" s="19" t="s">
        <v>34</v>
      </c>
      <c r="E911" s="19" t="s">
        <v>35</v>
      </c>
      <c r="F911" s="19">
        <v>20</v>
      </c>
      <c r="G911" s="20" t="s">
        <v>3719</v>
      </c>
      <c r="H911" s="37" t="s">
        <v>3719</v>
      </c>
      <c r="I911" s="36" t="str">
        <f>INDEX('QUY ƯỚC NHÓM'!$A:$A,MATCH('KH - KA'!N911,'QUY ƯỚC NHÓM'!$C:$C,0))</f>
        <v>II</v>
      </c>
      <c r="J911" s="86" t="str">
        <f ca="1">IFERROR(ThuanKMT(M911,INDIRECT("'QUY ƯỚC NHÓM'!"&amp;ADDRESS(2,MATCH('KH - KA'!I911,'QUY ƯỚC NHÓM'!$1:$1,0),1)&amp;":"&amp;ADDRESS(5,MATCH('KH - KA'!I911,'QUY ƯỚC NHÓM'!$1:$1,0),1)),'QUY ƯỚC NHÓM'!$A$2:$A$5),"X")</f>
        <v>C</v>
      </c>
      <c r="K911" s="35" t="s">
        <v>457</v>
      </c>
      <c r="L911" s="75">
        <v>80</v>
      </c>
      <c r="M911" s="75">
        <v>60</v>
      </c>
      <c r="N911" s="19" t="s">
        <v>180</v>
      </c>
      <c r="O911" s="20">
        <v>2</v>
      </c>
      <c r="P911" s="20">
        <v>3</v>
      </c>
      <c r="Q911" s="73" t="str">
        <f t="shared" si="14"/>
        <v>↓</v>
      </c>
    </row>
    <row r="912" spans="1:17" ht="24.95" customHeight="1" x14ac:dyDescent="0.25">
      <c r="A912" s="74">
        <v>9</v>
      </c>
      <c r="B912" s="19" t="s">
        <v>504</v>
      </c>
      <c r="C912" s="19">
        <v>1</v>
      </c>
      <c r="D912" s="19" t="s">
        <v>9</v>
      </c>
      <c r="E912" s="19" t="s">
        <v>10</v>
      </c>
      <c r="F912" s="19">
        <v>20</v>
      </c>
      <c r="G912" s="20" t="s">
        <v>3719</v>
      </c>
      <c r="H912" s="37" t="s">
        <v>3719</v>
      </c>
      <c r="I912" s="36" t="str">
        <f>INDEX('QUY ƯỚC NHÓM'!$A:$A,MATCH('KH - KA'!N912,'QUY ƯỚC NHÓM'!$C:$C,0))</f>
        <v>II</v>
      </c>
      <c r="J912" s="86" t="str">
        <f ca="1">IFERROR(ThuanKMT(M912,INDIRECT("'QUY ƯỚC NHÓM'!"&amp;ADDRESS(2,MATCH('KH - KA'!I912,'QUY ƯỚC NHÓM'!$1:$1,0),1)&amp;":"&amp;ADDRESS(5,MATCH('KH - KA'!I912,'QUY ƯỚC NHÓM'!$1:$1,0),1)),'QUY ƯỚC NHÓM'!$A$2:$A$5),"X")</f>
        <v>C</v>
      </c>
      <c r="K912" s="35" t="s">
        <v>505</v>
      </c>
      <c r="L912" s="75">
        <v>80</v>
      </c>
      <c r="M912" s="75">
        <v>60</v>
      </c>
      <c r="N912" s="19" t="s">
        <v>180</v>
      </c>
      <c r="O912" s="20">
        <v>2</v>
      </c>
      <c r="P912" s="20">
        <v>4</v>
      </c>
      <c r="Q912" s="73" t="str">
        <f t="shared" si="14"/>
        <v>↓</v>
      </c>
    </row>
    <row r="913" spans="1:17" ht="24.95" customHeight="1" x14ac:dyDescent="0.25">
      <c r="A913" s="74">
        <v>9</v>
      </c>
      <c r="B913" s="19" t="s">
        <v>987</v>
      </c>
      <c r="C913" s="19">
        <v>1</v>
      </c>
      <c r="D913" s="19" t="s">
        <v>9</v>
      </c>
      <c r="E913" s="19" t="s">
        <v>20</v>
      </c>
      <c r="F913" s="19">
        <v>14</v>
      </c>
      <c r="G913" s="20" t="s">
        <v>3719</v>
      </c>
      <c r="H913" s="37" t="s">
        <v>3719</v>
      </c>
      <c r="I913" s="36" t="str">
        <f>INDEX('QUY ƯỚC NHÓM'!$A:$A,MATCH('KH - KA'!N913,'QUY ƯỚC NHÓM'!$C:$C,0))</f>
        <v>III</v>
      </c>
      <c r="J913" s="86" t="str">
        <f ca="1">IFERROR(ThuanKMT(M913,INDIRECT("'QUY ƯỚC NHÓM'!"&amp;ADDRESS(2,MATCH('KH - KA'!I913,'QUY ƯỚC NHÓM'!$1:$1,0),1)&amp;":"&amp;ADDRESS(5,MATCH('KH - KA'!I913,'QUY ƯỚC NHÓM'!$1:$1,0),1)),'QUY ƯỚC NHÓM'!$A$2:$A$5),"X")</f>
        <v>C</v>
      </c>
      <c r="K913" s="35" t="s">
        <v>988</v>
      </c>
      <c r="L913" s="75">
        <v>80</v>
      </c>
      <c r="M913" s="75">
        <v>60</v>
      </c>
      <c r="N913" s="19" t="s">
        <v>914</v>
      </c>
      <c r="O913" s="20">
        <v>1</v>
      </c>
      <c r="P913" s="20">
        <v>6</v>
      </c>
      <c r="Q913" s="73" t="str">
        <f t="shared" si="14"/>
        <v>↓</v>
      </c>
    </row>
    <row r="914" spans="1:17" ht="24.95" customHeight="1" x14ac:dyDescent="0.25">
      <c r="A914" s="74">
        <v>10</v>
      </c>
      <c r="B914" s="19" t="s">
        <v>1073</v>
      </c>
      <c r="C914" s="19">
        <v>1</v>
      </c>
      <c r="D914" s="19" t="s">
        <v>34</v>
      </c>
      <c r="E914" s="19" t="s">
        <v>35</v>
      </c>
      <c r="F914" s="19">
        <v>14</v>
      </c>
      <c r="G914" s="20" t="s">
        <v>3719</v>
      </c>
      <c r="H914" s="37" t="s">
        <v>3719</v>
      </c>
      <c r="I914" s="36" t="str">
        <f>INDEX('QUY ƯỚC NHÓM'!$A:$A,MATCH('KH - KA'!N914,'QUY ƯỚC NHÓM'!$C:$C,0))</f>
        <v>III</v>
      </c>
      <c r="J914" s="86" t="str">
        <f ca="1">IFERROR(ThuanKMT(M914,INDIRECT("'QUY ƯỚC NHÓM'!"&amp;ADDRESS(2,MATCH('KH - KA'!I914,'QUY ƯỚC NHÓM'!$1:$1,0),1)&amp;":"&amp;ADDRESS(5,MATCH('KH - KA'!I914,'QUY ƯỚC NHÓM'!$1:$1,0),1)),'QUY ƯỚC NHÓM'!$A$2:$A$5),"X")</f>
        <v>C</v>
      </c>
      <c r="K914" s="35" t="s">
        <v>1074</v>
      </c>
      <c r="L914" s="75">
        <v>80</v>
      </c>
      <c r="M914" s="75">
        <v>60</v>
      </c>
      <c r="N914" s="19" t="s">
        <v>914</v>
      </c>
      <c r="O914" s="20">
        <v>1</v>
      </c>
      <c r="P914" s="20">
        <v>5</v>
      </c>
      <c r="Q914" s="73" t="str">
        <f t="shared" si="14"/>
        <v>↓</v>
      </c>
    </row>
    <row r="915" spans="1:17" ht="24.95" customHeight="1" x14ac:dyDescent="0.25">
      <c r="A915" s="74">
        <v>12</v>
      </c>
      <c r="B915" s="19" t="s">
        <v>71</v>
      </c>
      <c r="C915" s="19">
        <v>1</v>
      </c>
      <c r="D915" s="19" t="s">
        <v>6</v>
      </c>
      <c r="E915" s="19" t="s">
        <v>7</v>
      </c>
      <c r="F915" s="19">
        <v>13</v>
      </c>
      <c r="G915" s="20" t="s">
        <v>3719</v>
      </c>
      <c r="H915" s="37" t="s">
        <v>3719</v>
      </c>
      <c r="I915" s="36" t="str">
        <f>INDEX('QUY ƯỚC NHÓM'!$A:$A,MATCH('KH - KA'!N915,'QUY ƯỚC NHÓM'!$C:$C,0))</f>
        <v>II</v>
      </c>
      <c r="J915" s="86" t="str">
        <f ca="1">IFERROR(ThuanKMT(M915,INDIRECT("'QUY ƯỚC NHÓM'!"&amp;ADDRESS(2,MATCH('KH - KA'!I915,'QUY ƯỚC NHÓM'!$1:$1,0),1)&amp;":"&amp;ADDRESS(5,MATCH('KH - KA'!I915,'QUY ƯỚC NHÓM'!$1:$1,0),1)),'QUY ƯỚC NHÓM'!$A$2:$A$5),"X")</f>
        <v>C</v>
      </c>
      <c r="K915" s="35" t="s">
        <v>4317</v>
      </c>
      <c r="L915" s="75">
        <v>78</v>
      </c>
      <c r="M915" s="75">
        <v>60</v>
      </c>
      <c r="N915" s="19" t="s">
        <v>8</v>
      </c>
      <c r="O915" s="20">
        <v>6</v>
      </c>
      <c r="P915" s="20">
        <v>3</v>
      </c>
      <c r="Q915" s="73" t="str">
        <f t="shared" si="14"/>
        <v>↓</v>
      </c>
    </row>
    <row r="916" spans="1:17" ht="24.95" customHeight="1" x14ac:dyDescent="0.25">
      <c r="A916" s="74">
        <v>1</v>
      </c>
      <c r="B916" s="19" t="s">
        <v>4128</v>
      </c>
      <c r="C916" s="19">
        <v>1</v>
      </c>
      <c r="D916" s="19" t="s">
        <v>688</v>
      </c>
      <c r="E916" s="19" t="s">
        <v>550</v>
      </c>
      <c r="F916" s="19">
        <v>17</v>
      </c>
      <c r="G916" s="20" t="s">
        <v>3719</v>
      </c>
      <c r="H916" s="37" t="s">
        <v>3719</v>
      </c>
      <c r="I916" s="36" t="str">
        <f>INDEX('QUY ƯỚC NHÓM'!$A:$A,MATCH('KH - KA'!N916,'QUY ƯỚC NHÓM'!$C:$C,0))</f>
        <v>II</v>
      </c>
      <c r="J916" s="86" t="str">
        <f ca="1">IFERROR(ThuanKMT(M916,INDIRECT("'QUY ƯỚC NHÓM'!"&amp;ADDRESS(2,MATCH('KH - KA'!I916,'QUY ƯỚC NHÓM'!$1:$1,0),1)&amp;":"&amp;ADDRESS(5,MATCH('KH - KA'!I916,'QUY ƯỚC NHÓM'!$1:$1,0),1)),'QUY ƯỚC NHÓM'!$A$2:$A$5),"X")</f>
        <v>C</v>
      </c>
      <c r="K916" s="35" t="s">
        <v>4129</v>
      </c>
      <c r="L916" s="75">
        <v>76</v>
      </c>
      <c r="M916" s="75">
        <v>60</v>
      </c>
      <c r="N916" s="19" t="s">
        <v>2709</v>
      </c>
      <c r="O916" s="20">
        <v>5</v>
      </c>
      <c r="P916" s="20">
        <v>2</v>
      </c>
      <c r="Q916" s="73" t="str">
        <f t="shared" si="14"/>
        <v>↓</v>
      </c>
    </row>
    <row r="917" spans="1:17" ht="24.95" customHeight="1" x14ac:dyDescent="0.25">
      <c r="A917" s="74">
        <v>8</v>
      </c>
      <c r="B917" s="19" t="s">
        <v>1320</v>
      </c>
      <c r="C917" s="19">
        <v>1</v>
      </c>
      <c r="D917" s="19" t="s">
        <v>12</v>
      </c>
      <c r="E917" s="19" t="s">
        <v>13</v>
      </c>
      <c r="F917" s="19">
        <v>15</v>
      </c>
      <c r="G917" s="20" t="s">
        <v>3719</v>
      </c>
      <c r="H917" s="37" t="s">
        <v>3719</v>
      </c>
      <c r="I917" s="36" t="str">
        <f>INDEX('QUY ƯỚC NHÓM'!$A:$A,MATCH('KH - KA'!N917,'QUY ƯỚC NHÓM'!$C:$C,0))</f>
        <v>III</v>
      </c>
      <c r="J917" s="86" t="str">
        <f ca="1">IFERROR(ThuanKMT(M917,INDIRECT("'QUY ƯỚC NHÓM'!"&amp;ADDRESS(2,MATCH('KH - KA'!I917,'QUY ƯỚC NHÓM'!$1:$1,0),1)&amp;":"&amp;ADDRESS(5,MATCH('KH - KA'!I917,'QUY ƯỚC NHÓM'!$1:$1,0),1)),'QUY ƯỚC NHÓM'!$A$2:$A$5),"X")</f>
        <v>C</v>
      </c>
      <c r="K917" s="35" t="s">
        <v>1321</v>
      </c>
      <c r="L917" s="75">
        <v>75</v>
      </c>
      <c r="M917" s="75">
        <v>60</v>
      </c>
      <c r="N917" s="19" t="s">
        <v>1250</v>
      </c>
      <c r="O917" s="20">
        <v>2</v>
      </c>
      <c r="P917" s="20">
        <v>5</v>
      </c>
      <c r="Q917" s="73" t="str">
        <f t="shared" si="14"/>
        <v>↓</v>
      </c>
    </row>
    <row r="918" spans="1:17" ht="24.95" customHeight="1" x14ac:dyDescent="0.25">
      <c r="A918" s="74">
        <v>5</v>
      </c>
      <c r="B918" s="19" t="s">
        <v>2308</v>
      </c>
      <c r="C918" s="19">
        <v>1</v>
      </c>
      <c r="D918" s="19" t="s">
        <v>16</v>
      </c>
      <c r="E918" s="19" t="s">
        <v>17</v>
      </c>
      <c r="F918" s="19">
        <v>19</v>
      </c>
      <c r="G918" s="20" t="s">
        <v>3719</v>
      </c>
      <c r="H918" s="37" t="s">
        <v>3719</v>
      </c>
      <c r="I918" s="36" t="str">
        <f>INDEX('QUY ƯỚC NHÓM'!$A:$A,MATCH('KH - KA'!N918,'QUY ƯỚC NHÓM'!$C:$C,0))</f>
        <v>II</v>
      </c>
      <c r="J918" s="86" t="str">
        <f ca="1">IFERROR(ThuanKMT(M918,INDIRECT("'QUY ƯỚC NHÓM'!"&amp;ADDRESS(2,MATCH('KH - KA'!I918,'QUY ƯỚC NHÓM'!$1:$1,0),1)&amp;":"&amp;ADDRESS(5,MATCH('KH - KA'!I918,'QUY ƯỚC NHÓM'!$1:$1,0),1)),'QUY ƯỚC NHÓM'!$A$2:$A$5),"X")</f>
        <v>C</v>
      </c>
      <c r="K918" s="35" t="s">
        <v>2309</v>
      </c>
      <c r="L918" s="75">
        <v>75</v>
      </c>
      <c r="M918" s="75">
        <v>60</v>
      </c>
      <c r="N918" s="19" t="s">
        <v>159</v>
      </c>
      <c r="O918" s="20">
        <v>3</v>
      </c>
      <c r="P918" s="20">
        <v>5</v>
      </c>
      <c r="Q918" s="73" t="str">
        <f t="shared" si="14"/>
        <v>↓</v>
      </c>
    </row>
    <row r="919" spans="1:17" ht="24.95" customHeight="1" x14ac:dyDescent="0.25">
      <c r="A919" s="74">
        <v>9</v>
      </c>
      <c r="B919" s="19" t="s">
        <v>300</v>
      </c>
      <c r="C919" s="19">
        <v>1</v>
      </c>
      <c r="D919" s="19" t="s">
        <v>9</v>
      </c>
      <c r="E919" s="19" t="s">
        <v>10</v>
      </c>
      <c r="F919" s="19">
        <v>20</v>
      </c>
      <c r="G919" s="20" t="s">
        <v>3719</v>
      </c>
      <c r="H919" s="37" t="s">
        <v>3719</v>
      </c>
      <c r="I919" s="36" t="str">
        <f>INDEX('QUY ƯỚC NHÓM'!$A:$A,MATCH('KH - KA'!N919,'QUY ƯỚC NHÓM'!$C:$C,0))</f>
        <v>II</v>
      </c>
      <c r="J919" s="86" t="str">
        <f ca="1">IFERROR(ThuanKMT(M919,INDIRECT("'QUY ƯỚC NHÓM'!"&amp;ADDRESS(2,MATCH('KH - KA'!I919,'QUY ƯỚC NHÓM'!$1:$1,0),1)&amp;":"&amp;ADDRESS(5,MATCH('KH - KA'!I919,'QUY ƯỚC NHÓM'!$1:$1,0),1)),'QUY ƯỚC NHÓM'!$A$2:$A$5),"X")</f>
        <v>C</v>
      </c>
      <c r="K919" s="35" t="s">
        <v>301</v>
      </c>
      <c r="L919" s="75">
        <v>70</v>
      </c>
      <c r="M919" s="75">
        <v>60</v>
      </c>
      <c r="N919" s="19" t="s">
        <v>180</v>
      </c>
      <c r="O919" s="20">
        <v>2</v>
      </c>
      <c r="P919" s="20">
        <v>5</v>
      </c>
      <c r="Q919" s="73" t="str">
        <f t="shared" si="14"/>
        <v>↓</v>
      </c>
    </row>
    <row r="920" spans="1:17" ht="24.95" customHeight="1" x14ac:dyDescent="0.25">
      <c r="A920" s="74">
        <v>9</v>
      </c>
      <c r="B920" s="19" t="s">
        <v>400</v>
      </c>
      <c r="C920" s="19">
        <v>1</v>
      </c>
      <c r="D920" s="19" t="s">
        <v>9</v>
      </c>
      <c r="E920" s="19" t="s">
        <v>20</v>
      </c>
      <c r="F920" s="19">
        <v>20</v>
      </c>
      <c r="G920" s="20" t="s">
        <v>3719</v>
      </c>
      <c r="H920" s="37" t="s">
        <v>3719</v>
      </c>
      <c r="I920" s="36" t="str">
        <f>INDEX('QUY ƯỚC NHÓM'!$A:$A,MATCH('KH - KA'!N920,'QUY ƯỚC NHÓM'!$C:$C,0))</f>
        <v>II</v>
      </c>
      <c r="J920" s="86" t="str">
        <f ca="1">IFERROR(ThuanKMT(M920,INDIRECT("'QUY ƯỚC NHÓM'!"&amp;ADDRESS(2,MATCH('KH - KA'!I920,'QUY ƯỚC NHÓM'!$1:$1,0),1)&amp;":"&amp;ADDRESS(5,MATCH('KH - KA'!I920,'QUY ƯỚC NHÓM'!$1:$1,0),1)),'QUY ƯỚC NHÓM'!$A$2:$A$5),"X")</f>
        <v>C</v>
      </c>
      <c r="K920" s="35" t="s">
        <v>401</v>
      </c>
      <c r="L920" s="75">
        <v>70</v>
      </c>
      <c r="M920" s="75">
        <v>60</v>
      </c>
      <c r="N920" s="19" t="s">
        <v>180</v>
      </c>
      <c r="O920" s="20">
        <v>2</v>
      </c>
      <c r="P920" s="20">
        <v>3</v>
      </c>
      <c r="Q920" s="73" t="str">
        <f t="shared" si="14"/>
        <v>↓</v>
      </c>
    </row>
    <row r="921" spans="1:17" ht="24.95" customHeight="1" x14ac:dyDescent="0.25">
      <c r="A921" s="74">
        <v>10</v>
      </c>
      <c r="B921" s="19" t="s">
        <v>532</v>
      </c>
      <c r="C921" s="19">
        <v>1</v>
      </c>
      <c r="D921" s="19" t="s">
        <v>34</v>
      </c>
      <c r="E921" s="19" t="s">
        <v>56</v>
      </c>
      <c r="F921" s="19">
        <v>20</v>
      </c>
      <c r="G921" s="20" t="s">
        <v>3719</v>
      </c>
      <c r="H921" s="37" t="s">
        <v>3719</v>
      </c>
      <c r="I921" s="36" t="str">
        <f>INDEX('QUY ƯỚC NHÓM'!$A:$A,MATCH('KH - KA'!N921,'QUY ƯỚC NHÓM'!$C:$C,0))</f>
        <v>II</v>
      </c>
      <c r="J921" s="86" t="str">
        <f ca="1">IFERROR(ThuanKMT(M921,INDIRECT("'QUY ƯỚC NHÓM'!"&amp;ADDRESS(2,MATCH('KH - KA'!I921,'QUY ƯỚC NHÓM'!$1:$1,0),1)&amp;":"&amp;ADDRESS(5,MATCH('KH - KA'!I921,'QUY ƯỚC NHÓM'!$1:$1,0),1)),'QUY ƯỚC NHÓM'!$A$2:$A$5),"X")</f>
        <v>C</v>
      </c>
      <c r="K921" s="35" t="s">
        <v>533</v>
      </c>
      <c r="L921" s="75">
        <v>70</v>
      </c>
      <c r="M921" s="75">
        <v>60</v>
      </c>
      <c r="N921" s="19" t="s">
        <v>180</v>
      </c>
      <c r="O921" s="20">
        <v>2</v>
      </c>
      <c r="P921" s="20">
        <v>5</v>
      </c>
      <c r="Q921" s="73" t="str">
        <f t="shared" si="14"/>
        <v>↓</v>
      </c>
    </row>
    <row r="922" spans="1:17" ht="24.95" customHeight="1" x14ac:dyDescent="0.25">
      <c r="A922" s="74">
        <v>10</v>
      </c>
      <c r="B922" s="19" t="s">
        <v>1855</v>
      </c>
      <c r="C922" s="19">
        <v>1</v>
      </c>
      <c r="D922" s="19" t="s">
        <v>34</v>
      </c>
      <c r="E922" s="19" t="s">
        <v>35</v>
      </c>
      <c r="F922" s="19">
        <v>20</v>
      </c>
      <c r="G922" s="20" t="s">
        <v>3719</v>
      </c>
      <c r="H922" s="37" t="s">
        <v>3719</v>
      </c>
      <c r="I922" s="36" t="str">
        <f>INDEX('QUY ƯỚC NHÓM'!$A:$A,MATCH('KH - KA'!N922,'QUY ƯỚC NHÓM'!$C:$C,0))</f>
        <v>II</v>
      </c>
      <c r="J922" s="86" t="str">
        <f ca="1">IFERROR(ThuanKMT(M922,INDIRECT("'QUY ƯỚC NHÓM'!"&amp;ADDRESS(2,MATCH('KH - KA'!I922,'QUY ƯỚC NHÓM'!$1:$1,0),1)&amp;":"&amp;ADDRESS(5,MATCH('KH - KA'!I922,'QUY ƯỚC NHÓM'!$1:$1,0),1)),'QUY ƯỚC NHÓM'!$A$2:$A$5),"X")</f>
        <v>C</v>
      </c>
      <c r="K922" s="35" t="s">
        <v>1856</v>
      </c>
      <c r="L922" s="75">
        <v>66</v>
      </c>
      <c r="M922" s="75">
        <v>60</v>
      </c>
      <c r="N922" s="19" t="s">
        <v>180</v>
      </c>
      <c r="O922" s="20">
        <v>2</v>
      </c>
      <c r="P922" s="20">
        <v>6</v>
      </c>
      <c r="Q922" s="73" t="str">
        <f t="shared" si="14"/>
        <v>↓</v>
      </c>
    </row>
    <row r="923" spans="1:17" ht="24.95" customHeight="1" x14ac:dyDescent="0.25">
      <c r="A923" s="74">
        <v>9</v>
      </c>
      <c r="B923" s="19" t="s">
        <v>2628</v>
      </c>
      <c r="C923" s="19">
        <v>1</v>
      </c>
      <c r="D923" s="19" t="s">
        <v>9</v>
      </c>
      <c r="E923" s="19" t="s">
        <v>20</v>
      </c>
      <c r="F923" s="19">
        <v>15</v>
      </c>
      <c r="G923" s="20" t="s">
        <v>3719</v>
      </c>
      <c r="H923" s="37" t="s">
        <v>3719</v>
      </c>
      <c r="I923" s="36" t="str">
        <f>INDEX('QUY ƯỚC NHÓM'!$A:$A,MATCH('KH - KA'!N923,'QUY ƯỚC NHÓM'!$C:$C,0))</f>
        <v>III</v>
      </c>
      <c r="J923" s="86" t="str">
        <f ca="1">IFERROR(ThuanKMT(M923,INDIRECT("'QUY ƯỚC NHÓM'!"&amp;ADDRESS(2,MATCH('KH - KA'!I923,'QUY ƯỚC NHÓM'!$1:$1,0),1)&amp;":"&amp;ADDRESS(5,MATCH('KH - KA'!I923,'QUY ƯỚC NHÓM'!$1:$1,0),1)),'QUY ƯỚC NHÓM'!$A$2:$A$5),"X")</f>
        <v>C</v>
      </c>
      <c r="K923" s="35" t="s">
        <v>2629</v>
      </c>
      <c r="L923" s="75">
        <v>66</v>
      </c>
      <c r="M923" s="75">
        <v>60</v>
      </c>
      <c r="N923" s="19" t="s">
        <v>1250</v>
      </c>
      <c r="O923" s="20">
        <v>2</v>
      </c>
      <c r="P923" s="20">
        <v>5</v>
      </c>
      <c r="Q923" s="73" t="str">
        <f t="shared" si="14"/>
        <v>↓</v>
      </c>
    </row>
    <row r="924" spans="1:17" ht="24.95" customHeight="1" x14ac:dyDescent="0.25">
      <c r="A924" s="74">
        <v>11</v>
      </c>
      <c r="B924" s="19" t="s">
        <v>2044</v>
      </c>
      <c r="C924" s="19">
        <v>1</v>
      </c>
      <c r="D924" s="19" t="s">
        <v>23</v>
      </c>
      <c r="E924" s="19" t="s">
        <v>28</v>
      </c>
      <c r="F924" s="19">
        <v>15</v>
      </c>
      <c r="G924" s="20" t="s">
        <v>3719</v>
      </c>
      <c r="H924" s="37" t="s">
        <v>3719</v>
      </c>
      <c r="I924" s="36" t="str">
        <f>INDEX('QUY ƯỚC NHÓM'!$A:$A,MATCH('KH - KA'!N924,'QUY ƯỚC NHÓM'!$C:$C,0))</f>
        <v>III</v>
      </c>
      <c r="J924" s="86" t="str">
        <f ca="1">IFERROR(ThuanKMT(M924,INDIRECT("'QUY ƯỚC NHÓM'!"&amp;ADDRESS(2,MATCH('KH - KA'!I924,'QUY ƯỚC NHÓM'!$1:$1,0),1)&amp;":"&amp;ADDRESS(5,MATCH('KH - KA'!I924,'QUY ƯỚC NHÓM'!$1:$1,0),1)),'QUY ƯỚC NHÓM'!$A$2:$A$5),"X")</f>
        <v>C</v>
      </c>
      <c r="K924" s="35" t="s">
        <v>2045</v>
      </c>
      <c r="L924" s="75">
        <v>65</v>
      </c>
      <c r="M924" s="75">
        <v>60</v>
      </c>
      <c r="N924" s="19" t="s">
        <v>1250</v>
      </c>
      <c r="O924" s="20">
        <v>4</v>
      </c>
      <c r="P924" s="20">
        <v>3</v>
      </c>
      <c r="Q924" s="73" t="str">
        <f t="shared" si="14"/>
        <v>↓</v>
      </c>
    </row>
    <row r="925" spans="1:17" ht="24.95" customHeight="1" x14ac:dyDescent="0.25">
      <c r="A925" s="74">
        <v>10</v>
      </c>
      <c r="B925" s="19" t="s">
        <v>200</v>
      </c>
      <c r="C925" s="19">
        <v>1</v>
      </c>
      <c r="D925" s="19" t="s">
        <v>34</v>
      </c>
      <c r="E925" s="19" t="s">
        <v>56</v>
      </c>
      <c r="F925" s="19">
        <v>20</v>
      </c>
      <c r="G925" s="20" t="s">
        <v>3719</v>
      </c>
      <c r="H925" s="37" t="s">
        <v>3719</v>
      </c>
      <c r="I925" s="36" t="str">
        <f>INDEX('QUY ƯỚC NHÓM'!$A:$A,MATCH('KH - KA'!N925,'QUY ƯỚC NHÓM'!$C:$C,0))</f>
        <v>II</v>
      </c>
      <c r="J925" s="86" t="str">
        <f ca="1">IFERROR(ThuanKMT(M925,INDIRECT("'QUY ƯỚC NHÓM'!"&amp;ADDRESS(2,MATCH('KH - KA'!I925,'QUY ƯỚC NHÓM'!$1:$1,0),1)&amp;":"&amp;ADDRESS(5,MATCH('KH - KA'!I925,'QUY ƯỚC NHÓM'!$1:$1,0),1)),'QUY ƯỚC NHÓM'!$A$2:$A$5),"X")</f>
        <v>C</v>
      </c>
      <c r="K925" s="35" t="s">
        <v>201</v>
      </c>
      <c r="L925" s="75">
        <v>60</v>
      </c>
      <c r="M925" s="75">
        <v>60</v>
      </c>
      <c r="N925" s="19" t="s">
        <v>180</v>
      </c>
      <c r="O925" s="20">
        <v>2</v>
      </c>
      <c r="P925" s="20">
        <v>3</v>
      </c>
      <c r="Q925" s="73" t="str">
        <f t="shared" si="14"/>
        <v>▬</v>
      </c>
    </row>
    <row r="926" spans="1:17" ht="24.95" customHeight="1" x14ac:dyDescent="0.25">
      <c r="A926" s="74">
        <v>8</v>
      </c>
      <c r="B926" s="19" t="s">
        <v>458</v>
      </c>
      <c r="C926" s="19">
        <v>1</v>
      </c>
      <c r="D926" s="19" t="s">
        <v>12</v>
      </c>
      <c r="E926" s="19" t="s">
        <v>19</v>
      </c>
      <c r="F926" s="19">
        <v>20</v>
      </c>
      <c r="G926" s="20" t="s">
        <v>3719</v>
      </c>
      <c r="H926" s="37" t="s">
        <v>3719</v>
      </c>
      <c r="I926" s="36" t="str">
        <f>INDEX('QUY ƯỚC NHÓM'!$A:$A,MATCH('KH - KA'!N926,'QUY ƯỚC NHÓM'!$C:$C,0))</f>
        <v>II</v>
      </c>
      <c r="J926" s="86" t="str">
        <f ca="1">IFERROR(ThuanKMT(M926,INDIRECT("'QUY ƯỚC NHÓM'!"&amp;ADDRESS(2,MATCH('KH - KA'!I926,'QUY ƯỚC NHÓM'!$1:$1,0),1)&amp;":"&amp;ADDRESS(5,MATCH('KH - KA'!I926,'QUY ƯỚC NHÓM'!$1:$1,0),1)),'QUY ƯỚC NHÓM'!$A$2:$A$5),"X")</f>
        <v>C</v>
      </c>
      <c r="K926" s="35" t="s">
        <v>459</v>
      </c>
      <c r="L926" s="75">
        <v>60</v>
      </c>
      <c r="M926" s="75">
        <v>60</v>
      </c>
      <c r="N926" s="19" t="s">
        <v>180</v>
      </c>
      <c r="O926" s="20">
        <v>2</v>
      </c>
      <c r="P926" s="20">
        <v>4</v>
      </c>
      <c r="Q926" s="73" t="str">
        <f t="shared" si="14"/>
        <v>▬</v>
      </c>
    </row>
    <row r="927" spans="1:17" ht="24.95" customHeight="1" x14ac:dyDescent="0.25">
      <c r="A927" s="74">
        <v>9</v>
      </c>
      <c r="B927" s="19" t="s">
        <v>929</v>
      </c>
      <c r="C927" s="19">
        <v>1</v>
      </c>
      <c r="D927" s="19" t="s">
        <v>9</v>
      </c>
      <c r="E927" s="19" t="s">
        <v>20</v>
      </c>
      <c r="F927" s="19">
        <v>14</v>
      </c>
      <c r="G927" s="20" t="s">
        <v>3719</v>
      </c>
      <c r="H927" s="37" t="s">
        <v>3719</v>
      </c>
      <c r="I927" s="36" t="str">
        <f>INDEX('QUY ƯỚC NHÓM'!$A:$A,MATCH('KH - KA'!N927,'QUY ƯỚC NHÓM'!$C:$C,0))</f>
        <v>III</v>
      </c>
      <c r="J927" s="86" t="str">
        <f ca="1">IFERROR(ThuanKMT(M927,INDIRECT("'QUY ƯỚC NHÓM'!"&amp;ADDRESS(2,MATCH('KH - KA'!I927,'QUY ƯỚC NHÓM'!$1:$1,0),1)&amp;":"&amp;ADDRESS(5,MATCH('KH - KA'!I927,'QUY ƯỚC NHÓM'!$1:$1,0),1)),'QUY ƯỚC NHÓM'!$A$2:$A$5),"X")</f>
        <v>C</v>
      </c>
      <c r="K927" s="35" t="s">
        <v>930</v>
      </c>
      <c r="L927" s="75">
        <v>60</v>
      </c>
      <c r="M927" s="75">
        <v>60</v>
      </c>
      <c r="N927" s="19" t="s">
        <v>914</v>
      </c>
      <c r="O927" s="20">
        <v>1</v>
      </c>
      <c r="P927" s="20">
        <v>6</v>
      </c>
      <c r="Q927" s="73" t="str">
        <f t="shared" si="14"/>
        <v>▬</v>
      </c>
    </row>
    <row r="928" spans="1:17" ht="24.95" customHeight="1" x14ac:dyDescent="0.25">
      <c r="A928" s="74">
        <v>9</v>
      </c>
      <c r="B928" s="19" t="s">
        <v>989</v>
      </c>
      <c r="C928" s="19">
        <v>1</v>
      </c>
      <c r="D928" s="19" t="s">
        <v>9</v>
      </c>
      <c r="E928" s="19" t="s">
        <v>20</v>
      </c>
      <c r="F928" s="19">
        <v>14</v>
      </c>
      <c r="G928" s="20" t="s">
        <v>3719</v>
      </c>
      <c r="H928" s="37" t="s">
        <v>3719</v>
      </c>
      <c r="I928" s="36" t="str">
        <f>INDEX('QUY ƯỚC NHÓM'!$A:$A,MATCH('KH - KA'!N928,'QUY ƯỚC NHÓM'!$C:$C,0))</f>
        <v>III</v>
      </c>
      <c r="J928" s="86" t="str">
        <f ca="1">IFERROR(ThuanKMT(M928,INDIRECT("'QUY ƯỚC NHÓM'!"&amp;ADDRESS(2,MATCH('KH - KA'!I928,'QUY ƯỚC NHÓM'!$1:$1,0),1)&amp;":"&amp;ADDRESS(5,MATCH('KH - KA'!I928,'QUY ƯỚC NHÓM'!$1:$1,0),1)),'QUY ƯỚC NHÓM'!$A$2:$A$5),"X")</f>
        <v>C</v>
      </c>
      <c r="K928" s="35" t="s">
        <v>990</v>
      </c>
      <c r="L928" s="75">
        <v>60</v>
      </c>
      <c r="M928" s="75">
        <v>60</v>
      </c>
      <c r="N928" s="19" t="s">
        <v>914</v>
      </c>
      <c r="O928" s="20">
        <v>1</v>
      </c>
      <c r="P928" s="20">
        <v>6</v>
      </c>
      <c r="Q928" s="73" t="str">
        <f t="shared" si="14"/>
        <v>▬</v>
      </c>
    </row>
    <row r="929" spans="1:17" ht="24.95" customHeight="1" x14ac:dyDescent="0.25">
      <c r="A929" s="74">
        <v>11</v>
      </c>
      <c r="B929" s="19" t="s">
        <v>999</v>
      </c>
      <c r="C929" s="19">
        <v>1</v>
      </c>
      <c r="D929" s="19" t="s">
        <v>23</v>
      </c>
      <c r="E929" s="19" t="s">
        <v>24</v>
      </c>
      <c r="F929" s="19">
        <v>14</v>
      </c>
      <c r="G929" s="20" t="s">
        <v>3719</v>
      </c>
      <c r="H929" s="37" t="s">
        <v>3719</v>
      </c>
      <c r="I929" s="36" t="str">
        <f>INDEX('QUY ƯỚC NHÓM'!$A:$A,MATCH('KH - KA'!N929,'QUY ƯỚC NHÓM'!$C:$C,0))</f>
        <v>III</v>
      </c>
      <c r="J929" s="86" t="str">
        <f ca="1">IFERROR(ThuanKMT(M929,INDIRECT("'QUY ƯỚC NHÓM'!"&amp;ADDRESS(2,MATCH('KH - KA'!I929,'QUY ƯỚC NHÓM'!$1:$1,0),1)&amp;":"&amp;ADDRESS(5,MATCH('KH - KA'!I929,'QUY ƯỚC NHÓM'!$1:$1,0),1)),'QUY ƯỚC NHÓM'!$A$2:$A$5),"X")</f>
        <v>C</v>
      </c>
      <c r="K929" s="35" t="s">
        <v>1000</v>
      </c>
      <c r="L929" s="75">
        <v>60</v>
      </c>
      <c r="M929" s="75">
        <v>60</v>
      </c>
      <c r="N929" s="19" t="s">
        <v>914</v>
      </c>
      <c r="O929" s="20">
        <v>1</v>
      </c>
      <c r="P929" s="20">
        <v>6</v>
      </c>
      <c r="Q929" s="73" t="str">
        <f t="shared" si="14"/>
        <v>▬</v>
      </c>
    </row>
    <row r="930" spans="1:17" ht="24.95" customHeight="1" x14ac:dyDescent="0.25">
      <c r="A930" s="74">
        <v>8</v>
      </c>
      <c r="B930" s="19" t="s">
        <v>1131</v>
      </c>
      <c r="C930" s="19">
        <v>1</v>
      </c>
      <c r="D930" s="19" t="s">
        <v>12</v>
      </c>
      <c r="E930" s="19" t="s">
        <v>19</v>
      </c>
      <c r="F930" s="19">
        <v>14</v>
      </c>
      <c r="G930" s="20" t="s">
        <v>3719</v>
      </c>
      <c r="H930" s="37" t="s">
        <v>3719</v>
      </c>
      <c r="I930" s="36" t="str">
        <f>INDEX('QUY ƯỚC NHÓM'!$A:$A,MATCH('KH - KA'!N930,'QUY ƯỚC NHÓM'!$C:$C,0))</f>
        <v>III</v>
      </c>
      <c r="J930" s="86" t="str">
        <f ca="1">IFERROR(ThuanKMT(M930,INDIRECT("'QUY ƯỚC NHÓM'!"&amp;ADDRESS(2,MATCH('KH - KA'!I930,'QUY ƯỚC NHÓM'!$1:$1,0),1)&amp;":"&amp;ADDRESS(5,MATCH('KH - KA'!I930,'QUY ƯỚC NHÓM'!$1:$1,0),1)),'QUY ƯỚC NHÓM'!$A$2:$A$5),"X")</f>
        <v>C</v>
      </c>
      <c r="K930" s="35" t="s">
        <v>1132</v>
      </c>
      <c r="L930" s="75">
        <v>60</v>
      </c>
      <c r="M930" s="75">
        <v>60</v>
      </c>
      <c r="N930" s="19" t="s">
        <v>914</v>
      </c>
      <c r="O930" s="20">
        <v>1</v>
      </c>
      <c r="P930" s="20">
        <v>6</v>
      </c>
      <c r="Q930" s="73" t="str">
        <f t="shared" si="14"/>
        <v>▬</v>
      </c>
    </row>
    <row r="931" spans="1:17" ht="24.95" customHeight="1" x14ac:dyDescent="0.25">
      <c r="A931" s="74">
        <v>11</v>
      </c>
      <c r="B931" s="19" t="s">
        <v>1137</v>
      </c>
      <c r="C931" s="19">
        <v>1</v>
      </c>
      <c r="D931" s="19" t="s">
        <v>23</v>
      </c>
      <c r="E931" s="19" t="s">
        <v>28</v>
      </c>
      <c r="F931" s="19">
        <v>14</v>
      </c>
      <c r="G931" s="20" t="s">
        <v>3719</v>
      </c>
      <c r="H931" s="37" t="s">
        <v>3719</v>
      </c>
      <c r="I931" s="36" t="str">
        <f>INDEX('QUY ƯỚC NHÓM'!$A:$A,MATCH('KH - KA'!N931,'QUY ƯỚC NHÓM'!$C:$C,0))</f>
        <v>III</v>
      </c>
      <c r="J931" s="86" t="str">
        <f ca="1">IFERROR(ThuanKMT(M931,INDIRECT("'QUY ƯỚC NHÓM'!"&amp;ADDRESS(2,MATCH('KH - KA'!I931,'QUY ƯỚC NHÓM'!$1:$1,0),1)&amp;":"&amp;ADDRESS(5,MATCH('KH - KA'!I931,'QUY ƯỚC NHÓM'!$1:$1,0),1)),'QUY ƯỚC NHÓM'!$A$2:$A$5),"X")</f>
        <v>C</v>
      </c>
      <c r="K931" s="35" t="s">
        <v>1138</v>
      </c>
      <c r="L931" s="75">
        <v>60</v>
      </c>
      <c r="M931" s="75">
        <v>60</v>
      </c>
      <c r="N931" s="19" t="s">
        <v>914</v>
      </c>
      <c r="O931" s="20">
        <v>1</v>
      </c>
      <c r="P931" s="20">
        <v>5</v>
      </c>
      <c r="Q931" s="73" t="str">
        <f t="shared" si="14"/>
        <v>▬</v>
      </c>
    </row>
    <row r="932" spans="1:17" ht="24.95" customHeight="1" x14ac:dyDescent="0.25">
      <c r="A932" s="74">
        <v>11</v>
      </c>
      <c r="B932" s="19" t="s">
        <v>1187</v>
      </c>
      <c r="C932" s="19">
        <v>1</v>
      </c>
      <c r="D932" s="19" t="s">
        <v>23</v>
      </c>
      <c r="E932" s="19" t="s">
        <v>24</v>
      </c>
      <c r="F932" s="19">
        <v>14</v>
      </c>
      <c r="G932" s="20" t="s">
        <v>3719</v>
      </c>
      <c r="H932" s="37" t="s">
        <v>3719</v>
      </c>
      <c r="I932" s="36" t="str">
        <f>INDEX('QUY ƯỚC NHÓM'!$A:$A,MATCH('KH - KA'!N932,'QUY ƯỚC NHÓM'!$C:$C,0))</f>
        <v>III</v>
      </c>
      <c r="J932" s="86" t="str">
        <f ca="1">IFERROR(ThuanKMT(M932,INDIRECT("'QUY ƯỚC NHÓM'!"&amp;ADDRESS(2,MATCH('KH - KA'!I932,'QUY ƯỚC NHÓM'!$1:$1,0),1)&amp;":"&amp;ADDRESS(5,MATCH('KH - KA'!I932,'QUY ƯỚC NHÓM'!$1:$1,0),1)),'QUY ƯỚC NHÓM'!$A$2:$A$5),"X")</f>
        <v>C</v>
      </c>
      <c r="K932" s="35" t="s">
        <v>1188</v>
      </c>
      <c r="L932" s="75">
        <v>60</v>
      </c>
      <c r="M932" s="75">
        <v>60</v>
      </c>
      <c r="N932" s="19" t="s">
        <v>914</v>
      </c>
      <c r="O932" s="20">
        <v>1</v>
      </c>
      <c r="P932" s="20">
        <v>6</v>
      </c>
      <c r="Q932" s="73" t="str">
        <f t="shared" si="14"/>
        <v>▬</v>
      </c>
    </row>
    <row r="933" spans="1:17" ht="24.95" customHeight="1" x14ac:dyDescent="0.25">
      <c r="A933" s="74">
        <v>10</v>
      </c>
      <c r="B933" s="19" t="s">
        <v>3914</v>
      </c>
      <c r="C933" s="19">
        <v>1</v>
      </c>
      <c r="D933" s="19" t="s">
        <v>34</v>
      </c>
      <c r="E933" s="19" t="s">
        <v>56</v>
      </c>
      <c r="F933" s="19">
        <v>20</v>
      </c>
      <c r="G933" s="20" t="s">
        <v>3719</v>
      </c>
      <c r="H933" s="37" t="s">
        <v>3719</v>
      </c>
      <c r="I933" s="36" t="str">
        <f>INDEX('QUY ƯỚC NHÓM'!$A:$A,MATCH('KH - KA'!N933,'QUY ƯỚC NHÓM'!$C:$C,0))</f>
        <v>II</v>
      </c>
      <c r="J933" s="86" t="str">
        <f ca="1">IFERROR(ThuanKMT(M933,INDIRECT("'QUY ƯỚC NHÓM'!"&amp;ADDRESS(2,MATCH('KH - KA'!I933,'QUY ƯỚC NHÓM'!$1:$1,0),1)&amp;":"&amp;ADDRESS(5,MATCH('KH - KA'!I933,'QUY ƯỚC NHÓM'!$1:$1,0),1)),'QUY ƯỚC NHÓM'!$A$2:$A$5),"X")</f>
        <v>C</v>
      </c>
      <c r="K933" s="35" t="s">
        <v>3915</v>
      </c>
      <c r="L933" s="75">
        <v>60</v>
      </c>
      <c r="M933" s="75">
        <v>60</v>
      </c>
      <c r="N933" s="19" t="s">
        <v>180</v>
      </c>
      <c r="O933" s="20">
        <v>2</v>
      </c>
      <c r="P933" s="20">
        <v>5</v>
      </c>
      <c r="Q933" s="73" t="str">
        <f t="shared" si="14"/>
        <v>▬</v>
      </c>
    </row>
    <row r="934" spans="1:17" ht="24.95" customHeight="1" x14ac:dyDescent="0.25">
      <c r="A934" s="74">
        <v>2</v>
      </c>
      <c r="B934" s="19" t="s">
        <v>4054</v>
      </c>
      <c r="C934" s="19">
        <v>1</v>
      </c>
      <c r="D934" s="19" t="s">
        <v>139</v>
      </c>
      <c r="E934" s="19" t="s">
        <v>186</v>
      </c>
      <c r="F934" s="19">
        <v>14</v>
      </c>
      <c r="G934" s="20" t="s">
        <v>3719</v>
      </c>
      <c r="H934" s="37" t="s">
        <v>3719</v>
      </c>
      <c r="I934" s="36" t="str">
        <f>INDEX('QUY ƯỚC NHÓM'!$A:$A,MATCH('KH - KA'!N934,'QUY ƯỚC NHÓM'!$C:$C,0))</f>
        <v>III</v>
      </c>
      <c r="J934" s="86" t="str">
        <f ca="1">IFERROR(ThuanKMT(M934,INDIRECT("'QUY ƯỚC NHÓM'!"&amp;ADDRESS(2,MATCH('KH - KA'!I934,'QUY ƯỚC NHÓM'!$1:$1,0),1)&amp;":"&amp;ADDRESS(5,MATCH('KH - KA'!I934,'QUY ƯỚC NHÓM'!$1:$1,0),1)),'QUY ƯỚC NHÓM'!$A$2:$A$5),"X")</f>
        <v>C</v>
      </c>
      <c r="K934" s="35" t="s">
        <v>4055</v>
      </c>
      <c r="L934" s="75">
        <v>60</v>
      </c>
      <c r="M934" s="75">
        <v>60</v>
      </c>
      <c r="N934" s="19" t="s">
        <v>914</v>
      </c>
      <c r="O934" s="20">
        <v>1</v>
      </c>
      <c r="P934" s="20">
        <v>5</v>
      </c>
      <c r="Q934" s="73" t="str">
        <f t="shared" si="14"/>
        <v>▬</v>
      </c>
    </row>
    <row r="935" spans="1:17" ht="24.95" customHeight="1" x14ac:dyDescent="0.25">
      <c r="A935" s="74">
        <v>8</v>
      </c>
      <c r="B935" s="19" t="s">
        <v>107</v>
      </c>
      <c r="C935" s="19">
        <v>1</v>
      </c>
      <c r="D935" s="19" t="s">
        <v>12</v>
      </c>
      <c r="E935" s="19" t="s">
        <v>13</v>
      </c>
      <c r="F935" s="19">
        <v>13</v>
      </c>
      <c r="G935" s="20" t="s">
        <v>3719</v>
      </c>
      <c r="H935" s="37" t="s">
        <v>3719</v>
      </c>
      <c r="I935" s="36" t="str">
        <f>INDEX('QUY ƯỚC NHÓM'!$A:$A,MATCH('KH - KA'!N935,'QUY ƯỚC NHÓM'!$C:$C,0))</f>
        <v>II</v>
      </c>
      <c r="J935" s="86" t="str">
        <f ca="1">IFERROR(ThuanKMT(M935,INDIRECT("'QUY ƯỚC NHÓM'!"&amp;ADDRESS(2,MATCH('KH - KA'!I935,'QUY ƯỚC NHÓM'!$1:$1,0),1)&amp;":"&amp;ADDRESS(5,MATCH('KH - KA'!I935,'QUY ƯỚC NHÓM'!$1:$1,0),1)),'QUY ƯỚC NHÓM'!$A$2:$A$5),"X")</f>
        <v>C</v>
      </c>
      <c r="K935" s="35" t="s">
        <v>4353</v>
      </c>
      <c r="L935" s="75">
        <v>54</v>
      </c>
      <c r="M935" s="75">
        <v>60</v>
      </c>
      <c r="N935" s="19" t="s">
        <v>8</v>
      </c>
      <c r="O935" s="20">
        <v>5</v>
      </c>
      <c r="P935" s="20">
        <v>4</v>
      </c>
      <c r="Q935" s="73" t="str">
        <f t="shared" si="14"/>
        <v>↑</v>
      </c>
    </row>
    <row r="936" spans="1:17" ht="24.95" customHeight="1" x14ac:dyDescent="0.25">
      <c r="A936" s="74">
        <v>9</v>
      </c>
      <c r="B936" s="19" t="s">
        <v>4194</v>
      </c>
      <c r="C936" s="19">
        <v>1</v>
      </c>
      <c r="D936" s="19" t="s">
        <v>9</v>
      </c>
      <c r="E936" s="19" t="s">
        <v>10</v>
      </c>
      <c r="F936" s="19">
        <v>17</v>
      </c>
      <c r="G936" s="20" t="s">
        <v>3719</v>
      </c>
      <c r="H936" s="37" t="s">
        <v>3719</v>
      </c>
      <c r="I936" s="36" t="str">
        <f>INDEX('QUY ƯỚC NHÓM'!$A:$A,MATCH('KH - KA'!N936,'QUY ƯỚC NHÓM'!$C:$C,0))</f>
        <v>II</v>
      </c>
      <c r="J936" s="86" t="str">
        <f ca="1">IFERROR(ThuanKMT(M936,INDIRECT("'QUY ƯỚC NHÓM'!"&amp;ADDRESS(2,MATCH('KH - KA'!I936,'QUY ƯỚC NHÓM'!$1:$1,0),1)&amp;":"&amp;ADDRESS(5,MATCH('KH - KA'!I936,'QUY ƯỚC NHÓM'!$1:$1,0),1)),'QUY ƯỚC NHÓM'!$A$2:$A$5),"X")</f>
        <v>C</v>
      </c>
      <c r="K936" s="35" t="s">
        <v>3409</v>
      </c>
      <c r="L936" s="75">
        <v>52</v>
      </c>
      <c r="M936" s="75">
        <v>60</v>
      </c>
      <c r="N936" s="19" t="s">
        <v>2709</v>
      </c>
      <c r="O936" s="20">
        <v>2</v>
      </c>
      <c r="P936" s="20">
        <v>3</v>
      </c>
      <c r="Q936" s="73" t="str">
        <f t="shared" si="14"/>
        <v>↑</v>
      </c>
    </row>
    <row r="937" spans="1:17" ht="24.95" customHeight="1" x14ac:dyDescent="0.25">
      <c r="A937" s="74">
        <v>8</v>
      </c>
      <c r="B937" s="19" t="s">
        <v>921</v>
      </c>
      <c r="C937" s="19">
        <v>1</v>
      </c>
      <c r="D937" s="19" t="s">
        <v>12</v>
      </c>
      <c r="E937" s="19" t="s">
        <v>19</v>
      </c>
      <c r="F937" s="19">
        <v>14</v>
      </c>
      <c r="G937" s="20" t="s">
        <v>3719</v>
      </c>
      <c r="H937" s="37" t="s">
        <v>3719</v>
      </c>
      <c r="I937" s="36" t="str">
        <f>INDEX('QUY ƯỚC NHÓM'!$A:$A,MATCH('KH - KA'!N937,'QUY ƯỚC NHÓM'!$C:$C,0))</f>
        <v>III</v>
      </c>
      <c r="J937" s="86" t="str">
        <f ca="1">IFERROR(ThuanKMT(M937,INDIRECT("'QUY ƯỚC NHÓM'!"&amp;ADDRESS(2,MATCH('KH - KA'!I937,'QUY ƯỚC NHÓM'!$1:$1,0),1)&amp;":"&amp;ADDRESS(5,MATCH('KH - KA'!I937,'QUY ƯỚC NHÓM'!$1:$1,0),1)),'QUY ƯỚC NHÓM'!$A$2:$A$5),"X")</f>
        <v>C</v>
      </c>
      <c r="K937" s="35" t="s">
        <v>922</v>
      </c>
      <c r="L937" s="75">
        <v>50</v>
      </c>
      <c r="M937" s="75">
        <v>60</v>
      </c>
      <c r="N937" s="19" t="s">
        <v>914</v>
      </c>
      <c r="O937" s="20">
        <v>1</v>
      </c>
      <c r="P937" s="20">
        <v>5</v>
      </c>
      <c r="Q937" s="73" t="str">
        <f t="shared" si="14"/>
        <v>↑</v>
      </c>
    </row>
    <row r="938" spans="1:17" ht="24.95" customHeight="1" x14ac:dyDescent="0.25">
      <c r="A938" s="74">
        <v>9</v>
      </c>
      <c r="B938" s="19" t="s">
        <v>925</v>
      </c>
      <c r="C938" s="19">
        <v>1</v>
      </c>
      <c r="D938" s="19" t="s">
        <v>9</v>
      </c>
      <c r="E938" s="19" t="s">
        <v>20</v>
      </c>
      <c r="F938" s="19">
        <v>14</v>
      </c>
      <c r="G938" s="20" t="s">
        <v>3719</v>
      </c>
      <c r="H938" s="37" t="s">
        <v>3719</v>
      </c>
      <c r="I938" s="36" t="str">
        <f>INDEX('QUY ƯỚC NHÓM'!$A:$A,MATCH('KH - KA'!N938,'QUY ƯỚC NHÓM'!$C:$C,0))</f>
        <v>III</v>
      </c>
      <c r="J938" s="86" t="str">
        <f ca="1">IFERROR(ThuanKMT(M938,INDIRECT("'QUY ƯỚC NHÓM'!"&amp;ADDRESS(2,MATCH('KH - KA'!I938,'QUY ƯỚC NHÓM'!$1:$1,0),1)&amp;":"&amp;ADDRESS(5,MATCH('KH - KA'!I938,'QUY ƯỚC NHÓM'!$1:$1,0),1)),'QUY ƯỚC NHÓM'!$A$2:$A$5),"X")</f>
        <v>C</v>
      </c>
      <c r="K938" s="35" t="s">
        <v>926</v>
      </c>
      <c r="L938" s="75">
        <v>50</v>
      </c>
      <c r="M938" s="75">
        <v>60</v>
      </c>
      <c r="N938" s="19" t="s">
        <v>914</v>
      </c>
      <c r="O938" s="20">
        <v>1</v>
      </c>
      <c r="P938" s="20">
        <v>6</v>
      </c>
      <c r="Q938" s="73" t="str">
        <f t="shared" si="14"/>
        <v>↑</v>
      </c>
    </row>
    <row r="939" spans="1:17" ht="24.95" customHeight="1" x14ac:dyDescent="0.25">
      <c r="A939" s="74">
        <v>11</v>
      </c>
      <c r="B939" s="19" t="s">
        <v>1025</v>
      </c>
      <c r="C939" s="19">
        <v>1</v>
      </c>
      <c r="D939" s="19" t="s">
        <v>23</v>
      </c>
      <c r="E939" s="19" t="s">
        <v>24</v>
      </c>
      <c r="F939" s="19">
        <v>14</v>
      </c>
      <c r="G939" s="20" t="s">
        <v>3719</v>
      </c>
      <c r="H939" s="37" t="s">
        <v>3719</v>
      </c>
      <c r="I939" s="36" t="str">
        <f>INDEX('QUY ƯỚC NHÓM'!$A:$A,MATCH('KH - KA'!N939,'QUY ƯỚC NHÓM'!$C:$C,0))</f>
        <v>III</v>
      </c>
      <c r="J939" s="86" t="str">
        <f ca="1">IFERROR(ThuanKMT(M939,INDIRECT("'QUY ƯỚC NHÓM'!"&amp;ADDRESS(2,MATCH('KH - KA'!I939,'QUY ƯỚC NHÓM'!$1:$1,0),1)&amp;":"&amp;ADDRESS(5,MATCH('KH - KA'!I939,'QUY ƯỚC NHÓM'!$1:$1,0),1)),'QUY ƯỚC NHÓM'!$A$2:$A$5),"X")</f>
        <v>C</v>
      </c>
      <c r="K939" s="35" t="s">
        <v>1026</v>
      </c>
      <c r="L939" s="75">
        <v>50</v>
      </c>
      <c r="M939" s="75">
        <v>60</v>
      </c>
      <c r="N939" s="19" t="s">
        <v>914</v>
      </c>
      <c r="O939" s="20">
        <v>1</v>
      </c>
      <c r="P939" s="20">
        <v>6</v>
      </c>
      <c r="Q939" s="73" t="str">
        <f t="shared" si="14"/>
        <v>↑</v>
      </c>
    </row>
    <row r="940" spans="1:17" ht="24.95" customHeight="1" x14ac:dyDescent="0.25">
      <c r="A940" s="74">
        <v>11</v>
      </c>
      <c r="B940" s="19" t="s">
        <v>1093</v>
      </c>
      <c r="C940" s="19">
        <v>1</v>
      </c>
      <c r="D940" s="19" t="s">
        <v>23</v>
      </c>
      <c r="E940" s="19" t="s">
        <v>24</v>
      </c>
      <c r="F940" s="19">
        <v>14</v>
      </c>
      <c r="G940" s="20" t="s">
        <v>3719</v>
      </c>
      <c r="H940" s="37" t="s">
        <v>3719</v>
      </c>
      <c r="I940" s="36" t="str">
        <f>INDEX('QUY ƯỚC NHÓM'!$A:$A,MATCH('KH - KA'!N940,'QUY ƯỚC NHÓM'!$C:$C,0))</f>
        <v>III</v>
      </c>
      <c r="J940" s="86" t="str">
        <f ca="1">IFERROR(ThuanKMT(M940,INDIRECT("'QUY ƯỚC NHÓM'!"&amp;ADDRESS(2,MATCH('KH - KA'!I940,'QUY ƯỚC NHÓM'!$1:$1,0),1)&amp;":"&amp;ADDRESS(5,MATCH('KH - KA'!I940,'QUY ƯỚC NHÓM'!$1:$1,0),1)),'QUY ƯỚC NHÓM'!$A$2:$A$5),"X")</f>
        <v>C</v>
      </c>
      <c r="K940" s="35" t="s">
        <v>1094</v>
      </c>
      <c r="L940" s="75">
        <v>50</v>
      </c>
      <c r="M940" s="75">
        <v>60</v>
      </c>
      <c r="N940" s="19" t="s">
        <v>914</v>
      </c>
      <c r="O940" s="20">
        <v>1</v>
      </c>
      <c r="P940" s="20">
        <v>4</v>
      </c>
      <c r="Q940" s="73" t="str">
        <f t="shared" si="14"/>
        <v>↑</v>
      </c>
    </row>
    <row r="941" spans="1:17" ht="24.95" customHeight="1" x14ac:dyDescent="0.25">
      <c r="A941" s="74">
        <v>11</v>
      </c>
      <c r="B941" s="19" t="s">
        <v>1173</v>
      </c>
      <c r="C941" s="19">
        <v>1</v>
      </c>
      <c r="D941" s="19" t="s">
        <v>23</v>
      </c>
      <c r="E941" s="19" t="s">
        <v>28</v>
      </c>
      <c r="F941" s="19">
        <v>14</v>
      </c>
      <c r="G941" s="20" t="s">
        <v>3719</v>
      </c>
      <c r="H941" s="37" t="s">
        <v>3719</v>
      </c>
      <c r="I941" s="36" t="str">
        <f>INDEX('QUY ƯỚC NHÓM'!$A:$A,MATCH('KH - KA'!N941,'QUY ƯỚC NHÓM'!$C:$C,0))</f>
        <v>III</v>
      </c>
      <c r="J941" s="86" t="str">
        <f ca="1">IFERROR(ThuanKMT(M941,INDIRECT("'QUY ƯỚC NHÓM'!"&amp;ADDRESS(2,MATCH('KH - KA'!I941,'QUY ƯỚC NHÓM'!$1:$1,0),1)&amp;":"&amp;ADDRESS(5,MATCH('KH - KA'!I941,'QUY ƯỚC NHÓM'!$1:$1,0),1)),'QUY ƯỚC NHÓM'!$A$2:$A$5),"X")</f>
        <v>C</v>
      </c>
      <c r="K941" s="35" t="s">
        <v>1174</v>
      </c>
      <c r="L941" s="75">
        <v>50</v>
      </c>
      <c r="M941" s="75">
        <v>60</v>
      </c>
      <c r="N941" s="19" t="s">
        <v>914</v>
      </c>
      <c r="O941" s="20">
        <v>1</v>
      </c>
      <c r="P941" s="20">
        <v>6</v>
      </c>
      <c r="Q941" s="73" t="str">
        <f t="shared" si="14"/>
        <v>↑</v>
      </c>
    </row>
    <row r="942" spans="1:17" ht="24.95" customHeight="1" x14ac:dyDescent="0.25">
      <c r="A942" s="74">
        <v>5</v>
      </c>
      <c r="B942" s="19" t="s">
        <v>85</v>
      </c>
      <c r="C942" s="19">
        <v>1</v>
      </c>
      <c r="D942" s="19" t="s">
        <v>16</v>
      </c>
      <c r="E942" s="19" t="s">
        <v>53</v>
      </c>
      <c r="F942" s="19">
        <v>13</v>
      </c>
      <c r="G942" s="20" t="s">
        <v>3719</v>
      </c>
      <c r="H942" s="37" t="s">
        <v>3719</v>
      </c>
      <c r="I942" s="36" t="str">
        <f>INDEX('QUY ƯỚC NHÓM'!$A:$A,MATCH('KH - KA'!N942,'QUY ƯỚC NHÓM'!$C:$C,0))</f>
        <v>II</v>
      </c>
      <c r="J942" s="86" t="str">
        <f ca="1">IFERROR(ThuanKMT(M942,INDIRECT("'QUY ƯỚC NHÓM'!"&amp;ADDRESS(2,MATCH('KH - KA'!I942,'QUY ƯỚC NHÓM'!$1:$1,0),1)&amp;":"&amp;ADDRESS(5,MATCH('KH - KA'!I942,'QUY ƯỚC NHÓM'!$1:$1,0),1)),'QUY ƯỚC NHÓM'!$A$2:$A$5),"X")</f>
        <v>C</v>
      </c>
      <c r="K942" s="35" t="s">
        <v>4331</v>
      </c>
      <c r="L942" s="75">
        <v>42</v>
      </c>
      <c r="M942" s="75">
        <v>60</v>
      </c>
      <c r="N942" s="19" t="s">
        <v>8</v>
      </c>
      <c r="O942" s="20">
        <v>5</v>
      </c>
      <c r="P942" s="20">
        <v>5</v>
      </c>
      <c r="Q942" s="73" t="str">
        <f t="shared" si="14"/>
        <v>↑</v>
      </c>
    </row>
    <row r="943" spans="1:17" ht="24.95" customHeight="1" x14ac:dyDescent="0.25">
      <c r="A943" s="74">
        <v>11</v>
      </c>
      <c r="B943" s="19" t="s">
        <v>965</v>
      </c>
      <c r="C943" s="19">
        <v>1</v>
      </c>
      <c r="D943" s="19" t="s">
        <v>23</v>
      </c>
      <c r="E943" s="19" t="s">
        <v>24</v>
      </c>
      <c r="F943" s="19">
        <v>14</v>
      </c>
      <c r="G943" s="20" t="s">
        <v>3719</v>
      </c>
      <c r="H943" s="37" t="s">
        <v>3719</v>
      </c>
      <c r="I943" s="36" t="str">
        <f>INDEX('QUY ƯỚC NHÓM'!$A:$A,MATCH('KH - KA'!N943,'QUY ƯỚC NHÓM'!$C:$C,0))</f>
        <v>III</v>
      </c>
      <c r="J943" s="86" t="str">
        <f ca="1">IFERROR(ThuanKMT(M943,INDIRECT("'QUY ƯỚC NHÓM'!"&amp;ADDRESS(2,MATCH('KH - KA'!I943,'QUY ƯỚC NHÓM'!$1:$1,0),1)&amp;":"&amp;ADDRESS(5,MATCH('KH - KA'!I943,'QUY ƯỚC NHÓM'!$1:$1,0),1)),'QUY ƯỚC NHÓM'!$A$2:$A$5),"X")</f>
        <v>C</v>
      </c>
      <c r="K943" s="35" t="s">
        <v>966</v>
      </c>
      <c r="L943" s="75">
        <v>40</v>
      </c>
      <c r="M943" s="75">
        <v>60</v>
      </c>
      <c r="N943" s="19" t="s">
        <v>914</v>
      </c>
      <c r="O943" s="20">
        <v>1</v>
      </c>
      <c r="P943" s="20">
        <v>6</v>
      </c>
      <c r="Q943" s="73" t="str">
        <f t="shared" si="14"/>
        <v>↑</v>
      </c>
    </row>
    <row r="944" spans="1:17" ht="24.95" customHeight="1" x14ac:dyDescent="0.25">
      <c r="A944" s="74">
        <v>1</v>
      </c>
      <c r="B944" s="19" t="s">
        <v>4567</v>
      </c>
      <c r="C944" s="19">
        <v>1</v>
      </c>
      <c r="D944" s="19" t="s">
        <v>688</v>
      </c>
      <c r="E944" s="19" t="s">
        <v>550</v>
      </c>
      <c r="F944" s="19">
        <v>17</v>
      </c>
      <c r="G944" s="20" t="s">
        <v>3719</v>
      </c>
      <c r="H944" s="37" t="s">
        <v>3719</v>
      </c>
      <c r="I944" s="36" t="str">
        <f>INDEX('QUY ƯỚC NHÓM'!$A:$A,MATCH('KH - KA'!N944,'QUY ƯỚC NHÓM'!$C:$C,0))</f>
        <v>II</v>
      </c>
      <c r="J944" s="86" t="str">
        <f ca="1">IFERROR(ThuanKMT(M944,INDIRECT("'QUY ƯỚC NHÓM'!"&amp;ADDRESS(2,MATCH('KH - KA'!I944,'QUY ƯỚC NHÓM'!$1:$1,0),1)&amp;":"&amp;ADDRESS(5,MATCH('KH - KA'!I944,'QUY ƯỚC NHÓM'!$1:$1,0),1)),'QUY ƯỚC NHÓM'!$A$2:$A$5),"X")</f>
        <v>C</v>
      </c>
      <c r="K944" s="35" t="s">
        <v>4598</v>
      </c>
      <c r="L944" s="75">
        <v>36</v>
      </c>
      <c r="M944" s="75">
        <v>60</v>
      </c>
      <c r="N944" s="19" t="s">
        <v>2709</v>
      </c>
      <c r="O944" s="20">
        <v>5</v>
      </c>
      <c r="P944" s="20">
        <v>2</v>
      </c>
      <c r="Q944" s="73" t="str">
        <f t="shared" si="14"/>
        <v>↑</v>
      </c>
    </row>
    <row r="945" spans="1:17" ht="24.95" customHeight="1" x14ac:dyDescent="0.25">
      <c r="A945" s="74">
        <v>8</v>
      </c>
      <c r="B945" s="19" t="s">
        <v>1117</v>
      </c>
      <c r="C945" s="19">
        <v>1</v>
      </c>
      <c r="D945" s="19" t="s">
        <v>12</v>
      </c>
      <c r="E945" s="19" t="s">
        <v>19</v>
      </c>
      <c r="F945" s="19">
        <v>14</v>
      </c>
      <c r="G945" s="20" t="s">
        <v>3719</v>
      </c>
      <c r="H945" s="37" t="s">
        <v>3719</v>
      </c>
      <c r="I945" s="36" t="str">
        <f>INDEX('QUY ƯỚC NHÓM'!$A:$A,MATCH('KH - KA'!N945,'QUY ƯỚC NHÓM'!$C:$C,0))</f>
        <v>III</v>
      </c>
      <c r="J945" s="86" t="str">
        <f ca="1">IFERROR(ThuanKMT(M945,INDIRECT("'QUY ƯỚC NHÓM'!"&amp;ADDRESS(2,MATCH('KH - KA'!I945,'QUY ƯỚC NHÓM'!$1:$1,0),1)&amp;":"&amp;ADDRESS(5,MATCH('KH - KA'!I945,'QUY ƯỚC NHÓM'!$1:$1,0),1)),'QUY ƯỚC NHÓM'!$A$2:$A$5),"X")</f>
        <v>C</v>
      </c>
      <c r="K945" s="35" t="s">
        <v>1118</v>
      </c>
      <c r="L945" s="75">
        <v>30</v>
      </c>
      <c r="M945" s="75">
        <v>60</v>
      </c>
      <c r="N945" s="19" t="s">
        <v>914</v>
      </c>
      <c r="O945" s="20">
        <v>1</v>
      </c>
      <c r="P945" s="20">
        <v>6</v>
      </c>
      <c r="Q945" s="73" t="str">
        <f t="shared" si="14"/>
        <v>↑</v>
      </c>
    </row>
    <row r="946" spans="1:17" ht="24.95" customHeight="1" x14ac:dyDescent="0.25">
      <c r="A946" s="74">
        <v>5</v>
      </c>
      <c r="B946" s="19" t="s">
        <v>1227</v>
      </c>
      <c r="C946" s="19">
        <v>1</v>
      </c>
      <c r="D946" s="19" t="s">
        <v>16</v>
      </c>
      <c r="E946" s="19" t="s">
        <v>53</v>
      </c>
      <c r="F946" s="19">
        <v>14</v>
      </c>
      <c r="G946" s="20" t="s">
        <v>3719</v>
      </c>
      <c r="H946" s="37" t="s">
        <v>3719</v>
      </c>
      <c r="I946" s="36" t="str">
        <f>INDEX('QUY ƯỚC NHÓM'!$A:$A,MATCH('KH - KA'!N946,'QUY ƯỚC NHÓM'!$C:$C,0))</f>
        <v>III</v>
      </c>
      <c r="J946" s="86" t="str">
        <f ca="1">IFERROR(ThuanKMT(M946,INDIRECT("'QUY ƯỚC NHÓM'!"&amp;ADDRESS(2,MATCH('KH - KA'!I946,'QUY ƯỚC NHÓM'!$1:$1,0),1)&amp;":"&amp;ADDRESS(5,MATCH('KH - KA'!I946,'QUY ƯỚC NHÓM'!$1:$1,0),1)),'QUY ƯỚC NHÓM'!$A$2:$A$5),"X")</f>
        <v>C</v>
      </c>
      <c r="K946" s="35" t="s">
        <v>3747</v>
      </c>
      <c r="L946" s="75">
        <v>30</v>
      </c>
      <c r="M946" s="75">
        <v>60</v>
      </c>
      <c r="N946" s="19" t="s">
        <v>914</v>
      </c>
      <c r="O946" s="20">
        <v>1</v>
      </c>
      <c r="P946" s="20">
        <v>3</v>
      </c>
      <c r="Q946" s="73" t="str">
        <f t="shared" si="14"/>
        <v>↑</v>
      </c>
    </row>
    <row r="947" spans="1:17" ht="24.95" customHeight="1" x14ac:dyDescent="0.25">
      <c r="A947" s="74">
        <v>4</v>
      </c>
      <c r="B947" s="19" t="s">
        <v>4098</v>
      </c>
      <c r="C947" s="19">
        <v>1</v>
      </c>
      <c r="D947" s="19" t="s">
        <v>765</v>
      </c>
      <c r="E947" s="19" t="s">
        <v>766</v>
      </c>
      <c r="F947" s="19">
        <v>17</v>
      </c>
      <c r="G947" s="20" t="s">
        <v>3719</v>
      </c>
      <c r="H947" s="37" t="s">
        <v>3719</v>
      </c>
      <c r="I947" s="36" t="str">
        <f>INDEX('QUY ƯỚC NHÓM'!$A:$A,MATCH('KH - KA'!N947,'QUY ƯỚC NHÓM'!$C:$C,0))</f>
        <v>II</v>
      </c>
      <c r="J947" s="86" t="str">
        <f ca="1">IFERROR(ThuanKMT(M947,INDIRECT("'QUY ƯỚC NHÓM'!"&amp;ADDRESS(2,MATCH('KH - KA'!I947,'QUY ƯỚC NHÓM'!$1:$1,0),1)&amp;":"&amp;ADDRESS(5,MATCH('KH - KA'!I947,'QUY ƯỚC NHÓM'!$1:$1,0),1)),'QUY ƯỚC NHÓM'!$A$2:$A$5),"X")</f>
        <v>C</v>
      </c>
      <c r="K947" s="35" t="s">
        <v>4099</v>
      </c>
      <c r="L947" s="75">
        <v>30</v>
      </c>
      <c r="M947" s="75">
        <v>60</v>
      </c>
      <c r="N947" s="19" t="s">
        <v>2709</v>
      </c>
      <c r="O947" s="20">
        <v>5</v>
      </c>
      <c r="P947" s="20">
        <v>2</v>
      </c>
      <c r="Q947" s="73" t="str">
        <f t="shared" si="14"/>
        <v>↑</v>
      </c>
    </row>
    <row r="948" spans="1:17" ht="24.95" customHeight="1" x14ac:dyDescent="0.25">
      <c r="A948" s="74">
        <v>12</v>
      </c>
      <c r="B948" s="19" t="s">
        <v>2652</v>
      </c>
      <c r="C948" s="19">
        <v>1</v>
      </c>
      <c r="D948" s="19" t="s">
        <v>6</v>
      </c>
      <c r="E948" s="19" t="s">
        <v>7</v>
      </c>
      <c r="F948" s="19">
        <v>20</v>
      </c>
      <c r="G948" s="20" t="s">
        <v>3719</v>
      </c>
      <c r="H948" s="37" t="s">
        <v>3719</v>
      </c>
      <c r="I948" s="36" t="str">
        <f>INDEX('QUY ƯỚC NHÓM'!$A:$A,MATCH('KH - KA'!N948,'QUY ƯỚC NHÓM'!$C:$C,0))</f>
        <v>II</v>
      </c>
      <c r="J948" s="86" t="str">
        <f ca="1">IFERROR(ThuanKMT(M948,INDIRECT("'QUY ƯỚC NHÓM'!"&amp;ADDRESS(2,MATCH('KH - KA'!I948,'QUY ƯỚC NHÓM'!$1:$1,0),1)&amp;":"&amp;ADDRESS(5,MATCH('KH - KA'!I948,'QUY ƯỚC NHÓM'!$1:$1,0),1)),'QUY ƯỚC NHÓM'!$A$2:$A$5),"X")</f>
        <v>C</v>
      </c>
      <c r="K948" s="35" t="s">
        <v>2653</v>
      </c>
      <c r="L948" s="75">
        <v>20</v>
      </c>
      <c r="M948" s="75">
        <v>60</v>
      </c>
      <c r="N948" s="19" t="s">
        <v>180</v>
      </c>
      <c r="O948" s="20">
        <v>2</v>
      </c>
      <c r="P948" s="20">
        <v>4</v>
      </c>
      <c r="Q948" s="73" t="str">
        <f t="shared" si="14"/>
        <v>↑</v>
      </c>
    </row>
    <row r="949" spans="1:17" ht="24.95" customHeight="1" x14ac:dyDescent="0.25">
      <c r="A949" s="74">
        <v>10</v>
      </c>
      <c r="B949" s="19" t="s">
        <v>1294</v>
      </c>
      <c r="C949" s="19">
        <v>1</v>
      </c>
      <c r="D949" s="19" t="s">
        <v>34</v>
      </c>
      <c r="E949" s="19" t="s">
        <v>35</v>
      </c>
      <c r="F949" s="19">
        <v>15</v>
      </c>
      <c r="G949" s="20" t="s">
        <v>3719</v>
      </c>
      <c r="H949" s="37" t="s">
        <v>3719</v>
      </c>
      <c r="I949" s="36" t="str">
        <f>INDEX('QUY ƯỚC NHÓM'!$A:$A,MATCH('KH - KA'!N949,'QUY ƯỚC NHÓM'!$C:$C,0))</f>
        <v>III</v>
      </c>
      <c r="J949" s="86" t="str">
        <f ca="1">IFERROR(ThuanKMT(M949,INDIRECT("'QUY ƯỚC NHÓM'!"&amp;ADDRESS(2,MATCH('KH - KA'!I949,'QUY ƯỚC NHÓM'!$1:$1,0),1)&amp;":"&amp;ADDRESS(5,MATCH('KH - KA'!I949,'QUY ƯỚC NHÓM'!$1:$1,0),1)),'QUY ƯỚC NHÓM'!$A$2:$A$5),"X")</f>
        <v>C</v>
      </c>
      <c r="K949" s="35" t="s">
        <v>1295</v>
      </c>
      <c r="L949" s="75">
        <v>113</v>
      </c>
      <c r="M949" s="75">
        <v>59</v>
      </c>
      <c r="N949" s="19" t="s">
        <v>1250</v>
      </c>
      <c r="O949" s="20">
        <v>3</v>
      </c>
      <c r="P949" s="20">
        <v>4</v>
      </c>
      <c r="Q949" s="73" t="str">
        <f t="shared" si="14"/>
        <v>↓</v>
      </c>
    </row>
    <row r="950" spans="1:17" ht="24.95" customHeight="1" x14ac:dyDescent="0.25">
      <c r="A950" s="74">
        <v>2</v>
      </c>
      <c r="B950" s="19" t="s">
        <v>3584</v>
      </c>
      <c r="C950" s="19">
        <v>1</v>
      </c>
      <c r="D950" s="19" t="s">
        <v>139</v>
      </c>
      <c r="E950" s="19" t="s">
        <v>550</v>
      </c>
      <c r="F950" s="19">
        <v>17</v>
      </c>
      <c r="G950" s="20" t="s">
        <v>3719</v>
      </c>
      <c r="H950" s="37" t="s">
        <v>3719</v>
      </c>
      <c r="I950" s="36" t="str">
        <f>INDEX('QUY ƯỚC NHÓM'!$A:$A,MATCH('KH - KA'!N950,'QUY ƯỚC NHÓM'!$C:$C,0))</f>
        <v>II</v>
      </c>
      <c r="J950" s="86" t="str">
        <f ca="1">IFERROR(ThuanKMT(M950,INDIRECT("'QUY ƯỚC NHÓM'!"&amp;ADDRESS(2,MATCH('KH - KA'!I950,'QUY ƯỚC NHÓM'!$1:$1,0),1)&amp;":"&amp;ADDRESS(5,MATCH('KH - KA'!I950,'QUY ƯỚC NHÓM'!$1:$1,0),1)),'QUY ƯỚC NHÓM'!$A$2:$A$5),"X")</f>
        <v>C</v>
      </c>
      <c r="K950" s="35" t="s">
        <v>3585</v>
      </c>
      <c r="L950" s="75">
        <v>16</v>
      </c>
      <c r="M950" s="75">
        <v>59</v>
      </c>
      <c r="N950" s="19" t="s">
        <v>2709</v>
      </c>
      <c r="O950" s="20">
        <v>6</v>
      </c>
      <c r="P950" s="20">
        <v>2</v>
      </c>
      <c r="Q950" s="73" t="str">
        <f t="shared" si="14"/>
        <v>↑</v>
      </c>
    </row>
    <row r="951" spans="1:17" ht="24.95" customHeight="1" x14ac:dyDescent="0.25">
      <c r="A951" s="74">
        <v>2</v>
      </c>
      <c r="B951" s="19" t="s">
        <v>4418</v>
      </c>
      <c r="C951" s="19">
        <v>1</v>
      </c>
      <c r="D951" s="19" t="s">
        <v>139</v>
      </c>
      <c r="E951" s="19" t="s">
        <v>550</v>
      </c>
      <c r="F951" s="19">
        <v>17</v>
      </c>
      <c r="G951" s="20" t="s">
        <v>4473</v>
      </c>
      <c r="H951" s="37" t="s">
        <v>3719</v>
      </c>
      <c r="I951" s="36" t="str">
        <f>INDEX('QUY ƯỚC NHÓM'!$A:$A,MATCH('KH - KA'!N951,'QUY ƯỚC NHÓM'!$C:$C,0))</f>
        <v>II</v>
      </c>
      <c r="J951" s="86" t="str">
        <f ca="1">IFERROR(ThuanKMT(M951,INDIRECT("'QUY ƯỚC NHÓM'!"&amp;ADDRESS(2,MATCH('KH - KA'!I951,'QUY ƯỚC NHÓM'!$1:$1,0),1)&amp;":"&amp;ADDRESS(5,MATCH('KH - KA'!I951,'QUY ƯỚC NHÓM'!$1:$1,0),1)),'QUY ƯỚC NHÓM'!$A$2:$A$5),"X")</f>
        <v>C</v>
      </c>
      <c r="K951" s="35" t="s">
        <v>4419</v>
      </c>
      <c r="L951" s="75">
        <v>0</v>
      </c>
      <c r="M951" s="75">
        <v>59</v>
      </c>
      <c r="N951" s="19" t="s">
        <v>2709</v>
      </c>
      <c r="O951" s="20">
        <v>6</v>
      </c>
      <c r="P951" s="20">
        <v>2</v>
      </c>
      <c r="Q951" s="73" t="str">
        <f t="shared" si="14"/>
        <v/>
      </c>
    </row>
    <row r="952" spans="1:17" ht="24.95" customHeight="1" x14ac:dyDescent="0.25">
      <c r="A952" s="74">
        <v>1</v>
      </c>
      <c r="B952" s="19" t="s">
        <v>4556</v>
      </c>
      <c r="C952" s="19">
        <v>1</v>
      </c>
      <c r="D952" s="19" t="s">
        <v>688</v>
      </c>
      <c r="E952" s="19" t="s">
        <v>550</v>
      </c>
      <c r="F952" s="19">
        <v>17</v>
      </c>
      <c r="G952" s="20" t="s">
        <v>3718</v>
      </c>
      <c r="H952" s="37" t="s">
        <v>3719</v>
      </c>
      <c r="I952" s="36" t="str">
        <f>INDEX('QUY ƯỚC NHÓM'!$A:$A,MATCH('KH - KA'!N952,'QUY ƯỚC NHÓM'!$C:$C,0))</f>
        <v>II</v>
      </c>
      <c r="J952" s="86" t="str">
        <f ca="1">IFERROR(ThuanKMT(M952,INDIRECT("'QUY ƯỚC NHÓM'!"&amp;ADDRESS(2,MATCH('KH - KA'!I952,'QUY ƯỚC NHÓM'!$1:$1,0),1)&amp;":"&amp;ADDRESS(5,MATCH('KH - KA'!I952,'QUY ƯỚC NHÓM'!$1:$1,0),1)),'QUY ƯỚC NHÓM'!$A$2:$A$5),"X")</f>
        <v>C</v>
      </c>
      <c r="K952" s="35" t="s">
        <v>4587</v>
      </c>
      <c r="L952" s="75">
        <v>143</v>
      </c>
      <c r="M952" s="75">
        <v>58</v>
      </c>
      <c r="N952" s="19" t="s">
        <v>2709</v>
      </c>
      <c r="O952" s="20">
        <v>7</v>
      </c>
      <c r="P952" s="20">
        <v>1</v>
      </c>
      <c r="Q952" s="73" t="str">
        <f t="shared" si="14"/>
        <v>↓</v>
      </c>
    </row>
    <row r="953" spans="1:17" ht="24.95" customHeight="1" x14ac:dyDescent="0.25">
      <c r="A953" s="74">
        <v>10</v>
      </c>
      <c r="B953" s="19" t="s">
        <v>236</v>
      </c>
      <c r="C953" s="19">
        <v>1</v>
      </c>
      <c r="D953" s="19" t="s">
        <v>34</v>
      </c>
      <c r="E953" s="19" t="s">
        <v>56</v>
      </c>
      <c r="F953" s="19">
        <v>20</v>
      </c>
      <c r="G953" s="20" t="s">
        <v>3718</v>
      </c>
      <c r="H953" s="37" t="s">
        <v>3719</v>
      </c>
      <c r="I953" s="36" t="str">
        <f>INDEX('QUY ƯỚC NHÓM'!$A:$A,MATCH('KH - KA'!N953,'QUY ƯỚC NHÓM'!$C:$C,0))</f>
        <v>II</v>
      </c>
      <c r="J953" s="86" t="str">
        <f ca="1">IFERROR(ThuanKMT(M953,INDIRECT("'QUY ƯỚC NHÓM'!"&amp;ADDRESS(2,MATCH('KH - KA'!I953,'QUY ƯỚC NHÓM'!$1:$1,0),1)&amp;":"&amp;ADDRESS(5,MATCH('KH - KA'!I953,'QUY ƯỚC NHÓM'!$1:$1,0),1)),'QUY ƯỚC NHÓM'!$A$2:$A$5),"X")</f>
        <v>C</v>
      </c>
      <c r="K953" s="35" t="s">
        <v>237</v>
      </c>
      <c r="L953" s="75">
        <v>100</v>
      </c>
      <c r="M953" s="75">
        <v>58</v>
      </c>
      <c r="N953" s="19" t="s">
        <v>180</v>
      </c>
      <c r="O953" s="20">
        <v>4</v>
      </c>
      <c r="P953" s="20">
        <v>6</v>
      </c>
      <c r="Q953" s="73" t="str">
        <f t="shared" si="14"/>
        <v>↓</v>
      </c>
    </row>
    <row r="954" spans="1:17" ht="24.95" customHeight="1" x14ac:dyDescent="0.25">
      <c r="A954" s="74">
        <v>11</v>
      </c>
      <c r="B954" s="19" t="s">
        <v>2904</v>
      </c>
      <c r="C954" s="19">
        <v>1</v>
      </c>
      <c r="D954" s="19" t="s">
        <v>23</v>
      </c>
      <c r="E954" s="19" t="s">
        <v>24</v>
      </c>
      <c r="F954" s="19">
        <v>17</v>
      </c>
      <c r="G954" s="20" t="s">
        <v>3719</v>
      </c>
      <c r="H954" s="37" t="s">
        <v>3719</v>
      </c>
      <c r="I954" s="36" t="str">
        <f>INDEX('QUY ƯỚC NHÓM'!$A:$A,MATCH('KH - KA'!N954,'QUY ƯỚC NHÓM'!$C:$C,0))</f>
        <v>II</v>
      </c>
      <c r="J954" s="86" t="str">
        <f ca="1">IFERROR(ThuanKMT(M954,INDIRECT("'QUY ƯỚC NHÓM'!"&amp;ADDRESS(2,MATCH('KH - KA'!I954,'QUY ƯỚC NHÓM'!$1:$1,0),1)&amp;":"&amp;ADDRESS(5,MATCH('KH - KA'!I954,'QUY ƯỚC NHÓM'!$1:$1,0),1)),'QUY ƯỚC NHÓM'!$A$2:$A$5),"X")</f>
        <v>C</v>
      </c>
      <c r="K954" s="35" t="s">
        <v>2905</v>
      </c>
      <c r="L954" s="75">
        <v>89</v>
      </c>
      <c r="M954" s="75">
        <v>58</v>
      </c>
      <c r="N954" s="19" t="s">
        <v>2709</v>
      </c>
      <c r="O954" s="20">
        <v>4</v>
      </c>
      <c r="P954" s="20">
        <v>2</v>
      </c>
      <c r="Q954" s="73" t="str">
        <f t="shared" si="14"/>
        <v>↓</v>
      </c>
    </row>
    <row r="955" spans="1:17" ht="24.95" customHeight="1" x14ac:dyDescent="0.25">
      <c r="A955" s="74">
        <v>5</v>
      </c>
      <c r="B955" s="19" t="s">
        <v>3235</v>
      </c>
      <c r="C955" s="19">
        <v>1</v>
      </c>
      <c r="D955" s="19" t="s">
        <v>16</v>
      </c>
      <c r="E955" s="19" t="s">
        <v>17</v>
      </c>
      <c r="F955" s="19">
        <v>17</v>
      </c>
      <c r="G955" s="20" t="s">
        <v>3719</v>
      </c>
      <c r="H955" s="37" t="s">
        <v>3719</v>
      </c>
      <c r="I955" s="36" t="str">
        <f>INDEX('QUY ƯỚC NHÓM'!$A:$A,MATCH('KH - KA'!N955,'QUY ƯỚC NHÓM'!$C:$C,0))</f>
        <v>II</v>
      </c>
      <c r="J955" s="86" t="str">
        <f ca="1">IFERROR(ThuanKMT(M955,INDIRECT("'QUY ƯỚC NHÓM'!"&amp;ADDRESS(2,MATCH('KH - KA'!I955,'QUY ƯỚC NHÓM'!$1:$1,0),1)&amp;":"&amp;ADDRESS(5,MATCH('KH - KA'!I955,'QUY ƯỚC NHÓM'!$1:$1,0),1)),'QUY ƯỚC NHÓM'!$A$2:$A$5),"X")</f>
        <v>C</v>
      </c>
      <c r="K955" s="35" t="s">
        <v>3236</v>
      </c>
      <c r="L955" s="75">
        <v>82</v>
      </c>
      <c r="M955" s="75">
        <v>58</v>
      </c>
      <c r="N955" s="19" t="s">
        <v>2709</v>
      </c>
      <c r="O955" s="20">
        <v>5</v>
      </c>
      <c r="P955" s="20">
        <v>2</v>
      </c>
      <c r="Q955" s="73" t="str">
        <f t="shared" si="14"/>
        <v>↓</v>
      </c>
    </row>
    <row r="956" spans="1:17" ht="24.95" customHeight="1" x14ac:dyDescent="0.25">
      <c r="A956" s="74">
        <v>10</v>
      </c>
      <c r="B956" s="19" t="s">
        <v>4553</v>
      </c>
      <c r="C956" s="19">
        <v>1</v>
      </c>
      <c r="D956" s="19" t="s">
        <v>34</v>
      </c>
      <c r="E956" s="19" t="s">
        <v>56</v>
      </c>
      <c r="F956" s="19">
        <v>17</v>
      </c>
      <c r="G956" s="20" t="s">
        <v>3719</v>
      </c>
      <c r="H956" s="37" t="s">
        <v>3719</v>
      </c>
      <c r="I956" s="36" t="str">
        <f>INDEX('QUY ƯỚC NHÓM'!$A:$A,MATCH('KH - KA'!N956,'QUY ƯỚC NHÓM'!$C:$C,0))</f>
        <v>II</v>
      </c>
      <c r="J956" s="86" t="str">
        <f ca="1">IFERROR(ThuanKMT(M956,INDIRECT("'QUY ƯỚC NHÓM'!"&amp;ADDRESS(2,MATCH('KH - KA'!I956,'QUY ƯỚC NHÓM'!$1:$1,0),1)&amp;":"&amp;ADDRESS(5,MATCH('KH - KA'!I956,'QUY ƯỚC NHÓM'!$1:$1,0),1)),'QUY ƯỚC NHÓM'!$A$2:$A$5),"X")</f>
        <v>C</v>
      </c>
      <c r="K956" s="35" t="s">
        <v>4584</v>
      </c>
      <c r="L956" s="75">
        <v>64</v>
      </c>
      <c r="M956" s="75">
        <v>58</v>
      </c>
      <c r="N956" s="19" t="s">
        <v>2709</v>
      </c>
      <c r="O956" s="20">
        <v>4</v>
      </c>
      <c r="P956" s="20">
        <v>2</v>
      </c>
      <c r="Q956" s="73" t="str">
        <f t="shared" si="14"/>
        <v>↓</v>
      </c>
    </row>
    <row r="957" spans="1:17" ht="24.95" customHeight="1" x14ac:dyDescent="0.25">
      <c r="A957" s="74">
        <v>2</v>
      </c>
      <c r="B957" s="19" t="s">
        <v>4232</v>
      </c>
      <c r="C957" s="19">
        <v>1</v>
      </c>
      <c r="D957" s="19" t="s">
        <v>139</v>
      </c>
      <c r="E957" s="19" t="s">
        <v>550</v>
      </c>
      <c r="F957" s="19">
        <v>17</v>
      </c>
      <c r="G957" s="20" t="s">
        <v>3719</v>
      </c>
      <c r="H957" s="37" t="s">
        <v>3719</v>
      </c>
      <c r="I957" s="36" t="str">
        <f>INDEX('QUY ƯỚC NHÓM'!$A:$A,MATCH('KH - KA'!N957,'QUY ƯỚC NHÓM'!$C:$C,0))</f>
        <v>II</v>
      </c>
      <c r="J957" s="86" t="str">
        <f ca="1">IFERROR(ThuanKMT(M957,INDIRECT("'QUY ƯỚC NHÓM'!"&amp;ADDRESS(2,MATCH('KH - KA'!I957,'QUY ƯỚC NHÓM'!$1:$1,0),1)&amp;":"&amp;ADDRESS(5,MATCH('KH - KA'!I957,'QUY ƯỚC NHÓM'!$1:$1,0),1)),'QUY ƯỚC NHÓM'!$A$2:$A$5),"X")</f>
        <v>C</v>
      </c>
      <c r="K957" s="35" t="s">
        <v>3444</v>
      </c>
      <c r="L957" s="75">
        <v>32</v>
      </c>
      <c r="M957" s="75">
        <v>58</v>
      </c>
      <c r="N957" s="19" t="s">
        <v>2709</v>
      </c>
      <c r="O957" s="20">
        <v>4</v>
      </c>
      <c r="P957" s="20">
        <v>3</v>
      </c>
      <c r="Q957" s="73" t="str">
        <f t="shared" si="14"/>
        <v>↑</v>
      </c>
    </row>
    <row r="958" spans="1:17" ht="24.95" customHeight="1" x14ac:dyDescent="0.25">
      <c r="A958" s="74">
        <v>1</v>
      </c>
      <c r="B958" s="19" t="s">
        <v>2182</v>
      </c>
      <c r="C958" s="19">
        <v>1</v>
      </c>
      <c r="D958" s="19" t="s">
        <v>688</v>
      </c>
      <c r="E958" s="19" t="s">
        <v>550</v>
      </c>
      <c r="F958" s="19">
        <v>18</v>
      </c>
      <c r="G958" s="20" t="s">
        <v>3719</v>
      </c>
      <c r="H958" s="37" t="s">
        <v>3719</v>
      </c>
      <c r="I958" s="36" t="str">
        <f>INDEX('QUY ƯỚC NHÓM'!$A:$A,MATCH('KH - KA'!N958,'QUY ƯỚC NHÓM'!$C:$C,0))</f>
        <v>I</v>
      </c>
      <c r="J958" s="86" t="str">
        <f ca="1">IFERROR(ThuanKMT(M958,INDIRECT("'QUY ƯỚC NHÓM'!"&amp;ADDRESS(2,MATCH('KH - KA'!I958,'QUY ƯỚC NHÓM'!$1:$1,0),1)&amp;":"&amp;ADDRESS(5,MATCH('KH - KA'!I958,'QUY ƯỚC NHÓM'!$1:$1,0),1)),'QUY ƯỚC NHÓM'!$A$2:$A$5),"X")</f>
        <v>C</v>
      </c>
      <c r="K958" s="35" t="s">
        <v>2183</v>
      </c>
      <c r="L958" s="75">
        <v>26</v>
      </c>
      <c r="M958" s="75">
        <v>58</v>
      </c>
      <c r="N958" s="19" t="s">
        <v>2181</v>
      </c>
      <c r="O958" s="20">
        <v>4</v>
      </c>
      <c r="P958" s="20">
        <v>2</v>
      </c>
      <c r="Q958" s="73" t="str">
        <f t="shared" si="14"/>
        <v>↑</v>
      </c>
    </row>
    <row r="959" spans="1:17" ht="24.95" customHeight="1" x14ac:dyDescent="0.25">
      <c r="A959" s="74">
        <v>1</v>
      </c>
      <c r="B959" s="19" t="s">
        <v>4394</v>
      </c>
      <c r="C959" s="19">
        <v>1</v>
      </c>
      <c r="D959" s="19" t="s">
        <v>688</v>
      </c>
      <c r="E959" s="19" t="s">
        <v>4422</v>
      </c>
      <c r="F959" s="19">
        <v>20</v>
      </c>
      <c r="G959" s="20" t="s">
        <v>3719</v>
      </c>
      <c r="H959" s="37" t="s">
        <v>3719</v>
      </c>
      <c r="I959" s="36" t="str">
        <f>INDEX('QUY ƯỚC NHÓM'!$A:$A,MATCH('KH - KA'!N959,'QUY ƯỚC NHÓM'!$C:$C,0))</f>
        <v>II</v>
      </c>
      <c r="J959" s="86" t="str">
        <f ca="1">IFERROR(ThuanKMT(M959,INDIRECT("'QUY ƯỚC NHÓM'!"&amp;ADDRESS(2,MATCH('KH - KA'!I959,'QUY ƯỚC NHÓM'!$1:$1,0),1)&amp;":"&amp;ADDRESS(5,MATCH('KH - KA'!I959,'QUY ƯỚC NHÓM'!$1:$1,0),1)),'QUY ƯỚC NHÓM'!$A$2:$A$5),"X")</f>
        <v>C</v>
      </c>
      <c r="K959" s="35" t="s">
        <v>4395</v>
      </c>
      <c r="L959" s="75">
        <v>24</v>
      </c>
      <c r="M959" s="75">
        <v>58</v>
      </c>
      <c r="N959" s="19" t="s">
        <v>180</v>
      </c>
      <c r="O959" s="20">
        <v>4</v>
      </c>
      <c r="P959" s="20">
        <v>3</v>
      </c>
      <c r="Q959" s="73" t="str">
        <f t="shared" si="14"/>
        <v>↑</v>
      </c>
    </row>
    <row r="960" spans="1:17" ht="24.95" customHeight="1" x14ac:dyDescent="0.25">
      <c r="A960" s="74">
        <v>8</v>
      </c>
      <c r="B960" s="19" t="s">
        <v>1456</v>
      </c>
      <c r="C960" s="19">
        <v>1</v>
      </c>
      <c r="D960" s="19" t="s">
        <v>12</v>
      </c>
      <c r="E960" s="19" t="s">
        <v>13</v>
      </c>
      <c r="F960" s="19">
        <v>15</v>
      </c>
      <c r="G960" s="20" t="s">
        <v>3719</v>
      </c>
      <c r="H960" s="37" t="s">
        <v>3719</v>
      </c>
      <c r="I960" s="36" t="str">
        <f>INDEX('QUY ƯỚC NHÓM'!$A:$A,MATCH('KH - KA'!N960,'QUY ƯỚC NHÓM'!$C:$C,0))</f>
        <v>III</v>
      </c>
      <c r="J960" s="86" t="str">
        <f ca="1">IFERROR(ThuanKMT(M960,INDIRECT("'QUY ƯỚC NHÓM'!"&amp;ADDRESS(2,MATCH('KH - KA'!I960,'QUY ƯỚC NHÓM'!$1:$1,0),1)&amp;":"&amp;ADDRESS(5,MATCH('KH - KA'!I960,'QUY ƯỚC NHÓM'!$1:$1,0),1)),'QUY ƯỚC NHÓM'!$A$2:$A$5),"X")</f>
        <v>C</v>
      </c>
      <c r="K960" s="35" t="s">
        <v>1457</v>
      </c>
      <c r="L960" s="75">
        <v>76</v>
      </c>
      <c r="M960" s="75">
        <v>57</v>
      </c>
      <c r="N960" s="19" t="s">
        <v>1250</v>
      </c>
      <c r="O960" s="20">
        <v>4</v>
      </c>
      <c r="P960" s="20">
        <v>3</v>
      </c>
      <c r="Q960" s="73" t="str">
        <f t="shared" si="14"/>
        <v>↓</v>
      </c>
    </row>
    <row r="961" spans="1:17" ht="24.95" customHeight="1" x14ac:dyDescent="0.25">
      <c r="A961" s="74">
        <v>2</v>
      </c>
      <c r="B961" s="19" t="s">
        <v>4201</v>
      </c>
      <c r="C961" s="19">
        <v>1</v>
      </c>
      <c r="D961" s="19" t="s">
        <v>139</v>
      </c>
      <c r="E961" s="19" t="s">
        <v>550</v>
      </c>
      <c r="F961" s="19">
        <v>17</v>
      </c>
      <c r="G961" s="20" t="s">
        <v>3719</v>
      </c>
      <c r="H961" s="37" t="s">
        <v>3719</v>
      </c>
      <c r="I961" s="36" t="str">
        <f>INDEX('QUY ƯỚC NHÓM'!$A:$A,MATCH('KH - KA'!N961,'QUY ƯỚC NHÓM'!$C:$C,0))</f>
        <v>II</v>
      </c>
      <c r="J961" s="86" t="str">
        <f ca="1">IFERROR(ThuanKMT(M961,INDIRECT("'QUY ƯỚC NHÓM'!"&amp;ADDRESS(2,MATCH('KH - KA'!I961,'QUY ƯỚC NHÓM'!$1:$1,0),1)&amp;":"&amp;ADDRESS(5,MATCH('KH - KA'!I961,'QUY ƯỚC NHÓM'!$1:$1,0),1)),'QUY ƯỚC NHÓM'!$A$2:$A$5),"X")</f>
        <v>C</v>
      </c>
      <c r="K961" s="35" t="s">
        <v>3447</v>
      </c>
      <c r="L961" s="75">
        <v>38</v>
      </c>
      <c r="M961" s="75">
        <v>57</v>
      </c>
      <c r="N961" s="19" t="s">
        <v>2709</v>
      </c>
      <c r="O961" s="20">
        <v>7</v>
      </c>
      <c r="P961" s="20">
        <v>2</v>
      </c>
      <c r="Q961" s="73" t="str">
        <f t="shared" si="14"/>
        <v>↑</v>
      </c>
    </row>
    <row r="962" spans="1:17" ht="24.95" customHeight="1" x14ac:dyDescent="0.25">
      <c r="A962" s="74">
        <v>2</v>
      </c>
      <c r="B962" s="19" t="s">
        <v>3819</v>
      </c>
      <c r="C962" s="19">
        <v>1</v>
      </c>
      <c r="D962" s="19" t="s">
        <v>139</v>
      </c>
      <c r="E962" s="19" t="s">
        <v>550</v>
      </c>
      <c r="F962" s="19">
        <v>17</v>
      </c>
      <c r="G962" s="20" t="s">
        <v>4473</v>
      </c>
      <c r="H962" s="37" t="s">
        <v>3719</v>
      </c>
      <c r="I962" s="36" t="str">
        <f>INDEX('QUY ƯỚC NHÓM'!$A:$A,MATCH('KH - KA'!N962,'QUY ƯỚC NHÓM'!$C:$C,0))</f>
        <v>II</v>
      </c>
      <c r="J962" s="86" t="str">
        <f ca="1">IFERROR(ThuanKMT(M962,INDIRECT("'QUY ƯỚC NHÓM'!"&amp;ADDRESS(2,MATCH('KH - KA'!I962,'QUY ƯỚC NHÓM'!$1:$1,0),1)&amp;":"&amp;ADDRESS(5,MATCH('KH - KA'!I962,'QUY ƯỚC NHÓM'!$1:$1,0),1)),'QUY ƯỚC NHÓM'!$A$2:$A$5),"X")</f>
        <v>C</v>
      </c>
      <c r="K962" s="35" t="s">
        <v>3820</v>
      </c>
      <c r="L962" s="75">
        <v>0</v>
      </c>
      <c r="M962" s="75">
        <v>57</v>
      </c>
      <c r="N962" s="19" t="s">
        <v>2709</v>
      </c>
      <c r="O962" s="20">
        <v>7</v>
      </c>
      <c r="P962" s="20">
        <v>2</v>
      </c>
      <c r="Q962" s="73" t="str">
        <f t="shared" si="14"/>
        <v/>
      </c>
    </row>
    <row r="963" spans="1:17" ht="24.95" customHeight="1" x14ac:dyDescent="0.25">
      <c r="A963" s="74">
        <v>9</v>
      </c>
      <c r="B963" s="19" t="s">
        <v>506</v>
      </c>
      <c r="C963" s="19">
        <v>1</v>
      </c>
      <c r="D963" s="19" t="s">
        <v>9</v>
      </c>
      <c r="E963" s="19" t="s">
        <v>20</v>
      </c>
      <c r="F963" s="19">
        <v>20</v>
      </c>
      <c r="G963" s="20" t="s">
        <v>3718</v>
      </c>
      <c r="H963" s="37" t="s">
        <v>3719</v>
      </c>
      <c r="I963" s="36" t="str">
        <f>INDEX('QUY ƯỚC NHÓM'!$A:$A,MATCH('KH - KA'!N963,'QUY ƯỚC NHÓM'!$C:$C,0))</f>
        <v>II</v>
      </c>
      <c r="J963" s="86" t="str">
        <f ca="1">IFERROR(ThuanKMT(M963,INDIRECT("'QUY ƯỚC NHÓM'!"&amp;ADDRESS(2,MATCH('KH - KA'!I963,'QUY ƯỚC NHÓM'!$1:$1,0),1)&amp;":"&amp;ADDRESS(5,MATCH('KH - KA'!I963,'QUY ƯỚC NHÓM'!$1:$1,0),1)),'QUY ƯỚC NHÓM'!$A$2:$A$5),"X")</f>
        <v>C</v>
      </c>
      <c r="K963" s="35" t="s">
        <v>507</v>
      </c>
      <c r="L963" s="75">
        <v>192</v>
      </c>
      <c r="M963" s="75">
        <v>56</v>
      </c>
      <c r="N963" s="19" t="s">
        <v>180</v>
      </c>
      <c r="O963" s="20">
        <v>3</v>
      </c>
      <c r="P963" s="20">
        <v>4</v>
      </c>
      <c r="Q963" s="73" t="str">
        <f t="shared" si="14"/>
        <v>↓</v>
      </c>
    </row>
    <row r="964" spans="1:17" ht="24.95" customHeight="1" x14ac:dyDescent="0.25">
      <c r="A964" s="74">
        <v>11</v>
      </c>
      <c r="B964" s="19" t="s">
        <v>352</v>
      </c>
      <c r="C964" s="19">
        <v>1</v>
      </c>
      <c r="D964" s="19" t="s">
        <v>23</v>
      </c>
      <c r="E964" s="19" t="s">
        <v>24</v>
      </c>
      <c r="F964" s="19">
        <v>20</v>
      </c>
      <c r="G964" s="20" t="s">
        <v>3719</v>
      </c>
      <c r="H964" s="37" t="s">
        <v>3719</v>
      </c>
      <c r="I964" s="36" t="str">
        <f>INDEX('QUY ƯỚC NHÓM'!$A:$A,MATCH('KH - KA'!N964,'QUY ƯỚC NHÓM'!$C:$C,0))</f>
        <v>II</v>
      </c>
      <c r="J964" s="86" t="str">
        <f ca="1">IFERROR(ThuanKMT(M964,INDIRECT("'QUY ƯỚC NHÓM'!"&amp;ADDRESS(2,MATCH('KH - KA'!I964,'QUY ƯỚC NHÓM'!$1:$1,0),1)&amp;":"&amp;ADDRESS(5,MATCH('KH - KA'!I964,'QUY ƯỚC NHÓM'!$1:$1,0),1)),'QUY ƯỚC NHÓM'!$A$2:$A$5),"X")</f>
        <v>C</v>
      </c>
      <c r="K964" s="35" t="s">
        <v>353</v>
      </c>
      <c r="L964" s="75">
        <v>82</v>
      </c>
      <c r="M964" s="75">
        <v>56</v>
      </c>
      <c r="N964" s="19" t="s">
        <v>180</v>
      </c>
      <c r="O964" s="20">
        <v>3</v>
      </c>
      <c r="P964" s="20">
        <v>6</v>
      </c>
      <c r="Q964" s="73" t="str">
        <f t="shared" ref="Q964:Q1027" si="15">IF(OR($M964=0,$L964=0),"",IF(M964-L964=0,"▬",IF(M964-L964&lt;0,"↓","↑")))</f>
        <v>↓</v>
      </c>
    </row>
    <row r="965" spans="1:17" ht="24.95" customHeight="1" x14ac:dyDescent="0.25">
      <c r="A965" s="74">
        <v>12</v>
      </c>
      <c r="B965" s="19" t="s">
        <v>3347</v>
      </c>
      <c r="C965" s="19">
        <v>1</v>
      </c>
      <c r="D965" s="19" t="s">
        <v>6</v>
      </c>
      <c r="E965" s="19" t="s">
        <v>7</v>
      </c>
      <c r="F965" s="19">
        <v>17</v>
      </c>
      <c r="G965" s="20" t="s">
        <v>3719</v>
      </c>
      <c r="H965" s="37" t="s">
        <v>3719</v>
      </c>
      <c r="I965" s="36" t="str">
        <f>INDEX('QUY ƯỚC NHÓM'!$A:$A,MATCH('KH - KA'!N965,'QUY ƯỚC NHÓM'!$C:$C,0))</f>
        <v>II</v>
      </c>
      <c r="J965" s="86" t="str">
        <f ca="1">IFERROR(ThuanKMT(M965,INDIRECT("'QUY ƯỚC NHÓM'!"&amp;ADDRESS(2,MATCH('KH - KA'!I965,'QUY ƯỚC NHÓM'!$1:$1,0),1)&amp;":"&amp;ADDRESS(5,MATCH('KH - KA'!I965,'QUY ƯỚC NHÓM'!$1:$1,0),1)),'QUY ƯỚC NHÓM'!$A$2:$A$5),"X")</f>
        <v>C</v>
      </c>
      <c r="K965" s="35" t="s">
        <v>3348</v>
      </c>
      <c r="L965" s="75">
        <v>62</v>
      </c>
      <c r="M965" s="75">
        <v>56</v>
      </c>
      <c r="N965" s="19" t="s">
        <v>2709</v>
      </c>
      <c r="O965" s="20">
        <v>2</v>
      </c>
      <c r="P965" s="20">
        <v>3</v>
      </c>
      <c r="Q965" s="73" t="str">
        <f t="shared" si="15"/>
        <v>↓</v>
      </c>
    </row>
    <row r="966" spans="1:17" ht="24.95" customHeight="1" x14ac:dyDescent="0.25">
      <c r="A966" s="74">
        <v>11</v>
      </c>
      <c r="B966" s="19" t="s">
        <v>2503</v>
      </c>
      <c r="C966" s="19">
        <v>1</v>
      </c>
      <c r="D966" s="19" t="s">
        <v>23</v>
      </c>
      <c r="E966" s="19" t="s">
        <v>28</v>
      </c>
      <c r="F966" s="19">
        <v>19</v>
      </c>
      <c r="G966" s="20" t="s">
        <v>3719</v>
      </c>
      <c r="H966" s="37" t="s">
        <v>3719</v>
      </c>
      <c r="I966" s="36" t="str">
        <f>INDEX('QUY ƯỚC NHÓM'!$A:$A,MATCH('KH - KA'!N966,'QUY ƯỚC NHÓM'!$C:$C,0))</f>
        <v>II</v>
      </c>
      <c r="J966" s="86" t="str">
        <f ca="1">IFERROR(ThuanKMT(M966,INDIRECT("'QUY ƯỚC NHÓM'!"&amp;ADDRESS(2,MATCH('KH - KA'!I966,'QUY ƯỚC NHÓM'!$1:$1,0),1)&amp;":"&amp;ADDRESS(5,MATCH('KH - KA'!I966,'QUY ƯỚC NHÓM'!$1:$1,0),1)),'QUY ƯỚC NHÓM'!$A$2:$A$5),"X")</f>
        <v>C</v>
      </c>
      <c r="K966" s="35" t="s">
        <v>2504</v>
      </c>
      <c r="L966" s="75">
        <v>60</v>
      </c>
      <c r="M966" s="75">
        <v>56</v>
      </c>
      <c r="N966" s="19" t="s">
        <v>159</v>
      </c>
      <c r="O966" s="20">
        <v>4</v>
      </c>
      <c r="P966" s="20">
        <v>3</v>
      </c>
      <c r="Q966" s="73" t="str">
        <f t="shared" si="15"/>
        <v>↓</v>
      </c>
    </row>
    <row r="967" spans="1:17" ht="24.95" customHeight="1" x14ac:dyDescent="0.25">
      <c r="A967" s="74">
        <v>5</v>
      </c>
      <c r="B967" s="19" t="s">
        <v>3081</v>
      </c>
      <c r="C967" s="19">
        <v>1</v>
      </c>
      <c r="D967" s="19" t="s">
        <v>16</v>
      </c>
      <c r="E967" s="19" t="s">
        <v>17</v>
      </c>
      <c r="F967" s="19">
        <v>17</v>
      </c>
      <c r="G967" s="20" t="s">
        <v>3719</v>
      </c>
      <c r="H967" s="37" t="s">
        <v>3719</v>
      </c>
      <c r="I967" s="36" t="str">
        <f>INDEX('QUY ƯỚC NHÓM'!$A:$A,MATCH('KH - KA'!N967,'QUY ƯỚC NHÓM'!$C:$C,0))</f>
        <v>II</v>
      </c>
      <c r="J967" s="86" t="str">
        <f ca="1">IFERROR(ThuanKMT(M967,INDIRECT("'QUY ƯỚC NHÓM'!"&amp;ADDRESS(2,MATCH('KH - KA'!I967,'QUY ƯỚC NHÓM'!$1:$1,0),1)&amp;":"&amp;ADDRESS(5,MATCH('KH - KA'!I967,'QUY ƯỚC NHÓM'!$1:$1,0),1)),'QUY ƯỚC NHÓM'!$A$2:$A$5),"X")</f>
        <v>C</v>
      </c>
      <c r="K967" s="35" t="s">
        <v>3082</v>
      </c>
      <c r="L967" s="75">
        <v>52</v>
      </c>
      <c r="M967" s="75">
        <v>56</v>
      </c>
      <c r="N967" s="19" t="s">
        <v>2709</v>
      </c>
      <c r="O967" s="20">
        <v>4</v>
      </c>
      <c r="P967" s="20">
        <v>2</v>
      </c>
      <c r="Q967" s="73" t="str">
        <f t="shared" si="15"/>
        <v>↑</v>
      </c>
    </row>
    <row r="968" spans="1:17" ht="24.95" customHeight="1" x14ac:dyDescent="0.25">
      <c r="A968" s="74">
        <v>13</v>
      </c>
      <c r="B968" s="19" t="s">
        <v>2018</v>
      </c>
      <c r="C968" s="19">
        <v>1</v>
      </c>
      <c r="D968" s="19" t="s">
        <v>30</v>
      </c>
      <c r="E968" s="19" t="s">
        <v>49</v>
      </c>
      <c r="F968" s="19">
        <v>19</v>
      </c>
      <c r="G968" s="20" t="s">
        <v>3719</v>
      </c>
      <c r="H968" s="37" t="s">
        <v>3719</v>
      </c>
      <c r="I968" s="36" t="str">
        <f>INDEX('QUY ƯỚC NHÓM'!$A:$A,MATCH('KH - KA'!N968,'QUY ƯỚC NHÓM'!$C:$C,0))</f>
        <v>II</v>
      </c>
      <c r="J968" s="86" t="str">
        <f ca="1">IFERROR(ThuanKMT(M968,INDIRECT("'QUY ƯỚC NHÓM'!"&amp;ADDRESS(2,MATCH('KH - KA'!I968,'QUY ƯỚC NHÓM'!$1:$1,0),1)&amp;":"&amp;ADDRESS(5,MATCH('KH - KA'!I968,'QUY ƯỚC NHÓM'!$1:$1,0),1)),'QUY ƯỚC NHÓM'!$A$2:$A$5),"X")</f>
        <v>C</v>
      </c>
      <c r="K968" s="35" t="s">
        <v>2019</v>
      </c>
      <c r="L968" s="75">
        <v>45</v>
      </c>
      <c r="M968" s="75">
        <v>56</v>
      </c>
      <c r="N968" s="19" t="s">
        <v>159</v>
      </c>
      <c r="O968" s="20">
        <v>5</v>
      </c>
      <c r="P968" s="20">
        <v>2</v>
      </c>
      <c r="Q968" s="73" t="str">
        <f t="shared" si="15"/>
        <v>↑</v>
      </c>
    </row>
    <row r="969" spans="1:17" ht="24.95" customHeight="1" x14ac:dyDescent="0.25">
      <c r="A969" s="74">
        <v>2</v>
      </c>
      <c r="B969" s="19" t="s">
        <v>3546</v>
      </c>
      <c r="C969" s="19">
        <v>1</v>
      </c>
      <c r="D969" s="19" t="s">
        <v>139</v>
      </c>
      <c r="E969" s="19" t="s">
        <v>550</v>
      </c>
      <c r="F969" s="19">
        <v>17</v>
      </c>
      <c r="G969" s="20" t="s">
        <v>3719</v>
      </c>
      <c r="H969" s="37" t="s">
        <v>3719</v>
      </c>
      <c r="I969" s="36" t="str">
        <f>INDEX('QUY ƯỚC NHÓM'!$A:$A,MATCH('KH - KA'!N969,'QUY ƯỚC NHÓM'!$C:$C,0))</f>
        <v>II</v>
      </c>
      <c r="J969" s="86" t="str">
        <f ca="1">IFERROR(ThuanKMT(M969,INDIRECT("'QUY ƯỚC NHÓM'!"&amp;ADDRESS(2,MATCH('KH - KA'!I969,'QUY ƯỚC NHÓM'!$1:$1,0),1)&amp;":"&amp;ADDRESS(5,MATCH('KH - KA'!I969,'QUY ƯỚC NHÓM'!$1:$1,0),1)),'QUY ƯỚC NHÓM'!$A$2:$A$5),"X")</f>
        <v>C</v>
      </c>
      <c r="K969" s="35" t="s">
        <v>3547</v>
      </c>
      <c r="L969" s="75">
        <v>21</v>
      </c>
      <c r="M969" s="75">
        <v>56</v>
      </c>
      <c r="N969" s="19" t="s">
        <v>2709</v>
      </c>
      <c r="O969" s="20">
        <v>5</v>
      </c>
      <c r="P969" s="20">
        <v>3</v>
      </c>
      <c r="Q969" s="73" t="str">
        <f t="shared" si="15"/>
        <v>↑</v>
      </c>
    </row>
    <row r="970" spans="1:17" ht="24.95" customHeight="1" x14ac:dyDescent="0.25">
      <c r="A970" s="74">
        <v>13</v>
      </c>
      <c r="B970" s="19" t="s">
        <v>2509</v>
      </c>
      <c r="C970" s="19">
        <v>1</v>
      </c>
      <c r="D970" s="19" t="s">
        <v>30</v>
      </c>
      <c r="E970" s="19" t="s">
        <v>51</v>
      </c>
      <c r="F970" s="19">
        <v>19</v>
      </c>
      <c r="G970" s="20" t="s">
        <v>4473</v>
      </c>
      <c r="H970" s="37" t="s">
        <v>3719</v>
      </c>
      <c r="I970" s="36" t="str">
        <f>INDEX('QUY ƯỚC NHÓM'!$A:$A,MATCH('KH - KA'!N970,'QUY ƯỚC NHÓM'!$C:$C,0))</f>
        <v>II</v>
      </c>
      <c r="J970" s="86" t="str">
        <f ca="1">IFERROR(ThuanKMT(M970,INDIRECT("'QUY ƯỚC NHÓM'!"&amp;ADDRESS(2,MATCH('KH - KA'!I970,'QUY ƯỚC NHÓM'!$1:$1,0),1)&amp;":"&amp;ADDRESS(5,MATCH('KH - KA'!I970,'QUY ƯỚC NHÓM'!$1:$1,0),1)),'QUY ƯỚC NHÓM'!$A$2:$A$5),"X")</f>
        <v>C</v>
      </c>
      <c r="K970" s="35" t="s">
        <v>2510</v>
      </c>
      <c r="L970" s="75">
        <v>0</v>
      </c>
      <c r="M970" s="75">
        <v>56</v>
      </c>
      <c r="N970" s="19" t="s">
        <v>159</v>
      </c>
      <c r="O970" s="20">
        <v>6</v>
      </c>
      <c r="P970" s="20">
        <v>3</v>
      </c>
      <c r="Q970" s="73" t="str">
        <f t="shared" si="15"/>
        <v/>
      </c>
    </row>
    <row r="971" spans="1:17" ht="24.95" customHeight="1" x14ac:dyDescent="0.25">
      <c r="A971" s="74">
        <v>5</v>
      </c>
      <c r="B971" s="19" t="s">
        <v>1390</v>
      </c>
      <c r="C971" s="19">
        <v>1</v>
      </c>
      <c r="D971" s="19" t="s">
        <v>16</v>
      </c>
      <c r="E971" s="19" t="s">
        <v>53</v>
      </c>
      <c r="F971" s="19">
        <v>15</v>
      </c>
      <c r="G971" s="20" t="s">
        <v>3719</v>
      </c>
      <c r="H971" s="37" t="s">
        <v>3719</v>
      </c>
      <c r="I971" s="36" t="str">
        <f>INDEX('QUY ƯỚC NHÓM'!$A:$A,MATCH('KH - KA'!N971,'QUY ƯỚC NHÓM'!$C:$C,0))</f>
        <v>III</v>
      </c>
      <c r="J971" s="86" t="str">
        <f ca="1">IFERROR(ThuanKMT(M971,INDIRECT("'QUY ƯỚC NHÓM'!"&amp;ADDRESS(2,MATCH('KH - KA'!I971,'QUY ƯỚC NHÓM'!$1:$1,0),1)&amp;":"&amp;ADDRESS(5,MATCH('KH - KA'!I971,'QUY ƯỚC NHÓM'!$1:$1,0),1)),'QUY ƯỚC NHÓM'!$A$2:$A$5),"X")</f>
        <v>C</v>
      </c>
      <c r="K971" s="35" t="s">
        <v>1391</v>
      </c>
      <c r="L971" s="75">
        <v>120</v>
      </c>
      <c r="M971" s="75">
        <v>55</v>
      </c>
      <c r="N971" s="19" t="s">
        <v>1250</v>
      </c>
      <c r="O971" s="20">
        <v>3</v>
      </c>
      <c r="P971" s="20">
        <v>4</v>
      </c>
      <c r="Q971" s="73" t="str">
        <f t="shared" si="15"/>
        <v>↓</v>
      </c>
    </row>
    <row r="972" spans="1:17" ht="24.95" customHeight="1" x14ac:dyDescent="0.25">
      <c r="A972" s="74">
        <v>12</v>
      </c>
      <c r="B972" s="19" t="s">
        <v>1360</v>
      </c>
      <c r="C972" s="19">
        <v>1</v>
      </c>
      <c r="D972" s="19" t="s">
        <v>6</v>
      </c>
      <c r="E972" s="19" t="s">
        <v>7</v>
      </c>
      <c r="F972" s="19">
        <v>15</v>
      </c>
      <c r="G972" s="20" t="s">
        <v>3719</v>
      </c>
      <c r="H972" s="37" t="s">
        <v>3719</v>
      </c>
      <c r="I972" s="36" t="str">
        <f>INDEX('QUY ƯỚC NHÓM'!$A:$A,MATCH('KH - KA'!N972,'QUY ƯỚC NHÓM'!$C:$C,0))</f>
        <v>III</v>
      </c>
      <c r="J972" s="86" t="str">
        <f ca="1">IFERROR(ThuanKMT(M972,INDIRECT("'QUY ƯỚC NHÓM'!"&amp;ADDRESS(2,MATCH('KH - KA'!I972,'QUY ƯỚC NHÓM'!$1:$1,0),1)&amp;":"&amp;ADDRESS(5,MATCH('KH - KA'!I972,'QUY ƯỚC NHÓM'!$1:$1,0),1)),'QUY ƯỚC NHÓM'!$A$2:$A$5),"X")</f>
        <v>C</v>
      </c>
      <c r="K972" s="35" t="s">
        <v>1361</v>
      </c>
      <c r="L972" s="75">
        <v>65</v>
      </c>
      <c r="M972" s="75">
        <v>55</v>
      </c>
      <c r="N972" s="19" t="s">
        <v>1250</v>
      </c>
      <c r="O972" s="20">
        <v>2</v>
      </c>
      <c r="P972" s="20">
        <v>4</v>
      </c>
      <c r="Q972" s="73" t="str">
        <f t="shared" si="15"/>
        <v>↓</v>
      </c>
    </row>
    <row r="973" spans="1:17" ht="24.95" customHeight="1" x14ac:dyDescent="0.25">
      <c r="A973" s="74">
        <v>11</v>
      </c>
      <c r="B973" s="19" t="s">
        <v>2314</v>
      </c>
      <c r="C973" s="19">
        <v>1</v>
      </c>
      <c r="D973" s="19" t="s">
        <v>23</v>
      </c>
      <c r="E973" s="19" t="s">
        <v>28</v>
      </c>
      <c r="F973" s="19">
        <v>19</v>
      </c>
      <c r="G973" s="20" t="s">
        <v>3719</v>
      </c>
      <c r="H973" s="37" t="s">
        <v>3719</v>
      </c>
      <c r="I973" s="36" t="str">
        <f>INDEX('QUY ƯỚC NHÓM'!$A:$A,MATCH('KH - KA'!N973,'QUY ƯỚC NHÓM'!$C:$C,0))</f>
        <v>II</v>
      </c>
      <c r="J973" s="86" t="str">
        <f ca="1">IFERROR(ThuanKMT(M973,INDIRECT("'QUY ƯỚC NHÓM'!"&amp;ADDRESS(2,MATCH('KH - KA'!I973,'QUY ƯỚC NHÓM'!$1:$1,0),1)&amp;":"&amp;ADDRESS(5,MATCH('KH - KA'!I973,'QUY ƯỚC NHÓM'!$1:$1,0),1)),'QUY ƯỚC NHÓM'!$A$2:$A$5),"X")</f>
        <v>C</v>
      </c>
      <c r="K973" s="35" t="s">
        <v>2315</v>
      </c>
      <c r="L973" s="75">
        <v>60</v>
      </c>
      <c r="M973" s="75">
        <v>55</v>
      </c>
      <c r="N973" s="19" t="s">
        <v>159</v>
      </c>
      <c r="O973" s="20">
        <v>2</v>
      </c>
      <c r="P973" s="20">
        <v>2</v>
      </c>
      <c r="Q973" s="73" t="str">
        <f t="shared" si="15"/>
        <v>↓</v>
      </c>
    </row>
    <row r="974" spans="1:17" ht="24.95" customHeight="1" x14ac:dyDescent="0.25">
      <c r="A974" s="74">
        <v>13</v>
      </c>
      <c r="B974" s="19" t="s">
        <v>3077</v>
      </c>
      <c r="C974" s="19">
        <v>1</v>
      </c>
      <c r="D974" s="19" t="s">
        <v>30</v>
      </c>
      <c r="E974" s="19" t="s">
        <v>49</v>
      </c>
      <c r="F974" s="19">
        <v>17</v>
      </c>
      <c r="G974" s="20" t="s">
        <v>3718</v>
      </c>
      <c r="H974" s="37" t="s">
        <v>3719</v>
      </c>
      <c r="I974" s="36" t="str">
        <f>INDEX('QUY ƯỚC NHÓM'!$A:$A,MATCH('KH - KA'!N974,'QUY ƯỚC NHÓM'!$C:$C,0))</f>
        <v>II</v>
      </c>
      <c r="J974" s="86" t="str">
        <f ca="1">IFERROR(ThuanKMT(M974,INDIRECT("'QUY ƯỚC NHÓM'!"&amp;ADDRESS(2,MATCH('KH - KA'!I974,'QUY ƯỚC NHÓM'!$1:$1,0),1)&amp;":"&amp;ADDRESS(5,MATCH('KH - KA'!I974,'QUY ƯỚC NHÓM'!$1:$1,0),1)),'QUY ƯỚC NHÓM'!$A$2:$A$5),"X")</f>
        <v>C</v>
      </c>
      <c r="K974" s="35" t="s">
        <v>3078</v>
      </c>
      <c r="L974" s="75">
        <v>155</v>
      </c>
      <c r="M974" s="75">
        <v>54</v>
      </c>
      <c r="N974" s="19" t="s">
        <v>2709</v>
      </c>
      <c r="O974" s="20">
        <v>4</v>
      </c>
      <c r="P974" s="20">
        <v>2</v>
      </c>
      <c r="Q974" s="73" t="str">
        <f t="shared" si="15"/>
        <v>↓</v>
      </c>
    </row>
    <row r="975" spans="1:17" ht="24.95" customHeight="1" x14ac:dyDescent="0.25">
      <c r="A975" s="74">
        <v>1</v>
      </c>
      <c r="B975" s="19" t="s">
        <v>842</v>
      </c>
      <c r="C975" s="19">
        <v>1</v>
      </c>
      <c r="D975" s="19" t="s">
        <v>688</v>
      </c>
      <c r="E975" s="19" t="s">
        <v>53</v>
      </c>
      <c r="F975" s="19">
        <v>21</v>
      </c>
      <c r="G975" s="20" t="s">
        <v>3719</v>
      </c>
      <c r="H975" s="37" t="s">
        <v>3719</v>
      </c>
      <c r="I975" s="36" t="str">
        <f>INDEX('QUY ƯỚC NHÓM'!$A:$A,MATCH('KH - KA'!N975,'QUY ƯỚC NHÓM'!$C:$C,0))</f>
        <v>I</v>
      </c>
      <c r="J975" s="86" t="str">
        <f ca="1">IFERROR(ThuanKMT(M975,INDIRECT("'QUY ƯỚC NHÓM'!"&amp;ADDRESS(2,MATCH('KH - KA'!I975,'QUY ƯỚC NHÓM'!$1:$1,0),1)&amp;":"&amp;ADDRESS(5,MATCH('KH - KA'!I975,'QUY ƯỚC NHÓM'!$1:$1,0),1)),'QUY ƯỚC NHÓM'!$A$2:$A$5),"X")</f>
        <v>C</v>
      </c>
      <c r="K975" s="35" t="s">
        <v>843</v>
      </c>
      <c r="L975" s="75">
        <v>148</v>
      </c>
      <c r="M975" s="75">
        <v>54</v>
      </c>
      <c r="N975" s="19" t="s">
        <v>170</v>
      </c>
      <c r="O975" s="20">
        <v>6</v>
      </c>
      <c r="P975" s="20">
        <v>1</v>
      </c>
      <c r="Q975" s="73" t="str">
        <f t="shared" si="15"/>
        <v>↓</v>
      </c>
    </row>
    <row r="976" spans="1:17" ht="24.95" customHeight="1" x14ac:dyDescent="0.25">
      <c r="A976" s="74">
        <v>10</v>
      </c>
      <c r="B976" s="19" t="s">
        <v>89</v>
      </c>
      <c r="C976" s="19">
        <v>1</v>
      </c>
      <c r="D976" s="19" t="s">
        <v>34</v>
      </c>
      <c r="E976" s="19" t="s">
        <v>35</v>
      </c>
      <c r="F976" s="19">
        <v>13</v>
      </c>
      <c r="G976" s="20" t="s">
        <v>3719</v>
      </c>
      <c r="H976" s="37" t="s">
        <v>3719</v>
      </c>
      <c r="I976" s="36" t="str">
        <f>INDEX('QUY ƯỚC NHÓM'!$A:$A,MATCH('KH - KA'!N976,'QUY ƯỚC NHÓM'!$C:$C,0))</f>
        <v>II</v>
      </c>
      <c r="J976" s="86" t="str">
        <f ca="1">IFERROR(ThuanKMT(M976,INDIRECT("'QUY ƯỚC NHÓM'!"&amp;ADDRESS(2,MATCH('KH - KA'!I976,'QUY ƯỚC NHÓM'!$1:$1,0),1)&amp;":"&amp;ADDRESS(5,MATCH('KH - KA'!I976,'QUY ƯỚC NHÓM'!$1:$1,0),1)),'QUY ƯỚC NHÓM'!$A$2:$A$5),"X")</f>
        <v>C</v>
      </c>
      <c r="K976" s="35" t="s">
        <v>4335</v>
      </c>
      <c r="L976" s="75">
        <v>84</v>
      </c>
      <c r="M976" s="75">
        <v>54</v>
      </c>
      <c r="N976" s="19" t="s">
        <v>8</v>
      </c>
      <c r="O976" s="20">
        <v>4</v>
      </c>
      <c r="P976" s="20">
        <v>4</v>
      </c>
      <c r="Q976" s="73" t="str">
        <f t="shared" si="15"/>
        <v>↓</v>
      </c>
    </row>
    <row r="977" spans="1:17" ht="24.95" customHeight="1" x14ac:dyDescent="0.25">
      <c r="A977" s="74">
        <v>2</v>
      </c>
      <c r="B977" s="19" t="s">
        <v>3534</v>
      </c>
      <c r="C977" s="19">
        <v>1</v>
      </c>
      <c r="D977" s="19" t="s">
        <v>139</v>
      </c>
      <c r="E977" s="19" t="s">
        <v>550</v>
      </c>
      <c r="F977" s="19">
        <v>17</v>
      </c>
      <c r="G977" s="20" t="s">
        <v>3719</v>
      </c>
      <c r="H977" s="37" t="s">
        <v>3719</v>
      </c>
      <c r="I977" s="36" t="str">
        <f>INDEX('QUY ƯỚC NHÓM'!$A:$A,MATCH('KH - KA'!N977,'QUY ƯỚC NHÓM'!$C:$C,0))</f>
        <v>II</v>
      </c>
      <c r="J977" s="86" t="str">
        <f ca="1">IFERROR(ThuanKMT(M977,INDIRECT("'QUY ƯỚC NHÓM'!"&amp;ADDRESS(2,MATCH('KH - KA'!I977,'QUY ƯỚC NHÓM'!$1:$1,0),1)&amp;":"&amp;ADDRESS(5,MATCH('KH - KA'!I977,'QUY ƯỚC NHÓM'!$1:$1,0),1)),'QUY ƯỚC NHÓM'!$A$2:$A$5),"X")</f>
        <v>C</v>
      </c>
      <c r="K977" s="35" t="s">
        <v>3535</v>
      </c>
      <c r="L977" s="75">
        <v>68</v>
      </c>
      <c r="M977" s="75">
        <v>54</v>
      </c>
      <c r="N977" s="19" t="s">
        <v>2709</v>
      </c>
      <c r="O977" s="20">
        <v>6</v>
      </c>
      <c r="P977" s="20">
        <v>3</v>
      </c>
      <c r="Q977" s="73" t="str">
        <f t="shared" si="15"/>
        <v>↓</v>
      </c>
    </row>
    <row r="978" spans="1:17" ht="24.95" customHeight="1" x14ac:dyDescent="0.25">
      <c r="A978" s="74">
        <v>12</v>
      </c>
      <c r="B978" s="19" t="s">
        <v>103</v>
      </c>
      <c r="C978" s="19">
        <v>1</v>
      </c>
      <c r="D978" s="19" t="s">
        <v>6</v>
      </c>
      <c r="E978" s="19" t="s">
        <v>7</v>
      </c>
      <c r="F978" s="19">
        <v>13</v>
      </c>
      <c r="G978" s="20" t="s">
        <v>3719</v>
      </c>
      <c r="H978" s="37" t="s">
        <v>3719</v>
      </c>
      <c r="I978" s="36" t="str">
        <f>INDEX('QUY ƯỚC NHÓM'!$A:$A,MATCH('KH - KA'!N978,'QUY ƯỚC NHÓM'!$C:$C,0))</f>
        <v>II</v>
      </c>
      <c r="J978" s="86" t="str">
        <f ca="1">IFERROR(ThuanKMT(M978,INDIRECT("'QUY ƯỚC NHÓM'!"&amp;ADDRESS(2,MATCH('KH - KA'!I978,'QUY ƯỚC NHÓM'!$1:$1,0),1)&amp;":"&amp;ADDRESS(5,MATCH('KH - KA'!I978,'QUY ƯỚC NHÓM'!$1:$1,0),1)),'QUY ƯỚC NHÓM'!$A$2:$A$5),"X")</f>
        <v>C</v>
      </c>
      <c r="K978" s="35" t="s">
        <v>4349</v>
      </c>
      <c r="L978" s="75">
        <v>66</v>
      </c>
      <c r="M978" s="75">
        <v>54</v>
      </c>
      <c r="N978" s="19" t="s">
        <v>8</v>
      </c>
      <c r="O978" s="20">
        <v>5</v>
      </c>
      <c r="P978" s="20">
        <v>3</v>
      </c>
      <c r="Q978" s="73" t="str">
        <f t="shared" si="15"/>
        <v>↓</v>
      </c>
    </row>
    <row r="979" spans="1:17" ht="24.95" customHeight="1" x14ac:dyDescent="0.25">
      <c r="A979" s="74">
        <v>8</v>
      </c>
      <c r="B979" s="19" t="s">
        <v>78</v>
      </c>
      <c r="C979" s="19">
        <v>1</v>
      </c>
      <c r="D979" s="19" t="s">
        <v>12</v>
      </c>
      <c r="E979" s="19" t="s">
        <v>13</v>
      </c>
      <c r="F979" s="19">
        <v>13</v>
      </c>
      <c r="G979" s="20" t="s">
        <v>3719</v>
      </c>
      <c r="H979" s="37" t="s">
        <v>3719</v>
      </c>
      <c r="I979" s="36" t="str">
        <f>INDEX('QUY ƯỚC NHÓM'!$A:$A,MATCH('KH - KA'!N979,'QUY ƯỚC NHÓM'!$C:$C,0))</f>
        <v>II</v>
      </c>
      <c r="J979" s="86" t="str">
        <f ca="1">IFERROR(ThuanKMT(M979,INDIRECT("'QUY ƯỚC NHÓM'!"&amp;ADDRESS(2,MATCH('KH - KA'!I979,'QUY ƯỚC NHÓM'!$1:$1,0),1)&amp;":"&amp;ADDRESS(5,MATCH('KH - KA'!I979,'QUY ƯỚC NHÓM'!$1:$1,0),1)),'QUY ƯỚC NHÓM'!$A$2:$A$5),"X")</f>
        <v>C</v>
      </c>
      <c r="K979" s="35" t="s">
        <v>4324</v>
      </c>
      <c r="L979" s="75">
        <v>60</v>
      </c>
      <c r="M979" s="75">
        <v>54</v>
      </c>
      <c r="N979" s="19" t="s">
        <v>8</v>
      </c>
      <c r="O979" s="20">
        <v>5</v>
      </c>
      <c r="P979" s="20">
        <v>4</v>
      </c>
      <c r="Q979" s="73" t="str">
        <f t="shared" si="15"/>
        <v>↓</v>
      </c>
    </row>
    <row r="980" spans="1:17" ht="24.95" customHeight="1" x14ac:dyDescent="0.25">
      <c r="A980" s="74">
        <v>11</v>
      </c>
      <c r="B980" s="19" t="s">
        <v>99</v>
      </c>
      <c r="C980" s="19">
        <v>1</v>
      </c>
      <c r="D980" s="19" t="s">
        <v>23</v>
      </c>
      <c r="E980" s="19" t="s">
        <v>28</v>
      </c>
      <c r="F980" s="19">
        <v>13</v>
      </c>
      <c r="G980" s="20" t="s">
        <v>3719</v>
      </c>
      <c r="H980" s="37" t="s">
        <v>3719</v>
      </c>
      <c r="I980" s="36" t="str">
        <f>INDEX('QUY ƯỚC NHÓM'!$A:$A,MATCH('KH - KA'!N980,'QUY ƯỚC NHÓM'!$C:$C,0))</f>
        <v>II</v>
      </c>
      <c r="J980" s="86" t="str">
        <f ca="1">IFERROR(ThuanKMT(M980,INDIRECT("'QUY ƯỚC NHÓM'!"&amp;ADDRESS(2,MATCH('KH - KA'!I980,'QUY ƯỚC NHÓM'!$1:$1,0),1)&amp;":"&amp;ADDRESS(5,MATCH('KH - KA'!I980,'QUY ƯỚC NHÓM'!$1:$1,0),1)),'QUY ƯỚC NHÓM'!$A$2:$A$5),"X")</f>
        <v>C</v>
      </c>
      <c r="K980" s="35" t="s">
        <v>4345</v>
      </c>
      <c r="L980" s="75">
        <v>54</v>
      </c>
      <c r="M980" s="75">
        <v>54</v>
      </c>
      <c r="N980" s="19" t="s">
        <v>8</v>
      </c>
      <c r="O980" s="20">
        <v>5</v>
      </c>
      <c r="P980" s="20">
        <v>2</v>
      </c>
      <c r="Q980" s="73" t="str">
        <f t="shared" si="15"/>
        <v>▬</v>
      </c>
    </row>
    <row r="981" spans="1:17" ht="24.95" customHeight="1" x14ac:dyDescent="0.25">
      <c r="A981" s="74">
        <v>13</v>
      </c>
      <c r="B981" s="19" t="s">
        <v>2866</v>
      </c>
      <c r="C981" s="19">
        <v>1</v>
      </c>
      <c r="D981" s="19" t="s">
        <v>30</v>
      </c>
      <c r="E981" s="19" t="s">
        <v>49</v>
      </c>
      <c r="F981" s="19">
        <v>17</v>
      </c>
      <c r="G981" s="20" t="s">
        <v>4473</v>
      </c>
      <c r="H981" s="37" t="s">
        <v>3719</v>
      </c>
      <c r="I981" s="36" t="str">
        <f>INDEX('QUY ƯỚC NHÓM'!$A:$A,MATCH('KH - KA'!N981,'QUY ƯỚC NHÓM'!$C:$C,0))</f>
        <v>II</v>
      </c>
      <c r="J981" s="86" t="str">
        <f ca="1">IFERROR(ThuanKMT(M981,INDIRECT("'QUY ƯỚC NHÓM'!"&amp;ADDRESS(2,MATCH('KH - KA'!I981,'QUY ƯỚC NHÓM'!$1:$1,0),1)&amp;":"&amp;ADDRESS(5,MATCH('KH - KA'!I981,'QUY ƯỚC NHÓM'!$1:$1,0),1)),'QUY ƯỚC NHÓM'!$A$2:$A$5),"X")</f>
        <v>C</v>
      </c>
      <c r="K981" s="35" t="s">
        <v>2867</v>
      </c>
      <c r="L981" s="75">
        <v>0</v>
      </c>
      <c r="M981" s="75">
        <v>54</v>
      </c>
      <c r="N981" s="19" t="s">
        <v>2709</v>
      </c>
      <c r="O981" s="20">
        <v>5</v>
      </c>
      <c r="P981" s="20">
        <v>2</v>
      </c>
      <c r="Q981" s="73" t="str">
        <f t="shared" si="15"/>
        <v/>
      </c>
    </row>
    <row r="982" spans="1:17" ht="24.95" customHeight="1" x14ac:dyDescent="0.25">
      <c r="A982" s="74">
        <v>8</v>
      </c>
      <c r="B982" s="19" t="s">
        <v>3309</v>
      </c>
      <c r="C982" s="19">
        <v>1</v>
      </c>
      <c r="D982" s="19" t="s">
        <v>12</v>
      </c>
      <c r="E982" s="19" t="s">
        <v>13</v>
      </c>
      <c r="F982" s="19">
        <v>17</v>
      </c>
      <c r="G982" s="20" t="s">
        <v>4473</v>
      </c>
      <c r="H982" s="37" t="s">
        <v>3719</v>
      </c>
      <c r="I982" s="36" t="str">
        <f>INDEX('QUY ƯỚC NHÓM'!$A:$A,MATCH('KH - KA'!N982,'QUY ƯỚC NHÓM'!$C:$C,0))</f>
        <v>II</v>
      </c>
      <c r="J982" s="86" t="str">
        <f ca="1">IFERROR(ThuanKMT(M982,INDIRECT("'QUY ƯỚC NHÓM'!"&amp;ADDRESS(2,MATCH('KH - KA'!I982,'QUY ƯỚC NHÓM'!$1:$1,0),1)&amp;":"&amp;ADDRESS(5,MATCH('KH - KA'!I982,'QUY ƯỚC NHÓM'!$1:$1,0),1)),'QUY ƯỚC NHÓM'!$A$2:$A$5),"X")</f>
        <v>C</v>
      </c>
      <c r="K982" s="35" t="s">
        <v>3310</v>
      </c>
      <c r="L982" s="75">
        <v>0</v>
      </c>
      <c r="M982" s="75">
        <v>54</v>
      </c>
      <c r="N982" s="19" t="s">
        <v>2709</v>
      </c>
      <c r="O982" s="20">
        <v>3</v>
      </c>
      <c r="P982" s="20">
        <v>3</v>
      </c>
      <c r="Q982" s="73" t="str">
        <f t="shared" si="15"/>
        <v/>
      </c>
    </row>
    <row r="983" spans="1:17" ht="24.95" customHeight="1" x14ac:dyDescent="0.25">
      <c r="A983" s="74">
        <v>2</v>
      </c>
      <c r="B983" s="19" t="s">
        <v>3606</v>
      </c>
      <c r="C983" s="19">
        <v>1</v>
      </c>
      <c r="D983" s="19" t="s">
        <v>139</v>
      </c>
      <c r="E983" s="19" t="s">
        <v>550</v>
      </c>
      <c r="F983" s="19">
        <v>17</v>
      </c>
      <c r="G983" s="20" t="s">
        <v>3719</v>
      </c>
      <c r="H983" s="37" t="s">
        <v>3719</v>
      </c>
      <c r="I983" s="36" t="str">
        <f>INDEX('QUY ƯỚC NHÓM'!$A:$A,MATCH('KH - KA'!N983,'QUY ƯỚC NHÓM'!$C:$C,0))</f>
        <v>II</v>
      </c>
      <c r="J983" s="86" t="str">
        <f ca="1">IFERROR(ThuanKMT(M983,INDIRECT("'QUY ƯỚC NHÓM'!"&amp;ADDRESS(2,MATCH('KH - KA'!I983,'QUY ƯỚC NHÓM'!$1:$1,0),1)&amp;":"&amp;ADDRESS(5,MATCH('KH - KA'!I983,'QUY ƯỚC NHÓM'!$1:$1,0),1)),'QUY ƯỚC NHÓM'!$A$2:$A$5),"X")</f>
        <v>C</v>
      </c>
      <c r="K983" s="35" t="s">
        <v>3607</v>
      </c>
      <c r="L983" s="75">
        <v>62</v>
      </c>
      <c r="M983" s="75">
        <v>53</v>
      </c>
      <c r="N983" s="19" t="s">
        <v>2709</v>
      </c>
      <c r="O983" s="20">
        <v>7</v>
      </c>
      <c r="P983" s="20">
        <v>3</v>
      </c>
      <c r="Q983" s="73" t="str">
        <f t="shared" si="15"/>
        <v>↓</v>
      </c>
    </row>
    <row r="984" spans="1:17" ht="24.95" customHeight="1" x14ac:dyDescent="0.25">
      <c r="A984" s="74">
        <v>10</v>
      </c>
      <c r="B984" s="19" t="s">
        <v>1448</v>
      </c>
      <c r="C984" s="19">
        <v>1</v>
      </c>
      <c r="D984" s="19" t="s">
        <v>34</v>
      </c>
      <c r="E984" s="19" t="s">
        <v>56</v>
      </c>
      <c r="F984" s="19">
        <v>15</v>
      </c>
      <c r="G984" s="20" t="s">
        <v>3719</v>
      </c>
      <c r="H984" s="37" t="s">
        <v>3719</v>
      </c>
      <c r="I984" s="36" t="str">
        <f>INDEX('QUY ƯỚC NHÓM'!$A:$A,MATCH('KH - KA'!N984,'QUY ƯỚC NHÓM'!$C:$C,0))</f>
        <v>III</v>
      </c>
      <c r="J984" s="86" t="str">
        <f ca="1">IFERROR(ThuanKMT(M984,INDIRECT("'QUY ƯỚC NHÓM'!"&amp;ADDRESS(2,MATCH('KH - KA'!I984,'QUY ƯỚC NHÓM'!$1:$1,0),1)&amp;":"&amp;ADDRESS(5,MATCH('KH - KA'!I984,'QUY ƯỚC NHÓM'!$1:$1,0),1)),'QUY ƯỚC NHÓM'!$A$2:$A$5),"X")</f>
        <v>C</v>
      </c>
      <c r="K984" s="35" t="s">
        <v>1449</v>
      </c>
      <c r="L984" s="75">
        <v>106</v>
      </c>
      <c r="M984" s="75">
        <v>52</v>
      </c>
      <c r="N984" s="19" t="s">
        <v>1250</v>
      </c>
      <c r="O984" s="20">
        <v>2</v>
      </c>
      <c r="P984" s="20">
        <v>4</v>
      </c>
      <c r="Q984" s="73" t="str">
        <f t="shared" si="15"/>
        <v>↓</v>
      </c>
    </row>
    <row r="985" spans="1:17" ht="24.95" customHeight="1" x14ac:dyDescent="0.25">
      <c r="A985" s="74">
        <v>11</v>
      </c>
      <c r="B985" s="19" t="s">
        <v>426</v>
      </c>
      <c r="C985" s="19">
        <v>1</v>
      </c>
      <c r="D985" s="19" t="s">
        <v>23</v>
      </c>
      <c r="E985" s="19" t="s">
        <v>24</v>
      </c>
      <c r="F985" s="19">
        <v>20</v>
      </c>
      <c r="G985" s="20" t="s">
        <v>3719</v>
      </c>
      <c r="H985" s="37" t="s">
        <v>3719</v>
      </c>
      <c r="I985" s="36" t="str">
        <f>INDEX('QUY ƯỚC NHÓM'!$A:$A,MATCH('KH - KA'!N985,'QUY ƯỚC NHÓM'!$C:$C,0))</f>
        <v>II</v>
      </c>
      <c r="J985" s="86" t="str">
        <f ca="1">IFERROR(ThuanKMT(M985,INDIRECT("'QUY ƯỚC NHÓM'!"&amp;ADDRESS(2,MATCH('KH - KA'!I985,'QUY ƯỚC NHÓM'!$1:$1,0),1)&amp;":"&amp;ADDRESS(5,MATCH('KH - KA'!I985,'QUY ƯỚC NHÓM'!$1:$1,0),1)),'QUY ƯỚC NHÓM'!$A$2:$A$5),"X")</f>
        <v>C</v>
      </c>
      <c r="K985" s="35" t="s">
        <v>427</v>
      </c>
      <c r="L985" s="75">
        <v>94</v>
      </c>
      <c r="M985" s="75">
        <v>52</v>
      </c>
      <c r="N985" s="19" t="s">
        <v>180</v>
      </c>
      <c r="O985" s="20">
        <v>4</v>
      </c>
      <c r="P985" s="20">
        <v>3</v>
      </c>
      <c r="Q985" s="73" t="str">
        <f t="shared" si="15"/>
        <v>↓</v>
      </c>
    </row>
    <row r="986" spans="1:17" ht="24.95" customHeight="1" x14ac:dyDescent="0.25">
      <c r="A986" s="74">
        <v>2</v>
      </c>
      <c r="B986" s="19" t="s">
        <v>3488</v>
      </c>
      <c r="C986" s="19">
        <v>1</v>
      </c>
      <c r="D986" s="19" t="s">
        <v>139</v>
      </c>
      <c r="E986" s="19" t="s">
        <v>550</v>
      </c>
      <c r="F986" s="19">
        <v>17</v>
      </c>
      <c r="G986" s="20" t="s">
        <v>3719</v>
      </c>
      <c r="H986" s="37" t="s">
        <v>3719</v>
      </c>
      <c r="I986" s="36" t="str">
        <f>INDEX('QUY ƯỚC NHÓM'!$A:$A,MATCH('KH - KA'!N986,'QUY ƯỚC NHÓM'!$C:$C,0))</f>
        <v>II</v>
      </c>
      <c r="J986" s="86" t="str">
        <f ca="1">IFERROR(ThuanKMT(M986,INDIRECT("'QUY ƯỚC NHÓM'!"&amp;ADDRESS(2,MATCH('KH - KA'!I986,'QUY ƯỚC NHÓM'!$1:$1,0),1)&amp;":"&amp;ADDRESS(5,MATCH('KH - KA'!I986,'QUY ƯỚC NHÓM'!$1:$1,0),1)),'QUY ƯỚC NHÓM'!$A$2:$A$5),"X")</f>
        <v>C</v>
      </c>
      <c r="K986" s="35" t="s">
        <v>3489</v>
      </c>
      <c r="L986" s="75">
        <v>86</v>
      </c>
      <c r="M986" s="75">
        <v>52</v>
      </c>
      <c r="N986" s="19" t="s">
        <v>2709</v>
      </c>
      <c r="O986" s="20">
        <v>7</v>
      </c>
      <c r="P986" s="20">
        <v>2</v>
      </c>
      <c r="Q986" s="73" t="str">
        <f t="shared" si="15"/>
        <v>↓</v>
      </c>
    </row>
    <row r="987" spans="1:17" ht="24.95" customHeight="1" x14ac:dyDescent="0.25">
      <c r="A987" s="74">
        <v>8</v>
      </c>
      <c r="B987" s="19" t="s">
        <v>3043</v>
      </c>
      <c r="C987" s="19">
        <v>1</v>
      </c>
      <c r="D987" s="19" t="s">
        <v>12</v>
      </c>
      <c r="E987" s="19" t="s">
        <v>13</v>
      </c>
      <c r="F987" s="19">
        <v>17</v>
      </c>
      <c r="G987" s="20" t="s">
        <v>3719</v>
      </c>
      <c r="H987" s="37" t="s">
        <v>3719</v>
      </c>
      <c r="I987" s="36" t="str">
        <f>INDEX('QUY ƯỚC NHÓM'!$A:$A,MATCH('KH - KA'!N987,'QUY ƯỚC NHÓM'!$C:$C,0))</f>
        <v>II</v>
      </c>
      <c r="J987" s="86" t="str">
        <f ca="1">IFERROR(ThuanKMT(M987,INDIRECT("'QUY ƯỚC NHÓM'!"&amp;ADDRESS(2,MATCH('KH - KA'!I987,'QUY ƯỚC NHÓM'!$1:$1,0),1)&amp;":"&amp;ADDRESS(5,MATCH('KH - KA'!I987,'QUY ƯỚC NHÓM'!$1:$1,0),1)),'QUY ƯỚC NHÓM'!$A$2:$A$5),"X")</f>
        <v>C</v>
      </c>
      <c r="K987" s="35" t="s">
        <v>3044</v>
      </c>
      <c r="L987" s="75">
        <v>82</v>
      </c>
      <c r="M987" s="75">
        <v>52</v>
      </c>
      <c r="N987" s="19" t="s">
        <v>2709</v>
      </c>
      <c r="O987" s="20">
        <v>3</v>
      </c>
      <c r="P987" s="20">
        <v>3</v>
      </c>
      <c r="Q987" s="73" t="str">
        <f t="shared" si="15"/>
        <v>↓</v>
      </c>
    </row>
    <row r="988" spans="1:17" ht="24.95" customHeight="1" x14ac:dyDescent="0.25">
      <c r="A988" s="74">
        <v>5</v>
      </c>
      <c r="B988" s="19" t="s">
        <v>2804</v>
      </c>
      <c r="C988" s="19">
        <v>1</v>
      </c>
      <c r="D988" s="19" t="s">
        <v>16</v>
      </c>
      <c r="E988" s="19" t="s">
        <v>53</v>
      </c>
      <c r="F988" s="19">
        <v>17</v>
      </c>
      <c r="G988" s="20" t="s">
        <v>3719</v>
      </c>
      <c r="H988" s="37" t="s">
        <v>3719</v>
      </c>
      <c r="I988" s="36" t="str">
        <f>INDEX('QUY ƯỚC NHÓM'!$A:$A,MATCH('KH - KA'!N988,'QUY ƯỚC NHÓM'!$C:$C,0))</f>
        <v>II</v>
      </c>
      <c r="J988" s="86" t="str">
        <f ca="1">IFERROR(ThuanKMT(M988,INDIRECT("'QUY ƯỚC NHÓM'!"&amp;ADDRESS(2,MATCH('KH - KA'!I988,'QUY ƯỚC NHÓM'!$1:$1,0),1)&amp;":"&amp;ADDRESS(5,MATCH('KH - KA'!I988,'QUY ƯỚC NHÓM'!$1:$1,0),1)),'QUY ƯỚC NHÓM'!$A$2:$A$5),"X")</f>
        <v>C</v>
      </c>
      <c r="K988" s="35" t="s">
        <v>2805</v>
      </c>
      <c r="L988" s="75">
        <v>50</v>
      </c>
      <c r="M988" s="75">
        <v>52</v>
      </c>
      <c r="N988" s="19" t="s">
        <v>2709</v>
      </c>
      <c r="O988" s="20">
        <v>6</v>
      </c>
      <c r="P988" s="20">
        <v>1</v>
      </c>
      <c r="Q988" s="73" t="str">
        <f t="shared" si="15"/>
        <v>↑</v>
      </c>
    </row>
    <row r="989" spans="1:17" ht="24.95" customHeight="1" x14ac:dyDescent="0.25">
      <c r="A989" s="74">
        <v>2</v>
      </c>
      <c r="B989" s="19" t="s">
        <v>4241</v>
      </c>
      <c r="C989" s="19">
        <v>1</v>
      </c>
      <c r="D989" s="19" t="s">
        <v>139</v>
      </c>
      <c r="E989" s="19" t="s">
        <v>550</v>
      </c>
      <c r="F989" s="19">
        <v>17</v>
      </c>
      <c r="G989" s="20" t="s">
        <v>3719</v>
      </c>
      <c r="H989" s="37" t="s">
        <v>3719</v>
      </c>
      <c r="I989" s="36" t="str">
        <f>INDEX('QUY ƯỚC NHÓM'!$A:$A,MATCH('KH - KA'!N989,'QUY ƯỚC NHÓM'!$C:$C,0))</f>
        <v>II</v>
      </c>
      <c r="J989" s="86" t="str">
        <f ca="1">IFERROR(ThuanKMT(M989,INDIRECT("'QUY ƯỚC NHÓM'!"&amp;ADDRESS(2,MATCH('KH - KA'!I989,'QUY ƯỚC NHÓM'!$1:$1,0),1)&amp;":"&amp;ADDRESS(5,MATCH('KH - KA'!I989,'QUY ƯỚC NHÓM'!$1:$1,0),1)),'QUY ƯỚC NHÓM'!$A$2:$A$5),"X")</f>
        <v>C</v>
      </c>
      <c r="K989" s="35" t="s">
        <v>3465</v>
      </c>
      <c r="L989" s="75">
        <v>45</v>
      </c>
      <c r="M989" s="75">
        <v>52</v>
      </c>
      <c r="N989" s="19" t="s">
        <v>2709</v>
      </c>
      <c r="O989" s="20">
        <v>7</v>
      </c>
      <c r="P989" s="20">
        <v>2</v>
      </c>
      <c r="Q989" s="73" t="str">
        <f t="shared" si="15"/>
        <v>↑</v>
      </c>
    </row>
    <row r="990" spans="1:17" ht="24.95" customHeight="1" x14ac:dyDescent="0.25">
      <c r="A990" s="74">
        <v>11</v>
      </c>
      <c r="B990" s="19" t="s">
        <v>3253</v>
      </c>
      <c r="C990" s="19">
        <v>1</v>
      </c>
      <c r="D990" s="19" t="s">
        <v>23</v>
      </c>
      <c r="E990" s="19" t="s">
        <v>24</v>
      </c>
      <c r="F990" s="19">
        <v>17</v>
      </c>
      <c r="G990" s="20" t="s">
        <v>3719</v>
      </c>
      <c r="H990" s="37" t="s">
        <v>3719</v>
      </c>
      <c r="I990" s="36" t="str">
        <f>INDEX('QUY ƯỚC NHÓM'!$A:$A,MATCH('KH - KA'!N990,'QUY ƯỚC NHÓM'!$C:$C,0))</f>
        <v>II</v>
      </c>
      <c r="J990" s="86" t="str">
        <f ca="1">IFERROR(ThuanKMT(M990,INDIRECT("'QUY ƯỚC NHÓM'!"&amp;ADDRESS(2,MATCH('KH - KA'!I990,'QUY ƯỚC NHÓM'!$1:$1,0),1)&amp;":"&amp;ADDRESS(5,MATCH('KH - KA'!I990,'QUY ƯỚC NHÓM'!$1:$1,0),1)),'QUY ƯỚC NHÓM'!$A$2:$A$5),"X")</f>
        <v>C</v>
      </c>
      <c r="K990" s="35" t="s">
        <v>3254</v>
      </c>
      <c r="L990" s="75">
        <v>40</v>
      </c>
      <c r="M990" s="75">
        <v>52</v>
      </c>
      <c r="N990" s="19" t="s">
        <v>2709</v>
      </c>
      <c r="O990" s="20">
        <v>3</v>
      </c>
      <c r="P990" s="20">
        <v>2</v>
      </c>
      <c r="Q990" s="73" t="str">
        <f t="shared" si="15"/>
        <v>↑</v>
      </c>
    </row>
    <row r="991" spans="1:17" ht="24.95" customHeight="1" x14ac:dyDescent="0.25">
      <c r="A991" s="74">
        <v>13</v>
      </c>
      <c r="B991" s="19" t="s">
        <v>3762</v>
      </c>
      <c r="C991" s="19">
        <v>1</v>
      </c>
      <c r="D991" s="19" t="s">
        <v>30</v>
      </c>
      <c r="E991" s="19" t="s">
        <v>31</v>
      </c>
      <c r="F991" s="19">
        <v>19</v>
      </c>
      <c r="G991" s="20" t="s">
        <v>3719</v>
      </c>
      <c r="H991" s="37" t="s">
        <v>3719</v>
      </c>
      <c r="I991" s="36" t="str">
        <f>INDEX('QUY ƯỚC NHÓM'!$A:$A,MATCH('KH - KA'!N991,'QUY ƯỚC NHÓM'!$C:$C,0))</f>
        <v>II</v>
      </c>
      <c r="J991" s="86" t="str">
        <f ca="1">IFERROR(ThuanKMT(M991,INDIRECT("'QUY ƯỚC NHÓM'!"&amp;ADDRESS(2,MATCH('KH - KA'!I991,'QUY ƯỚC NHÓM'!$1:$1,0),1)&amp;":"&amp;ADDRESS(5,MATCH('KH - KA'!I991,'QUY ƯỚC NHÓM'!$1:$1,0),1)),'QUY ƯỚC NHÓM'!$A$2:$A$5),"X")</f>
        <v>C</v>
      </c>
      <c r="K991" s="35" t="s">
        <v>3763</v>
      </c>
      <c r="L991" s="75">
        <v>36</v>
      </c>
      <c r="M991" s="75">
        <v>52</v>
      </c>
      <c r="N991" s="19" t="s">
        <v>159</v>
      </c>
      <c r="O991" s="20">
        <v>6</v>
      </c>
      <c r="P991" s="20">
        <v>1</v>
      </c>
      <c r="Q991" s="73" t="str">
        <f t="shared" si="15"/>
        <v>↑</v>
      </c>
    </row>
    <row r="992" spans="1:17" ht="24.95" customHeight="1" x14ac:dyDescent="0.25">
      <c r="A992" s="74">
        <v>12</v>
      </c>
      <c r="B992" s="19" t="s">
        <v>4158</v>
      </c>
      <c r="C992" s="19">
        <v>1</v>
      </c>
      <c r="D992" s="19" t="s">
        <v>6</v>
      </c>
      <c r="E992" s="19" t="s">
        <v>7</v>
      </c>
      <c r="F992" s="19">
        <v>19</v>
      </c>
      <c r="G992" s="20" t="s">
        <v>3719</v>
      </c>
      <c r="H992" s="37" t="s">
        <v>3719</v>
      </c>
      <c r="I992" s="36" t="str">
        <f>INDEX('QUY ƯỚC NHÓM'!$A:$A,MATCH('KH - KA'!N992,'QUY ƯỚC NHÓM'!$C:$C,0))</f>
        <v>II</v>
      </c>
      <c r="J992" s="86" t="str">
        <f ca="1">IFERROR(ThuanKMT(M992,INDIRECT("'QUY ƯỚC NHÓM'!"&amp;ADDRESS(2,MATCH('KH - KA'!I992,'QUY ƯỚC NHÓM'!$1:$1,0),1)&amp;":"&amp;ADDRESS(5,MATCH('KH - KA'!I992,'QUY ƯỚC NHÓM'!$1:$1,0),1)),'QUY ƯỚC NHÓM'!$A$2:$A$5),"X")</f>
        <v>C</v>
      </c>
      <c r="K992" s="35" t="s">
        <v>4159</v>
      </c>
      <c r="L992" s="75">
        <v>34</v>
      </c>
      <c r="M992" s="75">
        <v>52</v>
      </c>
      <c r="N992" s="19" t="s">
        <v>159</v>
      </c>
      <c r="O992" s="20">
        <v>2</v>
      </c>
      <c r="P992" s="20">
        <v>4</v>
      </c>
      <c r="Q992" s="73" t="str">
        <f t="shared" si="15"/>
        <v>↑</v>
      </c>
    </row>
    <row r="993" spans="1:17" ht="24.95" customHeight="1" x14ac:dyDescent="0.25">
      <c r="A993" s="74">
        <v>2</v>
      </c>
      <c r="B993" s="19" t="s">
        <v>4243</v>
      </c>
      <c r="C993" s="19">
        <v>1</v>
      </c>
      <c r="D993" s="19" t="s">
        <v>139</v>
      </c>
      <c r="E993" s="19" t="s">
        <v>550</v>
      </c>
      <c r="F993" s="19">
        <v>17</v>
      </c>
      <c r="G993" s="20" t="s">
        <v>4473</v>
      </c>
      <c r="H993" s="37" t="s">
        <v>3719</v>
      </c>
      <c r="I993" s="36" t="str">
        <f>INDEX('QUY ƯỚC NHÓM'!$A:$A,MATCH('KH - KA'!N993,'QUY ƯỚC NHÓM'!$C:$C,0))</f>
        <v>II</v>
      </c>
      <c r="J993" s="86" t="str">
        <f ca="1">IFERROR(ThuanKMT(M993,INDIRECT("'QUY ƯỚC NHÓM'!"&amp;ADDRESS(2,MATCH('KH - KA'!I993,'QUY ƯỚC NHÓM'!$1:$1,0),1)&amp;":"&amp;ADDRESS(5,MATCH('KH - KA'!I993,'QUY ƯỚC NHÓM'!$1:$1,0),1)),'QUY ƯỚC NHÓM'!$A$2:$A$5),"X")</f>
        <v>C</v>
      </c>
      <c r="K993" s="35" t="s">
        <v>3472</v>
      </c>
      <c r="L993" s="75">
        <v>0</v>
      </c>
      <c r="M993" s="75">
        <v>52</v>
      </c>
      <c r="N993" s="19" t="s">
        <v>2709</v>
      </c>
      <c r="O993" s="20">
        <v>5</v>
      </c>
      <c r="P993" s="20">
        <v>2</v>
      </c>
      <c r="Q993" s="73" t="str">
        <f t="shared" si="15"/>
        <v/>
      </c>
    </row>
    <row r="994" spans="1:17" ht="24.95" customHeight="1" x14ac:dyDescent="0.25">
      <c r="A994" s="74">
        <v>2</v>
      </c>
      <c r="B994" s="19" t="s">
        <v>4660</v>
      </c>
      <c r="C994" s="19">
        <v>1</v>
      </c>
      <c r="D994" s="19" t="s">
        <v>139</v>
      </c>
      <c r="E994" s="19" t="s">
        <v>53</v>
      </c>
      <c r="F994" s="19">
        <v>21</v>
      </c>
      <c r="G994" s="20" t="s">
        <v>4473</v>
      </c>
      <c r="H994" s="37" t="s">
        <v>3719</v>
      </c>
      <c r="I994" s="36" t="str">
        <f>INDEX('QUY ƯỚC NHÓM'!$A:$A,MATCH('KH - KA'!N994,'QUY ƯỚC NHÓM'!$C:$C,0))</f>
        <v>I</v>
      </c>
      <c r="J994" s="86" t="str">
        <f ca="1">IFERROR(ThuanKMT(M994,INDIRECT("'QUY ƯỚC NHÓM'!"&amp;ADDRESS(2,MATCH('KH - KA'!I994,'QUY ƯỚC NHÓM'!$1:$1,0),1)&amp;":"&amp;ADDRESS(5,MATCH('KH - KA'!I994,'QUY ƯỚC NHÓM'!$1:$1,0),1)),'QUY ƯỚC NHÓM'!$A$2:$A$5),"X")</f>
        <v>C</v>
      </c>
      <c r="K994" s="35" t="s">
        <v>4688</v>
      </c>
      <c r="L994" s="75">
        <v>0</v>
      </c>
      <c r="M994" s="75">
        <v>52</v>
      </c>
      <c r="N994" s="19" t="s">
        <v>170</v>
      </c>
      <c r="O994" s="20">
        <v>9</v>
      </c>
      <c r="P994" s="20">
        <v>1</v>
      </c>
      <c r="Q994" s="73" t="str">
        <f t="shared" si="15"/>
        <v/>
      </c>
    </row>
    <row r="995" spans="1:17" ht="24.95" customHeight="1" x14ac:dyDescent="0.25">
      <c r="A995" s="74">
        <v>2</v>
      </c>
      <c r="B995" s="19" t="s">
        <v>2294</v>
      </c>
      <c r="C995" s="19">
        <v>1</v>
      </c>
      <c r="D995" s="19" t="s">
        <v>139</v>
      </c>
      <c r="E995" s="19" t="s">
        <v>550</v>
      </c>
      <c r="F995" s="19">
        <v>18</v>
      </c>
      <c r="G995" s="20" t="s">
        <v>3719</v>
      </c>
      <c r="H995" s="37" t="s">
        <v>3719</v>
      </c>
      <c r="I995" s="36" t="str">
        <f>INDEX('QUY ƯỚC NHÓM'!$A:$A,MATCH('KH - KA'!N995,'QUY ƯỚC NHÓM'!$C:$C,0))</f>
        <v>I</v>
      </c>
      <c r="J995" s="86" t="str">
        <f ca="1">IFERROR(ThuanKMT(M995,INDIRECT("'QUY ƯỚC NHÓM'!"&amp;ADDRESS(2,MATCH('KH - KA'!I995,'QUY ƯỚC NHÓM'!$1:$1,0),1)&amp;":"&amp;ADDRESS(5,MATCH('KH - KA'!I995,'QUY ƯỚC NHÓM'!$1:$1,0),1)),'QUY ƯỚC NHÓM'!$A$2:$A$5),"X")</f>
        <v>C</v>
      </c>
      <c r="K995" s="35" t="s">
        <v>2295</v>
      </c>
      <c r="L995" s="75">
        <v>126</v>
      </c>
      <c r="M995" s="75">
        <v>51</v>
      </c>
      <c r="N995" s="19" t="s">
        <v>2181</v>
      </c>
      <c r="O995" s="20">
        <v>6</v>
      </c>
      <c r="P995" s="20">
        <v>2</v>
      </c>
      <c r="Q995" s="73" t="str">
        <f t="shared" si="15"/>
        <v>↓</v>
      </c>
    </row>
    <row r="996" spans="1:17" ht="24.95" customHeight="1" x14ac:dyDescent="0.25">
      <c r="A996" s="74">
        <v>2</v>
      </c>
      <c r="B996" s="19" t="s">
        <v>3480</v>
      </c>
      <c r="C996" s="19">
        <v>1</v>
      </c>
      <c r="D996" s="19" t="s">
        <v>139</v>
      </c>
      <c r="E996" s="19" t="s">
        <v>550</v>
      </c>
      <c r="F996" s="19">
        <v>17</v>
      </c>
      <c r="G996" s="20" t="s">
        <v>3719</v>
      </c>
      <c r="H996" s="37" t="s">
        <v>3719</v>
      </c>
      <c r="I996" s="36" t="str">
        <f>INDEX('QUY ƯỚC NHÓM'!$A:$A,MATCH('KH - KA'!N996,'QUY ƯỚC NHÓM'!$C:$C,0))</f>
        <v>II</v>
      </c>
      <c r="J996" s="86" t="str">
        <f ca="1">IFERROR(ThuanKMT(M996,INDIRECT("'QUY ƯỚC NHÓM'!"&amp;ADDRESS(2,MATCH('KH - KA'!I996,'QUY ƯỚC NHÓM'!$1:$1,0),1)&amp;":"&amp;ADDRESS(5,MATCH('KH - KA'!I996,'QUY ƯỚC NHÓM'!$1:$1,0),1)),'QUY ƯỚC NHÓM'!$A$2:$A$5),"X")</f>
        <v>C</v>
      </c>
      <c r="K996" s="35" t="s">
        <v>3481</v>
      </c>
      <c r="L996" s="75">
        <v>42</v>
      </c>
      <c r="M996" s="75">
        <v>51</v>
      </c>
      <c r="N996" s="19" t="s">
        <v>2709</v>
      </c>
      <c r="O996" s="20">
        <v>6</v>
      </c>
      <c r="P996" s="20">
        <v>2</v>
      </c>
      <c r="Q996" s="73" t="str">
        <f t="shared" si="15"/>
        <v>↑</v>
      </c>
    </row>
    <row r="997" spans="1:17" ht="24.95" customHeight="1" x14ac:dyDescent="0.25">
      <c r="A997" s="74">
        <v>2</v>
      </c>
      <c r="B997" s="19" t="s">
        <v>4184</v>
      </c>
      <c r="C997" s="19">
        <v>1</v>
      </c>
      <c r="D997" s="19" t="s">
        <v>139</v>
      </c>
      <c r="E997" s="19" t="s">
        <v>550</v>
      </c>
      <c r="F997" s="19">
        <v>17</v>
      </c>
      <c r="G997" s="20" t="s">
        <v>3719</v>
      </c>
      <c r="H997" s="37" t="s">
        <v>3719</v>
      </c>
      <c r="I997" s="36" t="str">
        <f>INDEX('QUY ƯỚC NHÓM'!$A:$A,MATCH('KH - KA'!N997,'QUY ƯỚC NHÓM'!$C:$C,0))</f>
        <v>II</v>
      </c>
      <c r="J997" s="86" t="str">
        <f ca="1">IFERROR(ThuanKMT(M997,INDIRECT("'QUY ƯỚC NHÓM'!"&amp;ADDRESS(2,MATCH('KH - KA'!I997,'QUY ƯỚC NHÓM'!$1:$1,0),1)&amp;":"&amp;ADDRESS(5,MATCH('KH - KA'!I997,'QUY ƯỚC NHÓM'!$1:$1,0),1)),'QUY ƯỚC NHÓM'!$A$2:$A$5),"X")</f>
        <v>C</v>
      </c>
      <c r="K997" s="35" t="s">
        <v>3445</v>
      </c>
      <c r="L997" s="75">
        <v>16</v>
      </c>
      <c r="M997" s="75">
        <v>51</v>
      </c>
      <c r="N997" s="19" t="s">
        <v>2709</v>
      </c>
      <c r="O997" s="20">
        <v>4</v>
      </c>
      <c r="P997" s="20">
        <v>2</v>
      </c>
      <c r="Q997" s="73" t="str">
        <f t="shared" si="15"/>
        <v>↑</v>
      </c>
    </row>
    <row r="998" spans="1:17" ht="24.95" customHeight="1" x14ac:dyDescent="0.25">
      <c r="A998" s="74">
        <v>5</v>
      </c>
      <c r="B998" s="19" t="s">
        <v>2296</v>
      </c>
      <c r="C998" s="19">
        <v>1</v>
      </c>
      <c r="D998" s="19" t="s">
        <v>16</v>
      </c>
      <c r="E998" s="19" t="s">
        <v>53</v>
      </c>
      <c r="F998" s="19">
        <v>19</v>
      </c>
      <c r="G998" s="20" t="s">
        <v>4473</v>
      </c>
      <c r="H998" s="37" t="s">
        <v>3719</v>
      </c>
      <c r="I998" s="36" t="str">
        <f>INDEX('QUY ƯỚC NHÓM'!$A:$A,MATCH('KH - KA'!N998,'QUY ƯỚC NHÓM'!$C:$C,0))</f>
        <v>II</v>
      </c>
      <c r="J998" s="86" t="str">
        <f ca="1">IFERROR(ThuanKMT(M998,INDIRECT("'QUY ƯỚC NHÓM'!"&amp;ADDRESS(2,MATCH('KH - KA'!I998,'QUY ƯỚC NHÓM'!$1:$1,0),1)&amp;":"&amp;ADDRESS(5,MATCH('KH - KA'!I998,'QUY ƯỚC NHÓM'!$1:$1,0),1)),'QUY ƯỚC NHÓM'!$A$2:$A$5),"X")</f>
        <v>C</v>
      </c>
      <c r="K998" s="35" t="s">
        <v>2297</v>
      </c>
      <c r="L998" s="75">
        <v>0</v>
      </c>
      <c r="M998" s="75">
        <v>51</v>
      </c>
      <c r="N998" s="19" t="s">
        <v>159</v>
      </c>
      <c r="O998" s="20">
        <v>4</v>
      </c>
      <c r="P998" s="20">
        <v>3</v>
      </c>
      <c r="Q998" s="73" t="str">
        <f t="shared" si="15"/>
        <v/>
      </c>
    </row>
    <row r="999" spans="1:17" ht="24.95" customHeight="1" x14ac:dyDescent="0.25">
      <c r="A999" s="74">
        <v>10</v>
      </c>
      <c r="B999" s="19" t="s">
        <v>442</v>
      </c>
      <c r="C999" s="19">
        <v>1</v>
      </c>
      <c r="D999" s="19" t="s">
        <v>34</v>
      </c>
      <c r="E999" s="19" t="s">
        <v>35</v>
      </c>
      <c r="F999" s="19">
        <v>20</v>
      </c>
      <c r="G999" s="20" t="s">
        <v>3718</v>
      </c>
      <c r="H999" s="37" t="s">
        <v>3719</v>
      </c>
      <c r="I999" s="36" t="str">
        <f>INDEX('QUY ƯỚC NHÓM'!$A:$A,MATCH('KH - KA'!N999,'QUY ƯỚC NHÓM'!$C:$C,0))</f>
        <v>II</v>
      </c>
      <c r="J999" s="86" t="str">
        <f ca="1">IFERROR(ThuanKMT(M999,INDIRECT("'QUY ƯỚC NHÓM'!"&amp;ADDRESS(2,MATCH('KH - KA'!I999,'QUY ƯỚC NHÓM'!$1:$1,0),1)&amp;":"&amp;ADDRESS(5,MATCH('KH - KA'!I999,'QUY ƯỚC NHÓM'!$1:$1,0),1)),'QUY ƯỚC NHÓM'!$A$2:$A$5),"X")</f>
        <v>C</v>
      </c>
      <c r="K999" s="35" t="s">
        <v>443</v>
      </c>
      <c r="L999" s="75">
        <v>150</v>
      </c>
      <c r="M999" s="75">
        <v>50</v>
      </c>
      <c r="N999" s="19" t="s">
        <v>180</v>
      </c>
      <c r="O999" s="20">
        <v>2</v>
      </c>
      <c r="P999" s="20">
        <v>4</v>
      </c>
      <c r="Q999" s="73" t="str">
        <f t="shared" si="15"/>
        <v>↓</v>
      </c>
    </row>
    <row r="1000" spans="1:17" ht="24.95" customHeight="1" x14ac:dyDescent="0.25">
      <c r="A1000" s="74">
        <v>10</v>
      </c>
      <c r="B1000" s="19" t="s">
        <v>1007</v>
      </c>
      <c r="C1000" s="19">
        <v>1</v>
      </c>
      <c r="D1000" s="19" t="s">
        <v>34</v>
      </c>
      <c r="E1000" s="19" t="s">
        <v>56</v>
      </c>
      <c r="F1000" s="19">
        <v>14</v>
      </c>
      <c r="G1000" s="20" t="s">
        <v>3719</v>
      </c>
      <c r="H1000" s="37" t="s">
        <v>3719</v>
      </c>
      <c r="I1000" s="36" t="str">
        <f>INDEX('QUY ƯỚC NHÓM'!$A:$A,MATCH('KH - KA'!N1000,'QUY ƯỚC NHÓM'!$C:$C,0))</f>
        <v>III</v>
      </c>
      <c r="J1000" s="86" t="str">
        <f ca="1">IFERROR(ThuanKMT(M1000,INDIRECT("'QUY ƯỚC NHÓM'!"&amp;ADDRESS(2,MATCH('KH - KA'!I1000,'QUY ƯỚC NHÓM'!$1:$1,0),1)&amp;":"&amp;ADDRESS(5,MATCH('KH - KA'!I1000,'QUY ƯỚC NHÓM'!$1:$1,0),1)),'QUY ƯỚC NHÓM'!$A$2:$A$5),"X")</f>
        <v>C</v>
      </c>
      <c r="K1000" s="35" t="s">
        <v>1008</v>
      </c>
      <c r="L1000" s="75">
        <v>120</v>
      </c>
      <c r="M1000" s="75">
        <v>50</v>
      </c>
      <c r="N1000" s="19" t="s">
        <v>914</v>
      </c>
      <c r="O1000" s="20">
        <v>1</v>
      </c>
      <c r="P1000" s="20">
        <v>5</v>
      </c>
      <c r="Q1000" s="73" t="str">
        <f t="shared" si="15"/>
        <v>↓</v>
      </c>
    </row>
    <row r="1001" spans="1:17" ht="24.95" customHeight="1" x14ac:dyDescent="0.25">
      <c r="A1001" s="74">
        <v>11</v>
      </c>
      <c r="B1001" s="19" t="s">
        <v>2062</v>
      </c>
      <c r="C1001" s="19">
        <v>1</v>
      </c>
      <c r="D1001" s="19" t="s">
        <v>23</v>
      </c>
      <c r="E1001" s="19" t="s">
        <v>24</v>
      </c>
      <c r="F1001" s="19">
        <v>20</v>
      </c>
      <c r="G1001" s="20" t="s">
        <v>3718</v>
      </c>
      <c r="H1001" s="37" t="s">
        <v>3719</v>
      </c>
      <c r="I1001" s="36" t="str">
        <f>INDEX('QUY ƯỚC NHÓM'!$A:$A,MATCH('KH - KA'!N1001,'QUY ƯỚC NHÓM'!$C:$C,0))</f>
        <v>II</v>
      </c>
      <c r="J1001" s="86" t="str">
        <f ca="1">IFERROR(ThuanKMT(M1001,INDIRECT("'QUY ƯỚC NHÓM'!"&amp;ADDRESS(2,MATCH('KH - KA'!I1001,'QUY ƯỚC NHÓM'!$1:$1,0),1)&amp;":"&amp;ADDRESS(5,MATCH('KH - KA'!I1001,'QUY ƯỚC NHÓM'!$1:$1,0),1)),'QUY ƯỚC NHÓM'!$A$2:$A$5),"X")</f>
        <v>C</v>
      </c>
      <c r="K1001" s="35" t="s">
        <v>2063</v>
      </c>
      <c r="L1001" s="75">
        <v>110</v>
      </c>
      <c r="M1001" s="75">
        <v>50</v>
      </c>
      <c r="N1001" s="19" t="s">
        <v>180</v>
      </c>
      <c r="O1001" s="20">
        <v>2</v>
      </c>
      <c r="P1001" s="20">
        <v>3</v>
      </c>
      <c r="Q1001" s="73" t="str">
        <f t="shared" si="15"/>
        <v>↓</v>
      </c>
    </row>
    <row r="1002" spans="1:17" ht="24.95" customHeight="1" x14ac:dyDescent="0.25">
      <c r="A1002" s="74">
        <v>6</v>
      </c>
      <c r="B1002" s="19" t="s">
        <v>1951</v>
      </c>
      <c r="C1002" s="19">
        <v>1</v>
      </c>
      <c r="D1002" s="19" t="s">
        <v>574</v>
      </c>
      <c r="E1002" s="19" t="s">
        <v>575</v>
      </c>
      <c r="F1002" s="19">
        <v>16</v>
      </c>
      <c r="G1002" s="20" t="s">
        <v>3718</v>
      </c>
      <c r="H1002" s="37" t="s">
        <v>3719</v>
      </c>
      <c r="I1002" s="36" t="str">
        <f>INDEX('QUY ƯỚC NHÓM'!$A:$A,MATCH('KH - KA'!N1002,'QUY ƯỚC NHÓM'!$C:$C,0))</f>
        <v>II</v>
      </c>
      <c r="J1002" s="86" t="str">
        <f ca="1">IFERROR(ThuanKMT(M1002,INDIRECT("'QUY ƯỚC NHÓM'!"&amp;ADDRESS(2,MATCH('KH - KA'!I1002,'QUY ƯỚC NHÓM'!$1:$1,0),1)&amp;":"&amp;ADDRESS(5,MATCH('KH - KA'!I1002,'QUY ƯỚC NHÓM'!$1:$1,0),1)),'QUY ƯỚC NHÓM'!$A$2:$A$5),"X")</f>
        <v>C</v>
      </c>
      <c r="K1002" s="35" t="s">
        <v>1952</v>
      </c>
      <c r="L1002" s="75">
        <v>105</v>
      </c>
      <c r="M1002" s="75">
        <v>50</v>
      </c>
      <c r="N1002" s="19" t="s">
        <v>1492</v>
      </c>
      <c r="O1002" s="20">
        <v>3</v>
      </c>
      <c r="P1002" s="20">
        <v>2</v>
      </c>
      <c r="Q1002" s="73" t="str">
        <f t="shared" si="15"/>
        <v>↓</v>
      </c>
    </row>
    <row r="1003" spans="1:17" ht="24.95" customHeight="1" x14ac:dyDescent="0.25">
      <c r="A1003" s="74">
        <v>9</v>
      </c>
      <c r="B1003" s="19" t="s">
        <v>436</v>
      </c>
      <c r="C1003" s="19">
        <v>1</v>
      </c>
      <c r="D1003" s="19" t="s">
        <v>9</v>
      </c>
      <c r="E1003" s="19" t="s">
        <v>10</v>
      </c>
      <c r="F1003" s="19">
        <v>20</v>
      </c>
      <c r="G1003" s="20" t="s">
        <v>3718</v>
      </c>
      <c r="H1003" s="37" t="s">
        <v>3719</v>
      </c>
      <c r="I1003" s="36" t="str">
        <f>INDEX('QUY ƯỚC NHÓM'!$A:$A,MATCH('KH - KA'!N1003,'QUY ƯỚC NHÓM'!$C:$C,0))</f>
        <v>II</v>
      </c>
      <c r="J1003" s="86" t="str">
        <f ca="1">IFERROR(ThuanKMT(M1003,INDIRECT("'QUY ƯỚC NHÓM'!"&amp;ADDRESS(2,MATCH('KH - KA'!I1003,'QUY ƯỚC NHÓM'!$1:$1,0),1)&amp;":"&amp;ADDRESS(5,MATCH('KH - KA'!I1003,'QUY ƯỚC NHÓM'!$1:$1,0),1)),'QUY ƯỚC NHÓM'!$A$2:$A$5),"X")</f>
        <v>C</v>
      </c>
      <c r="K1003" s="35" t="s">
        <v>437</v>
      </c>
      <c r="L1003" s="75">
        <v>100</v>
      </c>
      <c r="M1003" s="75">
        <v>50</v>
      </c>
      <c r="N1003" s="19" t="s">
        <v>180</v>
      </c>
      <c r="O1003" s="20">
        <v>2</v>
      </c>
      <c r="P1003" s="20">
        <v>3</v>
      </c>
      <c r="Q1003" s="73" t="str">
        <f t="shared" si="15"/>
        <v>↓</v>
      </c>
    </row>
    <row r="1004" spans="1:17" ht="24.95" customHeight="1" x14ac:dyDescent="0.25">
      <c r="A1004" s="74">
        <v>12</v>
      </c>
      <c r="B1004" s="19" t="s">
        <v>478</v>
      </c>
      <c r="C1004" s="19">
        <v>1</v>
      </c>
      <c r="D1004" s="19" t="s">
        <v>6</v>
      </c>
      <c r="E1004" s="19" t="s">
        <v>7</v>
      </c>
      <c r="F1004" s="19">
        <v>20</v>
      </c>
      <c r="G1004" s="20" t="s">
        <v>3718</v>
      </c>
      <c r="H1004" s="37" t="s">
        <v>3719</v>
      </c>
      <c r="I1004" s="36" t="str">
        <f>INDEX('QUY ƯỚC NHÓM'!$A:$A,MATCH('KH - KA'!N1004,'QUY ƯỚC NHÓM'!$C:$C,0))</f>
        <v>II</v>
      </c>
      <c r="J1004" s="86" t="str">
        <f ca="1">IFERROR(ThuanKMT(M1004,INDIRECT("'QUY ƯỚC NHÓM'!"&amp;ADDRESS(2,MATCH('KH - KA'!I1004,'QUY ƯỚC NHÓM'!$1:$1,0),1)&amp;":"&amp;ADDRESS(5,MATCH('KH - KA'!I1004,'QUY ƯỚC NHÓM'!$1:$1,0),1)),'QUY ƯỚC NHÓM'!$A$2:$A$5),"X")</f>
        <v>C</v>
      </c>
      <c r="K1004" s="35" t="s">
        <v>479</v>
      </c>
      <c r="L1004" s="75">
        <v>100</v>
      </c>
      <c r="M1004" s="75">
        <v>50</v>
      </c>
      <c r="N1004" s="19" t="s">
        <v>180</v>
      </c>
      <c r="O1004" s="20">
        <v>2</v>
      </c>
      <c r="P1004" s="20">
        <v>3</v>
      </c>
      <c r="Q1004" s="73" t="str">
        <f t="shared" si="15"/>
        <v>↓</v>
      </c>
    </row>
    <row r="1005" spans="1:17" ht="24.95" customHeight="1" x14ac:dyDescent="0.25">
      <c r="A1005" s="74">
        <v>6</v>
      </c>
      <c r="B1005" s="19" t="s">
        <v>1121</v>
      </c>
      <c r="C1005" s="19">
        <v>1</v>
      </c>
      <c r="D1005" s="19" t="s">
        <v>574</v>
      </c>
      <c r="E1005" s="19" t="s">
        <v>575</v>
      </c>
      <c r="F1005" s="19">
        <v>14</v>
      </c>
      <c r="G1005" s="20" t="s">
        <v>3719</v>
      </c>
      <c r="H1005" s="37" t="s">
        <v>3719</v>
      </c>
      <c r="I1005" s="36" t="str">
        <f>INDEX('QUY ƯỚC NHÓM'!$A:$A,MATCH('KH - KA'!N1005,'QUY ƯỚC NHÓM'!$C:$C,0))</f>
        <v>III</v>
      </c>
      <c r="J1005" s="86" t="str">
        <f ca="1">IFERROR(ThuanKMT(M1005,INDIRECT("'QUY ƯỚC NHÓM'!"&amp;ADDRESS(2,MATCH('KH - KA'!I1005,'QUY ƯỚC NHÓM'!$1:$1,0),1)&amp;":"&amp;ADDRESS(5,MATCH('KH - KA'!I1005,'QUY ƯỚC NHÓM'!$1:$1,0),1)),'QUY ƯỚC NHÓM'!$A$2:$A$5),"X")</f>
        <v>C</v>
      </c>
      <c r="K1005" s="35" t="s">
        <v>1122</v>
      </c>
      <c r="L1005" s="75">
        <v>100</v>
      </c>
      <c r="M1005" s="75">
        <v>50</v>
      </c>
      <c r="N1005" s="19" t="s">
        <v>914</v>
      </c>
      <c r="O1005" s="20">
        <v>1</v>
      </c>
      <c r="P1005" s="20">
        <v>5</v>
      </c>
      <c r="Q1005" s="73" t="str">
        <f t="shared" si="15"/>
        <v>↓</v>
      </c>
    </row>
    <row r="1006" spans="1:17" ht="24.95" customHeight="1" x14ac:dyDescent="0.25">
      <c r="A1006" s="74">
        <v>1</v>
      </c>
      <c r="B1006" s="19" t="s">
        <v>3973</v>
      </c>
      <c r="C1006" s="19">
        <v>1</v>
      </c>
      <c r="D1006" s="19" t="s">
        <v>688</v>
      </c>
      <c r="E1006" s="19" t="s">
        <v>550</v>
      </c>
      <c r="F1006" s="19">
        <v>17</v>
      </c>
      <c r="G1006" s="20" t="s">
        <v>3718</v>
      </c>
      <c r="H1006" s="37" t="s">
        <v>3719</v>
      </c>
      <c r="I1006" s="36" t="str">
        <f>INDEX('QUY ƯỚC NHÓM'!$A:$A,MATCH('KH - KA'!N1006,'QUY ƯỚC NHÓM'!$C:$C,0))</f>
        <v>II</v>
      </c>
      <c r="J1006" s="86" t="str">
        <f ca="1">IFERROR(ThuanKMT(M1006,INDIRECT("'QUY ƯỚC NHÓM'!"&amp;ADDRESS(2,MATCH('KH - KA'!I1006,'QUY ƯỚC NHÓM'!$1:$1,0),1)&amp;":"&amp;ADDRESS(5,MATCH('KH - KA'!I1006,'QUY ƯỚC NHÓM'!$1:$1,0),1)),'QUY ƯỚC NHÓM'!$A$2:$A$5),"X")</f>
        <v>C</v>
      </c>
      <c r="K1006" s="35" t="s">
        <v>3974</v>
      </c>
      <c r="L1006" s="75">
        <v>100</v>
      </c>
      <c r="M1006" s="75">
        <v>50</v>
      </c>
      <c r="N1006" s="19" t="s">
        <v>2709</v>
      </c>
      <c r="O1006" s="20">
        <v>5</v>
      </c>
      <c r="P1006" s="20">
        <v>2</v>
      </c>
      <c r="Q1006" s="73" t="str">
        <f t="shared" si="15"/>
        <v>↓</v>
      </c>
    </row>
    <row r="1007" spans="1:17" ht="24.95" customHeight="1" x14ac:dyDescent="0.25">
      <c r="A1007" s="74">
        <v>11</v>
      </c>
      <c r="B1007" s="19" t="s">
        <v>2058</v>
      </c>
      <c r="C1007" s="19">
        <v>1</v>
      </c>
      <c r="D1007" s="19" t="s">
        <v>23</v>
      </c>
      <c r="E1007" s="19" t="s">
        <v>28</v>
      </c>
      <c r="F1007" s="19">
        <v>15</v>
      </c>
      <c r="G1007" s="20" t="s">
        <v>3719</v>
      </c>
      <c r="H1007" s="37" t="s">
        <v>3719</v>
      </c>
      <c r="I1007" s="36" t="str">
        <f>INDEX('QUY ƯỚC NHÓM'!$A:$A,MATCH('KH - KA'!N1007,'QUY ƯỚC NHÓM'!$C:$C,0))</f>
        <v>III</v>
      </c>
      <c r="J1007" s="86" t="str">
        <f ca="1">IFERROR(ThuanKMT(M1007,INDIRECT("'QUY ƯỚC NHÓM'!"&amp;ADDRESS(2,MATCH('KH - KA'!I1007,'QUY ƯỚC NHÓM'!$1:$1,0),1)&amp;":"&amp;ADDRESS(5,MATCH('KH - KA'!I1007,'QUY ƯỚC NHÓM'!$1:$1,0),1)),'QUY ƯỚC NHÓM'!$A$2:$A$5),"X")</f>
        <v>C</v>
      </c>
      <c r="K1007" s="35" t="s">
        <v>2059</v>
      </c>
      <c r="L1007" s="75">
        <v>95</v>
      </c>
      <c r="M1007" s="75">
        <v>50</v>
      </c>
      <c r="N1007" s="19" t="s">
        <v>1250</v>
      </c>
      <c r="O1007" s="20">
        <v>3</v>
      </c>
      <c r="P1007" s="20">
        <v>4</v>
      </c>
      <c r="Q1007" s="73" t="str">
        <f t="shared" si="15"/>
        <v>↓</v>
      </c>
    </row>
    <row r="1008" spans="1:17" ht="24.95" customHeight="1" x14ac:dyDescent="0.25">
      <c r="A1008" s="74">
        <v>12</v>
      </c>
      <c r="B1008" s="19" t="s">
        <v>318</v>
      </c>
      <c r="C1008" s="19">
        <v>1</v>
      </c>
      <c r="D1008" s="19" t="s">
        <v>6</v>
      </c>
      <c r="E1008" s="19" t="s">
        <v>7</v>
      </c>
      <c r="F1008" s="19">
        <v>20</v>
      </c>
      <c r="G1008" s="20" t="s">
        <v>3719</v>
      </c>
      <c r="H1008" s="37" t="s">
        <v>3719</v>
      </c>
      <c r="I1008" s="36" t="str">
        <f>INDEX('QUY ƯỚC NHÓM'!$A:$A,MATCH('KH - KA'!N1008,'QUY ƯỚC NHÓM'!$C:$C,0))</f>
        <v>II</v>
      </c>
      <c r="J1008" s="86" t="str">
        <f ca="1">IFERROR(ThuanKMT(M1008,INDIRECT("'QUY ƯỚC NHÓM'!"&amp;ADDRESS(2,MATCH('KH - KA'!I1008,'QUY ƯỚC NHÓM'!$1:$1,0),1)&amp;":"&amp;ADDRESS(5,MATCH('KH - KA'!I1008,'QUY ƯỚC NHÓM'!$1:$1,0),1)),'QUY ƯỚC NHÓM'!$A$2:$A$5),"X")</f>
        <v>C</v>
      </c>
      <c r="K1008" s="35" t="s">
        <v>319</v>
      </c>
      <c r="L1008" s="75">
        <v>90</v>
      </c>
      <c r="M1008" s="75">
        <v>50</v>
      </c>
      <c r="N1008" s="19" t="s">
        <v>180</v>
      </c>
      <c r="O1008" s="20">
        <v>2</v>
      </c>
      <c r="P1008" s="20">
        <v>4</v>
      </c>
      <c r="Q1008" s="73" t="str">
        <f t="shared" si="15"/>
        <v>↓</v>
      </c>
    </row>
    <row r="1009" spans="1:17" ht="24.95" customHeight="1" x14ac:dyDescent="0.25">
      <c r="A1009" s="74">
        <v>9</v>
      </c>
      <c r="B1009" s="19" t="s">
        <v>446</v>
      </c>
      <c r="C1009" s="19">
        <v>1</v>
      </c>
      <c r="D1009" s="19" t="s">
        <v>9</v>
      </c>
      <c r="E1009" s="19" t="s">
        <v>10</v>
      </c>
      <c r="F1009" s="19">
        <v>20</v>
      </c>
      <c r="G1009" s="20" t="s">
        <v>3719</v>
      </c>
      <c r="H1009" s="37" t="s">
        <v>3719</v>
      </c>
      <c r="I1009" s="36" t="str">
        <f>INDEX('QUY ƯỚC NHÓM'!$A:$A,MATCH('KH - KA'!N1009,'QUY ƯỚC NHÓM'!$C:$C,0))</f>
        <v>II</v>
      </c>
      <c r="J1009" s="86" t="str">
        <f ca="1">IFERROR(ThuanKMT(M1009,INDIRECT("'QUY ƯỚC NHÓM'!"&amp;ADDRESS(2,MATCH('KH - KA'!I1009,'QUY ƯỚC NHÓM'!$1:$1,0),1)&amp;":"&amp;ADDRESS(5,MATCH('KH - KA'!I1009,'QUY ƯỚC NHÓM'!$1:$1,0),1)),'QUY ƯỚC NHÓM'!$A$2:$A$5),"X")</f>
        <v>C</v>
      </c>
      <c r="K1009" s="35" t="s">
        <v>447</v>
      </c>
      <c r="L1009" s="75">
        <v>90</v>
      </c>
      <c r="M1009" s="75">
        <v>50</v>
      </c>
      <c r="N1009" s="19" t="s">
        <v>180</v>
      </c>
      <c r="O1009" s="20">
        <v>2</v>
      </c>
      <c r="P1009" s="20">
        <v>4</v>
      </c>
      <c r="Q1009" s="73" t="str">
        <f t="shared" si="15"/>
        <v>↓</v>
      </c>
    </row>
    <row r="1010" spans="1:17" ht="24.95" customHeight="1" x14ac:dyDescent="0.25">
      <c r="A1010" s="74">
        <v>8</v>
      </c>
      <c r="B1010" s="19" t="s">
        <v>246</v>
      </c>
      <c r="C1010" s="19">
        <v>1</v>
      </c>
      <c r="D1010" s="19" t="s">
        <v>12</v>
      </c>
      <c r="E1010" s="19" t="s">
        <v>19</v>
      </c>
      <c r="F1010" s="19">
        <v>20</v>
      </c>
      <c r="G1010" s="20" t="s">
        <v>3719</v>
      </c>
      <c r="H1010" s="37" t="s">
        <v>3719</v>
      </c>
      <c r="I1010" s="36" t="str">
        <f>INDEX('QUY ƯỚC NHÓM'!$A:$A,MATCH('KH - KA'!N1010,'QUY ƯỚC NHÓM'!$C:$C,0))</f>
        <v>II</v>
      </c>
      <c r="J1010" s="86" t="str">
        <f ca="1">IFERROR(ThuanKMT(M1010,INDIRECT("'QUY ƯỚC NHÓM'!"&amp;ADDRESS(2,MATCH('KH - KA'!I1010,'QUY ƯỚC NHÓM'!$1:$1,0),1)&amp;":"&amp;ADDRESS(5,MATCH('KH - KA'!I1010,'QUY ƯỚC NHÓM'!$1:$1,0),1)),'QUY ƯỚC NHÓM'!$A$2:$A$5),"X")</f>
        <v>C</v>
      </c>
      <c r="K1010" s="35" t="s">
        <v>247</v>
      </c>
      <c r="L1010" s="75">
        <v>80</v>
      </c>
      <c r="M1010" s="75">
        <v>50</v>
      </c>
      <c r="N1010" s="19" t="s">
        <v>180</v>
      </c>
      <c r="O1010" s="20">
        <v>2</v>
      </c>
      <c r="P1010" s="20">
        <v>4</v>
      </c>
      <c r="Q1010" s="73" t="str">
        <f t="shared" si="15"/>
        <v>↓</v>
      </c>
    </row>
    <row r="1011" spans="1:17" ht="24.95" customHeight="1" x14ac:dyDescent="0.25">
      <c r="A1011" s="74">
        <v>12</v>
      </c>
      <c r="B1011" s="19" t="s">
        <v>544</v>
      </c>
      <c r="C1011" s="19">
        <v>1</v>
      </c>
      <c r="D1011" s="19" t="s">
        <v>6</v>
      </c>
      <c r="E1011" s="19" t="s">
        <v>7</v>
      </c>
      <c r="F1011" s="19">
        <v>20</v>
      </c>
      <c r="G1011" s="20" t="s">
        <v>3719</v>
      </c>
      <c r="H1011" s="37" t="s">
        <v>3719</v>
      </c>
      <c r="I1011" s="36" t="str">
        <f>INDEX('QUY ƯỚC NHÓM'!$A:$A,MATCH('KH - KA'!N1011,'QUY ƯỚC NHÓM'!$C:$C,0))</f>
        <v>II</v>
      </c>
      <c r="J1011" s="86" t="str">
        <f ca="1">IFERROR(ThuanKMT(M1011,INDIRECT("'QUY ƯỚC NHÓM'!"&amp;ADDRESS(2,MATCH('KH - KA'!I1011,'QUY ƯỚC NHÓM'!$1:$1,0),1)&amp;":"&amp;ADDRESS(5,MATCH('KH - KA'!I1011,'QUY ƯỚC NHÓM'!$1:$1,0),1)),'QUY ƯỚC NHÓM'!$A$2:$A$5),"X")</f>
        <v>C</v>
      </c>
      <c r="K1011" s="35" t="s">
        <v>545</v>
      </c>
      <c r="L1011" s="75">
        <v>80</v>
      </c>
      <c r="M1011" s="75">
        <v>50</v>
      </c>
      <c r="N1011" s="19" t="s">
        <v>180</v>
      </c>
      <c r="O1011" s="20">
        <v>2</v>
      </c>
      <c r="P1011" s="20">
        <v>3</v>
      </c>
      <c r="Q1011" s="73" t="str">
        <f t="shared" si="15"/>
        <v>↓</v>
      </c>
    </row>
    <row r="1012" spans="1:17" ht="24.95" customHeight="1" x14ac:dyDescent="0.25">
      <c r="A1012" s="74">
        <v>11</v>
      </c>
      <c r="B1012" s="19" t="s">
        <v>1047</v>
      </c>
      <c r="C1012" s="19">
        <v>1</v>
      </c>
      <c r="D1012" s="19" t="s">
        <v>23</v>
      </c>
      <c r="E1012" s="19" t="s">
        <v>24</v>
      </c>
      <c r="F1012" s="19">
        <v>14</v>
      </c>
      <c r="G1012" s="20" t="s">
        <v>3719</v>
      </c>
      <c r="H1012" s="37" t="s">
        <v>3719</v>
      </c>
      <c r="I1012" s="36" t="str">
        <f>INDEX('QUY ƯỚC NHÓM'!$A:$A,MATCH('KH - KA'!N1012,'QUY ƯỚC NHÓM'!$C:$C,0))</f>
        <v>III</v>
      </c>
      <c r="J1012" s="86" t="str">
        <f ca="1">IFERROR(ThuanKMT(M1012,INDIRECT("'QUY ƯỚC NHÓM'!"&amp;ADDRESS(2,MATCH('KH - KA'!I1012,'QUY ƯỚC NHÓM'!$1:$1,0),1)&amp;":"&amp;ADDRESS(5,MATCH('KH - KA'!I1012,'QUY ƯỚC NHÓM'!$1:$1,0),1)),'QUY ƯỚC NHÓM'!$A$2:$A$5),"X")</f>
        <v>C</v>
      </c>
      <c r="K1012" s="35" t="s">
        <v>1048</v>
      </c>
      <c r="L1012" s="75">
        <v>80</v>
      </c>
      <c r="M1012" s="75">
        <v>50</v>
      </c>
      <c r="N1012" s="19" t="s">
        <v>914</v>
      </c>
      <c r="O1012" s="20">
        <v>1</v>
      </c>
      <c r="P1012" s="20">
        <v>3</v>
      </c>
      <c r="Q1012" s="73" t="str">
        <f t="shared" si="15"/>
        <v>↓</v>
      </c>
    </row>
    <row r="1013" spans="1:17" ht="24.95" customHeight="1" x14ac:dyDescent="0.25">
      <c r="A1013" s="74">
        <v>9</v>
      </c>
      <c r="B1013" s="19" t="s">
        <v>1266</v>
      </c>
      <c r="C1013" s="19">
        <v>1</v>
      </c>
      <c r="D1013" s="19" t="s">
        <v>9</v>
      </c>
      <c r="E1013" s="19" t="s">
        <v>10</v>
      </c>
      <c r="F1013" s="19">
        <v>15</v>
      </c>
      <c r="G1013" s="20" t="s">
        <v>3719</v>
      </c>
      <c r="H1013" s="37" t="s">
        <v>3719</v>
      </c>
      <c r="I1013" s="36" t="str">
        <f>INDEX('QUY ƯỚC NHÓM'!$A:$A,MATCH('KH - KA'!N1013,'QUY ƯỚC NHÓM'!$C:$C,0))</f>
        <v>III</v>
      </c>
      <c r="J1013" s="86" t="str">
        <f ca="1">IFERROR(ThuanKMT(M1013,INDIRECT("'QUY ƯỚC NHÓM'!"&amp;ADDRESS(2,MATCH('KH - KA'!I1013,'QUY ƯỚC NHÓM'!$1:$1,0),1)&amp;":"&amp;ADDRESS(5,MATCH('KH - KA'!I1013,'QUY ƯỚC NHÓM'!$1:$1,0),1)),'QUY ƯỚC NHÓM'!$A$2:$A$5),"X")</f>
        <v>C</v>
      </c>
      <c r="K1013" s="35" t="s">
        <v>1267</v>
      </c>
      <c r="L1013" s="75">
        <v>75</v>
      </c>
      <c r="M1013" s="75">
        <v>50</v>
      </c>
      <c r="N1013" s="19" t="s">
        <v>1250</v>
      </c>
      <c r="O1013" s="20">
        <v>4</v>
      </c>
      <c r="P1013" s="20">
        <v>3</v>
      </c>
      <c r="Q1013" s="73" t="str">
        <f t="shared" si="15"/>
        <v>↓</v>
      </c>
    </row>
    <row r="1014" spans="1:17" ht="24.95" customHeight="1" x14ac:dyDescent="0.25">
      <c r="A1014" s="74">
        <v>11</v>
      </c>
      <c r="B1014" s="19" t="s">
        <v>260</v>
      </c>
      <c r="C1014" s="19">
        <v>1</v>
      </c>
      <c r="D1014" s="19" t="s">
        <v>23</v>
      </c>
      <c r="E1014" s="19" t="s">
        <v>24</v>
      </c>
      <c r="F1014" s="19">
        <v>20</v>
      </c>
      <c r="G1014" s="20" t="s">
        <v>3719</v>
      </c>
      <c r="H1014" s="37" t="s">
        <v>3719</v>
      </c>
      <c r="I1014" s="36" t="str">
        <f>INDEX('QUY ƯỚC NHÓM'!$A:$A,MATCH('KH - KA'!N1014,'QUY ƯỚC NHÓM'!$C:$C,0))</f>
        <v>II</v>
      </c>
      <c r="J1014" s="86" t="str">
        <f ca="1">IFERROR(ThuanKMT(M1014,INDIRECT("'QUY ƯỚC NHÓM'!"&amp;ADDRESS(2,MATCH('KH - KA'!I1014,'QUY ƯỚC NHÓM'!$1:$1,0),1)&amp;":"&amp;ADDRESS(5,MATCH('KH - KA'!I1014,'QUY ƯỚC NHÓM'!$1:$1,0),1)),'QUY ƯỚC NHÓM'!$A$2:$A$5),"X")</f>
        <v>C</v>
      </c>
      <c r="K1014" s="35" t="s">
        <v>261</v>
      </c>
      <c r="L1014" s="75">
        <v>70</v>
      </c>
      <c r="M1014" s="75">
        <v>50</v>
      </c>
      <c r="N1014" s="19" t="s">
        <v>180</v>
      </c>
      <c r="O1014" s="20">
        <v>2</v>
      </c>
      <c r="P1014" s="20">
        <v>3</v>
      </c>
      <c r="Q1014" s="73" t="str">
        <f t="shared" si="15"/>
        <v>↓</v>
      </c>
    </row>
    <row r="1015" spans="1:17" ht="24.95" customHeight="1" x14ac:dyDescent="0.25">
      <c r="A1015" s="74">
        <v>10</v>
      </c>
      <c r="B1015" s="19" t="s">
        <v>368</v>
      </c>
      <c r="C1015" s="19">
        <v>1</v>
      </c>
      <c r="D1015" s="19" t="s">
        <v>34</v>
      </c>
      <c r="E1015" s="19" t="s">
        <v>35</v>
      </c>
      <c r="F1015" s="19">
        <v>20</v>
      </c>
      <c r="G1015" s="20" t="s">
        <v>3719</v>
      </c>
      <c r="H1015" s="37" t="s">
        <v>3719</v>
      </c>
      <c r="I1015" s="36" t="str">
        <f>INDEX('QUY ƯỚC NHÓM'!$A:$A,MATCH('KH - KA'!N1015,'QUY ƯỚC NHÓM'!$C:$C,0))</f>
        <v>II</v>
      </c>
      <c r="J1015" s="86" t="str">
        <f ca="1">IFERROR(ThuanKMT(M1015,INDIRECT("'QUY ƯỚC NHÓM'!"&amp;ADDRESS(2,MATCH('KH - KA'!I1015,'QUY ƯỚC NHÓM'!$1:$1,0),1)&amp;":"&amp;ADDRESS(5,MATCH('KH - KA'!I1015,'QUY ƯỚC NHÓM'!$1:$1,0),1)),'QUY ƯỚC NHÓM'!$A$2:$A$5),"X")</f>
        <v>C</v>
      </c>
      <c r="K1015" s="35" t="s">
        <v>369</v>
      </c>
      <c r="L1015" s="75">
        <v>60</v>
      </c>
      <c r="M1015" s="75">
        <v>50</v>
      </c>
      <c r="N1015" s="19" t="s">
        <v>180</v>
      </c>
      <c r="O1015" s="20">
        <v>2</v>
      </c>
      <c r="P1015" s="20">
        <v>3</v>
      </c>
      <c r="Q1015" s="73" t="str">
        <f t="shared" si="15"/>
        <v>↓</v>
      </c>
    </row>
    <row r="1016" spans="1:17" ht="24.95" customHeight="1" x14ac:dyDescent="0.25">
      <c r="A1016" s="74">
        <v>5</v>
      </c>
      <c r="B1016" s="19" t="s">
        <v>468</v>
      </c>
      <c r="C1016" s="19">
        <v>1</v>
      </c>
      <c r="D1016" s="19" t="s">
        <v>16</v>
      </c>
      <c r="E1016" s="19" t="s">
        <v>17</v>
      </c>
      <c r="F1016" s="19">
        <v>20</v>
      </c>
      <c r="G1016" s="20" t="s">
        <v>3719</v>
      </c>
      <c r="H1016" s="37" t="s">
        <v>3719</v>
      </c>
      <c r="I1016" s="36" t="str">
        <f>INDEX('QUY ƯỚC NHÓM'!$A:$A,MATCH('KH - KA'!N1016,'QUY ƯỚC NHÓM'!$C:$C,0))</f>
        <v>II</v>
      </c>
      <c r="J1016" s="86" t="str">
        <f ca="1">IFERROR(ThuanKMT(M1016,INDIRECT("'QUY ƯỚC NHÓM'!"&amp;ADDRESS(2,MATCH('KH - KA'!I1016,'QUY ƯỚC NHÓM'!$1:$1,0),1)&amp;":"&amp;ADDRESS(5,MATCH('KH - KA'!I1016,'QUY ƯỚC NHÓM'!$1:$1,0),1)),'QUY ƯỚC NHÓM'!$A$2:$A$5),"X")</f>
        <v>C</v>
      </c>
      <c r="K1016" s="35" t="s">
        <v>469</v>
      </c>
      <c r="L1016" s="75">
        <v>60</v>
      </c>
      <c r="M1016" s="75">
        <v>50</v>
      </c>
      <c r="N1016" s="19" t="s">
        <v>180</v>
      </c>
      <c r="O1016" s="20">
        <v>2</v>
      </c>
      <c r="P1016" s="20">
        <v>3</v>
      </c>
      <c r="Q1016" s="73" t="str">
        <f t="shared" si="15"/>
        <v>↓</v>
      </c>
    </row>
    <row r="1017" spans="1:17" ht="24.95" customHeight="1" x14ac:dyDescent="0.25">
      <c r="A1017" s="74">
        <v>10</v>
      </c>
      <c r="B1017" s="19" t="s">
        <v>510</v>
      </c>
      <c r="C1017" s="19">
        <v>1</v>
      </c>
      <c r="D1017" s="19" t="s">
        <v>34</v>
      </c>
      <c r="E1017" s="19" t="s">
        <v>35</v>
      </c>
      <c r="F1017" s="19">
        <v>20</v>
      </c>
      <c r="G1017" s="20" t="s">
        <v>3719</v>
      </c>
      <c r="H1017" s="37" t="s">
        <v>3719</v>
      </c>
      <c r="I1017" s="36" t="str">
        <f>INDEX('QUY ƯỚC NHÓM'!$A:$A,MATCH('KH - KA'!N1017,'QUY ƯỚC NHÓM'!$C:$C,0))</f>
        <v>II</v>
      </c>
      <c r="J1017" s="86" t="str">
        <f ca="1">IFERROR(ThuanKMT(M1017,INDIRECT("'QUY ƯỚC NHÓM'!"&amp;ADDRESS(2,MATCH('KH - KA'!I1017,'QUY ƯỚC NHÓM'!$1:$1,0),1)&amp;":"&amp;ADDRESS(5,MATCH('KH - KA'!I1017,'QUY ƯỚC NHÓM'!$1:$1,0),1)),'QUY ƯỚC NHÓM'!$A$2:$A$5),"X")</f>
        <v>C</v>
      </c>
      <c r="K1017" s="35" t="s">
        <v>511</v>
      </c>
      <c r="L1017" s="75">
        <v>60</v>
      </c>
      <c r="M1017" s="75">
        <v>50</v>
      </c>
      <c r="N1017" s="19" t="s">
        <v>180</v>
      </c>
      <c r="O1017" s="20">
        <v>2</v>
      </c>
      <c r="P1017" s="20">
        <v>5</v>
      </c>
      <c r="Q1017" s="73" t="str">
        <f t="shared" si="15"/>
        <v>↓</v>
      </c>
    </row>
    <row r="1018" spans="1:17" ht="24.95" customHeight="1" x14ac:dyDescent="0.25">
      <c r="A1018" s="74">
        <v>6</v>
      </c>
      <c r="B1018" s="19" t="s">
        <v>927</v>
      </c>
      <c r="C1018" s="19">
        <v>1</v>
      </c>
      <c r="D1018" s="19" t="s">
        <v>574</v>
      </c>
      <c r="E1018" s="19" t="s">
        <v>575</v>
      </c>
      <c r="F1018" s="19">
        <v>14</v>
      </c>
      <c r="G1018" s="20" t="s">
        <v>3719</v>
      </c>
      <c r="H1018" s="37" t="s">
        <v>3719</v>
      </c>
      <c r="I1018" s="36" t="str">
        <f>INDEX('QUY ƯỚC NHÓM'!$A:$A,MATCH('KH - KA'!N1018,'QUY ƯỚC NHÓM'!$C:$C,0))</f>
        <v>III</v>
      </c>
      <c r="J1018" s="86" t="str">
        <f ca="1">IFERROR(ThuanKMT(M1018,INDIRECT("'QUY ƯỚC NHÓM'!"&amp;ADDRESS(2,MATCH('KH - KA'!I1018,'QUY ƯỚC NHÓM'!$1:$1,0),1)&amp;":"&amp;ADDRESS(5,MATCH('KH - KA'!I1018,'QUY ƯỚC NHÓM'!$1:$1,0),1)),'QUY ƯỚC NHÓM'!$A$2:$A$5),"X")</f>
        <v>C</v>
      </c>
      <c r="K1018" s="35" t="s">
        <v>928</v>
      </c>
      <c r="L1018" s="75">
        <v>60</v>
      </c>
      <c r="M1018" s="75">
        <v>50</v>
      </c>
      <c r="N1018" s="19" t="s">
        <v>914</v>
      </c>
      <c r="O1018" s="20">
        <v>1</v>
      </c>
      <c r="P1018" s="20">
        <v>5</v>
      </c>
      <c r="Q1018" s="73" t="str">
        <f t="shared" si="15"/>
        <v>↓</v>
      </c>
    </row>
    <row r="1019" spans="1:17" ht="24.95" customHeight="1" x14ac:dyDescent="0.25">
      <c r="A1019" s="74">
        <v>9</v>
      </c>
      <c r="B1019" s="19" t="s">
        <v>1141</v>
      </c>
      <c r="C1019" s="19">
        <v>1</v>
      </c>
      <c r="D1019" s="19" t="s">
        <v>9</v>
      </c>
      <c r="E1019" s="19" t="s">
        <v>10</v>
      </c>
      <c r="F1019" s="19">
        <v>14</v>
      </c>
      <c r="G1019" s="20" t="s">
        <v>3719</v>
      </c>
      <c r="H1019" s="37" t="s">
        <v>3719</v>
      </c>
      <c r="I1019" s="36" t="str">
        <f>INDEX('QUY ƯỚC NHÓM'!$A:$A,MATCH('KH - KA'!N1019,'QUY ƯỚC NHÓM'!$C:$C,0))</f>
        <v>III</v>
      </c>
      <c r="J1019" s="86" t="str">
        <f ca="1">IFERROR(ThuanKMT(M1019,INDIRECT("'QUY ƯỚC NHÓM'!"&amp;ADDRESS(2,MATCH('KH - KA'!I1019,'QUY ƯỚC NHÓM'!$1:$1,0),1)&amp;":"&amp;ADDRESS(5,MATCH('KH - KA'!I1019,'QUY ƯỚC NHÓM'!$1:$1,0),1)),'QUY ƯỚC NHÓM'!$A$2:$A$5),"X")</f>
        <v>C</v>
      </c>
      <c r="K1019" s="35" t="s">
        <v>1142</v>
      </c>
      <c r="L1019" s="75">
        <v>60</v>
      </c>
      <c r="M1019" s="75">
        <v>50</v>
      </c>
      <c r="N1019" s="19" t="s">
        <v>914</v>
      </c>
      <c r="O1019" s="20">
        <v>1</v>
      </c>
      <c r="P1019" s="20">
        <v>5</v>
      </c>
      <c r="Q1019" s="73" t="str">
        <f t="shared" si="15"/>
        <v>↓</v>
      </c>
    </row>
    <row r="1020" spans="1:17" ht="24.95" customHeight="1" x14ac:dyDescent="0.25">
      <c r="A1020" s="74">
        <v>9</v>
      </c>
      <c r="B1020" s="19" t="s">
        <v>1163</v>
      </c>
      <c r="C1020" s="19">
        <v>1</v>
      </c>
      <c r="D1020" s="19" t="s">
        <v>9</v>
      </c>
      <c r="E1020" s="19" t="s">
        <v>20</v>
      </c>
      <c r="F1020" s="19">
        <v>14</v>
      </c>
      <c r="G1020" s="20" t="s">
        <v>3719</v>
      </c>
      <c r="H1020" s="37" t="s">
        <v>3719</v>
      </c>
      <c r="I1020" s="36" t="str">
        <f>INDEX('QUY ƯỚC NHÓM'!$A:$A,MATCH('KH - KA'!N1020,'QUY ƯỚC NHÓM'!$C:$C,0))</f>
        <v>III</v>
      </c>
      <c r="J1020" s="86" t="str">
        <f ca="1">IFERROR(ThuanKMT(M1020,INDIRECT("'QUY ƯỚC NHÓM'!"&amp;ADDRESS(2,MATCH('KH - KA'!I1020,'QUY ƯỚC NHÓM'!$1:$1,0),1)&amp;":"&amp;ADDRESS(5,MATCH('KH - KA'!I1020,'QUY ƯỚC NHÓM'!$1:$1,0),1)),'QUY ƯỚC NHÓM'!$A$2:$A$5),"X")</f>
        <v>C</v>
      </c>
      <c r="K1020" s="35" t="s">
        <v>1164</v>
      </c>
      <c r="L1020" s="75">
        <v>60</v>
      </c>
      <c r="M1020" s="75">
        <v>50</v>
      </c>
      <c r="N1020" s="19" t="s">
        <v>914</v>
      </c>
      <c r="O1020" s="20">
        <v>1</v>
      </c>
      <c r="P1020" s="20">
        <v>5</v>
      </c>
      <c r="Q1020" s="73" t="str">
        <f t="shared" si="15"/>
        <v>↓</v>
      </c>
    </row>
    <row r="1021" spans="1:17" ht="24.95" customHeight="1" x14ac:dyDescent="0.25">
      <c r="A1021" s="74">
        <v>11</v>
      </c>
      <c r="B1021" s="19" t="s">
        <v>2170</v>
      </c>
      <c r="C1021" s="19">
        <v>1</v>
      </c>
      <c r="D1021" s="19" t="s">
        <v>23</v>
      </c>
      <c r="E1021" s="19" t="s">
        <v>24</v>
      </c>
      <c r="F1021" s="19">
        <v>14</v>
      </c>
      <c r="G1021" s="20" t="s">
        <v>3719</v>
      </c>
      <c r="H1021" s="37" t="s">
        <v>3719</v>
      </c>
      <c r="I1021" s="36" t="str">
        <f>INDEX('QUY ƯỚC NHÓM'!$A:$A,MATCH('KH - KA'!N1021,'QUY ƯỚC NHÓM'!$C:$C,0))</f>
        <v>III</v>
      </c>
      <c r="J1021" s="86" t="str">
        <f ca="1">IFERROR(ThuanKMT(M1021,INDIRECT("'QUY ƯỚC NHÓM'!"&amp;ADDRESS(2,MATCH('KH - KA'!I1021,'QUY ƯỚC NHÓM'!$1:$1,0),1)&amp;":"&amp;ADDRESS(5,MATCH('KH - KA'!I1021,'QUY ƯỚC NHÓM'!$1:$1,0),1)),'QUY ƯỚC NHÓM'!$A$2:$A$5),"X")</f>
        <v>C</v>
      </c>
      <c r="K1021" s="35" t="s">
        <v>2171</v>
      </c>
      <c r="L1021" s="75">
        <v>60</v>
      </c>
      <c r="M1021" s="75">
        <v>50</v>
      </c>
      <c r="N1021" s="19" t="s">
        <v>914</v>
      </c>
      <c r="O1021" s="20">
        <v>1</v>
      </c>
      <c r="P1021" s="20">
        <v>5</v>
      </c>
      <c r="Q1021" s="73" t="str">
        <f t="shared" si="15"/>
        <v>↓</v>
      </c>
    </row>
    <row r="1022" spans="1:17" ht="24.95" customHeight="1" x14ac:dyDescent="0.25">
      <c r="A1022" s="74">
        <v>12</v>
      </c>
      <c r="B1022" s="19" t="s">
        <v>2622</v>
      </c>
      <c r="C1022" s="19">
        <v>1</v>
      </c>
      <c r="D1022" s="19" t="s">
        <v>6</v>
      </c>
      <c r="E1022" s="19" t="s">
        <v>7</v>
      </c>
      <c r="F1022" s="19">
        <v>20</v>
      </c>
      <c r="G1022" s="20" t="s">
        <v>3719</v>
      </c>
      <c r="H1022" s="37" t="s">
        <v>3719</v>
      </c>
      <c r="I1022" s="36" t="str">
        <f>INDEX('QUY ƯỚC NHÓM'!$A:$A,MATCH('KH - KA'!N1022,'QUY ƯỚC NHÓM'!$C:$C,0))</f>
        <v>II</v>
      </c>
      <c r="J1022" s="86" t="str">
        <f ca="1">IFERROR(ThuanKMT(M1022,INDIRECT("'QUY ƯỚC NHÓM'!"&amp;ADDRESS(2,MATCH('KH - KA'!I1022,'QUY ƯỚC NHÓM'!$1:$1,0),1)&amp;":"&amp;ADDRESS(5,MATCH('KH - KA'!I1022,'QUY ƯỚC NHÓM'!$1:$1,0),1)),'QUY ƯỚC NHÓM'!$A$2:$A$5),"X")</f>
        <v>C</v>
      </c>
      <c r="K1022" s="35" t="s">
        <v>2623</v>
      </c>
      <c r="L1022" s="75">
        <v>60</v>
      </c>
      <c r="M1022" s="75">
        <v>50</v>
      </c>
      <c r="N1022" s="19" t="s">
        <v>180</v>
      </c>
      <c r="O1022" s="20">
        <v>2</v>
      </c>
      <c r="P1022" s="20">
        <v>4</v>
      </c>
      <c r="Q1022" s="73" t="str">
        <f t="shared" si="15"/>
        <v>↓</v>
      </c>
    </row>
    <row r="1023" spans="1:17" ht="24.95" customHeight="1" x14ac:dyDescent="0.25">
      <c r="A1023" s="74">
        <v>2</v>
      </c>
      <c r="B1023" s="19" t="s">
        <v>3532</v>
      </c>
      <c r="C1023" s="19">
        <v>1</v>
      </c>
      <c r="D1023" s="19" t="s">
        <v>139</v>
      </c>
      <c r="E1023" s="19" t="s">
        <v>550</v>
      </c>
      <c r="F1023" s="19">
        <v>17</v>
      </c>
      <c r="G1023" s="20" t="s">
        <v>3719</v>
      </c>
      <c r="H1023" s="37" t="s">
        <v>3719</v>
      </c>
      <c r="I1023" s="36" t="str">
        <f>INDEX('QUY ƯỚC NHÓM'!$A:$A,MATCH('KH - KA'!N1023,'QUY ƯỚC NHÓM'!$C:$C,0))</f>
        <v>II</v>
      </c>
      <c r="J1023" s="86" t="str">
        <f ca="1">IFERROR(ThuanKMT(M1023,INDIRECT("'QUY ƯỚC NHÓM'!"&amp;ADDRESS(2,MATCH('KH - KA'!I1023,'QUY ƯỚC NHÓM'!$1:$1,0),1)&amp;":"&amp;ADDRESS(5,MATCH('KH - KA'!I1023,'QUY ƯỚC NHÓM'!$1:$1,0),1)),'QUY ƯỚC NHÓM'!$A$2:$A$5),"X")</f>
        <v>C</v>
      </c>
      <c r="K1023" s="35" t="s">
        <v>3533</v>
      </c>
      <c r="L1023" s="75">
        <v>52</v>
      </c>
      <c r="M1023" s="75">
        <v>50</v>
      </c>
      <c r="N1023" s="19" t="s">
        <v>2709</v>
      </c>
      <c r="O1023" s="20">
        <v>5</v>
      </c>
      <c r="P1023" s="20">
        <v>2</v>
      </c>
      <c r="Q1023" s="73" t="str">
        <f t="shared" si="15"/>
        <v>↓</v>
      </c>
    </row>
    <row r="1024" spans="1:17" ht="24.95" customHeight="1" x14ac:dyDescent="0.25">
      <c r="A1024" s="74">
        <v>10</v>
      </c>
      <c r="B1024" s="19" t="s">
        <v>985</v>
      </c>
      <c r="C1024" s="19">
        <v>1</v>
      </c>
      <c r="D1024" s="19" t="s">
        <v>34</v>
      </c>
      <c r="E1024" s="19" t="s">
        <v>35</v>
      </c>
      <c r="F1024" s="19">
        <v>14</v>
      </c>
      <c r="G1024" s="20" t="s">
        <v>3719</v>
      </c>
      <c r="H1024" s="37" t="s">
        <v>3719</v>
      </c>
      <c r="I1024" s="36" t="str">
        <f>INDEX('QUY ƯỚC NHÓM'!$A:$A,MATCH('KH - KA'!N1024,'QUY ƯỚC NHÓM'!$C:$C,0))</f>
        <v>III</v>
      </c>
      <c r="J1024" s="86" t="str">
        <f ca="1">IFERROR(ThuanKMT(M1024,INDIRECT("'QUY ƯỚC NHÓM'!"&amp;ADDRESS(2,MATCH('KH - KA'!I1024,'QUY ƯỚC NHÓM'!$1:$1,0),1)&amp;":"&amp;ADDRESS(5,MATCH('KH - KA'!I1024,'QUY ƯỚC NHÓM'!$1:$1,0),1)),'QUY ƯỚC NHÓM'!$A$2:$A$5),"X")</f>
        <v>C</v>
      </c>
      <c r="K1024" s="35" t="s">
        <v>986</v>
      </c>
      <c r="L1024" s="75">
        <v>50</v>
      </c>
      <c r="M1024" s="75">
        <v>50</v>
      </c>
      <c r="N1024" s="19" t="s">
        <v>914</v>
      </c>
      <c r="O1024" s="20">
        <v>1</v>
      </c>
      <c r="P1024" s="20">
        <v>5</v>
      </c>
      <c r="Q1024" s="73" t="str">
        <f t="shared" si="15"/>
        <v>▬</v>
      </c>
    </row>
    <row r="1025" spans="1:17" ht="24.95" customHeight="1" x14ac:dyDescent="0.25">
      <c r="A1025" s="74">
        <v>10</v>
      </c>
      <c r="B1025" s="19" t="s">
        <v>1149</v>
      </c>
      <c r="C1025" s="19">
        <v>1</v>
      </c>
      <c r="D1025" s="19" t="s">
        <v>34</v>
      </c>
      <c r="E1025" s="19" t="s">
        <v>35</v>
      </c>
      <c r="F1025" s="19">
        <v>14</v>
      </c>
      <c r="G1025" s="20" t="s">
        <v>3719</v>
      </c>
      <c r="H1025" s="37" t="s">
        <v>3719</v>
      </c>
      <c r="I1025" s="36" t="str">
        <f>INDEX('QUY ƯỚC NHÓM'!$A:$A,MATCH('KH - KA'!N1025,'QUY ƯỚC NHÓM'!$C:$C,0))</f>
        <v>III</v>
      </c>
      <c r="J1025" s="86" t="str">
        <f ca="1">IFERROR(ThuanKMT(M1025,INDIRECT("'QUY ƯỚC NHÓM'!"&amp;ADDRESS(2,MATCH('KH - KA'!I1025,'QUY ƯỚC NHÓM'!$1:$1,0),1)&amp;":"&amp;ADDRESS(5,MATCH('KH - KA'!I1025,'QUY ƯỚC NHÓM'!$1:$1,0),1)),'QUY ƯỚC NHÓM'!$A$2:$A$5),"X")</f>
        <v>C</v>
      </c>
      <c r="K1025" s="35" t="s">
        <v>1150</v>
      </c>
      <c r="L1025" s="75">
        <v>50</v>
      </c>
      <c r="M1025" s="75">
        <v>50</v>
      </c>
      <c r="N1025" s="19" t="s">
        <v>914</v>
      </c>
      <c r="O1025" s="20">
        <v>1</v>
      </c>
      <c r="P1025" s="20">
        <v>5</v>
      </c>
      <c r="Q1025" s="73" t="str">
        <f t="shared" si="15"/>
        <v>▬</v>
      </c>
    </row>
    <row r="1026" spans="1:17" ht="24.95" customHeight="1" x14ac:dyDescent="0.25">
      <c r="A1026" s="74">
        <v>9</v>
      </c>
      <c r="B1026" s="19" t="s">
        <v>1199</v>
      </c>
      <c r="C1026" s="19">
        <v>1</v>
      </c>
      <c r="D1026" s="19" t="s">
        <v>9</v>
      </c>
      <c r="E1026" s="19" t="s">
        <v>20</v>
      </c>
      <c r="F1026" s="19">
        <v>14</v>
      </c>
      <c r="G1026" s="20" t="s">
        <v>3719</v>
      </c>
      <c r="H1026" s="37" t="s">
        <v>3719</v>
      </c>
      <c r="I1026" s="36" t="str">
        <f>INDEX('QUY ƯỚC NHÓM'!$A:$A,MATCH('KH - KA'!N1026,'QUY ƯỚC NHÓM'!$C:$C,0))</f>
        <v>III</v>
      </c>
      <c r="J1026" s="86" t="str">
        <f ca="1">IFERROR(ThuanKMT(M1026,INDIRECT("'QUY ƯỚC NHÓM'!"&amp;ADDRESS(2,MATCH('KH - KA'!I1026,'QUY ƯỚC NHÓM'!$1:$1,0),1)&amp;":"&amp;ADDRESS(5,MATCH('KH - KA'!I1026,'QUY ƯỚC NHÓM'!$1:$1,0),1)),'QUY ƯỚC NHÓM'!$A$2:$A$5),"X")</f>
        <v>C</v>
      </c>
      <c r="K1026" s="35" t="s">
        <v>1200</v>
      </c>
      <c r="L1026" s="75">
        <v>50</v>
      </c>
      <c r="M1026" s="75">
        <v>50</v>
      </c>
      <c r="N1026" s="19" t="s">
        <v>914</v>
      </c>
      <c r="O1026" s="20">
        <v>1</v>
      </c>
      <c r="P1026" s="20">
        <v>5</v>
      </c>
      <c r="Q1026" s="73" t="str">
        <f t="shared" si="15"/>
        <v>▬</v>
      </c>
    </row>
    <row r="1027" spans="1:17" ht="24.95" customHeight="1" x14ac:dyDescent="0.25">
      <c r="A1027" s="74">
        <v>6</v>
      </c>
      <c r="B1027" s="19" t="s">
        <v>3855</v>
      </c>
      <c r="C1027" s="19">
        <v>1</v>
      </c>
      <c r="D1027" s="19" t="s">
        <v>574</v>
      </c>
      <c r="E1027" s="19" t="s">
        <v>646</v>
      </c>
      <c r="F1027" s="19">
        <v>17</v>
      </c>
      <c r="G1027" s="20" t="s">
        <v>3719</v>
      </c>
      <c r="H1027" s="37" t="s">
        <v>3719</v>
      </c>
      <c r="I1027" s="36" t="str">
        <f>INDEX('QUY ƯỚC NHÓM'!$A:$A,MATCH('KH - KA'!N1027,'QUY ƯỚC NHÓM'!$C:$C,0))</f>
        <v>II</v>
      </c>
      <c r="J1027" s="86" t="str">
        <f ca="1">IFERROR(ThuanKMT(M1027,INDIRECT("'QUY ƯỚC NHÓM'!"&amp;ADDRESS(2,MATCH('KH - KA'!I1027,'QUY ƯỚC NHÓM'!$1:$1,0),1)&amp;":"&amp;ADDRESS(5,MATCH('KH - KA'!I1027,'QUY ƯỚC NHÓM'!$1:$1,0),1)),'QUY ƯỚC NHÓM'!$A$2:$A$5),"X")</f>
        <v>C</v>
      </c>
      <c r="K1027" s="35" t="s">
        <v>3856</v>
      </c>
      <c r="L1027" s="75">
        <v>50</v>
      </c>
      <c r="M1027" s="75">
        <v>50</v>
      </c>
      <c r="N1027" s="19" t="s">
        <v>2709</v>
      </c>
      <c r="O1027" s="20">
        <v>2</v>
      </c>
      <c r="P1027" s="20">
        <v>2</v>
      </c>
      <c r="Q1027" s="73" t="str">
        <f t="shared" si="15"/>
        <v>▬</v>
      </c>
    </row>
    <row r="1028" spans="1:17" ht="24.95" customHeight="1" x14ac:dyDescent="0.25">
      <c r="A1028" s="74">
        <v>13</v>
      </c>
      <c r="B1028" s="19" t="s">
        <v>1103</v>
      </c>
      <c r="C1028" s="19">
        <v>1</v>
      </c>
      <c r="D1028" s="19" t="s">
        <v>30</v>
      </c>
      <c r="E1028" s="19" t="s">
        <v>51</v>
      </c>
      <c r="F1028" s="19">
        <v>14</v>
      </c>
      <c r="G1028" s="20" t="s">
        <v>3719</v>
      </c>
      <c r="H1028" s="37" t="s">
        <v>3719</v>
      </c>
      <c r="I1028" s="36" t="str">
        <f>INDEX('QUY ƯỚC NHÓM'!$A:$A,MATCH('KH - KA'!N1028,'QUY ƯỚC NHÓM'!$C:$C,0))</f>
        <v>III</v>
      </c>
      <c r="J1028" s="86" t="str">
        <f ca="1">IFERROR(ThuanKMT(M1028,INDIRECT("'QUY ƯỚC NHÓM'!"&amp;ADDRESS(2,MATCH('KH - KA'!I1028,'QUY ƯỚC NHÓM'!$1:$1,0),1)&amp;":"&amp;ADDRESS(5,MATCH('KH - KA'!I1028,'QUY ƯỚC NHÓM'!$1:$1,0),1)),'QUY ƯỚC NHÓM'!$A$2:$A$5),"X")</f>
        <v>C</v>
      </c>
      <c r="K1028" s="35" t="s">
        <v>1104</v>
      </c>
      <c r="L1028" s="75">
        <v>40</v>
      </c>
      <c r="M1028" s="75">
        <v>50</v>
      </c>
      <c r="N1028" s="19" t="s">
        <v>914</v>
      </c>
      <c r="O1028" s="20">
        <v>1</v>
      </c>
      <c r="P1028" s="20">
        <v>5</v>
      </c>
      <c r="Q1028" s="73" t="str">
        <f t="shared" ref="Q1028:Q1091" si="16">IF(OR($M1028=0,$L1028=0),"",IF(M1028-L1028=0,"▬",IF(M1028-L1028&lt;0,"↓","↑")))</f>
        <v>↑</v>
      </c>
    </row>
    <row r="1029" spans="1:17" ht="24.95" customHeight="1" x14ac:dyDescent="0.25">
      <c r="A1029" s="74">
        <v>13</v>
      </c>
      <c r="B1029" s="19" t="s">
        <v>1123</v>
      </c>
      <c r="C1029" s="19">
        <v>1</v>
      </c>
      <c r="D1029" s="19" t="s">
        <v>30</v>
      </c>
      <c r="E1029" s="19" t="s">
        <v>31</v>
      </c>
      <c r="F1029" s="19">
        <v>14</v>
      </c>
      <c r="G1029" s="20" t="s">
        <v>3719</v>
      </c>
      <c r="H1029" s="37" t="s">
        <v>3719</v>
      </c>
      <c r="I1029" s="36" t="str">
        <f>INDEX('QUY ƯỚC NHÓM'!$A:$A,MATCH('KH - KA'!N1029,'QUY ƯỚC NHÓM'!$C:$C,0))</f>
        <v>III</v>
      </c>
      <c r="J1029" s="86" t="str">
        <f ca="1">IFERROR(ThuanKMT(M1029,INDIRECT("'QUY ƯỚC NHÓM'!"&amp;ADDRESS(2,MATCH('KH - KA'!I1029,'QUY ƯỚC NHÓM'!$1:$1,0),1)&amp;":"&amp;ADDRESS(5,MATCH('KH - KA'!I1029,'QUY ƯỚC NHÓM'!$1:$1,0),1)),'QUY ƯỚC NHÓM'!$A$2:$A$5),"X")</f>
        <v>C</v>
      </c>
      <c r="K1029" s="35" t="s">
        <v>1124</v>
      </c>
      <c r="L1029" s="75">
        <v>40</v>
      </c>
      <c r="M1029" s="75">
        <v>50</v>
      </c>
      <c r="N1029" s="19" t="s">
        <v>914</v>
      </c>
      <c r="O1029" s="20">
        <v>1</v>
      </c>
      <c r="P1029" s="20">
        <v>5</v>
      </c>
      <c r="Q1029" s="73" t="str">
        <f t="shared" si="16"/>
        <v>↑</v>
      </c>
    </row>
    <row r="1030" spans="1:17" ht="24.95" customHeight="1" x14ac:dyDescent="0.25">
      <c r="A1030" s="74">
        <v>11</v>
      </c>
      <c r="B1030" s="19" t="s">
        <v>1159</v>
      </c>
      <c r="C1030" s="19">
        <v>1</v>
      </c>
      <c r="D1030" s="19" t="s">
        <v>23</v>
      </c>
      <c r="E1030" s="19" t="s">
        <v>24</v>
      </c>
      <c r="F1030" s="19">
        <v>14</v>
      </c>
      <c r="G1030" s="20" t="s">
        <v>3719</v>
      </c>
      <c r="H1030" s="37" t="s">
        <v>3719</v>
      </c>
      <c r="I1030" s="36" t="str">
        <f>INDEX('QUY ƯỚC NHÓM'!$A:$A,MATCH('KH - KA'!N1030,'QUY ƯỚC NHÓM'!$C:$C,0))</f>
        <v>III</v>
      </c>
      <c r="J1030" s="86" t="str">
        <f ca="1">IFERROR(ThuanKMT(M1030,INDIRECT("'QUY ƯỚC NHÓM'!"&amp;ADDRESS(2,MATCH('KH - KA'!I1030,'QUY ƯỚC NHÓM'!$1:$1,0),1)&amp;":"&amp;ADDRESS(5,MATCH('KH - KA'!I1030,'QUY ƯỚC NHÓM'!$1:$1,0),1)),'QUY ƯỚC NHÓM'!$A$2:$A$5),"X")</f>
        <v>C</v>
      </c>
      <c r="K1030" s="35" t="s">
        <v>1160</v>
      </c>
      <c r="L1030" s="75">
        <v>40</v>
      </c>
      <c r="M1030" s="75">
        <v>50</v>
      </c>
      <c r="N1030" s="19" t="s">
        <v>914</v>
      </c>
      <c r="O1030" s="20">
        <v>1</v>
      </c>
      <c r="P1030" s="20">
        <v>5</v>
      </c>
      <c r="Q1030" s="73" t="str">
        <f t="shared" si="16"/>
        <v>↑</v>
      </c>
    </row>
    <row r="1031" spans="1:17" ht="24.95" customHeight="1" x14ac:dyDescent="0.25">
      <c r="A1031" s="74">
        <v>5</v>
      </c>
      <c r="B1031" s="19" t="s">
        <v>2412</v>
      </c>
      <c r="C1031" s="19">
        <v>1</v>
      </c>
      <c r="D1031" s="19" t="s">
        <v>16</v>
      </c>
      <c r="E1031" s="19" t="s">
        <v>17</v>
      </c>
      <c r="F1031" s="19">
        <v>19</v>
      </c>
      <c r="G1031" s="20" t="s">
        <v>3719</v>
      </c>
      <c r="H1031" s="37" t="s">
        <v>3719</v>
      </c>
      <c r="I1031" s="36" t="str">
        <f>INDEX('QUY ƯỚC NHÓM'!$A:$A,MATCH('KH - KA'!N1031,'QUY ƯỚC NHÓM'!$C:$C,0))</f>
        <v>II</v>
      </c>
      <c r="J1031" s="86" t="str">
        <f ca="1">IFERROR(ThuanKMT(M1031,INDIRECT("'QUY ƯỚC NHÓM'!"&amp;ADDRESS(2,MATCH('KH - KA'!I1031,'QUY ƯỚC NHÓM'!$1:$1,0),1)&amp;":"&amp;ADDRESS(5,MATCH('KH - KA'!I1031,'QUY ƯỚC NHÓM'!$1:$1,0),1)),'QUY ƯỚC NHÓM'!$A$2:$A$5),"X")</f>
        <v>C</v>
      </c>
      <c r="K1031" s="35" t="s">
        <v>2413</v>
      </c>
      <c r="L1031" s="75">
        <v>30</v>
      </c>
      <c r="M1031" s="75">
        <v>50</v>
      </c>
      <c r="N1031" s="19" t="s">
        <v>159</v>
      </c>
      <c r="O1031" s="20">
        <v>3</v>
      </c>
      <c r="P1031" s="20">
        <v>4</v>
      </c>
      <c r="Q1031" s="73" t="str">
        <f t="shared" si="16"/>
        <v>↑</v>
      </c>
    </row>
    <row r="1032" spans="1:17" ht="24.95" customHeight="1" x14ac:dyDescent="0.25">
      <c r="A1032" s="74">
        <v>6</v>
      </c>
      <c r="B1032" s="19" t="s">
        <v>4446</v>
      </c>
      <c r="C1032" s="19">
        <v>1</v>
      </c>
      <c r="D1032" s="19" t="s">
        <v>574</v>
      </c>
      <c r="E1032" s="19" t="s">
        <v>575</v>
      </c>
      <c r="F1032" s="19">
        <v>14</v>
      </c>
      <c r="G1032" s="20" t="s">
        <v>3719</v>
      </c>
      <c r="H1032" s="37" t="s">
        <v>3719</v>
      </c>
      <c r="I1032" s="36" t="str">
        <f>INDEX('QUY ƯỚC NHÓM'!$A:$A,MATCH('KH - KA'!N1032,'QUY ƯỚC NHÓM'!$C:$C,0))</f>
        <v>III</v>
      </c>
      <c r="J1032" s="86" t="str">
        <f ca="1">IFERROR(ThuanKMT(M1032,INDIRECT("'QUY ƯỚC NHÓM'!"&amp;ADDRESS(2,MATCH('KH - KA'!I1032,'QUY ƯỚC NHÓM'!$1:$1,0),1)&amp;":"&amp;ADDRESS(5,MATCH('KH - KA'!I1032,'QUY ƯỚC NHÓM'!$1:$1,0),1)),'QUY ƯỚC NHÓM'!$A$2:$A$5),"X")</f>
        <v>C</v>
      </c>
      <c r="K1032" s="35" t="s">
        <v>4470</v>
      </c>
      <c r="L1032" s="75">
        <v>30</v>
      </c>
      <c r="M1032" s="75">
        <v>50</v>
      </c>
      <c r="N1032" s="19" t="s">
        <v>914</v>
      </c>
      <c r="O1032" s="20">
        <v>1</v>
      </c>
      <c r="P1032" s="20">
        <v>5</v>
      </c>
      <c r="Q1032" s="73" t="str">
        <f t="shared" si="16"/>
        <v>↑</v>
      </c>
    </row>
    <row r="1033" spans="1:17" ht="24.95" customHeight="1" x14ac:dyDescent="0.25">
      <c r="A1033" s="74">
        <v>6</v>
      </c>
      <c r="B1033" s="19" t="s">
        <v>1155</v>
      </c>
      <c r="C1033" s="19">
        <v>1</v>
      </c>
      <c r="D1033" s="19" t="s">
        <v>574</v>
      </c>
      <c r="E1033" s="19" t="s">
        <v>646</v>
      </c>
      <c r="F1033" s="19">
        <v>14</v>
      </c>
      <c r="G1033" s="20" t="s">
        <v>3719</v>
      </c>
      <c r="H1033" s="37" t="s">
        <v>3719</v>
      </c>
      <c r="I1033" s="36" t="str">
        <f>INDEX('QUY ƯỚC NHÓM'!$A:$A,MATCH('KH - KA'!N1033,'QUY ƯỚC NHÓM'!$C:$C,0))</f>
        <v>III</v>
      </c>
      <c r="J1033" s="86" t="str">
        <f ca="1">IFERROR(ThuanKMT(M1033,INDIRECT("'QUY ƯỚC NHÓM'!"&amp;ADDRESS(2,MATCH('KH - KA'!I1033,'QUY ƯỚC NHÓM'!$1:$1,0),1)&amp;":"&amp;ADDRESS(5,MATCH('KH - KA'!I1033,'QUY ƯỚC NHÓM'!$1:$1,0),1)),'QUY ƯỚC NHÓM'!$A$2:$A$5),"X")</f>
        <v>C</v>
      </c>
      <c r="K1033" s="35" t="s">
        <v>1156</v>
      </c>
      <c r="L1033" s="75">
        <v>20</v>
      </c>
      <c r="M1033" s="75">
        <v>50</v>
      </c>
      <c r="N1033" s="19" t="s">
        <v>914</v>
      </c>
      <c r="O1033" s="20">
        <v>1</v>
      </c>
      <c r="P1033" s="20">
        <v>5</v>
      </c>
      <c r="Q1033" s="73" t="str">
        <f t="shared" si="16"/>
        <v>↑</v>
      </c>
    </row>
    <row r="1034" spans="1:17" ht="24.95" customHeight="1" x14ac:dyDescent="0.25">
      <c r="A1034" s="74">
        <v>5</v>
      </c>
      <c r="B1034" s="19" t="s">
        <v>4048</v>
      </c>
      <c r="C1034" s="19">
        <v>1</v>
      </c>
      <c r="D1034" s="19" t="s">
        <v>16</v>
      </c>
      <c r="E1034" s="19" t="s">
        <v>550</v>
      </c>
      <c r="F1034" s="19">
        <v>14</v>
      </c>
      <c r="G1034" s="20" t="s">
        <v>3719</v>
      </c>
      <c r="H1034" s="37" t="s">
        <v>3719</v>
      </c>
      <c r="I1034" s="36" t="str">
        <f>INDEX('QUY ƯỚC NHÓM'!$A:$A,MATCH('KH - KA'!N1034,'QUY ƯỚC NHÓM'!$C:$C,0))</f>
        <v>III</v>
      </c>
      <c r="J1034" s="86" t="str">
        <f ca="1">IFERROR(ThuanKMT(M1034,INDIRECT("'QUY ƯỚC NHÓM'!"&amp;ADDRESS(2,MATCH('KH - KA'!I1034,'QUY ƯỚC NHÓM'!$1:$1,0),1)&amp;":"&amp;ADDRESS(5,MATCH('KH - KA'!I1034,'QUY ƯỚC NHÓM'!$1:$1,0),1)),'QUY ƯỚC NHÓM'!$A$2:$A$5),"X")</f>
        <v>C</v>
      </c>
      <c r="K1034" s="35" t="s">
        <v>4049</v>
      </c>
      <c r="L1034" s="75">
        <v>20</v>
      </c>
      <c r="M1034" s="75">
        <v>50</v>
      </c>
      <c r="N1034" s="19" t="s">
        <v>914</v>
      </c>
      <c r="O1034" s="20">
        <v>1</v>
      </c>
      <c r="P1034" s="20">
        <v>5</v>
      </c>
      <c r="Q1034" s="73" t="str">
        <f t="shared" si="16"/>
        <v>↑</v>
      </c>
    </row>
    <row r="1035" spans="1:17" ht="24.95" customHeight="1" x14ac:dyDescent="0.25">
      <c r="A1035" s="74">
        <v>10</v>
      </c>
      <c r="B1035" s="19" t="s">
        <v>4578</v>
      </c>
      <c r="C1035" s="19">
        <v>1</v>
      </c>
      <c r="D1035" s="19" t="s">
        <v>34</v>
      </c>
      <c r="E1035" s="19" t="s">
        <v>56</v>
      </c>
      <c r="F1035" s="19">
        <v>14</v>
      </c>
      <c r="G1035" s="20" t="s">
        <v>3719</v>
      </c>
      <c r="H1035" s="37" t="s">
        <v>3719</v>
      </c>
      <c r="I1035" s="36" t="str">
        <f>INDEX('QUY ƯỚC NHÓM'!$A:$A,MATCH('KH - KA'!N1035,'QUY ƯỚC NHÓM'!$C:$C,0))</f>
        <v>III</v>
      </c>
      <c r="J1035" s="86" t="str">
        <f ca="1">IFERROR(ThuanKMT(M1035,INDIRECT("'QUY ƯỚC NHÓM'!"&amp;ADDRESS(2,MATCH('KH - KA'!I1035,'QUY ƯỚC NHÓM'!$1:$1,0),1)&amp;":"&amp;ADDRESS(5,MATCH('KH - KA'!I1035,'QUY ƯỚC NHÓM'!$1:$1,0),1)),'QUY ƯỚC NHÓM'!$A$2:$A$5),"X")</f>
        <v>C</v>
      </c>
      <c r="K1035" s="35" t="s">
        <v>4609</v>
      </c>
      <c r="L1035" s="75">
        <v>20</v>
      </c>
      <c r="M1035" s="75">
        <v>50</v>
      </c>
      <c r="N1035" s="19" t="s">
        <v>914</v>
      </c>
      <c r="O1035" s="20">
        <v>1</v>
      </c>
      <c r="P1035" s="20">
        <v>5</v>
      </c>
      <c r="Q1035" s="73" t="str">
        <f t="shared" si="16"/>
        <v>↑</v>
      </c>
    </row>
    <row r="1036" spans="1:17" ht="24.95" customHeight="1" x14ac:dyDescent="0.25">
      <c r="A1036" s="74">
        <v>13</v>
      </c>
      <c r="B1036" s="19" t="s">
        <v>2981</v>
      </c>
      <c r="C1036" s="19">
        <v>1</v>
      </c>
      <c r="D1036" s="19" t="s">
        <v>30</v>
      </c>
      <c r="E1036" s="19" t="s">
        <v>51</v>
      </c>
      <c r="F1036" s="19">
        <v>17</v>
      </c>
      <c r="G1036" s="20" t="s">
        <v>4473</v>
      </c>
      <c r="H1036" s="37" t="s">
        <v>3719</v>
      </c>
      <c r="I1036" s="36" t="str">
        <f>INDEX('QUY ƯỚC NHÓM'!$A:$A,MATCH('KH - KA'!N1036,'QUY ƯỚC NHÓM'!$C:$C,0))</f>
        <v>II</v>
      </c>
      <c r="J1036" s="86" t="str">
        <f ca="1">IFERROR(ThuanKMT(M1036,INDIRECT("'QUY ƯỚC NHÓM'!"&amp;ADDRESS(2,MATCH('KH - KA'!I1036,'QUY ƯỚC NHÓM'!$1:$1,0),1)&amp;":"&amp;ADDRESS(5,MATCH('KH - KA'!I1036,'QUY ƯỚC NHÓM'!$1:$1,0),1)),'QUY ƯỚC NHÓM'!$A$2:$A$5),"X")</f>
        <v>C</v>
      </c>
      <c r="K1036" s="35" t="s">
        <v>2982</v>
      </c>
      <c r="L1036" s="75">
        <v>0</v>
      </c>
      <c r="M1036" s="75">
        <v>50</v>
      </c>
      <c r="N1036" s="19" t="s">
        <v>2709</v>
      </c>
      <c r="O1036" s="20">
        <v>4</v>
      </c>
      <c r="P1036" s="20">
        <v>2</v>
      </c>
      <c r="Q1036" s="73" t="str">
        <f t="shared" si="16"/>
        <v/>
      </c>
    </row>
    <row r="1037" spans="1:17" ht="24.95" customHeight="1" x14ac:dyDescent="0.25">
      <c r="A1037" s="74">
        <v>2</v>
      </c>
      <c r="B1037" s="19" t="s">
        <v>3528</v>
      </c>
      <c r="C1037" s="19">
        <v>1</v>
      </c>
      <c r="D1037" s="19" t="s">
        <v>139</v>
      </c>
      <c r="E1037" s="19" t="s">
        <v>550</v>
      </c>
      <c r="F1037" s="19">
        <v>17</v>
      </c>
      <c r="G1037" s="20" t="s">
        <v>3719</v>
      </c>
      <c r="H1037" s="37" t="s">
        <v>3719</v>
      </c>
      <c r="I1037" s="36" t="str">
        <f>INDEX('QUY ƯỚC NHÓM'!$A:$A,MATCH('KH - KA'!N1037,'QUY ƯỚC NHÓM'!$C:$C,0))</f>
        <v>II</v>
      </c>
      <c r="J1037" s="86" t="str">
        <f ca="1">IFERROR(ThuanKMT(M1037,INDIRECT("'QUY ƯỚC NHÓM'!"&amp;ADDRESS(2,MATCH('KH - KA'!I1037,'QUY ƯỚC NHÓM'!$1:$1,0),1)&amp;":"&amp;ADDRESS(5,MATCH('KH - KA'!I1037,'QUY ƯỚC NHÓM'!$1:$1,0),1)),'QUY ƯỚC NHÓM'!$A$2:$A$5),"X")</f>
        <v>C</v>
      </c>
      <c r="K1037" s="35" t="s">
        <v>3529</v>
      </c>
      <c r="L1037" s="75">
        <v>47</v>
      </c>
      <c r="M1037" s="75">
        <v>49</v>
      </c>
      <c r="N1037" s="19" t="s">
        <v>2709</v>
      </c>
      <c r="O1037" s="20">
        <v>6</v>
      </c>
      <c r="P1037" s="20">
        <v>2</v>
      </c>
      <c r="Q1037" s="73" t="str">
        <f t="shared" si="16"/>
        <v>↑</v>
      </c>
    </row>
    <row r="1038" spans="1:17" ht="24.95" customHeight="1" x14ac:dyDescent="0.25">
      <c r="A1038" s="74">
        <v>12</v>
      </c>
      <c r="B1038" s="19" t="s">
        <v>1334</v>
      </c>
      <c r="C1038" s="19">
        <v>1</v>
      </c>
      <c r="D1038" s="19" t="s">
        <v>6</v>
      </c>
      <c r="E1038" s="19" t="s">
        <v>7</v>
      </c>
      <c r="F1038" s="19">
        <v>15</v>
      </c>
      <c r="G1038" s="20" t="s">
        <v>3719</v>
      </c>
      <c r="H1038" s="37" t="s">
        <v>3719</v>
      </c>
      <c r="I1038" s="36" t="str">
        <f>INDEX('QUY ƯỚC NHÓM'!$A:$A,MATCH('KH - KA'!N1038,'QUY ƯỚC NHÓM'!$C:$C,0))</f>
        <v>III</v>
      </c>
      <c r="J1038" s="86" t="str">
        <f ca="1">IFERROR(ThuanKMT(M1038,INDIRECT("'QUY ƯỚC NHÓM'!"&amp;ADDRESS(2,MATCH('KH - KA'!I1038,'QUY ƯỚC NHÓM'!$1:$1,0),1)&amp;":"&amp;ADDRESS(5,MATCH('KH - KA'!I1038,'QUY ƯỚC NHÓM'!$1:$1,0),1)),'QUY ƯỚC NHÓM'!$A$2:$A$5),"X")</f>
        <v>C</v>
      </c>
      <c r="K1038" s="35" t="s">
        <v>1335</v>
      </c>
      <c r="L1038" s="75">
        <v>95</v>
      </c>
      <c r="M1038" s="75">
        <v>48</v>
      </c>
      <c r="N1038" s="19" t="s">
        <v>1250</v>
      </c>
      <c r="O1038" s="20">
        <v>4</v>
      </c>
      <c r="P1038" s="20">
        <v>3</v>
      </c>
      <c r="Q1038" s="73" t="str">
        <f t="shared" si="16"/>
        <v>↓</v>
      </c>
    </row>
    <row r="1039" spans="1:17" ht="24.95" customHeight="1" x14ac:dyDescent="0.25">
      <c r="A1039" s="74">
        <v>5</v>
      </c>
      <c r="B1039" s="19" t="s">
        <v>62</v>
      </c>
      <c r="C1039" s="19">
        <v>1</v>
      </c>
      <c r="D1039" s="19" t="s">
        <v>16</v>
      </c>
      <c r="E1039" s="19" t="s">
        <v>53</v>
      </c>
      <c r="F1039" s="19">
        <v>13</v>
      </c>
      <c r="G1039" s="20" t="s">
        <v>3719</v>
      </c>
      <c r="H1039" s="37" t="s">
        <v>3719</v>
      </c>
      <c r="I1039" s="36" t="str">
        <f>INDEX('QUY ƯỚC NHÓM'!$A:$A,MATCH('KH - KA'!N1039,'QUY ƯỚC NHÓM'!$C:$C,0))</f>
        <v>II</v>
      </c>
      <c r="J1039" s="86" t="str">
        <f ca="1">IFERROR(ThuanKMT(M1039,INDIRECT("'QUY ƯỚC NHÓM'!"&amp;ADDRESS(2,MATCH('KH - KA'!I1039,'QUY ƯỚC NHÓM'!$1:$1,0),1)&amp;":"&amp;ADDRESS(5,MATCH('KH - KA'!I1039,'QUY ƯỚC NHÓM'!$1:$1,0),1)),'QUY ƯỚC NHÓM'!$A$2:$A$5),"X")</f>
        <v>C</v>
      </c>
      <c r="K1039" s="35" t="s">
        <v>4308</v>
      </c>
      <c r="L1039" s="75">
        <v>54</v>
      </c>
      <c r="M1039" s="75">
        <v>48</v>
      </c>
      <c r="N1039" s="19" t="s">
        <v>8</v>
      </c>
      <c r="O1039" s="20">
        <v>5</v>
      </c>
      <c r="P1039" s="20">
        <v>3</v>
      </c>
      <c r="Q1039" s="73" t="str">
        <f t="shared" si="16"/>
        <v>↓</v>
      </c>
    </row>
    <row r="1040" spans="1:17" ht="24.95" customHeight="1" x14ac:dyDescent="0.25">
      <c r="A1040" s="74">
        <v>2</v>
      </c>
      <c r="B1040" s="19" t="s">
        <v>3504</v>
      </c>
      <c r="C1040" s="19">
        <v>1</v>
      </c>
      <c r="D1040" s="19" t="s">
        <v>139</v>
      </c>
      <c r="E1040" s="19" t="s">
        <v>550</v>
      </c>
      <c r="F1040" s="19">
        <v>17</v>
      </c>
      <c r="G1040" s="20" t="s">
        <v>3719</v>
      </c>
      <c r="H1040" s="37" t="s">
        <v>3719</v>
      </c>
      <c r="I1040" s="36" t="str">
        <f>INDEX('QUY ƯỚC NHÓM'!$A:$A,MATCH('KH - KA'!N1040,'QUY ƯỚC NHÓM'!$C:$C,0))</f>
        <v>II</v>
      </c>
      <c r="J1040" s="86" t="str">
        <f ca="1">IFERROR(ThuanKMT(M1040,INDIRECT("'QUY ƯỚC NHÓM'!"&amp;ADDRESS(2,MATCH('KH - KA'!I1040,'QUY ƯỚC NHÓM'!$1:$1,0),1)&amp;":"&amp;ADDRESS(5,MATCH('KH - KA'!I1040,'QUY ƯỚC NHÓM'!$1:$1,0),1)),'QUY ƯỚC NHÓM'!$A$2:$A$5),"X")</f>
        <v>C</v>
      </c>
      <c r="K1040" s="35" t="s">
        <v>3505</v>
      </c>
      <c r="L1040" s="75">
        <v>35</v>
      </c>
      <c r="M1040" s="75">
        <v>48</v>
      </c>
      <c r="N1040" s="19" t="s">
        <v>2709</v>
      </c>
      <c r="O1040" s="20">
        <v>6</v>
      </c>
      <c r="P1040" s="20">
        <v>2</v>
      </c>
      <c r="Q1040" s="73" t="str">
        <f t="shared" si="16"/>
        <v>↑</v>
      </c>
    </row>
    <row r="1041" spans="1:17" ht="24.95" customHeight="1" x14ac:dyDescent="0.25">
      <c r="A1041" s="74">
        <v>12</v>
      </c>
      <c r="B1041" s="19" t="s">
        <v>1554</v>
      </c>
      <c r="C1041" s="19">
        <v>1</v>
      </c>
      <c r="D1041" s="19" t="s">
        <v>6</v>
      </c>
      <c r="E1041" s="19" t="s">
        <v>7</v>
      </c>
      <c r="F1041" s="19">
        <v>16</v>
      </c>
      <c r="G1041" s="20" t="s">
        <v>3719</v>
      </c>
      <c r="H1041" s="37" t="s">
        <v>3719</v>
      </c>
      <c r="I1041" s="36" t="str">
        <f>INDEX('QUY ƯỚC NHÓM'!$A:$A,MATCH('KH - KA'!N1041,'QUY ƯỚC NHÓM'!$C:$C,0))</f>
        <v>II</v>
      </c>
      <c r="J1041" s="86" t="str">
        <f ca="1">IFERROR(ThuanKMT(M1041,INDIRECT("'QUY ƯỚC NHÓM'!"&amp;ADDRESS(2,MATCH('KH - KA'!I1041,'QUY ƯỚC NHÓM'!$1:$1,0),1)&amp;":"&amp;ADDRESS(5,MATCH('KH - KA'!I1041,'QUY ƯỚC NHÓM'!$1:$1,0),1)),'QUY ƯỚC NHÓM'!$A$2:$A$5),"X")</f>
        <v>C</v>
      </c>
      <c r="K1041" s="35" t="s">
        <v>1555</v>
      </c>
      <c r="L1041" s="75">
        <v>13</v>
      </c>
      <c r="M1041" s="75">
        <v>48</v>
      </c>
      <c r="N1041" s="19" t="s">
        <v>1492</v>
      </c>
      <c r="O1041" s="20">
        <v>4</v>
      </c>
      <c r="P1041" s="20">
        <v>2</v>
      </c>
      <c r="Q1041" s="73" t="str">
        <f t="shared" si="16"/>
        <v>↑</v>
      </c>
    </row>
    <row r="1042" spans="1:17" ht="24.95" customHeight="1" x14ac:dyDescent="0.25">
      <c r="A1042" s="74">
        <v>12</v>
      </c>
      <c r="B1042" s="19" t="s">
        <v>3009</v>
      </c>
      <c r="C1042" s="19">
        <v>1</v>
      </c>
      <c r="D1042" s="19" t="s">
        <v>6</v>
      </c>
      <c r="E1042" s="19" t="s">
        <v>7</v>
      </c>
      <c r="F1042" s="19">
        <v>17</v>
      </c>
      <c r="G1042" s="20" t="s">
        <v>4473</v>
      </c>
      <c r="H1042" s="37" t="s">
        <v>3719</v>
      </c>
      <c r="I1042" s="36" t="str">
        <f>INDEX('QUY ƯỚC NHÓM'!$A:$A,MATCH('KH - KA'!N1042,'QUY ƯỚC NHÓM'!$C:$C,0))</f>
        <v>II</v>
      </c>
      <c r="J1042" s="86" t="str">
        <f ca="1">IFERROR(ThuanKMT(M1042,INDIRECT("'QUY ƯỚC NHÓM'!"&amp;ADDRESS(2,MATCH('KH - KA'!I1042,'QUY ƯỚC NHÓM'!$1:$1,0),1)&amp;":"&amp;ADDRESS(5,MATCH('KH - KA'!I1042,'QUY ƯỚC NHÓM'!$1:$1,0),1)),'QUY ƯỚC NHÓM'!$A$2:$A$5),"X")</f>
        <v>C</v>
      </c>
      <c r="K1042" s="35" t="s">
        <v>3010</v>
      </c>
      <c r="L1042" s="75">
        <v>0</v>
      </c>
      <c r="M1042" s="75">
        <v>48</v>
      </c>
      <c r="N1042" s="19" t="s">
        <v>2709</v>
      </c>
      <c r="O1042" s="20">
        <v>5</v>
      </c>
      <c r="P1042" s="20">
        <v>2</v>
      </c>
      <c r="Q1042" s="73" t="str">
        <f t="shared" si="16"/>
        <v/>
      </c>
    </row>
    <row r="1043" spans="1:17" ht="24.95" customHeight="1" x14ac:dyDescent="0.25">
      <c r="A1043" s="74">
        <v>2</v>
      </c>
      <c r="B1043" s="19" t="s">
        <v>4642</v>
      </c>
      <c r="C1043" s="19">
        <v>1</v>
      </c>
      <c r="D1043" s="19" t="s">
        <v>139</v>
      </c>
      <c r="E1043" s="19" t="s">
        <v>550</v>
      </c>
      <c r="F1043" s="19">
        <v>17</v>
      </c>
      <c r="G1043" s="20" t="s">
        <v>4473</v>
      </c>
      <c r="H1043" s="37" t="s">
        <v>3719</v>
      </c>
      <c r="I1043" s="36" t="str">
        <f>INDEX('QUY ƯỚC NHÓM'!$A:$A,MATCH('KH - KA'!N1043,'QUY ƯỚC NHÓM'!$C:$C,0))</f>
        <v>II</v>
      </c>
      <c r="J1043" s="86" t="str">
        <f ca="1">IFERROR(ThuanKMT(M1043,INDIRECT("'QUY ƯỚC NHÓM'!"&amp;ADDRESS(2,MATCH('KH - KA'!I1043,'QUY ƯỚC NHÓM'!$1:$1,0),1)&amp;":"&amp;ADDRESS(5,MATCH('KH - KA'!I1043,'QUY ƯỚC NHÓM'!$1:$1,0),1)),'QUY ƯỚC NHÓM'!$A$2:$A$5),"X")</f>
        <v>C</v>
      </c>
      <c r="K1043" s="35" t="s">
        <v>4670</v>
      </c>
      <c r="L1043" s="75">
        <v>0</v>
      </c>
      <c r="M1043" s="75">
        <v>48</v>
      </c>
      <c r="N1043" s="19" t="s">
        <v>2709</v>
      </c>
      <c r="O1043" s="20">
        <v>6</v>
      </c>
      <c r="P1043" s="20">
        <v>1</v>
      </c>
      <c r="Q1043" s="73" t="str">
        <f t="shared" si="16"/>
        <v/>
      </c>
    </row>
    <row r="1044" spans="1:17" ht="24.95" customHeight="1" x14ac:dyDescent="0.25">
      <c r="A1044" s="74">
        <v>12</v>
      </c>
      <c r="B1044" s="19" t="s">
        <v>1422</v>
      </c>
      <c r="C1044" s="19">
        <v>1</v>
      </c>
      <c r="D1044" s="19" t="s">
        <v>6</v>
      </c>
      <c r="E1044" s="19" t="s">
        <v>7</v>
      </c>
      <c r="F1044" s="19">
        <v>15</v>
      </c>
      <c r="G1044" s="20" t="s">
        <v>3718</v>
      </c>
      <c r="H1044" s="37" t="s">
        <v>3719</v>
      </c>
      <c r="I1044" s="36" t="str">
        <f>INDEX('QUY ƯỚC NHÓM'!$A:$A,MATCH('KH - KA'!N1044,'QUY ƯỚC NHÓM'!$C:$C,0))</f>
        <v>III</v>
      </c>
      <c r="J1044" s="86" t="str">
        <f ca="1">IFERROR(ThuanKMT(M1044,INDIRECT("'QUY ƯỚC NHÓM'!"&amp;ADDRESS(2,MATCH('KH - KA'!I1044,'QUY ƯỚC NHÓM'!$1:$1,0),1)&amp;":"&amp;ADDRESS(5,MATCH('KH - KA'!I1044,'QUY ƯỚC NHÓM'!$1:$1,0),1)),'QUY ƯỚC NHÓM'!$A$2:$A$5),"X")</f>
        <v>C</v>
      </c>
      <c r="K1044" s="35" t="s">
        <v>1423</v>
      </c>
      <c r="L1044" s="75">
        <v>135</v>
      </c>
      <c r="M1044" s="75">
        <v>47</v>
      </c>
      <c r="N1044" s="19" t="s">
        <v>1250</v>
      </c>
      <c r="O1044" s="20">
        <v>4</v>
      </c>
      <c r="P1044" s="20">
        <v>2</v>
      </c>
      <c r="Q1044" s="73" t="str">
        <f t="shared" si="16"/>
        <v>↓</v>
      </c>
    </row>
    <row r="1045" spans="1:17" ht="24.95" customHeight="1" x14ac:dyDescent="0.25">
      <c r="A1045" s="74">
        <v>5</v>
      </c>
      <c r="B1045" s="19" t="s">
        <v>4217</v>
      </c>
      <c r="C1045" s="19">
        <v>1</v>
      </c>
      <c r="D1045" s="19" t="s">
        <v>16</v>
      </c>
      <c r="E1045" s="19" t="s">
        <v>671</v>
      </c>
      <c r="F1045" s="19">
        <v>19</v>
      </c>
      <c r="G1045" s="20" t="s">
        <v>3719</v>
      </c>
      <c r="H1045" s="37" t="s">
        <v>3719</v>
      </c>
      <c r="I1045" s="36" t="str">
        <f>INDEX('QUY ƯỚC NHÓM'!$A:$A,MATCH('KH - KA'!N1045,'QUY ƯỚC NHÓM'!$C:$C,0))</f>
        <v>II</v>
      </c>
      <c r="J1045" s="86" t="str">
        <f ca="1">IFERROR(ThuanKMT(M1045,INDIRECT("'QUY ƯỚC NHÓM'!"&amp;ADDRESS(2,MATCH('KH - KA'!I1045,'QUY ƯỚC NHÓM'!$1:$1,0),1)&amp;":"&amp;ADDRESS(5,MATCH('KH - KA'!I1045,'QUY ƯỚC NHÓM'!$1:$1,0),1)),'QUY ƯỚC NHÓM'!$A$2:$A$5),"X")</f>
        <v>C</v>
      </c>
      <c r="K1045" s="35" t="s">
        <v>2692</v>
      </c>
      <c r="L1045" s="75">
        <v>98</v>
      </c>
      <c r="M1045" s="75">
        <v>47</v>
      </c>
      <c r="N1045" s="19" t="s">
        <v>159</v>
      </c>
      <c r="O1045" s="20">
        <v>5</v>
      </c>
      <c r="P1045" s="20">
        <v>2</v>
      </c>
      <c r="Q1045" s="73" t="str">
        <f t="shared" si="16"/>
        <v>↓</v>
      </c>
    </row>
    <row r="1046" spans="1:17" ht="24.95" customHeight="1" x14ac:dyDescent="0.25">
      <c r="A1046" s="74">
        <v>2</v>
      </c>
      <c r="B1046" s="19" t="s">
        <v>3524</v>
      </c>
      <c r="C1046" s="19">
        <v>1</v>
      </c>
      <c r="D1046" s="19" t="s">
        <v>139</v>
      </c>
      <c r="E1046" s="19" t="s">
        <v>550</v>
      </c>
      <c r="F1046" s="19">
        <v>17</v>
      </c>
      <c r="G1046" s="20" t="s">
        <v>3719</v>
      </c>
      <c r="H1046" s="37" t="s">
        <v>3719</v>
      </c>
      <c r="I1046" s="36" t="str">
        <f>INDEX('QUY ƯỚC NHÓM'!$A:$A,MATCH('KH - KA'!N1046,'QUY ƯỚC NHÓM'!$C:$C,0))</f>
        <v>II</v>
      </c>
      <c r="J1046" s="86" t="str">
        <f ca="1">IFERROR(ThuanKMT(M1046,INDIRECT("'QUY ƯỚC NHÓM'!"&amp;ADDRESS(2,MATCH('KH - KA'!I1046,'QUY ƯỚC NHÓM'!$1:$1,0),1)&amp;":"&amp;ADDRESS(5,MATCH('KH - KA'!I1046,'QUY ƯỚC NHÓM'!$1:$1,0),1)),'QUY ƯỚC NHÓM'!$A$2:$A$5),"X")</f>
        <v>C</v>
      </c>
      <c r="K1046" s="35" t="s">
        <v>3525</v>
      </c>
      <c r="L1046" s="75">
        <v>57</v>
      </c>
      <c r="M1046" s="75">
        <v>47</v>
      </c>
      <c r="N1046" s="19" t="s">
        <v>2709</v>
      </c>
      <c r="O1046" s="20">
        <v>7</v>
      </c>
      <c r="P1046" s="20">
        <v>2</v>
      </c>
      <c r="Q1046" s="73" t="str">
        <f t="shared" si="16"/>
        <v>↓</v>
      </c>
    </row>
    <row r="1047" spans="1:17" ht="24.95" customHeight="1" x14ac:dyDescent="0.25">
      <c r="A1047" s="74">
        <v>2</v>
      </c>
      <c r="B1047" s="19" t="s">
        <v>4637</v>
      </c>
      <c r="C1047" s="19">
        <v>1</v>
      </c>
      <c r="D1047" s="19" t="s">
        <v>139</v>
      </c>
      <c r="E1047" s="19" t="s">
        <v>550</v>
      </c>
      <c r="F1047" s="19">
        <v>17</v>
      </c>
      <c r="G1047" s="20" t="s">
        <v>4473</v>
      </c>
      <c r="H1047" s="37" t="s">
        <v>3719</v>
      </c>
      <c r="I1047" s="36" t="str">
        <f>INDEX('QUY ƯỚC NHÓM'!$A:$A,MATCH('KH - KA'!N1047,'QUY ƯỚC NHÓM'!$C:$C,0))</f>
        <v>II</v>
      </c>
      <c r="J1047" s="86" t="str">
        <f ca="1">IFERROR(ThuanKMT(M1047,INDIRECT("'QUY ƯỚC NHÓM'!"&amp;ADDRESS(2,MATCH('KH - KA'!I1047,'QUY ƯỚC NHÓM'!$1:$1,0),1)&amp;":"&amp;ADDRESS(5,MATCH('KH - KA'!I1047,'QUY ƯỚC NHÓM'!$1:$1,0),1)),'QUY ƯỚC NHÓM'!$A$2:$A$5),"X")</f>
        <v>C</v>
      </c>
      <c r="K1047" s="35" t="s">
        <v>4665</v>
      </c>
      <c r="L1047" s="75">
        <v>0</v>
      </c>
      <c r="M1047" s="75">
        <v>47</v>
      </c>
      <c r="N1047" s="19" t="s">
        <v>2709</v>
      </c>
      <c r="O1047" s="20">
        <v>7</v>
      </c>
      <c r="P1047" s="20">
        <v>1</v>
      </c>
      <c r="Q1047" s="73" t="str">
        <f t="shared" si="16"/>
        <v/>
      </c>
    </row>
    <row r="1048" spans="1:17" ht="24.95" customHeight="1" x14ac:dyDescent="0.25">
      <c r="A1048" s="74">
        <v>2</v>
      </c>
      <c r="B1048" s="19" t="s">
        <v>194</v>
      </c>
      <c r="C1048" s="19">
        <v>1</v>
      </c>
      <c r="D1048" s="19" t="s">
        <v>139</v>
      </c>
      <c r="E1048" s="19" t="s">
        <v>186</v>
      </c>
      <c r="F1048" s="19">
        <v>20</v>
      </c>
      <c r="G1048" s="20" t="s">
        <v>3720</v>
      </c>
      <c r="H1048" s="37" t="s">
        <v>3719</v>
      </c>
      <c r="I1048" s="36" t="str">
        <f>INDEX('QUY ƯỚC NHÓM'!$A:$A,MATCH('KH - KA'!N1048,'QUY ƯỚC NHÓM'!$C:$C,0))</f>
        <v>II</v>
      </c>
      <c r="J1048" s="86" t="str">
        <f ca="1">IFERROR(ThuanKMT(M1048,INDIRECT("'QUY ƯỚC NHÓM'!"&amp;ADDRESS(2,MATCH('KH - KA'!I1048,'QUY ƯỚC NHÓM'!$1:$1,0),1)&amp;":"&amp;ADDRESS(5,MATCH('KH - KA'!I1048,'QUY ƯỚC NHÓM'!$1:$1,0),1)),'QUY ƯỚC NHÓM'!$A$2:$A$5),"X")</f>
        <v>C</v>
      </c>
      <c r="K1048" s="35" t="s">
        <v>195</v>
      </c>
      <c r="L1048" s="75">
        <v>304</v>
      </c>
      <c r="M1048" s="75">
        <v>46</v>
      </c>
      <c r="N1048" s="19" t="s">
        <v>180</v>
      </c>
      <c r="O1048" s="20">
        <v>3</v>
      </c>
      <c r="P1048" s="20">
        <v>2</v>
      </c>
      <c r="Q1048" s="73" t="str">
        <f t="shared" si="16"/>
        <v>↓</v>
      </c>
    </row>
    <row r="1049" spans="1:17" ht="24.95" customHeight="1" x14ac:dyDescent="0.25">
      <c r="A1049" s="74">
        <v>1</v>
      </c>
      <c r="B1049" s="19" t="s">
        <v>4212</v>
      </c>
      <c r="C1049" s="19">
        <v>1</v>
      </c>
      <c r="D1049" s="19" t="s">
        <v>688</v>
      </c>
      <c r="E1049" s="19" t="s">
        <v>550</v>
      </c>
      <c r="F1049" s="19">
        <v>17</v>
      </c>
      <c r="G1049" s="20" t="s">
        <v>3719</v>
      </c>
      <c r="H1049" s="37" t="s">
        <v>3719</v>
      </c>
      <c r="I1049" s="36" t="str">
        <f>INDEX('QUY ƯỚC NHÓM'!$A:$A,MATCH('KH - KA'!N1049,'QUY ƯỚC NHÓM'!$C:$C,0))</f>
        <v>II</v>
      </c>
      <c r="J1049" s="86" t="str">
        <f ca="1">IFERROR(ThuanKMT(M1049,INDIRECT("'QUY ƯỚC NHÓM'!"&amp;ADDRESS(2,MATCH('KH - KA'!I1049,'QUY ƯỚC NHÓM'!$1:$1,0),1)&amp;":"&amp;ADDRESS(5,MATCH('KH - KA'!I1049,'QUY ƯỚC NHÓM'!$1:$1,0),1)),'QUY ƯỚC NHÓM'!$A$2:$A$5),"X")</f>
        <v>C</v>
      </c>
      <c r="K1049" s="35" t="s">
        <v>3430</v>
      </c>
      <c r="L1049" s="75">
        <v>74</v>
      </c>
      <c r="M1049" s="75">
        <v>46</v>
      </c>
      <c r="N1049" s="19" t="s">
        <v>2709</v>
      </c>
      <c r="O1049" s="20">
        <v>5</v>
      </c>
      <c r="P1049" s="20">
        <v>2</v>
      </c>
      <c r="Q1049" s="73" t="str">
        <f t="shared" si="16"/>
        <v>↓</v>
      </c>
    </row>
    <row r="1050" spans="1:17" ht="24.95" customHeight="1" x14ac:dyDescent="0.25">
      <c r="A1050" s="74">
        <v>4</v>
      </c>
      <c r="B1050" s="19" t="s">
        <v>4078</v>
      </c>
      <c r="C1050" s="19">
        <v>1</v>
      </c>
      <c r="D1050" s="19" t="s">
        <v>765</v>
      </c>
      <c r="E1050" s="19" t="s">
        <v>2173</v>
      </c>
      <c r="F1050" s="19">
        <v>17</v>
      </c>
      <c r="G1050" s="20" t="s">
        <v>3719</v>
      </c>
      <c r="H1050" s="37" t="s">
        <v>3719</v>
      </c>
      <c r="I1050" s="36" t="str">
        <f>INDEX('QUY ƯỚC NHÓM'!$A:$A,MATCH('KH - KA'!N1050,'QUY ƯỚC NHÓM'!$C:$C,0))</f>
        <v>II</v>
      </c>
      <c r="J1050" s="86" t="str">
        <f ca="1">IFERROR(ThuanKMT(M1050,INDIRECT("'QUY ƯỚC NHÓM'!"&amp;ADDRESS(2,MATCH('KH - KA'!I1050,'QUY ƯỚC NHÓM'!$1:$1,0),1)&amp;":"&amp;ADDRESS(5,MATCH('KH - KA'!I1050,'QUY ƯỚC NHÓM'!$1:$1,0),1)),'QUY ƯỚC NHÓM'!$A$2:$A$5),"X")</f>
        <v>C</v>
      </c>
      <c r="K1050" s="35" t="s">
        <v>4079</v>
      </c>
      <c r="L1050" s="75">
        <v>72</v>
      </c>
      <c r="M1050" s="75">
        <v>46</v>
      </c>
      <c r="N1050" s="19" t="s">
        <v>2709</v>
      </c>
      <c r="O1050" s="20">
        <v>4</v>
      </c>
      <c r="P1050" s="20">
        <v>2</v>
      </c>
      <c r="Q1050" s="73" t="str">
        <f t="shared" si="16"/>
        <v>↓</v>
      </c>
    </row>
    <row r="1051" spans="1:17" ht="24.95" customHeight="1" x14ac:dyDescent="0.25">
      <c r="A1051" s="74">
        <v>8</v>
      </c>
      <c r="B1051" s="19" t="s">
        <v>2896</v>
      </c>
      <c r="C1051" s="19">
        <v>1</v>
      </c>
      <c r="D1051" s="19" t="s">
        <v>12</v>
      </c>
      <c r="E1051" s="19" t="s">
        <v>13</v>
      </c>
      <c r="F1051" s="19">
        <v>17</v>
      </c>
      <c r="G1051" s="20" t="s">
        <v>3719</v>
      </c>
      <c r="H1051" s="37" t="s">
        <v>3719</v>
      </c>
      <c r="I1051" s="36" t="str">
        <f>INDEX('QUY ƯỚC NHÓM'!$A:$A,MATCH('KH - KA'!N1051,'QUY ƯỚC NHÓM'!$C:$C,0))</f>
        <v>II</v>
      </c>
      <c r="J1051" s="86" t="str">
        <f ca="1">IFERROR(ThuanKMT(M1051,INDIRECT("'QUY ƯỚC NHÓM'!"&amp;ADDRESS(2,MATCH('KH - KA'!I1051,'QUY ƯỚC NHÓM'!$1:$1,0),1)&amp;":"&amp;ADDRESS(5,MATCH('KH - KA'!I1051,'QUY ƯỚC NHÓM'!$1:$1,0),1)),'QUY ƯỚC NHÓM'!$A$2:$A$5),"X")</f>
        <v>C</v>
      </c>
      <c r="K1051" s="35" t="s">
        <v>2897</v>
      </c>
      <c r="L1051" s="75">
        <v>68</v>
      </c>
      <c r="M1051" s="75">
        <v>46</v>
      </c>
      <c r="N1051" s="19" t="s">
        <v>2709</v>
      </c>
      <c r="O1051" s="20">
        <v>4</v>
      </c>
      <c r="P1051" s="20">
        <v>3</v>
      </c>
      <c r="Q1051" s="73" t="str">
        <f t="shared" si="16"/>
        <v>↓</v>
      </c>
    </row>
    <row r="1052" spans="1:17" ht="24.95" customHeight="1" x14ac:dyDescent="0.25">
      <c r="A1052" s="74">
        <v>2</v>
      </c>
      <c r="B1052" s="19" t="s">
        <v>3510</v>
      </c>
      <c r="C1052" s="19">
        <v>1</v>
      </c>
      <c r="D1052" s="19" t="s">
        <v>139</v>
      </c>
      <c r="E1052" s="19" t="s">
        <v>550</v>
      </c>
      <c r="F1052" s="19">
        <v>17</v>
      </c>
      <c r="G1052" s="20" t="s">
        <v>3719</v>
      </c>
      <c r="H1052" s="37" t="s">
        <v>3719</v>
      </c>
      <c r="I1052" s="36" t="str">
        <f>INDEX('QUY ƯỚC NHÓM'!$A:$A,MATCH('KH - KA'!N1052,'QUY ƯỚC NHÓM'!$C:$C,0))</f>
        <v>II</v>
      </c>
      <c r="J1052" s="86" t="str">
        <f ca="1">IFERROR(ThuanKMT(M1052,INDIRECT("'QUY ƯỚC NHÓM'!"&amp;ADDRESS(2,MATCH('KH - KA'!I1052,'QUY ƯỚC NHÓM'!$1:$1,0),1)&amp;":"&amp;ADDRESS(5,MATCH('KH - KA'!I1052,'QUY ƯỚC NHÓM'!$1:$1,0),1)),'QUY ƯỚC NHÓM'!$A$2:$A$5),"X")</f>
        <v>C</v>
      </c>
      <c r="K1052" s="35" t="s">
        <v>3511</v>
      </c>
      <c r="L1052" s="75">
        <v>42</v>
      </c>
      <c r="M1052" s="75">
        <v>46</v>
      </c>
      <c r="N1052" s="19" t="s">
        <v>2709</v>
      </c>
      <c r="O1052" s="20">
        <v>6</v>
      </c>
      <c r="P1052" s="20">
        <v>2</v>
      </c>
      <c r="Q1052" s="73" t="str">
        <f t="shared" si="16"/>
        <v>↑</v>
      </c>
    </row>
    <row r="1053" spans="1:17" ht="24.95" customHeight="1" x14ac:dyDescent="0.25">
      <c r="A1053" s="74">
        <v>2</v>
      </c>
      <c r="B1053" s="19" t="s">
        <v>4257</v>
      </c>
      <c r="C1053" s="19">
        <v>1</v>
      </c>
      <c r="D1053" s="19" t="s">
        <v>139</v>
      </c>
      <c r="E1053" s="19" t="s">
        <v>550</v>
      </c>
      <c r="F1053" s="19">
        <v>17</v>
      </c>
      <c r="G1053" s="20" t="s">
        <v>3719</v>
      </c>
      <c r="H1053" s="37" t="s">
        <v>3719</v>
      </c>
      <c r="I1053" s="36" t="str">
        <f>INDEX('QUY ƯỚC NHÓM'!$A:$A,MATCH('KH - KA'!N1053,'QUY ƯỚC NHÓM'!$C:$C,0))</f>
        <v>II</v>
      </c>
      <c r="J1053" s="86" t="str">
        <f ca="1">IFERROR(ThuanKMT(M1053,INDIRECT("'QUY ƯỚC NHÓM'!"&amp;ADDRESS(2,MATCH('KH - KA'!I1053,'QUY ƯỚC NHÓM'!$1:$1,0),1)&amp;":"&amp;ADDRESS(5,MATCH('KH - KA'!I1053,'QUY ƯỚC NHÓM'!$1:$1,0),1)),'QUY ƯỚC NHÓM'!$A$2:$A$5),"X")</f>
        <v>C</v>
      </c>
      <c r="K1053" s="35" t="s">
        <v>3729</v>
      </c>
      <c r="L1053" s="75">
        <v>41</v>
      </c>
      <c r="M1053" s="75">
        <v>46</v>
      </c>
      <c r="N1053" s="19" t="s">
        <v>2709</v>
      </c>
      <c r="O1053" s="20">
        <v>5</v>
      </c>
      <c r="P1053" s="20">
        <v>2</v>
      </c>
      <c r="Q1053" s="73" t="str">
        <f t="shared" si="16"/>
        <v>↑</v>
      </c>
    </row>
    <row r="1054" spans="1:17" ht="24.95" customHeight="1" x14ac:dyDescent="0.25">
      <c r="A1054" s="74">
        <v>9</v>
      </c>
      <c r="B1054" s="19" t="s">
        <v>2398</v>
      </c>
      <c r="C1054" s="19">
        <v>1</v>
      </c>
      <c r="D1054" s="19" t="s">
        <v>9</v>
      </c>
      <c r="E1054" s="19" t="s">
        <v>20</v>
      </c>
      <c r="F1054" s="19">
        <v>19</v>
      </c>
      <c r="G1054" s="20" t="s">
        <v>3719</v>
      </c>
      <c r="H1054" s="37" t="s">
        <v>3719</v>
      </c>
      <c r="I1054" s="36" t="str">
        <f>INDEX('QUY ƯỚC NHÓM'!$A:$A,MATCH('KH - KA'!N1054,'QUY ƯỚC NHÓM'!$C:$C,0))</f>
        <v>II</v>
      </c>
      <c r="J1054" s="86" t="str">
        <f ca="1">IFERROR(ThuanKMT(M1054,INDIRECT("'QUY ƯỚC NHÓM'!"&amp;ADDRESS(2,MATCH('KH - KA'!I1054,'QUY ƯỚC NHÓM'!$1:$1,0),1)&amp;":"&amp;ADDRESS(5,MATCH('KH - KA'!I1054,'QUY ƯỚC NHÓM'!$1:$1,0),1)),'QUY ƯỚC NHÓM'!$A$2:$A$5),"X")</f>
        <v>C</v>
      </c>
      <c r="K1054" s="35" t="s">
        <v>2399</v>
      </c>
      <c r="L1054" s="75">
        <v>27</v>
      </c>
      <c r="M1054" s="75">
        <v>46</v>
      </c>
      <c r="N1054" s="19" t="s">
        <v>159</v>
      </c>
      <c r="O1054" s="20">
        <v>2</v>
      </c>
      <c r="P1054" s="20">
        <v>2</v>
      </c>
      <c r="Q1054" s="73" t="str">
        <f t="shared" si="16"/>
        <v>↑</v>
      </c>
    </row>
    <row r="1055" spans="1:17" ht="24.95" customHeight="1" x14ac:dyDescent="0.25">
      <c r="A1055" s="74">
        <v>5</v>
      </c>
      <c r="B1055" s="19" t="s">
        <v>1472</v>
      </c>
      <c r="C1055" s="19">
        <v>1</v>
      </c>
      <c r="D1055" s="19" t="s">
        <v>16</v>
      </c>
      <c r="E1055" s="19" t="s">
        <v>53</v>
      </c>
      <c r="F1055" s="19">
        <v>15</v>
      </c>
      <c r="G1055" s="20" t="s">
        <v>3718</v>
      </c>
      <c r="H1055" s="37" t="s">
        <v>3719</v>
      </c>
      <c r="I1055" s="36" t="str">
        <f>INDEX('QUY ƯỚC NHÓM'!$A:$A,MATCH('KH - KA'!N1055,'QUY ƯỚC NHÓM'!$C:$C,0))</f>
        <v>III</v>
      </c>
      <c r="J1055" s="86" t="str">
        <f ca="1">IFERROR(ThuanKMT(M1055,INDIRECT("'QUY ƯỚC NHÓM'!"&amp;ADDRESS(2,MATCH('KH - KA'!I1055,'QUY ƯỚC NHÓM'!$1:$1,0),1)&amp;":"&amp;ADDRESS(5,MATCH('KH - KA'!I1055,'QUY ƯỚC NHÓM'!$1:$1,0),1)),'QUY ƯỚC NHÓM'!$A$2:$A$5),"X")</f>
        <v>C</v>
      </c>
      <c r="K1055" s="35" t="s">
        <v>1473</v>
      </c>
      <c r="L1055" s="75">
        <v>160</v>
      </c>
      <c r="M1055" s="75">
        <v>45</v>
      </c>
      <c r="N1055" s="19" t="s">
        <v>1250</v>
      </c>
      <c r="O1055" s="20">
        <v>4</v>
      </c>
      <c r="P1055" s="20">
        <v>3</v>
      </c>
      <c r="Q1055" s="73" t="str">
        <f t="shared" si="16"/>
        <v>↓</v>
      </c>
    </row>
    <row r="1056" spans="1:17" ht="24.95" customHeight="1" x14ac:dyDescent="0.25">
      <c r="A1056" s="74">
        <v>5</v>
      </c>
      <c r="B1056" s="19" t="s">
        <v>4264</v>
      </c>
      <c r="C1056" s="19">
        <v>1</v>
      </c>
      <c r="D1056" s="19" t="s">
        <v>16</v>
      </c>
      <c r="E1056" s="19" t="s">
        <v>17</v>
      </c>
      <c r="F1056" s="19">
        <v>16</v>
      </c>
      <c r="G1056" s="20" t="s">
        <v>3719</v>
      </c>
      <c r="H1056" s="37" t="s">
        <v>3719</v>
      </c>
      <c r="I1056" s="36" t="str">
        <f>INDEX('QUY ƯỚC NHÓM'!$A:$A,MATCH('KH - KA'!N1056,'QUY ƯỚC NHÓM'!$C:$C,0))</f>
        <v>II</v>
      </c>
      <c r="J1056" s="86" t="str">
        <f ca="1">IFERROR(ThuanKMT(M1056,INDIRECT("'QUY ƯỚC NHÓM'!"&amp;ADDRESS(2,MATCH('KH - KA'!I1056,'QUY ƯỚC NHÓM'!$1:$1,0),1)&amp;":"&amp;ADDRESS(5,MATCH('KH - KA'!I1056,'QUY ƯỚC NHÓM'!$1:$1,0),1)),'QUY ƯỚC NHÓM'!$A$2:$A$5),"X")</f>
        <v>C</v>
      </c>
      <c r="K1056" s="35" t="s">
        <v>3736</v>
      </c>
      <c r="L1056" s="75">
        <v>90</v>
      </c>
      <c r="M1056" s="75">
        <v>45</v>
      </c>
      <c r="N1056" s="19" t="s">
        <v>1492</v>
      </c>
      <c r="O1056" s="20">
        <v>3</v>
      </c>
      <c r="P1056" s="20">
        <v>2</v>
      </c>
      <c r="Q1056" s="73" t="str">
        <f t="shared" si="16"/>
        <v>↓</v>
      </c>
    </row>
    <row r="1057" spans="1:17" ht="24.95" customHeight="1" x14ac:dyDescent="0.25">
      <c r="A1057" s="74">
        <v>2</v>
      </c>
      <c r="B1057" s="19" t="s">
        <v>4234</v>
      </c>
      <c r="C1057" s="19">
        <v>1</v>
      </c>
      <c r="D1057" s="19" t="s">
        <v>139</v>
      </c>
      <c r="E1057" s="19" t="s">
        <v>550</v>
      </c>
      <c r="F1057" s="19">
        <v>17</v>
      </c>
      <c r="G1057" s="20" t="s">
        <v>3719</v>
      </c>
      <c r="H1057" s="37" t="s">
        <v>3719</v>
      </c>
      <c r="I1057" s="36" t="str">
        <f>INDEX('QUY ƯỚC NHÓM'!$A:$A,MATCH('KH - KA'!N1057,'QUY ƯỚC NHÓM'!$C:$C,0))</f>
        <v>II</v>
      </c>
      <c r="J1057" s="86" t="str">
        <f ca="1">IFERROR(ThuanKMT(M1057,INDIRECT("'QUY ƯỚC NHÓM'!"&amp;ADDRESS(2,MATCH('KH - KA'!I1057,'QUY ƯỚC NHÓM'!$1:$1,0),1)&amp;":"&amp;ADDRESS(5,MATCH('KH - KA'!I1057,'QUY ƯỚC NHÓM'!$1:$1,0),1)),'QUY ƯỚC NHÓM'!$A$2:$A$5),"X")</f>
        <v>C</v>
      </c>
      <c r="K1057" s="35" t="s">
        <v>3450</v>
      </c>
      <c r="L1057" s="75">
        <v>66</v>
      </c>
      <c r="M1057" s="75">
        <v>45</v>
      </c>
      <c r="N1057" s="19" t="s">
        <v>2709</v>
      </c>
      <c r="O1057" s="20">
        <v>2</v>
      </c>
      <c r="P1057" s="20">
        <v>2</v>
      </c>
      <c r="Q1057" s="73" t="str">
        <f t="shared" si="16"/>
        <v>↓</v>
      </c>
    </row>
    <row r="1058" spans="1:17" ht="24.95" customHeight="1" x14ac:dyDescent="0.25">
      <c r="A1058" s="74">
        <v>8</v>
      </c>
      <c r="B1058" s="19" t="s">
        <v>2115</v>
      </c>
      <c r="C1058" s="19">
        <v>1</v>
      </c>
      <c r="D1058" s="19" t="s">
        <v>12</v>
      </c>
      <c r="E1058" s="19" t="s">
        <v>13</v>
      </c>
      <c r="F1058" s="19">
        <v>19</v>
      </c>
      <c r="G1058" s="20" t="s">
        <v>3719</v>
      </c>
      <c r="H1058" s="37" t="s">
        <v>3719</v>
      </c>
      <c r="I1058" s="36" t="str">
        <f>INDEX('QUY ƯỚC NHÓM'!$A:$A,MATCH('KH - KA'!N1058,'QUY ƯỚC NHÓM'!$C:$C,0))</f>
        <v>II</v>
      </c>
      <c r="J1058" s="86" t="str">
        <f ca="1">IFERROR(ThuanKMT(M1058,INDIRECT("'QUY ƯỚC NHÓM'!"&amp;ADDRESS(2,MATCH('KH - KA'!I1058,'QUY ƯỚC NHÓM'!$1:$1,0),1)&amp;":"&amp;ADDRESS(5,MATCH('KH - KA'!I1058,'QUY ƯỚC NHÓM'!$1:$1,0),1)),'QUY ƯỚC NHÓM'!$A$2:$A$5),"X")</f>
        <v>C</v>
      </c>
      <c r="K1058" s="35" t="s">
        <v>2116</v>
      </c>
      <c r="L1058" s="75">
        <v>50</v>
      </c>
      <c r="M1058" s="75">
        <v>45</v>
      </c>
      <c r="N1058" s="19" t="s">
        <v>159</v>
      </c>
      <c r="O1058" s="20">
        <v>4</v>
      </c>
      <c r="P1058" s="20">
        <v>4</v>
      </c>
      <c r="Q1058" s="73" t="str">
        <f t="shared" si="16"/>
        <v>↓</v>
      </c>
    </row>
    <row r="1059" spans="1:17" ht="24.95" customHeight="1" x14ac:dyDescent="0.25">
      <c r="A1059" s="74">
        <v>2</v>
      </c>
      <c r="B1059" s="19" t="s">
        <v>3817</v>
      </c>
      <c r="C1059" s="19">
        <v>1</v>
      </c>
      <c r="D1059" s="19" t="s">
        <v>139</v>
      </c>
      <c r="E1059" s="19" t="s">
        <v>550</v>
      </c>
      <c r="F1059" s="19">
        <v>17</v>
      </c>
      <c r="G1059" s="20" t="s">
        <v>3719</v>
      </c>
      <c r="H1059" s="37" t="s">
        <v>3719</v>
      </c>
      <c r="I1059" s="36" t="str">
        <f>INDEX('QUY ƯỚC NHÓM'!$A:$A,MATCH('KH - KA'!N1059,'QUY ƯỚC NHÓM'!$C:$C,0))</f>
        <v>II</v>
      </c>
      <c r="J1059" s="86" t="str">
        <f ca="1">IFERROR(ThuanKMT(M1059,INDIRECT("'QUY ƯỚC NHÓM'!"&amp;ADDRESS(2,MATCH('KH - KA'!I1059,'QUY ƯỚC NHÓM'!$1:$1,0),1)&amp;":"&amp;ADDRESS(5,MATCH('KH - KA'!I1059,'QUY ƯỚC NHÓM'!$1:$1,0),1)),'QUY ƯỚC NHÓM'!$A$2:$A$5),"X")</f>
        <v>C</v>
      </c>
      <c r="K1059" s="35" t="s">
        <v>3818</v>
      </c>
      <c r="L1059" s="75">
        <v>50</v>
      </c>
      <c r="M1059" s="75">
        <v>45</v>
      </c>
      <c r="N1059" s="19" t="s">
        <v>2709</v>
      </c>
      <c r="O1059" s="20">
        <v>5</v>
      </c>
      <c r="P1059" s="20">
        <v>2</v>
      </c>
      <c r="Q1059" s="73" t="str">
        <f t="shared" si="16"/>
        <v>↓</v>
      </c>
    </row>
    <row r="1060" spans="1:17" ht="24.95" customHeight="1" x14ac:dyDescent="0.25">
      <c r="A1060" s="74">
        <v>11</v>
      </c>
      <c r="B1060" s="19" t="s">
        <v>2064</v>
      </c>
      <c r="C1060" s="19">
        <v>1</v>
      </c>
      <c r="D1060" s="19" t="s">
        <v>23</v>
      </c>
      <c r="E1060" s="19" t="s">
        <v>24</v>
      </c>
      <c r="F1060" s="19">
        <v>7</v>
      </c>
      <c r="G1060" s="20" t="s">
        <v>3719</v>
      </c>
      <c r="H1060" s="37" t="s">
        <v>3719</v>
      </c>
      <c r="I1060" s="36" t="str">
        <f>INDEX('QUY ƯỚC NHÓM'!$A:$A,MATCH('KH - KA'!N1060,'QUY ƯỚC NHÓM'!$C:$C,0))</f>
        <v>II</v>
      </c>
      <c r="J1060" s="86" t="str">
        <f ca="1">IFERROR(ThuanKMT(M1060,INDIRECT("'QUY ƯỚC NHÓM'!"&amp;ADDRESS(2,MATCH('KH - KA'!I1060,'QUY ƯỚC NHÓM'!$1:$1,0),1)&amp;":"&amp;ADDRESS(5,MATCH('KH - KA'!I1060,'QUY ƯỚC NHÓM'!$1:$1,0),1)),'QUY ƯỚC NHÓM'!$A$2:$A$5),"X")</f>
        <v>C</v>
      </c>
      <c r="K1060" s="35" t="s">
        <v>2065</v>
      </c>
      <c r="L1060" s="75">
        <v>35</v>
      </c>
      <c r="M1060" s="75">
        <v>45</v>
      </c>
      <c r="N1060" s="19" t="s">
        <v>177</v>
      </c>
      <c r="O1060" s="20">
        <v>2</v>
      </c>
      <c r="P1060" s="20">
        <v>3</v>
      </c>
      <c r="Q1060" s="73" t="str">
        <f t="shared" si="16"/>
        <v>↑</v>
      </c>
    </row>
    <row r="1061" spans="1:17" ht="24.95" customHeight="1" x14ac:dyDescent="0.25">
      <c r="A1061" s="74">
        <v>8</v>
      </c>
      <c r="B1061" s="19" t="s">
        <v>1606</v>
      </c>
      <c r="C1061" s="19">
        <v>1</v>
      </c>
      <c r="D1061" s="19" t="s">
        <v>12</v>
      </c>
      <c r="E1061" s="19" t="s">
        <v>19</v>
      </c>
      <c r="F1061" s="19">
        <v>16</v>
      </c>
      <c r="G1061" s="20" t="s">
        <v>3719</v>
      </c>
      <c r="H1061" s="37" t="s">
        <v>3719</v>
      </c>
      <c r="I1061" s="36" t="str">
        <f>INDEX('QUY ƯỚC NHÓM'!$A:$A,MATCH('KH - KA'!N1061,'QUY ƯỚC NHÓM'!$C:$C,0))</f>
        <v>II</v>
      </c>
      <c r="J1061" s="86" t="str">
        <f ca="1">IFERROR(ThuanKMT(M1061,INDIRECT("'QUY ƯỚC NHÓM'!"&amp;ADDRESS(2,MATCH('KH - KA'!I1061,'QUY ƯỚC NHÓM'!$1:$1,0),1)&amp;":"&amp;ADDRESS(5,MATCH('KH - KA'!I1061,'QUY ƯỚC NHÓM'!$1:$1,0),1)),'QUY ƯỚC NHÓM'!$A$2:$A$5),"X")</f>
        <v>C</v>
      </c>
      <c r="K1061" s="35" t="s">
        <v>1607</v>
      </c>
      <c r="L1061" s="75">
        <v>22</v>
      </c>
      <c r="M1061" s="75">
        <v>45</v>
      </c>
      <c r="N1061" s="19" t="s">
        <v>1492</v>
      </c>
      <c r="O1061" s="20">
        <v>2</v>
      </c>
      <c r="P1061" s="20">
        <v>4</v>
      </c>
      <c r="Q1061" s="73" t="str">
        <f t="shared" si="16"/>
        <v>↑</v>
      </c>
    </row>
    <row r="1062" spans="1:17" ht="24.95" customHeight="1" x14ac:dyDescent="0.25">
      <c r="A1062" s="74">
        <v>13</v>
      </c>
      <c r="B1062" s="19" t="s">
        <v>2175</v>
      </c>
      <c r="C1062" s="19">
        <v>1</v>
      </c>
      <c r="D1062" s="19" t="s">
        <v>30</v>
      </c>
      <c r="E1062" s="19" t="s">
        <v>51</v>
      </c>
      <c r="F1062" s="19">
        <v>19</v>
      </c>
      <c r="G1062" s="20" t="s">
        <v>4473</v>
      </c>
      <c r="H1062" s="37" t="s">
        <v>3719</v>
      </c>
      <c r="I1062" s="36" t="str">
        <f>INDEX('QUY ƯỚC NHÓM'!$A:$A,MATCH('KH - KA'!N1062,'QUY ƯỚC NHÓM'!$C:$C,0))</f>
        <v>II</v>
      </c>
      <c r="J1062" s="86" t="str">
        <f ca="1">IFERROR(ThuanKMT(M1062,INDIRECT("'QUY ƯỚC NHÓM'!"&amp;ADDRESS(2,MATCH('KH - KA'!I1062,'QUY ƯỚC NHÓM'!$1:$1,0),1)&amp;":"&amp;ADDRESS(5,MATCH('KH - KA'!I1062,'QUY ƯỚC NHÓM'!$1:$1,0),1)),'QUY ƯỚC NHÓM'!$A$2:$A$5),"X")</f>
        <v>C</v>
      </c>
      <c r="K1062" s="35" t="s">
        <v>2176</v>
      </c>
      <c r="L1062" s="75">
        <v>0</v>
      </c>
      <c r="M1062" s="75">
        <v>45</v>
      </c>
      <c r="N1062" s="19" t="s">
        <v>159</v>
      </c>
      <c r="O1062" s="20">
        <v>7</v>
      </c>
      <c r="P1062" s="20">
        <v>2</v>
      </c>
      <c r="Q1062" s="73" t="str">
        <f t="shared" si="16"/>
        <v/>
      </c>
    </row>
    <row r="1063" spans="1:17" ht="24.95" customHeight="1" x14ac:dyDescent="0.25">
      <c r="A1063" s="74">
        <v>10</v>
      </c>
      <c r="B1063" s="19" t="s">
        <v>4650</v>
      </c>
      <c r="C1063" s="19">
        <v>1</v>
      </c>
      <c r="D1063" s="19" t="s">
        <v>34</v>
      </c>
      <c r="E1063" s="19" t="s">
        <v>35</v>
      </c>
      <c r="F1063" s="19">
        <v>16</v>
      </c>
      <c r="G1063" s="20" t="s">
        <v>4473</v>
      </c>
      <c r="H1063" s="37" t="s">
        <v>3719</v>
      </c>
      <c r="I1063" s="36" t="str">
        <f>INDEX('QUY ƯỚC NHÓM'!$A:$A,MATCH('KH - KA'!N1063,'QUY ƯỚC NHÓM'!$C:$C,0))</f>
        <v>II</v>
      </c>
      <c r="J1063" s="86" t="str">
        <f ca="1">IFERROR(ThuanKMT(M1063,INDIRECT("'QUY ƯỚC NHÓM'!"&amp;ADDRESS(2,MATCH('KH - KA'!I1063,'QUY ƯỚC NHÓM'!$1:$1,0),1)&amp;":"&amp;ADDRESS(5,MATCH('KH - KA'!I1063,'QUY ƯỚC NHÓM'!$1:$1,0),1)),'QUY ƯỚC NHÓM'!$A$2:$A$5),"X")</f>
        <v>C</v>
      </c>
      <c r="K1063" s="35" t="s">
        <v>4678</v>
      </c>
      <c r="L1063" s="75">
        <v>0</v>
      </c>
      <c r="M1063" s="75">
        <v>45</v>
      </c>
      <c r="N1063" s="19" t="s">
        <v>1492</v>
      </c>
      <c r="O1063" s="20">
        <v>2</v>
      </c>
      <c r="P1063" s="20">
        <v>2</v>
      </c>
      <c r="Q1063" s="73" t="str">
        <f t="shared" si="16"/>
        <v/>
      </c>
    </row>
    <row r="1064" spans="1:17" ht="24.95" customHeight="1" x14ac:dyDescent="0.25">
      <c r="A1064" s="74">
        <v>10</v>
      </c>
      <c r="B1064" s="19" t="s">
        <v>4445</v>
      </c>
      <c r="C1064" s="19">
        <v>1</v>
      </c>
      <c r="D1064" s="19" t="s">
        <v>34</v>
      </c>
      <c r="E1064" s="19" t="s">
        <v>56</v>
      </c>
      <c r="F1064" s="19">
        <v>20</v>
      </c>
      <c r="G1064" s="20" t="s">
        <v>3720</v>
      </c>
      <c r="H1064" s="37" t="s">
        <v>3719</v>
      </c>
      <c r="I1064" s="36" t="str">
        <f>INDEX('QUY ƯỚC NHÓM'!$A:$A,MATCH('KH - KA'!N1064,'QUY ƯỚC NHÓM'!$C:$C,0))</f>
        <v>II</v>
      </c>
      <c r="J1064" s="86" t="str">
        <f ca="1">IFERROR(ThuanKMT(M1064,INDIRECT("'QUY ƯỚC NHÓM'!"&amp;ADDRESS(2,MATCH('KH - KA'!I1064,'QUY ƯỚC NHÓM'!$1:$1,0),1)&amp;":"&amp;ADDRESS(5,MATCH('KH - KA'!I1064,'QUY ƯỚC NHÓM'!$1:$1,0),1)),'QUY ƯỚC NHÓM'!$A$2:$A$5),"X")</f>
        <v>C</v>
      </c>
      <c r="K1064" s="35" t="s">
        <v>4469</v>
      </c>
      <c r="L1064" s="75">
        <v>216</v>
      </c>
      <c r="M1064" s="75">
        <v>44</v>
      </c>
      <c r="N1064" s="19" t="s">
        <v>180</v>
      </c>
      <c r="O1064" s="20">
        <v>6</v>
      </c>
      <c r="P1064" s="20">
        <v>2</v>
      </c>
      <c r="Q1064" s="73" t="str">
        <f t="shared" si="16"/>
        <v>↓</v>
      </c>
    </row>
    <row r="1065" spans="1:17" ht="24.95" customHeight="1" x14ac:dyDescent="0.25">
      <c r="A1065" s="74">
        <v>6</v>
      </c>
      <c r="B1065" s="19" t="s">
        <v>4396</v>
      </c>
      <c r="C1065" s="19">
        <v>1</v>
      </c>
      <c r="D1065" s="19" t="s">
        <v>574</v>
      </c>
      <c r="E1065" s="19" t="s">
        <v>646</v>
      </c>
      <c r="F1065" s="19">
        <v>17</v>
      </c>
      <c r="G1065" s="20" t="s">
        <v>3719</v>
      </c>
      <c r="H1065" s="37" t="s">
        <v>3719</v>
      </c>
      <c r="I1065" s="36" t="str">
        <f>INDEX('QUY ƯỚC NHÓM'!$A:$A,MATCH('KH - KA'!N1065,'QUY ƯỚC NHÓM'!$C:$C,0))</f>
        <v>II</v>
      </c>
      <c r="J1065" s="86" t="str">
        <f ca="1">IFERROR(ThuanKMT(M1065,INDIRECT("'QUY ƯỚC NHÓM'!"&amp;ADDRESS(2,MATCH('KH - KA'!I1065,'QUY ƯỚC NHÓM'!$1:$1,0),1)&amp;":"&amp;ADDRESS(5,MATCH('KH - KA'!I1065,'QUY ƯỚC NHÓM'!$1:$1,0),1)),'QUY ƯỚC NHÓM'!$A$2:$A$5),"X")</f>
        <v>C</v>
      </c>
      <c r="K1065" s="35" t="s">
        <v>4397</v>
      </c>
      <c r="L1065" s="75">
        <v>82</v>
      </c>
      <c r="M1065" s="75">
        <v>44</v>
      </c>
      <c r="N1065" s="19" t="s">
        <v>2709</v>
      </c>
      <c r="O1065" s="20">
        <v>6</v>
      </c>
      <c r="P1065" s="20">
        <v>1</v>
      </c>
      <c r="Q1065" s="73" t="str">
        <f t="shared" si="16"/>
        <v>↓</v>
      </c>
    </row>
    <row r="1066" spans="1:17" ht="24.95" customHeight="1" x14ac:dyDescent="0.25">
      <c r="A1066" s="74">
        <v>10</v>
      </c>
      <c r="B1066" s="19" t="s">
        <v>1328</v>
      </c>
      <c r="C1066" s="19">
        <v>1</v>
      </c>
      <c r="D1066" s="19" t="s">
        <v>34</v>
      </c>
      <c r="E1066" s="19" t="s">
        <v>35</v>
      </c>
      <c r="F1066" s="19">
        <v>15</v>
      </c>
      <c r="G1066" s="20" t="s">
        <v>3719</v>
      </c>
      <c r="H1066" s="37" t="s">
        <v>3719</v>
      </c>
      <c r="I1066" s="36" t="str">
        <f>INDEX('QUY ƯỚC NHÓM'!$A:$A,MATCH('KH - KA'!N1066,'QUY ƯỚC NHÓM'!$C:$C,0))</f>
        <v>III</v>
      </c>
      <c r="J1066" s="86" t="str">
        <f ca="1">IFERROR(ThuanKMT(M1066,INDIRECT("'QUY ƯỚC NHÓM'!"&amp;ADDRESS(2,MATCH('KH - KA'!I1066,'QUY ƯỚC NHÓM'!$1:$1,0),1)&amp;":"&amp;ADDRESS(5,MATCH('KH - KA'!I1066,'QUY ƯỚC NHÓM'!$1:$1,0),1)),'QUY ƯỚC NHÓM'!$A$2:$A$5),"X")</f>
        <v>C</v>
      </c>
      <c r="K1066" s="35" t="s">
        <v>1329</v>
      </c>
      <c r="L1066" s="75">
        <v>69</v>
      </c>
      <c r="M1066" s="75">
        <v>44</v>
      </c>
      <c r="N1066" s="19" t="s">
        <v>1250</v>
      </c>
      <c r="O1066" s="20">
        <v>2</v>
      </c>
      <c r="P1066" s="20">
        <v>4</v>
      </c>
      <c r="Q1066" s="73" t="str">
        <f t="shared" si="16"/>
        <v>↓</v>
      </c>
    </row>
    <row r="1067" spans="1:17" ht="24.95" customHeight="1" x14ac:dyDescent="0.25">
      <c r="A1067" s="74">
        <v>8</v>
      </c>
      <c r="B1067" s="19" t="s">
        <v>2016</v>
      </c>
      <c r="C1067" s="19">
        <v>1</v>
      </c>
      <c r="D1067" s="19" t="s">
        <v>12</v>
      </c>
      <c r="E1067" s="19" t="s">
        <v>13</v>
      </c>
      <c r="F1067" s="19">
        <v>19</v>
      </c>
      <c r="G1067" s="20" t="s">
        <v>4473</v>
      </c>
      <c r="H1067" s="37" t="s">
        <v>3719</v>
      </c>
      <c r="I1067" s="36" t="str">
        <f>INDEX('QUY ƯỚC NHÓM'!$A:$A,MATCH('KH - KA'!N1067,'QUY ƯỚC NHÓM'!$C:$C,0))</f>
        <v>II</v>
      </c>
      <c r="J1067" s="86" t="str">
        <f ca="1">IFERROR(ThuanKMT(M1067,INDIRECT("'QUY ƯỚC NHÓM'!"&amp;ADDRESS(2,MATCH('KH - KA'!I1067,'QUY ƯỚC NHÓM'!$1:$1,0),1)&amp;":"&amp;ADDRESS(5,MATCH('KH - KA'!I1067,'QUY ƯỚC NHÓM'!$1:$1,0),1)),'QUY ƯỚC NHÓM'!$A$2:$A$5),"X")</f>
        <v>C</v>
      </c>
      <c r="K1067" s="35" t="s">
        <v>2017</v>
      </c>
      <c r="L1067" s="75">
        <v>0</v>
      </c>
      <c r="M1067" s="75">
        <v>44</v>
      </c>
      <c r="N1067" s="19" t="s">
        <v>159</v>
      </c>
      <c r="O1067" s="20">
        <v>6</v>
      </c>
      <c r="P1067" s="20">
        <v>2</v>
      </c>
      <c r="Q1067" s="73" t="str">
        <f t="shared" si="16"/>
        <v/>
      </c>
    </row>
    <row r="1068" spans="1:17" ht="24.95" customHeight="1" x14ac:dyDescent="0.25">
      <c r="A1068" s="74">
        <v>2</v>
      </c>
      <c r="B1068" s="19" t="s">
        <v>3835</v>
      </c>
      <c r="C1068" s="19">
        <v>1</v>
      </c>
      <c r="D1068" s="19" t="s">
        <v>139</v>
      </c>
      <c r="E1068" s="19" t="s">
        <v>550</v>
      </c>
      <c r="F1068" s="19">
        <v>17</v>
      </c>
      <c r="G1068" s="20" t="s">
        <v>3719</v>
      </c>
      <c r="H1068" s="37" t="s">
        <v>3719</v>
      </c>
      <c r="I1068" s="36" t="str">
        <f>INDEX('QUY ƯỚC NHÓM'!$A:$A,MATCH('KH - KA'!N1068,'QUY ƯỚC NHÓM'!$C:$C,0))</f>
        <v>II</v>
      </c>
      <c r="J1068" s="86" t="str">
        <f ca="1">IFERROR(ThuanKMT(M1068,INDIRECT("'QUY ƯỚC NHÓM'!"&amp;ADDRESS(2,MATCH('KH - KA'!I1068,'QUY ƯỚC NHÓM'!$1:$1,0),1)&amp;":"&amp;ADDRESS(5,MATCH('KH - KA'!I1068,'QUY ƯỚC NHÓM'!$1:$1,0),1)),'QUY ƯỚC NHÓM'!$A$2:$A$5),"X")</f>
        <v>C</v>
      </c>
      <c r="K1068" s="35" t="s">
        <v>3836</v>
      </c>
      <c r="L1068" s="75">
        <v>16</v>
      </c>
      <c r="M1068" s="75">
        <v>43</v>
      </c>
      <c r="N1068" s="19" t="s">
        <v>2709</v>
      </c>
      <c r="O1068" s="20">
        <v>7</v>
      </c>
      <c r="P1068" s="20">
        <v>2</v>
      </c>
      <c r="Q1068" s="73" t="str">
        <f t="shared" si="16"/>
        <v>↑</v>
      </c>
    </row>
    <row r="1069" spans="1:17" ht="24.95" customHeight="1" x14ac:dyDescent="0.25">
      <c r="A1069" s="74">
        <v>12</v>
      </c>
      <c r="B1069" s="19" t="s">
        <v>2718</v>
      </c>
      <c r="C1069" s="19">
        <v>1</v>
      </c>
      <c r="D1069" s="19" t="s">
        <v>6</v>
      </c>
      <c r="E1069" s="19" t="s">
        <v>7</v>
      </c>
      <c r="F1069" s="19">
        <v>17</v>
      </c>
      <c r="G1069" s="20" t="s">
        <v>3718</v>
      </c>
      <c r="H1069" s="37" t="s">
        <v>3719</v>
      </c>
      <c r="I1069" s="36" t="str">
        <f>INDEX('QUY ƯỚC NHÓM'!$A:$A,MATCH('KH - KA'!N1069,'QUY ƯỚC NHÓM'!$C:$C,0))</f>
        <v>II</v>
      </c>
      <c r="J1069" s="86" t="str">
        <f ca="1">IFERROR(ThuanKMT(M1069,INDIRECT("'QUY ƯỚC NHÓM'!"&amp;ADDRESS(2,MATCH('KH - KA'!I1069,'QUY ƯỚC NHÓM'!$1:$1,0),1)&amp;":"&amp;ADDRESS(5,MATCH('KH - KA'!I1069,'QUY ƯỚC NHÓM'!$1:$1,0),1)),'QUY ƯỚC NHÓM'!$A$2:$A$5),"X")</f>
        <v>C</v>
      </c>
      <c r="K1069" s="35" t="s">
        <v>2719</v>
      </c>
      <c r="L1069" s="75">
        <v>110</v>
      </c>
      <c r="M1069" s="75">
        <v>42</v>
      </c>
      <c r="N1069" s="19" t="s">
        <v>2709</v>
      </c>
      <c r="O1069" s="20">
        <v>4</v>
      </c>
      <c r="P1069" s="20">
        <v>1</v>
      </c>
      <c r="Q1069" s="73" t="str">
        <f t="shared" si="16"/>
        <v>↓</v>
      </c>
    </row>
    <row r="1070" spans="1:17" ht="24.95" customHeight="1" x14ac:dyDescent="0.25">
      <c r="A1070" s="74">
        <v>13</v>
      </c>
      <c r="B1070" s="19" t="s">
        <v>96</v>
      </c>
      <c r="C1070" s="19">
        <v>1</v>
      </c>
      <c r="D1070" s="19" t="s">
        <v>30</v>
      </c>
      <c r="E1070" s="19" t="s">
        <v>51</v>
      </c>
      <c r="F1070" s="19">
        <v>13</v>
      </c>
      <c r="G1070" s="20" t="s">
        <v>3719</v>
      </c>
      <c r="H1070" s="37" t="s">
        <v>3719</v>
      </c>
      <c r="I1070" s="36" t="str">
        <f>INDEX('QUY ƯỚC NHÓM'!$A:$A,MATCH('KH - KA'!N1070,'QUY ƯỚC NHÓM'!$C:$C,0))</f>
        <v>II</v>
      </c>
      <c r="J1070" s="86" t="str">
        <f ca="1">IFERROR(ThuanKMT(M1070,INDIRECT("'QUY ƯỚC NHÓM'!"&amp;ADDRESS(2,MATCH('KH - KA'!I1070,'QUY ƯỚC NHÓM'!$1:$1,0),1)&amp;":"&amp;ADDRESS(5,MATCH('KH - KA'!I1070,'QUY ƯỚC NHÓM'!$1:$1,0),1)),'QUY ƯỚC NHÓM'!$A$2:$A$5),"X")</f>
        <v>C</v>
      </c>
      <c r="K1070" s="35" t="s">
        <v>4342</v>
      </c>
      <c r="L1070" s="75">
        <v>72</v>
      </c>
      <c r="M1070" s="75">
        <v>42</v>
      </c>
      <c r="N1070" s="19" t="s">
        <v>8</v>
      </c>
      <c r="O1070" s="20">
        <v>4</v>
      </c>
      <c r="P1070" s="20">
        <v>2</v>
      </c>
      <c r="Q1070" s="73" t="str">
        <f t="shared" si="16"/>
        <v>↓</v>
      </c>
    </row>
    <row r="1071" spans="1:17" ht="24.95" customHeight="1" x14ac:dyDescent="0.25">
      <c r="A1071" s="74">
        <v>2</v>
      </c>
      <c r="B1071" s="19" t="s">
        <v>3805</v>
      </c>
      <c r="C1071" s="19">
        <v>1</v>
      </c>
      <c r="D1071" s="19" t="s">
        <v>139</v>
      </c>
      <c r="E1071" s="19" t="s">
        <v>550</v>
      </c>
      <c r="F1071" s="19">
        <v>17</v>
      </c>
      <c r="G1071" s="20" t="s">
        <v>3719</v>
      </c>
      <c r="H1071" s="37" t="s">
        <v>3719</v>
      </c>
      <c r="I1071" s="36" t="str">
        <f>INDEX('QUY ƯỚC NHÓM'!$A:$A,MATCH('KH - KA'!N1071,'QUY ƯỚC NHÓM'!$C:$C,0))</f>
        <v>II</v>
      </c>
      <c r="J1071" s="86" t="str">
        <f ca="1">IFERROR(ThuanKMT(M1071,INDIRECT("'QUY ƯỚC NHÓM'!"&amp;ADDRESS(2,MATCH('KH - KA'!I1071,'QUY ƯỚC NHÓM'!$1:$1,0),1)&amp;":"&amp;ADDRESS(5,MATCH('KH - KA'!I1071,'QUY ƯỚC NHÓM'!$1:$1,0),1)),'QUY ƯỚC NHÓM'!$A$2:$A$5),"X")</f>
        <v>C</v>
      </c>
      <c r="K1071" s="35" t="s">
        <v>3806</v>
      </c>
      <c r="L1071" s="75">
        <v>63</v>
      </c>
      <c r="M1071" s="75">
        <v>42</v>
      </c>
      <c r="N1071" s="19" t="s">
        <v>2709</v>
      </c>
      <c r="O1071" s="20">
        <v>6</v>
      </c>
      <c r="P1071" s="20">
        <v>2</v>
      </c>
      <c r="Q1071" s="73" t="str">
        <f t="shared" si="16"/>
        <v>↓</v>
      </c>
    </row>
    <row r="1072" spans="1:17" ht="24.95" customHeight="1" x14ac:dyDescent="0.25">
      <c r="A1072" s="74">
        <v>2</v>
      </c>
      <c r="B1072" s="19" t="s">
        <v>3586</v>
      </c>
      <c r="C1072" s="19">
        <v>1</v>
      </c>
      <c r="D1072" s="19" t="s">
        <v>139</v>
      </c>
      <c r="E1072" s="19" t="s">
        <v>550</v>
      </c>
      <c r="F1072" s="19">
        <v>17</v>
      </c>
      <c r="G1072" s="20" t="s">
        <v>3719</v>
      </c>
      <c r="H1072" s="37" t="s">
        <v>3719</v>
      </c>
      <c r="I1072" s="36" t="str">
        <f>INDEX('QUY ƯỚC NHÓM'!$A:$A,MATCH('KH - KA'!N1072,'QUY ƯỚC NHÓM'!$C:$C,0))</f>
        <v>II</v>
      </c>
      <c r="J1072" s="86" t="str">
        <f ca="1">IFERROR(ThuanKMT(M1072,INDIRECT("'QUY ƯỚC NHÓM'!"&amp;ADDRESS(2,MATCH('KH - KA'!I1072,'QUY ƯỚC NHÓM'!$1:$1,0),1)&amp;":"&amp;ADDRESS(5,MATCH('KH - KA'!I1072,'QUY ƯỚC NHÓM'!$1:$1,0),1)),'QUY ƯỚC NHÓM'!$A$2:$A$5),"X")</f>
        <v>C</v>
      </c>
      <c r="K1072" s="35" t="s">
        <v>3587</v>
      </c>
      <c r="L1072" s="75">
        <v>41</v>
      </c>
      <c r="M1072" s="75">
        <v>42</v>
      </c>
      <c r="N1072" s="19" t="s">
        <v>2709</v>
      </c>
      <c r="O1072" s="20">
        <v>3</v>
      </c>
      <c r="P1072" s="20">
        <v>2</v>
      </c>
      <c r="Q1072" s="73" t="str">
        <f t="shared" si="16"/>
        <v>↑</v>
      </c>
    </row>
    <row r="1073" spans="1:17" ht="24.95" customHeight="1" x14ac:dyDescent="0.25">
      <c r="A1073" s="74">
        <v>5</v>
      </c>
      <c r="B1073" s="19" t="s">
        <v>2404</v>
      </c>
      <c r="C1073" s="19">
        <v>1</v>
      </c>
      <c r="D1073" s="19" t="s">
        <v>16</v>
      </c>
      <c r="E1073" s="19" t="s">
        <v>17</v>
      </c>
      <c r="F1073" s="19">
        <v>19</v>
      </c>
      <c r="G1073" s="20" t="s">
        <v>3719</v>
      </c>
      <c r="H1073" s="37" t="s">
        <v>3719</v>
      </c>
      <c r="I1073" s="36" t="str">
        <f>INDEX('QUY ƯỚC NHÓM'!$A:$A,MATCH('KH - KA'!N1073,'QUY ƯỚC NHÓM'!$C:$C,0))</f>
        <v>II</v>
      </c>
      <c r="J1073" s="86" t="str">
        <f ca="1">IFERROR(ThuanKMT(M1073,INDIRECT("'QUY ƯỚC NHÓM'!"&amp;ADDRESS(2,MATCH('KH - KA'!I1073,'QUY ƯỚC NHÓM'!$1:$1,0),1)&amp;":"&amp;ADDRESS(5,MATCH('KH - KA'!I1073,'QUY ƯỚC NHÓM'!$1:$1,0),1)),'QUY ƯỚC NHÓM'!$A$2:$A$5),"X")</f>
        <v>C</v>
      </c>
      <c r="K1073" s="35" t="s">
        <v>2405</v>
      </c>
      <c r="L1073" s="75">
        <v>40</v>
      </c>
      <c r="M1073" s="75">
        <v>42</v>
      </c>
      <c r="N1073" s="19" t="s">
        <v>159</v>
      </c>
      <c r="O1073" s="20">
        <v>1</v>
      </c>
      <c r="P1073" s="20">
        <v>3</v>
      </c>
      <c r="Q1073" s="73" t="str">
        <f t="shared" si="16"/>
        <v>↑</v>
      </c>
    </row>
    <row r="1074" spans="1:17" ht="24.95" customHeight="1" x14ac:dyDescent="0.25">
      <c r="A1074" s="74">
        <v>2</v>
      </c>
      <c r="B1074" s="19" t="s">
        <v>3807</v>
      </c>
      <c r="C1074" s="19">
        <v>1</v>
      </c>
      <c r="D1074" s="19" t="s">
        <v>139</v>
      </c>
      <c r="E1074" s="19" t="s">
        <v>550</v>
      </c>
      <c r="F1074" s="19">
        <v>17</v>
      </c>
      <c r="G1074" s="20" t="s">
        <v>3719</v>
      </c>
      <c r="H1074" s="37" t="s">
        <v>3719</v>
      </c>
      <c r="I1074" s="36" t="str">
        <f>INDEX('QUY ƯỚC NHÓM'!$A:$A,MATCH('KH - KA'!N1074,'QUY ƯỚC NHÓM'!$C:$C,0))</f>
        <v>II</v>
      </c>
      <c r="J1074" s="86" t="str">
        <f ca="1">IFERROR(ThuanKMT(M1074,INDIRECT("'QUY ƯỚC NHÓM'!"&amp;ADDRESS(2,MATCH('KH - KA'!I1074,'QUY ƯỚC NHÓM'!$1:$1,0),1)&amp;":"&amp;ADDRESS(5,MATCH('KH - KA'!I1074,'QUY ƯỚC NHÓM'!$1:$1,0),1)),'QUY ƯỚC NHÓM'!$A$2:$A$5),"X")</f>
        <v>C</v>
      </c>
      <c r="K1074" s="35" t="s">
        <v>3808</v>
      </c>
      <c r="L1074" s="75">
        <v>40</v>
      </c>
      <c r="M1074" s="75">
        <v>42</v>
      </c>
      <c r="N1074" s="19" t="s">
        <v>2709</v>
      </c>
      <c r="O1074" s="20">
        <v>7</v>
      </c>
      <c r="P1074" s="20">
        <v>2</v>
      </c>
      <c r="Q1074" s="73" t="str">
        <f t="shared" si="16"/>
        <v>↑</v>
      </c>
    </row>
    <row r="1075" spans="1:17" ht="24.95" customHeight="1" x14ac:dyDescent="0.25">
      <c r="A1075" s="74">
        <v>2</v>
      </c>
      <c r="B1075" s="19" t="s">
        <v>4246</v>
      </c>
      <c r="C1075" s="19">
        <v>1</v>
      </c>
      <c r="D1075" s="19" t="s">
        <v>139</v>
      </c>
      <c r="E1075" s="19" t="s">
        <v>550</v>
      </c>
      <c r="F1075" s="19">
        <v>17</v>
      </c>
      <c r="G1075" s="20" t="s">
        <v>3719</v>
      </c>
      <c r="H1075" s="37" t="s">
        <v>3719</v>
      </c>
      <c r="I1075" s="36" t="str">
        <f>INDEX('QUY ƯỚC NHÓM'!$A:$A,MATCH('KH - KA'!N1075,'QUY ƯỚC NHÓM'!$C:$C,0))</f>
        <v>II</v>
      </c>
      <c r="J1075" s="86" t="str">
        <f ca="1">IFERROR(ThuanKMT(M1075,INDIRECT("'QUY ƯỚC NHÓM'!"&amp;ADDRESS(2,MATCH('KH - KA'!I1075,'QUY ƯỚC NHÓM'!$1:$1,0),1)&amp;":"&amp;ADDRESS(5,MATCH('KH - KA'!I1075,'QUY ƯỚC NHÓM'!$1:$1,0),1)),'QUY ƯỚC NHÓM'!$A$2:$A$5),"X")</f>
        <v>C</v>
      </c>
      <c r="K1075" s="35" t="s">
        <v>3478</v>
      </c>
      <c r="L1075" s="75">
        <v>37</v>
      </c>
      <c r="M1075" s="75">
        <v>42</v>
      </c>
      <c r="N1075" s="19" t="s">
        <v>2709</v>
      </c>
      <c r="O1075" s="20">
        <v>6</v>
      </c>
      <c r="P1075" s="20">
        <v>2</v>
      </c>
      <c r="Q1075" s="73" t="str">
        <f t="shared" si="16"/>
        <v>↑</v>
      </c>
    </row>
    <row r="1076" spans="1:17" ht="24.95" customHeight="1" x14ac:dyDescent="0.25">
      <c r="A1076" s="74">
        <v>1</v>
      </c>
      <c r="B1076" s="19" t="s">
        <v>3961</v>
      </c>
      <c r="C1076" s="19">
        <v>1</v>
      </c>
      <c r="D1076" s="19" t="s">
        <v>688</v>
      </c>
      <c r="E1076" s="19" t="s">
        <v>550</v>
      </c>
      <c r="F1076" s="19">
        <v>17</v>
      </c>
      <c r="G1076" s="20" t="s">
        <v>3719</v>
      </c>
      <c r="H1076" s="37" t="s">
        <v>3719</v>
      </c>
      <c r="I1076" s="36" t="str">
        <f>INDEX('QUY ƯỚC NHÓM'!$A:$A,MATCH('KH - KA'!N1076,'QUY ƯỚC NHÓM'!$C:$C,0))</f>
        <v>II</v>
      </c>
      <c r="J1076" s="86" t="str">
        <f ca="1">IFERROR(ThuanKMT(M1076,INDIRECT("'QUY ƯỚC NHÓM'!"&amp;ADDRESS(2,MATCH('KH - KA'!I1076,'QUY ƯỚC NHÓM'!$1:$1,0),1)&amp;":"&amp;ADDRESS(5,MATCH('KH - KA'!I1076,'QUY ƯỚC NHÓM'!$1:$1,0),1)),'QUY ƯỚC NHÓM'!$A$2:$A$5),"X")</f>
        <v>C</v>
      </c>
      <c r="K1076" s="35" t="s">
        <v>3962</v>
      </c>
      <c r="L1076" s="75">
        <v>30</v>
      </c>
      <c r="M1076" s="75">
        <v>42</v>
      </c>
      <c r="N1076" s="19" t="s">
        <v>2709</v>
      </c>
      <c r="O1076" s="20">
        <v>4</v>
      </c>
      <c r="P1076" s="20">
        <v>2</v>
      </c>
      <c r="Q1076" s="73" t="str">
        <f t="shared" si="16"/>
        <v>↑</v>
      </c>
    </row>
    <row r="1077" spans="1:17" ht="24.95" customHeight="1" x14ac:dyDescent="0.25">
      <c r="A1077" s="74">
        <v>2</v>
      </c>
      <c r="B1077" s="19" t="s">
        <v>4256</v>
      </c>
      <c r="C1077" s="19">
        <v>1</v>
      </c>
      <c r="D1077" s="19" t="s">
        <v>139</v>
      </c>
      <c r="E1077" s="19" t="s">
        <v>550</v>
      </c>
      <c r="F1077" s="19">
        <v>17</v>
      </c>
      <c r="G1077" s="20" t="s">
        <v>4473</v>
      </c>
      <c r="H1077" s="37" t="s">
        <v>3719</v>
      </c>
      <c r="I1077" s="36" t="str">
        <f>INDEX('QUY ƯỚC NHÓM'!$A:$A,MATCH('KH - KA'!N1077,'QUY ƯỚC NHÓM'!$C:$C,0))</f>
        <v>II</v>
      </c>
      <c r="J1077" s="86" t="str">
        <f ca="1">IFERROR(ThuanKMT(M1077,INDIRECT("'QUY ƯỚC NHÓM'!"&amp;ADDRESS(2,MATCH('KH - KA'!I1077,'QUY ƯỚC NHÓM'!$1:$1,0),1)&amp;":"&amp;ADDRESS(5,MATCH('KH - KA'!I1077,'QUY ƯỚC NHÓM'!$1:$1,0),1)),'QUY ƯỚC NHÓM'!$A$2:$A$5),"X")</f>
        <v>C</v>
      </c>
      <c r="K1077" s="35" t="s">
        <v>3727</v>
      </c>
      <c r="L1077" s="75">
        <v>0</v>
      </c>
      <c r="M1077" s="75">
        <v>42</v>
      </c>
      <c r="N1077" s="19" t="s">
        <v>2709</v>
      </c>
      <c r="O1077" s="20">
        <v>6</v>
      </c>
      <c r="P1077" s="20">
        <v>2</v>
      </c>
      <c r="Q1077" s="73" t="str">
        <f t="shared" si="16"/>
        <v/>
      </c>
    </row>
    <row r="1078" spans="1:17" ht="24.95" customHeight="1" x14ac:dyDescent="0.25">
      <c r="A1078" s="74">
        <v>1</v>
      </c>
      <c r="B1078" s="19" t="s">
        <v>3867</v>
      </c>
      <c r="C1078" s="19">
        <v>1</v>
      </c>
      <c r="D1078" s="19" t="s">
        <v>688</v>
      </c>
      <c r="E1078" s="19" t="s">
        <v>550</v>
      </c>
      <c r="F1078" s="19">
        <v>17</v>
      </c>
      <c r="G1078" s="20" t="s">
        <v>4473</v>
      </c>
      <c r="H1078" s="37" t="s">
        <v>3719</v>
      </c>
      <c r="I1078" s="36" t="str">
        <f>INDEX('QUY ƯỚC NHÓM'!$A:$A,MATCH('KH - KA'!N1078,'QUY ƯỚC NHÓM'!$C:$C,0))</f>
        <v>II</v>
      </c>
      <c r="J1078" s="86" t="str">
        <f ca="1">IFERROR(ThuanKMT(M1078,INDIRECT("'QUY ƯỚC NHÓM'!"&amp;ADDRESS(2,MATCH('KH - KA'!I1078,'QUY ƯỚC NHÓM'!$1:$1,0),1)&amp;":"&amp;ADDRESS(5,MATCH('KH - KA'!I1078,'QUY ƯỚC NHÓM'!$1:$1,0),1)),'QUY ƯỚC NHÓM'!$A$2:$A$5),"X")</f>
        <v>C</v>
      </c>
      <c r="K1078" s="35" t="s">
        <v>4375</v>
      </c>
      <c r="L1078" s="75">
        <v>0</v>
      </c>
      <c r="M1078" s="75">
        <v>42</v>
      </c>
      <c r="N1078" s="19" t="s">
        <v>2709</v>
      </c>
      <c r="O1078" s="20">
        <v>7</v>
      </c>
      <c r="P1078" s="20">
        <v>1</v>
      </c>
      <c r="Q1078" s="73" t="str">
        <f t="shared" si="16"/>
        <v/>
      </c>
    </row>
    <row r="1079" spans="1:17" ht="24.95" customHeight="1" x14ac:dyDescent="0.25">
      <c r="A1079" s="74">
        <v>1</v>
      </c>
      <c r="B1079" s="19" t="s">
        <v>3703</v>
      </c>
      <c r="C1079" s="19">
        <v>1</v>
      </c>
      <c r="D1079" s="19" t="s">
        <v>688</v>
      </c>
      <c r="E1079" s="19" t="s">
        <v>550</v>
      </c>
      <c r="F1079" s="19">
        <v>17</v>
      </c>
      <c r="G1079" s="20" t="s">
        <v>3718</v>
      </c>
      <c r="H1079" s="37" t="s">
        <v>3719</v>
      </c>
      <c r="I1079" s="36" t="str">
        <f>INDEX('QUY ƯỚC NHÓM'!$A:$A,MATCH('KH - KA'!N1079,'QUY ƯỚC NHÓM'!$C:$C,0))</f>
        <v>II</v>
      </c>
      <c r="J1079" s="86" t="str">
        <f ca="1">IFERROR(ThuanKMT(M1079,INDIRECT("'QUY ƯỚC NHÓM'!"&amp;ADDRESS(2,MATCH('KH - KA'!I1079,'QUY ƯỚC NHÓM'!$1:$1,0),1)&amp;":"&amp;ADDRESS(5,MATCH('KH - KA'!I1079,'QUY ƯỚC NHÓM'!$1:$1,0),1)),'QUY ƯỚC NHÓM'!$A$2:$A$5),"X")</f>
        <v>C</v>
      </c>
      <c r="K1079" s="35" t="s">
        <v>3704</v>
      </c>
      <c r="L1079" s="75">
        <v>136</v>
      </c>
      <c r="M1079" s="75">
        <v>41</v>
      </c>
      <c r="N1079" s="19" t="s">
        <v>2709</v>
      </c>
      <c r="O1079" s="20">
        <v>2</v>
      </c>
      <c r="P1079" s="20">
        <v>2</v>
      </c>
      <c r="Q1079" s="73" t="str">
        <f t="shared" si="16"/>
        <v>↓</v>
      </c>
    </row>
    <row r="1080" spans="1:17" ht="24.95" customHeight="1" x14ac:dyDescent="0.25">
      <c r="A1080" s="74">
        <v>12</v>
      </c>
      <c r="B1080" s="19" t="s">
        <v>1404</v>
      </c>
      <c r="C1080" s="19">
        <v>1</v>
      </c>
      <c r="D1080" s="19" t="s">
        <v>6</v>
      </c>
      <c r="E1080" s="19" t="s">
        <v>7</v>
      </c>
      <c r="F1080" s="19">
        <v>15</v>
      </c>
      <c r="G1080" s="20" t="s">
        <v>3719</v>
      </c>
      <c r="H1080" s="37" t="s">
        <v>3719</v>
      </c>
      <c r="I1080" s="36" t="str">
        <f>INDEX('QUY ƯỚC NHÓM'!$A:$A,MATCH('KH - KA'!N1080,'QUY ƯỚC NHÓM'!$C:$C,0))</f>
        <v>III</v>
      </c>
      <c r="J1080" s="86" t="str">
        <f ca="1">IFERROR(ThuanKMT(M1080,INDIRECT("'QUY ƯỚC NHÓM'!"&amp;ADDRESS(2,MATCH('KH - KA'!I1080,'QUY ƯỚC NHÓM'!$1:$1,0),1)&amp;":"&amp;ADDRESS(5,MATCH('KH - KA'!I1080,'QUY ƯỚC NHÓM'!$1:$1,0),1)),'QUY ƯỚC NHÓM'!$A$2:$A$5),"X")</f>
        <v>C</v>
      </c>
      <c r="K1080" s="35" t="s">
        <v>1405</v>
      </c>
      <c r="L1080" s="75">
        <v>97</v>
      </c>
      <c r="M1080" s="75">
        <v>41</v>
      </c>
      <c r="N1080" s="19" t="s">
        <v>1250</v>
      </c>
      <c r="O1080" s="20">
        <v>4</v>
      </c>
      <c r="P1080" s="20">
        <v>3</v>
      </c>
      <c r="Q1080" s="73" t="str">
        <f t="shared" si="16"/>
        <v>↓</v>
      </c>
    </row>
    <row r="1081" spans="1:17" ht="24.95" customHeight="1" x14ac:dyDescent="0.25">
      <c r="A1081" s="74">
        <v>8</v>
      </c>
      <c r="B1081" s="19" t="s">
        <v>4162</v>
      </c>
      <c r="C1081" s="19">
        <v>1</v>
      </c>
      <c r="D1081" s="19" t="s">
        <v>12</v>
      </c>
      <c r="E1081" s="19" t="s">
        <v>19</v>
      </c>
      <c r="F1081" s="19">
        <v>20</v>
      </c>
      <c r="G1081" s="20" t="s">
        <v>3720</v>
      </c>
      <c r="H1081" s="37" t="s">
        <v>3719</v>
      </c>
      <c r="I1081" s="36" t="str">
        <f>INDEX('QUY ƯỚC NHÓM'!$A:$A,MATCH('KH - KA'!N1081,'QUY ƯỚC NHÓM'!$C:$C,0))</f>
        <v>II</v>
      </c>
      <c r="J1081" s="86" t="str">
        <f ca="1">IFERROR(ThuanKMT(M1081,INDIRECT("'QUY ƯỚC NHÓM'!"&amp;ADDRESS(2,MATCH('KH - KA'!I1081,'QUY ƯỚC NHÓM'!$1:$1,0),1)&amp;":"&amp;ADDRESS(5,MATCH('KH - KA'!I1081,'QUY ƯỚC NHÓM'!$1:$1,0),1)),'QUY ƯỚC NHÓM'!$A$2:$A$5),"X")</f>
        <v>C</v>
      </c>
      <c r="K1081" s="35" t="s">
        <v>3691</v>
      </c>
      <c r="L1081" s="75">
        <v>316</v>
      </c>
      <c r="M1081" s="75">
        <v>40</v>
      </c>
      <c r="N1081" s="19" t="s">
        <v>180</v>
      </c>
      <c r="O1081" s="20">
        <v>2</v>
      </c>
      <c r="P1081" s="20">
        <v>1</v>
      </c>
      <c r="Q1081" s="73" t="str">
        <f t="shared" si="16"/>
        <v>↓</v>
      </c>
    </row>
    <row r="1082" spans="1:17" ht="24.95" customHeight="1" x14ac:dyDescent="0.25">
      <c r="A1082" s="74">
        <v>12</v>
      </c>
      <c r="B1082" s="19" t="s">
        <v>402</v>
      </c>
      <c r="C1082" s="19">
        <v>1</v>
      </c>
      <c r="D1082" s="19" t="s">
        <v>6</v>
      </c>
      <c r="E1082" s="19" t="s">
        <v>7</v>
      </c>
      <c r="F1082" s="19">
        <v>20</v>
      </c>
      <c r="G1082" s="20" t="s">
        <v>3718</v>
      </c>
      <c r="H1082" s="37" t="s">
        <v>3719</v>
      </c>
      <c r="I1082" s="36" t="str">
        <f>INDEX('QUY ƯỚC NHÓM'!$A:$A,MATCH('KH - KA'!N1082,'QUY ƯỚC NHÓM'!$C:$C,0))</f>
        <v>II</v>
      </c>
      <c r="J1082" s="86" t="str">
        <f ca="1">IFERROR(ThuanKMT(M1082,INDIRECT("'QUY ƯỚC NHÓM'!"&amp;ADDRESS(2,MATCH('KH - KA'!I1082,'QUY ƯỚC NHÓM'!$1:$1,0),1)&amp;":"&amp;ADDRESS(5,MATCH('KH - KA'!I1082,'QUY ƯỚC NHÓM'!$1:$1,0),1)),'QUY ƯỚC NHÓM'!$A$2:$A$5),"X")</f>
        <v>C</v>
      </c>
      <c r="K1082" s="35" t="s">
        <v>403</v>
      </c>
      <c r="L1082" s="75">
        <v>140</v>
      </c>
      <c r="M1082" s="75">
        <v>40</v>
      </c>
      <c r="N1082" s="19" t="s">
        <v>180</v>
      </c>
      <c r="O1082" s="20">
        <v>2</v>
      </c>
      <c r="P1082" s="20">
        <v>2</v>
      </c>
      <c r="Q1082" s="73" t="str">
        <f t="shared" si="16"/>
        <v>↓</v>
      </c>
    </row>
    <row r="1083" spans="1:17" ht="24.95" customHeight="1" x14ac:dyDescent="0.25">
      <c r="A1083" s="74">
        <v>12</v>
      </c>
      <c r="B1083" s="19" t="s">
        <v>428</v>
      </c>
      <c r="C1083" s="19">
        <v>1</v>
      </c>
      <c r="D1083" s="19" t="s">
        <v>6</v>
      </c>
      <c r="E1083" s="19" t="s">
        <v>7</v>
      </c>
      <c r="F1083" s="19">
        <v>20</v>
      </c>
      <c r="G1083" s="20" t="s">
        <v>3718</v>
      </c>
      <c r="H1083" s="37" t="s">
        <v>3719</v>
      </c>
      <c r="I1083" s="36" t="str">
        <f>INDEX('QUY ƯỚC NHÓM'!$A:$A,MATCH('KH - KA'!N1083,'QUY ƯỚC NHÓM'!$C:$C,0))</f>
        <v>II</v>
      </c>
      <c r="J1083" s="86" t="str">
        <f ca="1">IFERROR(ThuanKMT(M1083,INDIRECT("'QUY ƯỚC NHÓM'!"&amp;ADDRESS(2,MATCH('KH - KA'!I1083,'QUY ƯỚC NHÓM'!$1:$1,0),1)&amp;":"&amp;ADDRESS(5,MATCH('KH - KA'!I1083,'QUY ƯỚC NHÓM'!$1:$1,0),1)),'QUY ƯỚC NHÓM'!$A$2:$A$5),"X")</f>
        <v>C</v>
      </c>
      <c r="K1083" s="35" t="s">
        <v>429</v>
      </c>
      <c r="L1083" s="75">
        <v>130</v>
      </c>
      <c r="M1083" s="75">
        <v>40</v>
      </c>
      <c r="N1083" s="19" t="s">
        <v>180</v>
      </c>
      <c r="O1083" s="20">
        <v>1</v>
      </c>
      <c r="P1083" s="20">
        <v>4</v>
      </c>
      <c r="Q1083" s="73" t="str">
        <f t="shared" si="16"/>
        <v>↓</v>
      </c>
    </row>
    <row r="1084" spans="1:17" ht="24.95" customHeight="1" x14ac:dyDescent="0.25">
      <c r="A1084" s="74">
        <v>5</v>
      </c>
      <c r="B1084" s="19" t="s">
        <v>2093</v>
      </c>
      <c r="C1084" s="19">
        <v>1</v>
      </c>
      <c r="D1084" s="19" t="s">
        <v>16</v>
      </c>
      <c r="E1084" s="19" t="s">
        <v>53</v>
      </c>
      <c r="F1084" s="19">
        <v>15</v>
      </c>
      <c r="G1084" s="20" t="s">
        <v>3719</v>
      </c>
      <c r="H1084" s="37" t="s">
        <v>3719</v>
      </c>
      <c r="I1084" s="36" t="str">
        <f>INDEX('QUY ƯỚC NHÓM'!$A:$A,MATCH('KH - KA'!N1084,'QUY ƯỚC NHÓM'!$C:$C,0))</f>
        <v>III</v>
      </c>
      <c r="J1084" s="86" t="str">
        <f ca="1">IFERROR(ThuanKMT(M1084,INDIRECT("'QUY ƯỚC NHÓM'!"&amp;ADDRESS(2,MATCH('KH - KA'!I1084,'QUY ƯỚC NHÓM'!$1:$1,0),1)&amp;":"&amp;ADDRESS(5,MATCH('KH - KA'!I1084,'QUY ƯỚC NHÓM'!$1:$1,0),1)),'QUY ƯỚC NHÓM'!$A$2:$A$5),"X")</f>
        <v>C</v>
      </c>
      <c r="K1084" s="35" t="s">
        <v>2094</v>
      </c>
      <c r="L1084" s="75">
        <v>119</v>
      </c>
      <c r="M1084" s="75">
        <v>40</v>
      </c>
      <c r="N1084" s="19" t="s">
        <v>1250</v>
      </c>
      <c r="O1084" s="20">
        <v>4</v>
      </c>
      <c r="P1084" s="20">
        <v>3</v>
      </c>
      <c r="Q1084" s="73" t="str">
        <f t="shared" si="16"/>
        <v>↓</v>
      </c>
    </row>
    <row r="1085" spans="1:17" ht="24.95" customHeight="1" x14ac:dyDescent="0.25">
      <c r="A1085" s="74">
        <v>10</v>
      </c>
      <c r="B1085" s="19" t="s">
        <v>474</v>
      </c>
      <c r="C1085" s="19">
        <v>1</v>
      </c>
      <c r="D1085" s="19" t="s">
        <v>34</v>
      </c>
      <c r="E1085" s="19" t="s">
        <v>35</v>
      </c>
      <c r="F1085" s="19">
        <v>20</v>
      </c>
      <c r="G1085" s="20" t="s">
        <v>3718</v>
      </c>
      <c r="H1085" s="37" t="s">
        <v>3719</v>
      </c>
      <c r="I1085" s="36" t="str">
        <f>INDEX('QUY ƯỚC NHÓM'!$A:$A,MATCH('KH - KA'!N1085,'QUY ƯỚC NHÓM'!$C:$C,0))</f>
        <v>II</v>
      </c>
      <c r="J1085" s="86" t="str">
        <f ca="1">IFERROR(ThuanKMT(M1085,INDIRECT("'QUY ƯỚC NHÓM'!"&amp;ADDRESS(2,MATCH('KH - KA'!I1085,'QUY ƯỚC NHÓM'!$1:$1,0),1)&amp;":"&amp;ADDRESS(5,MATCH('KH - KA'!I1085,'QUY ƯỚC NHÓM'!$1:$1,0),1)),'QUY ƯỚC NHÓM'!$A$2:$A$5),"X")</f>
        <v>C</v>
      </c>
      <c r="K1085" s="35" t="s">
        <v>475</v>
      </c>
      <c r="L1085" s="75">
        <v>100</v>
      </c>
      <c r="M1085" s="75">
        <v>40</v>
      </c>
      <c r="N1085" s="19" t="s">
        <v>180</v>
      </c>
      <c r="O1085" s="20">
        <v>2</v>
      </c>
      <c r="P1085" s="20">
        <v>3</v>
      </c>
      <c r="Q1085" s="73" t="str">
        <f t="shared" si="16"/>
        <v>↓</v>
      </c>
    </row>
    <row r="1086" spans="1:17" ht="24.95" customHeight="1" x14ac:dyDescent="0.25">
      <c r="A1086" s="74">
        <v>11</v>
      </c>
      <c r="B1086" s="19" t="s">
        <v>498</v>
      </c>
      <c r="C1086" s="19">
        <v>1</v>
      </c>
      <c r="D1086" s="19" t="s">
        <v>23</v>
      </c>
      <c r="E1086" s="19" t="s">
        <v>24</v>
      </c>
      <c r="F1086" s="19">
        <v>20</v>
      </c>
      <c r="G1086" s="20" t="s">
        <v>3718</v>
      </c>
      <c r="H1086" s="37" t="s">
        <v>3719</v>
      </c>
      <c r="I1086" s="36" t="str">
        <f>INDEX('QUY ƯỚC NHÓM'!$A:$A,MATCH('KH - KA'!N1086,'QUY ƯỚC NHÓM'!$C:$C,0))</f>
        <v>II</v>
      </c>
      <c r="J1086" s="86" t="str">
        <f ca="1">IFERROR(ThuanKMT(M1086,INDIRECT("'QUY ƯỚC NHÓM'!"&amp;ADDRESS(2,MATCH('KH - KA'!I1086,'QUY ƯỚC NHÓM'!$1:$1,0),1)&amp;":"&amp;ADDRESS(5,MATCH('KH - KA'!I1086,'QUY ƯỚC NHÓM'!$1:$1,0),1)),'QUY ƯỚC NHÓM'!$A$2:$A$5),"X")</f>
        <v>C</v>
      </c>
      <c r="K1086" s="35" t="s">
        <v>499</v>
      </c>
      <c r="L1086" s="75">
        <v>100</v>
      </c>
      <c r="M1086" s="75">
        <v>40</v>
      </c>
      <c r="N1086" s="19" t="s">
        <v>180</v>
      </c>
      <c r="O1086" s="20">
        <v>2</v>
      </c>
      <c r="P1086" s="20">
        <v>2</v>
      </c>
      <c r="Q1086" s="73" t="str">
        <f t="shared" si="16"/>
        <v>↓</v>
      </c>
    </row>
    <row r="1087" spans="1:17" ht="24.95" customHeight="1" x14ac:dyDescent="0.25">
      <c r="A1087" s="74">
        <v>11</v>
      </c>
      <c r="B1087" s="19" t="s">
        <v>1027</v>
      </c>
      <c r="C1087" s="19">
        <v>1</v>
      </c>
      <c r="D1087" s="19" t="s">
        <v>23</v>
      </c>
      <c r="E1087" s="19" t="s">
        <v>24</v>
      </c>
      <c r="F1087" s="19">
        <v>14</v>
      </c>
      <c r="G1087" s="20" t="s">
        <v>3719</v>
      </c>
      <c r="H1087" s="37" t="s">
        <v>3719</v>
      </c>
      <c r="I1087" s="36" t="str">
        <f>INDEX('QUY ƯỚC NHÓM'!$A:$A,MATCH('KH - KA'!N1087,'QUY ƯỚC NHÓM'!$C:$C,0))</f>
        <v>III</v>
      </c>
      <c r="J1087" s="86" t="str">
        <f ca="1">IFERROR(ThuanKMT(M1087,INDIRECT("'QUY ƯỚC NHÓM'!"&amp;ADDRESS(2,MATCH('KH - KA'!I1087,'QUY ƯỚC NHÓM'!$1:$1,0),1)&amp;":"&amp;ADDRESS(5,MATCH('KH - KA'!I1087,'QUY ƯỚC NHÓM'!$1:$1,0),1)),'QUY ƯỚC NHÓM'!$A$2:$A$5),"X")</f>
        <v>C</v>
      </c>
      <c r="K1087" s="35" t="s">
        <v>1028</v>
      </c>
      <c r="L1087" s="75">
        <v>100</v>
      </c>
      <c r="M1087" s="75">
        <v>40</v>
      </c>
      <c r="N1087" s="19" t="s">
        <v>914</v>
      </c>
      <c r="O1087" s="20">
        <v>1</v>
      </c>
      <c r="P1087" s="20">
        <v>4</v>
      </c>
      <c r="Q1087" s="73" t="str">
        <f t="shared" si="16"/>
        <v>↓</v>
      </c>
    </row>
    <row r="1088" spans="1:17" ht="24.95" customHeight="1" x14ac:dyDescent="0.25">
      <c r="A1088" s="74">
        <v>10</v>
      </c>
      <c r="B1088" s="19" t="s">
        <v>2083</v>
      </c>
      <c r="C1088" s="19">
        <v>1</v>
      </c>
      <c r="D1088" s="19" t="s">
        <v>34</v>
      </c>
      <c r="E1088" s="19" t="s">
        <v>35</v>
      </c>
      <c r="F1088" s="19">
        <v>20</v>
      </c>
      <c r="G1088" s="20" t="s">
        <v>3718</v>
      </c>
      <c r="H1088" s="37" t="s">
        <v>3719</v>
      </c>
      <c r="I1088" s="36" t="str">
        <f>INDEX('QUY ƯỚC NHÓM'!$A:$A,MATCH('KH - KA'!N1088,'QUY ƯỚC NHÓM'!$C:$C,0))</f>
        <v>II</v>
      </c>
      <c r="J1088" s="86" t="str">
        <f ca="1">IFERROR(ThuanKMT(M1088,INDIRECT("'QUY ƯỚC NHÓM'!"&amp;ADDRESS(2,MATCH('KH - KA'!I1088,'QUY ƯỚC NHÓM'!$1:$1,0),1)&amp;":"&amp;ADDRESS(5,MATCH('KH - KA'!I1088,'QUY ƯỚC NHÓM'!$1:$1,0),1)),'QUY ƯỚC NHÓM'!$A$2:$A$5),"X")</f>
        <v>C</v>
      </c>
      <c r="K1088" s="35" t="s">
        <v>2084</v>
      </c>
      <c r="L1088" s="75">
        <v>100</v>
      </c>
      <c r="M1088" s="75">
        <v>40</v>
      </c>
      <c r="N1088" s="19" t="s">
        <v>180</v>
      </c>
      <c r="O1088" s="20">
        <v>2</v>
      </c>
      <c r="P1088" s="20">
        <v>3</v>
      </c>
      <c r="Q1088" s="73" t="str">
        <f t="shared" si="16"/>
        <v>↓</v>
      </c>
    </row>
    <row r="1089" spans="1:17" ht="24.95" customHeight="1" x14ac:dyDescent="0.25">
      <c r="A1089" s="74">
        <v>13</v>
      </c>
      <c r="B1089" s="19" t="s">
        <v>3015</v>
      </c>
      <c r="C1089" s="19">
        <v>1</v>
      </c>
      <c r="D1089" s="19" t="s">
        <v>30</v>
      </c>
      <c r="E1089" s="19" t="s">
        <v>51</v>
      </c>
      <c r="F1089" s="19">
        <v>17</v>
      </c>
      <c r="G1089" s="20" t="s">
        <v>3719</v>
      </c>
      <c r="H1089" s="37" t="s">
        <v>3719</v>
      </c>
      <c r="I1089" s="36" t="str">
        <f>INDEX('QUY ƯỚC NHÓM'!$A:$A,MATCH('KH - KA'!N1089,'QUY ƯỚC NHÓM'!$C:$C,0))</f>
        <v>II</v>
      </c>
      <c r="J1089" s="86" t="str">
        <f ca="1">IFERROR(ThuanKMT(M1089,INDIRECT("'QUY ƯỚC NHÓM'!"&amp;ADDRESS(2,MATCH('KH - KA'!I1089,'QUY ƯỚC NHÓM'!$1:$1,0),1)&amp;":"&amp;ADDRESS(5,MATCH('KH - KA'!I1089,'QUY ƯỚC NHÓM'!$1:$1,0),1)),'QUY ƯỚC NHÓM'!$A$2:$A$5),"X")</f>
        <v>C</v>
      </c>
      <c r="K1089" s="35" t="s">
        <v>3016</v>
      </c>
      <c r="L1089" s="75">
        <v>94</v>
      </c>
      <c r="M1089" s="75">
        <v>40</v>
      </c>
      <c r="N1089" s="19" t="s">
        <v>2709</v>
      </c>
      <c r="O1089" s="20">
        <v>3</v>
      </c>
      <c r="P1089" s="20">
        <v>2</v>
      </c>
      <c r="Q1089" s="73" t="str">
        <f t="shared" si="16"/>
        <v>↓</v>
      </c>
    </row>
    <row r="1090" spans="1:17" ht="24.95" customHeight="1" x14ac:dyDescent="0.25">
      <c r="A1090" s="74">
        <v>11</v>
      </c>
      <c r="B1090" s="19" t="s">
        <v>464</v>
      </c>
      <c r="C1090" s="19">
        <v>1</v>
      </c>
      <c r="D1090" s="19" t="s">
        <v>23</v>
      </c>
      <c r="E1090" s="19" t="s">
        <v>24</v>
      </c>
      <c r="F1090" s="19">
        <v>20</v>
      </c>
      <c r="G1090" s="20" t="s">
        <v>3719</v>
      </c>
      <c r="H1090" s="37" t="s">
        <v>3719</v>
      </c>
      <c r="I1090" s="36" t="str">
        <f>INDEX('QUY ƯỚC NHÓM'!$A:$A,MATCH('KH - KA'!N1090,'QUY ƯỚC NHÓM'!$C:$C,0))</f>
        <v>II</v>
      </c>
      <c r="J1090" s="86" t="str">
        <f ca="1">IFERROR(ThuanKMT(M1090,INDIRECT("'QUY ƯỚC NHÓM'!"&amp;ADDRESS(2,MATCH('KH - KA'!I1090,'QUY ƯỚC NHÓM'!$1:$1,0),1)&amp;":"&amp;ADDRESS(5,MATCH('KH - KA'!I1090,'QUY ƯỚC NHÓM'!$1:$1,0),1)),'QUY ƯỚC NHÓM'!$A$2:$A$5),"X")</f>
        <v>C</v>
      </c>
      <c r="K1090" s="35" t="s">
        <v>465</v>
      </c>
      <c r="L1090" s="75">
        <v>92</v>
      </c>
      <c r="M1090" s="75">
        <v>40</v>
      </c>
      <c r="N1090" s="19" t="s">
        <v>180</v>
      </c>
      <c r="O1090" s="20">
        <v>2</v>
      </c>
      <c r="P1090" s="20">
        <v>3</v>
      </c>
      <c r="Q1090" s="73" t="str">
        <f t="shared" si="16"/>
        <v>↓</v>
      </c>
    </row>
    <row r="1091" spans="1:17" ht="24.95" customHeight="1" x14ac:dyDescent="0.25">
      <c r="A1091" s="74">
        <v>10</v>
      </c>
      <c r="B1091" s="19" t="s">
        <v>404</v>
      </c>
      <c r="C1091" s="19">
        <v>1</v>
      </c>
      <c r="D1091" s="19" t="s">
        <v>34</v>
      </c>
      <c r="E1091" s="19" t="s">
        <v>35</v>
      </c>
      <c r="F1091" s="19">
        <v>20</v>
      </c>
      <c r="G1091" s="20" t="s">
        <v>3719</v>
      </c>
      <c r="H1091" s="37" t="s">
        <v>3719</v>
      </c>
      <c r="I1091" s="36" t="str">
        <f>INDEX('QUY ƯỚC NHÓM'!$A:$A,MATCH('KH - KA'!N1091,'QUY ƯỚC NHÓM'!$C:$C,0))</f>
        <v>II</v>
      </c>
      <c r="J1091" s="86" t="str">
        <f ca="1">IFERROR(ThuanKMT(M1091,INDIRECT("'QUY ƯỚC NHÓM'!"&amp;ADDRESS(2,MATCH('KH - KA'!I1091,'QUY ƯỚC NHÓM'!$1:$1,0),1)&amp;":"&amp;ADDRESS(5,MATCH('KH - KA'!I1091,'QUY ƯỚC NHÓM'!$1:$1,0),1)),'QUY ƯỚC NHÓM'!$A$2:$A$5),"X")</f>
        <v>C</v>
      </c>
      <c r="K1091" s="35" t="s">
        <v>405</v>
      </c>
      <c r="L1091" s="75">
        <v>90</v>
      </c>
      <c r="M1091" s="75">
        <v>40</v>
      </c>
      <c r="N1091" s="19" t="s">
        <v>180</v>
      </c>
      <c r="O1091" s="20">
        <v>2</v>
      </c>
      <c r="P1091" s="20">
        <v>3</v>
      </c>
      <c r="Q1091" s="73" t="str">
        <f t="shared" si="16"/>
        <v>↓</v>
      </c>
    </row>
    <row r="1092" spans="1:17" ht="24.95" customHeight="1" x14ac:dyDescent="0.25">
      <c r="A1092" s="74">
        <v>9</v>
      </c>
      <c r="B1092" s="19" t="s">
        <v>1213</v>
      </c>
      <c r="C1092" s="19">
        <v>1</v>
      </c>
      <c r="D1092" s="19" t="s">
        <v>9</v>
      </c>
      <c r="E1092" s="19" t="s">
        <v>10</v>
      </c>
      <c r="F1092" s="19">
        <v>14</v>
      </c>
      <c r="G1092" s="20" t="s">
        <v>3719</v>
      </c>
      <c r="H1092" s="37" t="s">
        <v>3719</v>
      </c>
      <c r="I1092" s="36" t="str">
        <f>INDEX('QUY ƯỚC NHÓM'!$A:$A,MATCH('KH - KA'!N1092,'QUY ƯỚC NHÓM'!$C:$C,0))</f>
        <v>III</v>
      </c>
      <c r="J1092" s="86" t="str">
        <f ca="1">IFERROR(ThuanKMT(M1092,INDIRECT("'QUY ƯỚC NHÓM'!"&amp;ADDRESS(2,MATCH('KH - KA'!I1092,'QUY ƯỚC NHÓM'!$1:$1,0),1)&amp;":"&amp;ADDRESS(5,MATCH('KH - KA'!I1092,'QUY ƯỚC NHÓM'!$1:$1,0),1)),'QUY ƯỚC NHÓM'!$A$2:$A$5),"X")</f>
        <v>C</v>
      </c>
      <c r="K1092" s="35" t="s">
        <v>1214</v>
      </c>
      <c r="L1092" s="75">
        <v>90</v>
      </c>
      <c r="M1092" s="75">
        <v>40</v>
      </c>
      <c r="N1092" s="19" t="s">
        <v>914</v>
      </c>
      <c r="O1092" s="20">
        <v>1</v>
      </c>
      <c r="P1092" s="20">
        <v>4</v>
      </c>
      <c r="Q1092" s="73" t="str">
        <f t="shared" ref="Q1092:Q1155" si="17">IF(OR($M1092=0,$L1092=0),"",IF(M1092-L1092=0,"▬",IF(M1092-L1092&lt;0,"↓","↑")))</f>
        <v>↓</v>
      </c>
    </row>
    <row r="1093" spans="1:17" ht="24.95" customHeight="1" x14ac:dyDescent="0.25">
      <c r="A1093" s="74">
        <v>9</v>
      </c>
      <c r="B1093" s="19" t="s">
        <v>452</v>
      </c>
      <c r="C1093" s="19">
        <v>1</v>
      </c>
      <c r="D1093" s="19" t="s">
        <v>9</v>
      </c>
      <c r="E1093" s="19" t="s">
        <v>10</v>
      </c>
      <c r="F1093" s="19">
        <v>20</v>
      </c>
      <c r="G1093" s="20" t="s">
        <v>3719</v>
      </c>
      <c r="H1093" s="37" t="s">
        <v>3719</v>
      </c>
      <c r="I1093" s="36" t="str">
        <f>INDEX('QUY ƯỚC NHÓM'!$A:$A,MATCH('KH - KA'!N1093,'QUY ƯỚC NHÓM'!$C:$C,0))</f>
        <v>II</v>
      </c>
      <c r="J1093" s="86" t="str">
        <f ca="1">IFERROR(ThuanKMT(M1093,INDIRECT("'QUY ƯỚC NHÓM'!"&amp;ADDRESS(2,MATCH('KH - KA'!I1093,'QUY ƯỚC NHÓM'!$1:$1,0),1)&amp;":"&amp;ADDRESS(5,MATCH('KH - KA'!I1093,'QUY ƯỚC NHÓM'!$1:$1,0),1)),'QUY ƯỚC NHÓM'!$A$2:$A$5),"X")</f>
        <v>C</v>
      </c>
      <c r="K1093" s="35" t="s">
        <v>453</v>
      </c>
      <c r="L1093" s="75">
        <v>80</v>
      </c>
      <c r="M1093" s="75">
        <v>40</v>
      </c>
      <c r="N1093" s="19" t="s">
        <v>180</v>
      </c>
      <c r="O1093" s="20">
        <v>2</v>
      </c>
      <c r="P1093" s="20">
        <v>2</v>
      </c>
      <c r="Q1093" s="73" t="str">
        <f t="shared" si="17"/>
        <v>↓</v>
      </c>
    </row>
    <row r="1094" spans="1:17" ht="24.95" customHeight="1" x14ac:dyDescent="0.25">
      <c r="A1094" s="74">
        <v>9</v>
      </c>
      <c r="B1094" s="19" t="s">
        <v>500</v>
      </c>
      <c r="C1094" s="19">
        <v>1</v>
      </c>
      <c r="D1094" s="19" t="s">
        <v>9</v>
      </c>
      <c r="E1094" s="19" t="s">
        <v>10</v>
      </c>
      <c r="F1094" s="19">
        <v>20</v>
      </c>
      <c r="G1094" s="20" t="s">
        <v>3719</v>
      </c>
      <c r="H1094" s="37" t="s">
        <v>3719</v>
      </c>
      <c r="I1094" s="36" t="str">
        <f>INDEX('QUY ƯỚC NHÓM'!$A:$A,MATCH('KH - KA'!N1094,'QUY ƯỚC NHÓM'!$C:$C,0))</f>
        <v>II</v>
      </c>
      <c r="J1094" s="86" t="str">
        <f ca="1">IFERROR(ThuanKMT(M1094,INDIRECT("'QUY ƯỚC NHÓM'!"&amp;ADDRESS(2,MATCH('KH - KA'!I1094,'QUY ƯỚC NHÓM'!$1:$1,0),1)&amp;":"&amp;ADDRESS(5,MATCH('KH - KA'!I1094,'QUY ƯỚC NHÓM'!$1:$1,0),1)),'QUY ƯỚC NHÓM'!$A$2:$A$5),"X")</f>
        <v>C</v>
      </c>
      <c r="K1094" s="35" t="s">
        <v>501</v>
      </c>
      <c r="L1094" s="75">
        <v>80</v>
      </c>
      <c r="M1094" s="75">
        <v>40</v>
      </c>
      <c r="N1094" s="19" t="s">
        <v>180</v>
      </c>
      <c r="O1094" s="20">
        <v>2</v>
      </c>
      <c r="P1094" s="20">
        <v>4</v>
      </c>
      <c r="Q1094" s="73" t="str">
        <f t="shared" si="17"/>
        <v>↓</v>
      </c>
    </row>
    <row r="1095" spans="1:17" ht="24.95" customHeight="1" x14ac:dyDescent="0.25">
      <c r="A1095" s="74">
        <v>5</v>
      </c>
      <c r="B1095" s="19" t="s">
        <v>520</v>
      </c>
      <c r="C1095" s="19">
        <v>1</v>
      </c>
      <c r="D1095" s="19" t="s">
        <v>16</v>
      </c>
      <c r="E1095" s="19" t="s">
        <v>53</v>
      </c>
      <c r="F1095" s="19">
        <v>20</v>
      </c>
      <c r="G1095" s="20" t="s">
        <v>3719</v>
      </c>
      <c r="H1095" s="37" t="s">
        <v>3719</v>
      </c>
      <c r="I1095" s="36" t="str">
        <f>INDEX('QUY ƯỚC NHÓM'!$A:$A,MATCH('KH - KA'!N1095,'QUY ƯỚC NHÓM'!$C:$C,0))</f>
        <v>II</v>
      </c>
      <c r="J1095" s="86" t="str">
        <f ca="1">IFERROR(ThuanKMT(M1095,INDIRECT("'QUY ƯỚC NHÓM'!"&amp;ADDRESS(2,MATCH('KH - KA'!I1095,'QUY ƯỚC NHÓM'!$1:$1,0),1)&amp;":"&amp;ADDRESS(5,MATCH('KH - KA'!I1095,'QUY ƯỚC NHÓM'!$1:$1,0),1)),'QUY ƯỚC NHÓM'!$A$2:$A$5),"X")</f>
        <v>C</v>
      </c>
      <c r="K1095" s="35" t="s">
        <v>521</v>
      </c>
      <c r="L1095" s="75">
        <v>80</v>
      </c>
      <c r="M1095" s="75">
        <v>40</v>
      </c>
      <c r="N1095" s="19" t="s">
        <v>180</v>
      </c>
      <c r="O1095" s="20">
        <v>2</v>
      </c>
      <c r="P1095" s="20">
        <v>2</v>
      </c>
      <c r="Q1095" s="73" t="str">
        <f t="shared" si="17"/>
        <v>↓</v>
      </c>
    </row>
    <row r="1096" spans="1:17" ht="24.95" customHeight="1" x14ac:dyDescent="0.25">
      <c r="A1096" s="74">
        <v>5</v>
      </c>
      <c r="B1096" s="19" t="s">
        <v>1053</v>
      </c>
      <c r="C1096" s="19">
        <v>1</v>
      </c>
      <c r="D1096" s="19" t="s">
        <v>16</v>
      </c>
      <c r="E1096" s="19" t="s">
        <v>53</v>
      </c>
      <c r="F1096" s="19">
        <v>14</v>
      </c>
      <c r="G1096" s="20" t="s">
        <v>3719</v>
      </c>
      <c r="H1096" s="37" t="s">
        <v>3719</v>
      </c>
      <c r="I1096" s="36" t="str">
        <f>INDEX('QUY ƯỚC NHÓM'!$A:$A,MATCH('KH - KA'!N1096,'QUY ƯỚC NHÓM'!$C:$C,0))</f>
        <v>III</v>
      </c>
      <c r="J1096" s="86" t="str">
        <f ca="1">IFERROR(ThuanKMT(M1096,INDIRECT("'QUY ƯỚC NHÓM'!"&amp;ADDRESS(2,MATCH('KH - KA'!I1096,'QUY ƯỚC NHÓM'!$1:$1,0),1)&amp;":"&amp;ADDRESS(5,MATCH('KH - KA'!I1096,'QUY ƯỚC NHÓM'!$1:$1,0),1)),'QUY ƯỚC NHÓM'!$A$2:$A$5),"X")</f>
        <v>C</v>
      </c>
      <c r="K1096" s="35" t="s">
        <v>1054</v>
      </c>
      <c r="L1096" s="75">
        <v>80</v>
      </c>
      <c r="M1096" s="75">
        <v>40</v>
      </c>
      <c r="N1096" s="19" t="s">
        <v>914</v>
      </c>
      <c r="O1096" s="20">
        <v>1</v>
      </c>
      <c r="P1096" s="20">
        <v>4</v>
      </c>
      <c r="Q1096" s="73" t="str">
        <f t="shared" si="17"/>
        <v>↓</v>
      </c>
    </row>
    <row r="1097" spans="1:17" ht="24.95" customHeight="1" x14ac:dyDescent="0.25">
      <c r="A1097" s="74">
        <v>6</v>
      </c>
      <c r="B1097" s="19" t="s">
        <v>1071</v>
      </c>
      <c r="C1097" s="19">
        <v>1</v>
      </c>
      <c r="D1097" s="19" t="s">
        <v>574</v>
      </c>
      <c r="E1097" s="19" t="s">
        <v>646</v>
      </c>
      <c r="F1097" s="19">
        <v>14</v>
      </c>
      <c r="G1097" s="20" t="s">
        <v>3719</v>
      </c>
      <c r="H1097" s="37" t="s">
        <v>3719</v>
      </c>
      <c r="I1097" s="36" t="str">
        <f>INDEX('QUY ƯỚC NHÓM'!$A:$A,MATCH('KH - KA'!N1097,'QUY ƯỚC NHÓM'!$C:$C,0))</f>
        <v>III</v>
      </c>
      <c r="J1097" s="86" t="str">
        <f ca="1">IFERROR(ThuanKMT(M1097,INDIRECT("'QUY ƯỚC NHÓM'!"&amp;ADDRESS(2,MATCH('KH - KA'!I1097,'QUY ƯỚC NHÓM'!$1:$1,0),1)&amp;":"&amp;ADDRESS(5,MATCH('KH - KA'!I1097,'QUY ƯỚC NHÓM'!$1:$1,0),1)),'QUY ƯỚC NHÓM'!$A$2:$A$5),"X")</f>
        <v>C</v>
      </c>
      <c r="K1097" s="35" t="s">
        <v>1072</v>
      </c>
      <c r="L1097" s="75">
        <v>80</v>
      </c>
      <c r="M1097" s="75">
        <v>40</v>
      </c>
      <c r="N1097" s="19" t="s">
        <v>914</v>
      </c>
      <c r="O1097" s="20">
        <v>1</v>
      </c>
      <c r="P1097" s="20">
        <v>3</v>
      </c>
      <c r="Q1097" s="73" t="str">
        <f t="shared" si="17"/>
        <v>↓</v>
      </c>
    </row>
    <row r="1098" spans="1:17" ht="24.95" customHeight="1" x14ac:dyDescent="0.25">
      <c r="A1098" s="74">
        <v>13</v>
      </c>
      <c r="B1098" s="19" t="s">
        <v>1089</v>
      </c>
      <c r="C1098" s="19">
        <v>1</v>
      </c>
      <c r="D1098" s="19" t="s">
        <v>30</v>
      </c>
      <c r="E1098" s="19" t="s">
        <v>49</v>
      </c>
      <c r="F1098" s="19">
        <v>14</v>
      </c>
      <c r="G1098" s="20" t="s">
        <v>3719</v>
      </c>
      <c r="H1098" s="37" t="s">
        <v>3719</v>
      </c>
      <c r="I1098" s="36" t="str">
        <f>INDEX('QUY ƯỚC NHÓM'!$A:$A,MATCH('KH - KA'!N1098,'QUY ƯỚC NHÓM'!$C:$C,0))</f>
        <v>III</v>
      </c>
      <c r="J1098" s="86" t="str">
        <f ca="1">IFERROR(ThuanKMT(M1098,INDIRECT("'QUY ƯỚC NHÓM'!"&amp;ADDRESS(2,MATCH('KH - KA'!I1098,'QUY ƯỚC NHÓM'!$1:$1,0),1)&amp;":"&amp;ADDRESS(5,MATCH('KH - KA'!I1098,'QUY ƯỚC NHÓM'!$1:$1,0),1)),'QUY ƯỚC NHÓM'!$A$2:$A$5),"X")</f>
        <v>C</v>
      </c>
      <c r="K1098" s="35" t="s">
        <v>1090</v>
      </c>
      <c r="L1098" s="75">
        <v>80</v>
      </c>
      <c r="M1098" s="75">
        <v>40</v>
      </c>
      <c r="N1098" s="19" t="s">
        <v>914</v>
      </c>
      <c r="O1098" s="20">
        <v>1</v>
      </c>
      <c r="P1098" s="20">
        <v>4</v>
      </c>
      <c r="Q1098" s="73" t="str">
        <f t="shared" si="17"/>
        <v>↓</v>
      </c>
    </row>
    <row r="1099" spans="1:17" ht="24.95" customHeight="1" x14ac:dyDescent="0.25">
      <c r="A1099" s="74">
        <v>10</v>
      </c>
      <c r="B1099" s="19" t="s">
        <v>1147</v>
      </c>
      <c r="C1099" s="19">
        <v>1</v>
      </c>
      <c r="D1099" s="19" t="s">
        <v>34</v>
      </c>
      <c r="E1099" s="19" t="s">
        <v>35</v>
      </c>
      <c r="F1099" s="19">
        <v>14</v>
      </c>
      <c r="G1099" s="20" t="s">
        <v>3719</v>
      </c>
      <c r="H1099" s="37" t="s">
        <v>3719</v>
      </c>
      <c r="I1099" s="36" t="str">
        <f>INDEX('QUY ƯỚC NHÓM'!$A:$A,MATCH('KH - KA'!N1099,'QUY ƯỚC NHÓM'!$C:$C,0))</f>
        <v>III</v>
      </c>
      <c r="J1099" s="86" t="str">
        <f ca="1">IFERROR(ThuanKMT(M1099,INDIRECT("'QUY ƯỚC NHÓM'!"&amp;ADDRESS(2,MATCH('KH - KA'!I1099,'QUY ƯỚC NHÓM'!$1:$1,0),1)&amp;":"&amp;ADDRESS(5,MATCH('KH - KA'!I1099,'QUY ƯỚC NHÓM'!$1:$1,0),1)),'QUY ƯỚC NHÓM'!$A$2:$A$5),"X")</f>
        <v>C</v>
      </c>
      <c r="K1099" s="35" t="s">
        <v>1148</v>
      </c>
      <c r="L1099" s="75">
        <v>80</v>
      </c>
      <c r="M1099" s="75">
        <v>40</v>
      </c>
      <c r="N1099" s="19" t="s">
        <v>914</v>
      </c>
      <c r="O1099" s="20">
        <v>1</v>
      </c>
      <c r="P1099" s="20">
        <v>3</v>
      </c>
      <c r="Q1099" s="73" t="str">
        <f t="shared" si="17"/>
        <v>↓</v>
      </c>
    </row>
    <row r="1100" spans="1:17" ht="24.95" customHeight="1" x14ac:dyDescent="0.25">
      <c r="A1100" s="74">
        <v>12</v>
      </c>
      <c r="B1100" s="19" t="s">
        <v>1859</v>
      </c>
      <c r="C1100" s="19">
        <v>1</v>
      </c>
      <c r="D1100" s="19" t="s">
        <v>6</v>
      </c>
      <c r="E1100" s="19" t="s">
        <v>7</v>
      </c>
      <c r="F1100" s="19">
        <v>14</v>
      </c>
      <c r="G1100" s="20" t="s">
        <v>3719</v>
      </c>
      <c r="H1100" s="37" t="s">
        <v>3719</v>
      </c>
      <c r="I1100" s="36" t="str">
        <f>INDEX('QUY ƯỚC NHÓM'!$A:$A,MATCH('KH - KA'!N1100,'QUY ƯỚC NHÓM'!$C:$C,0))</f>
        <v>III</v>
      </c>
      <c r="J1100" s="86" t="str">
        <f ca="1">IFERROR(ThuanKMT(M1100,INDIRECT("'QUY ƯỚC NHÓM'!"&amp;ADDRESS(2,MATCH('KH - KA'!I1100,'QUY ƯỚC NHÓM'!$1:$1,0),1)&amp;":"&amp;ADDRESS(5,MATCH('KH - KA'!I1100,'QUY ƯỚC NHÓM'!$1:$1,0),1)),'QUY ƯỚC NHÓM'!$A$2:$A$5),"X")</f>
        <v>C</v>
      </c>
      <c r="K1100" s="35" t="s">
        <v>1860</v>
      </c>
      <c r="L1100" s="75">
        <v>80</v>
      </c>
      <c r="M1100" s="75">
        <v>40</v>
      </c>
      <c r="N1100" s="19" t="s">
        <v>914</v>
      </c>
      <c r="O1100" s="20">
        <v>1</v>
      </c>
      <c r="P1100" s="20">
        <v>4</v>
      </c>
      <c r="Q1100" s="73" t="str">
        <f t="shared" si="17"/>
        <v>↓</v>
      </c>
    </row>
    <row r="1101" spans="1:17" ht="24.95" customHeight="1" x14ac:dyDescent="0.25">
      <c r="A1101" s="74">
        <v>8</v>
      </c>
      <c r="B1101" s="19" t="s">
        <v>2527</v>
      </c>
      <c r="C1101" s="19">
        <v>1</v>
      </c>
      <c r="D1101" s="19" t="s">
        <v>12</v>
      </c>
      <c r="E1101" s="19" t="s">
        <v>19</v>
      </c>
      <c r="F1101" s="19">
        <v>19</v>
      </c>
      <c r="G1101" s="20" t="s">
        <v>3719</v>
      </c>
      <c r="H1101" s="37" t="s">
        <v>3719</v>
      </c>
      <c r="I1101" s="36" t="str">
        <f>INDEX('QUY ƯỚC NHÓM'!$A:$A,MATCH('KH - KA'!N1101,'QUY ƯỚC NHÓM'!$C:$C,0))</f>
        <v>II</v>
      </c>
      <c r="J1101" s="86" t="str">
        <f ca="1">IFERROR(ThuanKMT(M1101,INDIRECT("'QUY ƯỚC NHÓM'!"&amp;ADDRESS(2,MATCH('KH - KA'!I1101,'QUY ƯỚC NHÓM'!$1:$1,0),1)&amp;":"&amp;ADDRESS(5,MATCH('KH - KA'!I1101,'QUY ƯỚC NHÓM'!$1:$1,0),1)),'QUY ƯỚC NHÓM'!$A$2:$A$5),"X")</f>
        <v>C</v>
      </c>
      <c r="K1101" s="35" t="s">
        <v>2528</v>
      </c>
      <c r="L1101" s="75">
        <v>80</v>
      </c>
      <c r="M1101" s="75">
        <v>40</v>
      </c>
      <c r="N1101" s="19" t="s">
        <v>159</v>
      </c>
      <c r="O1101" s="20">
        <v>4</v>
      </c>
      <c r="P1101" s="20">
        <v>2</v>
      </c>
      <c r="Q1101" s="73" t="str">
        <f t="shared" si="17"/>
        <v>↓</v>
      </c>
    </row>
    <row r="1102" spans="1:17" ht="24.95" customHeight="1" x14ac:dyDescent="0.25">
      <c r="A1102" s="74">
        <v>11</v>
      </c>
      <c r="B1102" s="19" t="s">
        <v>2880</v>
      </c>
      <c r="C1102" s="19">
        <v>1</v>
      </c>
      <c r="D1102" s="19" t="s">
        <v>23</v>
      </c>
      <c r="E1102" s="19" t="s">
        <v>28</v>
      </c>
      <c r="F1102" s="19">
        <v>17</v>
      </c>
      <c r="G1102" s="20" t="s">
        <v>3719</v>
      </c>
      <c r="H1102" s="37" t="s">
        <v>3719</v>
      </c>
      <c r="I1102" s="36" t="str">
        <f>INDEX('QUY ƯỚC NHÓM'!$A:$A,MATCH('KH - KA'!N1102,'QUY ƯỚC NHÓM'!$C:$C,0))</f>
        <v>II</v>
      </c>
      <c r="J1102" s="86" t="str">
        <f ca="1">IFERROR(ThuanKMT(M1102,INDIRECT("'QUY ƯỚC NHÓM'!"&amp;ADDRESS(2,MATCH('KH - KA'!I1102,'QUY ƯỚC NHÓM'!$1:$1,0),1)&amp;":"&amp;ADDRESS(5,MATCH('KH - KA'!I1102,'QUY ƯỚC NHÓM'!$1:$1,0),1)),'QUY ƯỚC NHÓM'!$A$2:$A$5),"X")</f>
        <v>C</v>
      </c>
      <c r="K1102" s="35" t="s">
        <v>2881</v>
      </c>
      <c r="L1102" s="75">
        <v>78</v>
      </c>
      <c r="M1102" s="75">
        <v>40</v>
      </c>
      <c r="N1102" s="19" t="s">
        <v>2709</v>
      </c>
      <c r="O1102" s="20">
        <v>4</v>
      </c>
      <c r="P1102" s="20">
        <v>1</v>
      </c>
      <c r="Q1102" s="73" t="str">
        <f t="shared" si="17"/>
        <v>↓</v>
      </c>
    </row>
    <row r="1103" spans="1:17" ht="24.95" customHeight="1" x14ac:dyDescent="0.25">
      <c r="A1103" s="74">
        <v>10</v>
      </c>
      <c r="B1103" s="19" t="s">
        <v>454</v>
      </c>
      <c r="C1103" s="19">
        <v>1</v>
      </c>
      <c r="D1103" s="19" t="s">
        <v>34</v>
      </c>
      <c r="E1103" s="19" t="s">
        <v>56</v>
      </c>
      <c r="F1103" s="19">
        <v>20</v>
      </c>
      <c r="G1103" s="20" t="s">
        <v>3719</v>
      </c>
      <c r="H1103" s="37" t="s">
        <v>3719</v>
      </c>
      <c r="I1103" s="36" t="str">
        <f>INDEX('QUY ƯỚC NHÓM'!$A:$A,MATCH('KH - KA'!N1103,'QUY ƯỚC NHÓM'!$C:$C,0))</f>
        <v>II</v>
      </c>
      <c r="J1103" s="86" t="str">
        <f ca="1">IFERROR(ThuanKMT(M1103,INDIRECT("'QUY ƯỚC NHÓM'!"&amp;ADDRESS(2,MATCH('KH - KA'!I1103,'QUY ƯỚC NHÓM'!$1:$1,0),1)&amp;":"&amp;ADDRESS(5,MATCH('KH - KA'!I1103,'QUY ƯỚC NHÓM'!$1:$1,0),1)),'QUY ƯỚC NHÓM'!$A$2:$A$5),"X")</f>
        <v>C</v>
      </c>
      <c r="K1103" s="35" t="s">
        <v>455</v>
      </c>
      <c r="L1103" s="75">
        <v>70</v>
      </c>
      <c r="M1103" s="75">
        <v>40</v>
      </c>
      <c r="N1103" s="19" t="s">
        <v>180</v>
      </c>
      <c r="O1103" s="20">
        <v>1</v>
      </c>
      <c r="P1103" s="20">
        <v>4</v>
      </c>
      <c r="Q1103" s="73" t="str">
        <f t="shared" si="17"/>
        <v>↓</v>
      </c>
    </row>
    <row r="1104" spans="1:17" ht="24.95" customHeight="1" x14ac:dyDescent="0.25">
      <c r="A1104" s="74">
        <v>9</v>
      </c>
      <c r="B1104" s="19" t="s">
        <v>488</v>
      </c>
      <c r="C1104" s="19">
        <v>1</v>
      </c>
      <c r="D1104" s="19" t="s">
        <v>9</v>
      </c>
      <c r="E1104" s="19" t="s">
        <v>10</v>
      </c>
      <c r="F1104" s="19">
        <v>20</v>
      </c>
      <c r="G1104" s="20" t="s">
        <v>3719</v>
      </c>
      <c r="H1104" s="37" t="s">
        <v>3719</v>
      </c>
      <c r="I1104" s="36" t="str">
        <f>INDEX('QUY ƯỚC NHÓM'!$A:$A,MATCH('KH - KA'!N1104,'QUY ƯỚC NHÓM'!$C:$C,0))</f>
        <v>II</v>
      </c>
      <c r="J1104" s="86" t="str">
        <f ca="1">IFERROR(ThuanKMT(M1104,INDIRECT("'QUY ƯỚC NHÓM'!"&amp;ADDRESS(2,MATCH('KH - KA'!I1104,'QUY ƯỚC NHÓM'!$1:$1,0),1)&amp;":"&amp;ADDRESS(5,MATCH('KH - KA'!I1104,'QUY ƯỚC NHÓM'!$1:$1,0),1)),'QUY ƯỚC NHÓM'!$A$2:$A$5),"X")</f>
        <v>C</v>
      </c>
      <c r="K1104" s="35" t="s">
        <v>489</v>
      </c>
      <c r="L1104" s="75">
        <v>70</v>
      </c>
      <c r="M1104" s="75">
        <v>40</v>
      </c>
      <c r="N1104" s="19" t="s">
        <v>180</v>
      </c>
      <c r="O1104" s="20">
        <v>2</v>
      </c>
      <c r="P1104" s="20">
        <v>2</v>
      </c>
      <c r="Q1104" s="73" t="str">
        <f t="shared" si="17"/>
        <v>↓</v>
      </c>
    </row>
    <row r="1105" spans="1:17" ht="24.95" customHeight="1" x14ac:dyDescent="0.25">
      <c r="A1105" s="74">
        <v>5</v>
      </c>
      <c r="B1105" s="19" t="s">
        <v>1087</v>
      </c>
      <c r="C1105" s="19">
        <v>1</v>
      </c>
      <c r="D1105" s="19" t="s">
        <v>16</v>
      </c>
      <c r="E1105" s="19" t="s">
        <v>53</v>
      </c>
      <c r="F1105" s="19">
        <v>14</v>
      </c>
      <c r="G1105" s="20" t="s">
        <v>3719</v>
      </c>
      <c r="H1105" s="37" t="s">
        <v>3719</v>
      </c>
      <c r="I1105" s="36" t="str">
        <f>INDEX('QUY ƯỚC NHÓM'!$A:$A,MATCH('KH - KA'!N1105,'QUY ƯỚC NHÓM'!$C:$C,0))</f>
        <v>III</v>
      </c>
      <c r="J1105" s="86" t="str">
        <f ca="1">IFERROR(ThuanKMT(M1105,INDIRECT("'QUY ƯỚC NHÓM'!"&amp;ADDRESS(2,MATCH('KH - KA'!I1105,'QUY ƯỚC NHÓM'!$1:$1,0),1)&amp;":"&amp;ADDRESS(5,MATCH('KH - KA'!I1105,'QUY ƯỚC NHÓM'!$1:$1,0),1)),'QUY ƯỚC NHÓM'!$A$2:$A$5),"X")</f>
        <v>C</v>
      </c>
      <c r="K1105" s="35" t="s">
        <v>1088</v>
      </c>
      <c r="L1105" s="75">
        <v>70</v>
      </c>
      <c r="M1105" s="75">
        <v>40</v>
      </c>
      <c r="N1105" s="19" t="s">
        <v>914</v>
      </c>
      <c r="O1105" s="20">
        <v>1</v>
      </c>
      <c r="P1105" s="20">
        <v>4</v>
      </c>
      <c r="Q1105" s="73" t="str">
        <f t="shared" si="17"/>
        <v>↓</v>
      </c>
    </row>
    <row r="1106" spans="1:17" ht="24.95" customHeight="1" x14ac:dyDescent="0.25">
      <c r="A1106" s="74">
        <v>12</v>
      </c>
      <c r="B1106" s="19" t="s">
        <v>1470</v>
      </c>
      <c r="C1106" s="19">
        <v>1</v>
      </c>
      <c r="D1106" s="19" t="s">
        <v>6</v>
      </c>
      <c r="E1106" s="19" t="s">
        <v>7</v>
      </c>
      <c r="F1106" s="19">
        <v>15</v>
      </c>
      <c r="G1106" s="20" t="s">
        <v>3719</v>
      </c>
      <c r="H1106" s="37" t="s">
        <v>3719</v>
      </c>
      <c r="I1106" s="36" t="str">
        <f>INDEX('QUY ƯỚC NHÓM'!$A:$A,MATCH('KH - KA'!N1106,'QUY ƯỚC NHÓM'!$C:$C,0))</f>
        <v>III</v>
      </c>
      <c r="J1106" s="86" t="str">
        <f ca="1">IFERROR(ThuanKMT(M1106,INDIRECT("'QUY ƯỚC NHÓM'!"&amp;ADDRESS(2,MATCH('KH - KA'!I1106,'QUY ƯỚC NHÓM'!$1:$1,0),1)&amp;":"&amp;ADDRESS(5,MATCH('KH - KA'!I1106,'QUY ƯỚC NHÓM'!$1:$1,0),1)),'QUY ƯỚC NHÓM'!$A$2:$A$5),"X")</f>
        <v>C</v>
      </c>
      <c r="K1106" s="35" t="s">
        <v>1471</v>
      </c>
      <c r="L1106" s="75">
        <v>65</v>
      </c>
      <c r="M1106" s="75">
        <v>40</v>
      </c>
      <c r="N1106" s="19" t="s">
        <v>1250</v>
      </c>
      <c r="O1106" s="20">
        <v>2</v>
      </c>
      <c r="P1106" s="20">
        <v>4</v>
      </c>
      <c r="Q1106" s="73" t="str">
        <f t="shared" si="17"/>
        <v>↓</v>
      </c>
    </row>
    <row r="1107" spans="1:17" ht="24.95" customHeight="1" x14ac:dyDescent="0.25">
      <c r="A1107" s="74">
        <v>12</v>
      </c>
      <c r="B1107" s="19" t="s">
        <v>4080</v>
      </c>
      <c r="C1107" s="19">
        <v>1</v>
      </c>
      <c r="D1107" s="19" t="s">
        <v>6</v>
      </c>
      <c r="E1107" s="19" t="s">
        <v>7</v>
      </c>
      <c r="F1107" s="19">
        <v>19</v>
      </c>
      <c r="G1107" s="20" t="s">
        <v>3719</v>
      </c>
      <c r="H1107" s="37" t="s">
        <v>3719</v>
      </c>
      <c r="I1107" s="36" t="str">
        <f>INDEX('QUY ƯỚC NHÓM'!$A:$A,MATCH('KH - KA'!N1107,'QUY ƯỚC NHÓM'!$C:$C,0))</f>
        <v>II</v>
      </c>
      <c r="J1107" s="86" t="str">
        <f ca="1">IFERROR(ThuanKMT(M1107,INDIRECT("'QUY ƯỚC NHÓM'!"&amp;ADDRESS(2,MATCH('KH - KA'!I1107,'QUY ƯỚC NHÓM'!$1:$1,0),1)&amp;":"&amp;ADDRESS(5,MATCH('KH - KA'!I1107,'QUY ƯỚC NHÓM'!$1:$1,0),1)),'QUY ƯỚC NHÓM'!$A$2:$A$5),"X")</f>
        <v>C</v>
      </c>
      <c r="K1107" s="35" t="s">
        <v>4081</v>
      </c>
      <c r="L1107" s="75">
        <v>65</v>
      </c>
      <c r="M1107" s="75">
        <v>40</v>
      </c>
      <c r="N1107" s="19" t="s">
        <v>159</v>
      </c>
      <c r="O1107" s="20">
        <v>2</v>
      </c>
      <c r="P1107" s="20">
        <v>3</v>
      </c>
      <c r="Q1107" s="73" t="str">
        <f t="shared" si="17"/>
        <v>↓</v>
      </c>
    </row>
    <row r="1108" spans="1:17" ht="24.95" customHeight="1" x14ac:dyDescent="0.25">
      <c r="A1108" s="74">
        <v>10</v>
      </c>
      <c r="B1108" s="19" t="s">
        <v>324</v>
      </c>
      <c r="C1108" s="19">
        <v>1</v>
      </c>
      <c r="D1108" s="19" t="s">
        <v>34</v>
      </c>
      <c r="E1108" s="19" t="s">
        <v>35</v>
      </c>
      <c r="F1108" s="19">
        <v>20</v>
      </c>
      <c r="G1108" s="20" t="s">
        <v>3719</v>
      </c>
      <c r="H1108" s="37" t="s">
        <v>3719</v>
      </c>
      <c r="I1108" s="36" t="str">
        <f>INDEX('QUY ƯỚC NHÓM'!$A:$A,MATCH('KH - KA'!N1108,'QUY ƯỚC NHÓM'!$C:$C,0))</f>
        <v>II</v>
      </c>
      <c r="J1108" s="86" t="str">
        <f ca="1">IFERROR(ThuanKMT(M1108,INDIRECT("'QUY ƯỚC NHÓM'!"&amp;ADDRESS(2,MATCH('KH - KA'!I1108,'QUY ƯỚC NHÓM'!$1:$1,0),1)&amp;":"&amp;ADDRESS(5,MATCH('KH - KA'!I1108,'QUY ƯỚC NHÓM'!$1:$1,0),1)),'QUY ƯỚC NHÓM'!$A$2:$A$5),"X")</f>
        <v>C</v>
      </c>
      <c r="K1108" s="35" t="s">
        <v>325</v>
      </c>
      <c r="L1108" s="75">
        <v>60</v>
      </c>
      <c r="M1108" s="75">
        <v>40</v>
      </c>
      <c r="N1108" s="19" t="s">
        <v>180</v>
      </c>
      <c r="O1108" s="20">
        <v>2</v>
      </c>
      <c r="P1108" s="20">
        <v>3</v>
      </c>
      <c r="Q1108" s="73" t="str">
        <f t="shared" si="17"/>
        <v>↓</v>
      </c>
    </row>
    <row r="1109" spans="1:17" ht="24.95" customHeight="1" x14ac:dyDescent="0.25">
      <c r="A1109" s="74">
        <v>10</v>
      </c>
      <c r="B1109" s="19" t="s">
        <v>1037</v>
      </c>
      <c r="C1109" s="19">
        <v>1</v>
      </c>
      <c r="D1109" s="19" t="s">
        <v>34</v>
      </c>
      <c r="E1109" s="19" t="s">
        <v>35</v>
      </c>
      <c r="F1109" s="19">
        <v>14</v>
      </c>
      <c r="G1109" s="20" t="s">
        <v>3719</v>
      </c>
      <c r="H1109" s="37" t="s">
        <v>3719</v>
      </c>
      <c r="I1109" s="36" t="str">
        <f>INDEX('QUY ƯỚC NHÓM'!$A:$A,MATCH('KH - KA'!N1109,'QUY ƯỚC NHÓM'!$C:$C,0))</f>
        <v>III</v>
      </c>
      <c r="J1109" s="86" t="str">
        <f ca="1">IFERROR(ThuanKMT(M1109,INDIRECT("'QUY ƯỚC NHÓM'!"&amp;ADDRESS(2,MATCH('KH - KA'!I1109,'QUY ƯỚC NHÓM'!$1:$1,0),1)&amp;":"&amp;ADDRESS(5,MATCH('KH - KA'!I1109,'QUY ƯỚC NHÓM'!$1:$1,0),1)),'QUY ƯỚC NHÓM'!$A$2:$A$5),"X")</f>
        <v>C</v>
      </c>
      <c r="K1109" s="35" t="s">
        <v>1038</v>
      </c>
      <c r="L1109" s="75">
        <v>60</v>
      </c>
      <c r="M1109" s="75">
        <v>40</v>
      </c>
      <c r="N1109" s="19" t="s">
        <v>914</v>
      </c>
      <c r="O1109" s="20">
        <v>1</v>
      </c>
      <c r="P1109" s="20">
        <v>4</v>
      </c>
      <c r="Q1109" s="73" t="str">
        <f t="shared" si="17"/>
        <v>↓</v>
      </c>
    </row>
    <row r="1110" spans="1:17" ht="24.95" customHeight="1" x14ac:dyDescent="0.25">
      <c r="A1110" s="74">
        <v>9</v>
      </c>
      <c r="B1110" s="19" t="s">
        <v>2720</v>
      </c>
      <c r="C1110" s="19">
        <v>1</v>
      </c>
      <c r="D1110" s="19" t="s">
        <v>9</v>
      </c>
      <c r="E1110" s="19" t="s">
        <v>10</v>
      </c>
      <c r="F1110" s="19">
        <v>17</v>
      </c>
      <c r="G1110" s="20" t="s">
        <v>3719</v>
      </c>
      <c r="H1110" s="37" t="s">
        <v>3719</v>
      </c>
      <c r="I1110" s="36" t="str">
        <f>INDEX('QUY ƯỚC NHÓM'!$A:$A,MATCH('KH - KA'!N1110,'QUY ƯỚC NHÓM'!$C:$C,0))</f>
        <v>II</v>
      </c>
      <c r="J1110" s="86" t="str">
        <f ca="1">IFERROR(ThuanKMT(M1110,INDIRECT("'QUY ƯỚC NHÓM'!"&amp;ADDRESS(2,MATCH('KH - KA'!I1110,'QUY ƯỚC NHÓM'!$1:$1,0),1)&amp;":"&amp;ADDRESS(5,MATCH('KH - KA'!I1110,'QUY ƯỚC NHÓM'!$1:$1,0),1)),'QUY ƯỚC NHÓM'!$A$2:$A$5),"X")</f>
        <v>C</v>
      </c>
      <c r="K1110" s="35" t="s">
        <v>2721</v>
      </c>
      <c r="L1110" s="75">
        <v>54</v>
      </c>
      <c r="M1110" s="75">
        <v>40</v>
      </c>
      <c r="N1110" s="19" t="s">
        <v>2709</v>
      </c>
      <c r="O1110" s="20">
        <v>2</v>
      </c>
      <c r="P1110" s="20">
        <v>3</v>
      </c>
      <c r="Q1110" s="73" t="str">
        <f t="shared" si="17"/>
        <v>↓</v>
      </c>
    </row>
    <row r="1111" spans="1:17" ht="24.95" customHeight="1" x14ac:dyDescent="0.25">
      <c r="A1111" s="74">
        <v>11</v>
      </c>
      <c r="B1111" s="19" t="s">
        <v>1614</v>
      </c>
      <c r="C1111" s="19">
        <v>1</v>
      </c>
      <c r="D1111" s="19" t="s">
        <v>23</v>
      </c>
      <c r="E1111" s="19" t="s">
        <v>24</v>
      </c>
      <c r="F1111" s="19">
        <v>16</v>
      </c>
      <c r="G1111" s="20" t="s">
        <v>3719</v>
      </c>
      <c r="H1111" s="37" t="s">
        <v>3719</v>
      </c>
      <c r="I1111" s="36" t="str">
        <f>INDEX('QUY ƯỚC NHÓM'!$A:$A,MATCH('KH - KA'!N1111,'QUY ƯỚC NHÓM'!$C:$C,0))</f>
        <v>II</v>
      </c>
      <c r="J1111" s="86" t="str">
        <f ca="1">IFERROR(ThuanKMT(M1111,INDIRECT("'QUY ƯỚC NHÓM'!"&amp;ADDRESS(2,MATCH('KH - KA'!I1111,'QUY ƯỚC NHÓM'!$1:$1,0),1)&amp;":"&amp;ADDRESS(5,MATCH('KH - KA'!I1111,'QUY ƯỚC NHÓM'!$1:$1,0),1)),'QUY ƯỚC NHÓM'!$A$2:$A$5),"X")</f>
        <v>C</v>
      </c>
      <c r="K1111" s="35" t="s">
        <v>1615</v>
      </c>
      <c r="L1111" s="75">
        <v>53</v>
      </c>
      <c r="M1111" s="75">
        <v>40</v>
      </c>
      <c r="N1111" s="19" t="s">
        <v>1492</v>
      </c>
      <c r="O1111" s="20">
        <v>3</v>
      </c>
      <c r="P1111" s="20">
        <v>3</v>
      </c>
      <c r="Q1111" s="73" t="str">
        <f t="shared" si="17"/>
        <v>↓</v>
      </c>
    </row>
    <row r="1112" spans="1:17" ht="24.95" customHeight="1" x14ac:dyDescent="0.25">
      <c r="A1112" s="74">
        <v>10</v>
      </c>
      <c r="B1112" s="19" t="s">
        <v>941</v>
      </c>
      <c r="C1112" s="19">
        <v>1</v>
      </c>
      <c r="D1112" s="19" t="s">
        <v>34</v>
      </c>
      <c r="E1112" s="19" t="s">
        <v>35</v>
      </c>
      <c r="F1112" s="19">
        <v>14</v>
      </c>
      <c r="G1112" s="20" t="s">
        <v>3719</v>
      </c>
      <c r="H1112" s="37" t="s">
        <v>3719</v>
      </c>
      <c r="I1112" s="36" t="str">
        <f>INDEX('QUY ƯỚC NHÓM'!$A:$A,MATCH('KH - KA'!N1112,'QUY ƯỚC NHÓM'!$C:$C,0))</f>
        <v>III</v>
      </c>
      <c r="J1112" s="86" t="str">
        <f ca="1">IFERROR(ThuanKMT(M1112,INDIRECT("'QUY ƯỚC NHÓM'!"&amp;ADDRESS(2,MATCH('KH - KA'!I1112,'QUY ƯỚC NHÓM'!$1:$1,0),1)&amp;":"&amp;ADDRESS(5,MATCH('KH - KA'!I1112,'QUY ƯỚC NHÓM'!$1:$1,0),1)),'QUY ƯỚC NHÓM'!$A$2:$A$5),"X")</f>
        <v>C</v>
      </c>
      <c r="K1112" s="35" t="s">
        <v>942</v>
      </c>
      <c r="L1112" s="75">
        <v>50</v>
      </c>
      <c r="M1112" s="75">
        <v>40</v>
      </c>
      <c r="N1112" s="19" t="s">
        <v>914</v>
      </c>
      <c r="O1112" s="20">
        <v>1</v>
      </c>
      <c r="P1112" s="20">
        <v>4</v>
      </c>
      <c r="Q1112" s="73" t="str">
        <f t="shared" si="17"/>
        <v>↓</v>
      </c>
    </row>
    <row r="1113" spans="1:17" ht="24.95" customHeight="1" x14ac:dyDescent="0.25">
      <c r="A1113" s="74">
        <v>9</v>
      </c>
      <c r="B1113" s="19" t="s">
        <v>955</v>
      </c>
      <c r="C1113" s="19">
        <v>1</v>
      </c>
      <c r="D1113" s="19" t="s">
        <v>9</v>
      </c>
      <c r="E1113" s="19" t="s">
        <v>10</v>
      </c>
      <c r="F1113" s="19">
        <v>14</v>
      </c>
      <c r="G1113" s="20" t="s">
        <v>3719</v>
      </c>
      <c r="H1113" s="37" t="s">
        <v>3719</v>
      </c>
      <c r="I1113" s="36" t="str">
        <f>INDEX('QUY ƯỚC NHÓM'!$A:$A,MATCH('KH - KA'!N1113,'QUY ƯỚC NHÓM'!$C:$C,0))</f>
        <v>III</v>
      </c>
      <c r="J1113" s="86" t="str">
        <f ca="1">IFERROR(ThuanKMT(M1113,INDIRECT("'QUY ƯỚC NHÓM'!"&amp;ADDRESS(2,MATCH('KH - KA'!I1113,'QUY ƯỚC NHÓM'!$1:$1,0),1)&amp;":"&amp;ADDRESS(5,MATCH('KH - KA'!I1113,'QUY ƯỚC NHÓM'!$1:$1,0),1)),'QUY ƯỚC NHÓM'!$A$2:$A$5),"X")</f>
        <v>C</v>
      </c>
      <c r="K1113" s="35" t="s">
        <v>956</v>
      </c>
      <c r="L1113" s="75">
        <v>50</v>
      </c>
      <c r="M1113" s="75">
        <v>40</v>
      </c>
      <c r="N1113" s="19" t="s">
        <v>914</v>
      </c>
      <c r="O1113" s="20">
        <v>1</v>
      </c>
      <c r="P1113" s="20">
        <v>4</v>
      </c>
      <c r="Q1113" s="73" t="str">
        <f t="shared" si="17"/>
        <v>↓</v>
      </c>
    </row>
    <row r="1114" spans="1:17" ht="24.95" customHeight="1" x14ac:dyDescent="0.25">
      <c r="A1114" s="74">
        <v>10</v>
      </c>
      <c r="B1114" s="19" t="s">
        <v>1079</v>
      </c>
      <c r="C1114" s="19">
        <v>1</v>
      </c>
      <c r="D1114" s="19" t="s">
        <v>34</v>
      </c>
      <c r="E1114" s="19" t="s">
        <v>35</v>
      </c>
      <c r="F1114" s="19">
        <v>14</v>
      </c>
      <c r="G1114" s="20" t="s">
        <v>3719</v>
      </c>
      <c r="H1114" s="37" t="s">
        <v>3719</v>
      </c>
      <c r="I1114" s="36" t="str">
        <f>INDEX('QUY ƯỚC NHÓM'!$A:$A,MATCH('KH - KA'!N1114,'QUY ƯỚC NHÓM'!$C:$C,0))</f>
        <v>III</v>
      </c>
      <c r="J1114" s="86" t="str">
        <f ca="1">IFERROR(ThuanKMT(M1114,INDIRECT("'QUY ƯỚC NHÓM'!"&amp;ADDRESS(2,MATCH('KH - KA'!I1114,'QUY ƯỚC NHÓM'!$1:$1,0),1)&amp;":"&amp;ADDRESS(5,MATCH('KH - KA'!I1114,'QUY ƯỚC NHÓM'!$1:$1,0),1)),'QUY ƯỚC NHÓM'!$A$2:$A$5),"X")</f>
        <v>C</v>
      </c>
      <c r="K1114" s="35" t="s">
        <v>1080</v>
      </c>
      <c r="L1114" s="75">
        <v>50</v>
      </c>
      <c r="M1114" s="75">
        <v>40</v>
      </c>
      <c r="N1114" s="19" t="s">
        <v>914</v>
      </c>
      <c r="O1114" s="20">
        <v>1</v>
      </c>
      <c r="P1114" s="20">
        <v>4</v>
      </c>
      <c r="Q1114" s="73" t="str">
        <f t="shared" si="17"/>
        <v>↓</v>
      </c>
    </row>
    <row r="1115" spans="1:17" ht="24.95" customHeight="1" x14ac:dyDescent="0.25">
      <c r="A1115" s="74">
        <v>11</v>
      </c>
      <c r="B1115" s="19" t="s">
        <v>1153</v>
      </c>
      <c r="C1115" s="19">
        <v>1</v>
      </c>
      <c r="D1115" s="19" t="s">
        <v>23</v>
      </c>
      <c r="E1115" s="19" t="s">
        <v>28</v>
      </c>
      <c r="F1115" s="19">
        <v>14</v>
      </c>
      <c r="G1115" s="20" t="s">
        <v>3719</v>
      </c>
      <c r="H1115" s="37" t="s">
        <v>3719</v>
      </c>
      <c r="I1115" s="36" t="str">
        <f>INDEX('QUY ƯỚC NHÓM'!$A:$A,MATCH('KH - KA'!N1115,'QUY ƯỚC NHÓM'!$C:$C,0))</f>
        <v>III</v>
      </c>
      <c r="J1115" s="86" t="str">
        <f ca="1">IFERROR(ThuanKMT(M1115,INDIRECT("'QUY ƯỚC NHÓM'!"&amp;ADDRESS(2,MATCH('KH - KA'!I1115,'QUY ƯỚC NHÓM'!$1:$1,0),1)&amp;":"&amp;ADDRESS(5,MATCH('KH - KA'!I1115,'QUY ƯỚC NHÓM'!$1:$1,0),1)),'QUY ƯỚC NHÓM'!$A$2:$A$5),"X")</f>
        <v>C</v>
      </c>
      <c r="K1115" s="35" t="s">
        <v>1154</v>
      </c>
      <c r="L1115" s="75">
        <v>50</v>
      </c>
      <c r="M1115" s="75">
        <v>40</v>
      </c>
      <c r="N1115" s="19" t="s">
        <v>914</v>
      </c>
      <c r="O1115" s="20">
        <v>1</v>
      </c>
      <c r="P1115" s="20">
        <v>4</v>
      </c>
      <c r="Q1115" s="73" t="str">
        <f t="shared" si="17"/>
        <v>↓</v>
      </c>
    </row>
    <row r="1116" spans="1:17" ht="24.95" customHeight="1" x14ac:dyDescent="0.25">
      <c r="A1116" s="74">
        <v>11</v>
      </c>
      <c r="B1116" s="19" t="s">
        <v>1161</v>
      </c>
      <c r="C1116" s="19">
        <v>1</v>
      </c>
      <c r="D1116" s="19" t="s">
        <v>23</v>
      </c>
      <c r="E1116" s="19" t="s">
        <v>24</v>
      </c>
      <c r="F1116" s="19">
        <v>14</v>
      </c>
      <c r="G1116" s="20" t="s">
        <v>3719</v>
      </c>
      <c r="H1116" s="37" t="s">
        <v>3719</v>
      </c>
      <c r="I1116" s="36" t="str">
        <f>INDEX('QUY ƯỚC NHÓM'!$A:$A,MATCH('KH - KA'!N1116,'QUY ƯỚC NHÓM'!$C:$C,0))</f>
        <v>III</v>
      </c>
      <c r="J1116" s="86" t="str">
        <f ca="1">IFERROR(ThuanKMT(M1116,INDIRECT("'QUY ƯỚC NHÓM'!"&amp;ADDRESS(2,MATCH('KH - KA'!I1116,'QUY ƯỚC NHÓM'!$1:$1,0),1)&amp;":"&amp;ADDRESS(5,MATCH('KH - KA'!I1116,'QUY ƯỚC NHÓM'!$1:$1,0),1)),'QUY ƯỚC NHÓM'!$A$2:$A$5),"X")</f>
        <v>C</v>
      </c>
      <c r="K1116" s="35" t="s">
        <v>1162</v>
      </c>
      <c r="L1116" s="75">
        <v>50</v>
      </c>
      <c r="M1116" s="75">
        <v>40</v>
      </c>
      <c r="N1116" s="19" t="s">
        <v>914</v>
      </c>
      <c r="O1116" s="20">
        <v>1</v>
      </c>
      <c r="P1116" s="20">
        <v>4</v>
      </c>
      <c r="Q1116" s="73" t="str">
        <f t="shared" si="17"/>
        <v>↓</v>
      </c>
    </row>
    <row r="1117" spans="1:17" ht="24.95" customHeight="1" x14ac:dyDescent="0.25">
      <c r="A1117" s="74">
        <v>8</v>
      </c>
      <c r="B1117" s="19" t="s">
        <v>1165</v>
      </c>
      <c r="C1117" s="19">
        <v>1</v>
      </c>
      <c r="D1117" s="19" t="s">
        <v>12</v>
      </c>
      <c r="E1117" s="19" t="s">
        <v>19</v>
      </c>
      <c r="F1117" s="19">
        <v>14</v>
      </c>
      <c r="G1117" s="20" t="s">
        <v>3719</v>
      </c>
      <c r="H1117" s="37" t="s">
        <v>3719</v>
      </c>
      <c r="I1117" s="36" t="str">
        <f>INDEX('QUY ƯỚC NHÓM'!$A:$A,MATCH('KH - KA'!N1117,'QUY ƯỚC NHÓM'!$C:$C,0))</f>
        <v>III</v>
      </c>
      <c r="J1117" s="86" t="str">
        <f ca="1">IFERROR(ThuanKMT(M1117,INDIRECT("'QUY ƯỚC NHÓM'!"&amp;ADDRESS(2,MATCH('KH - KA'!I1117,'QUY ƯỚC NHÓM'!$1:$1,0),1)&amp;":"&amp;ADDRESS(5,MATCH('KH - KA'!I1117,'QUY ƯỚC NHÓM'!$1:$1,0),1)),'QUY ƯỚC NHÓM'!$A$2:$A$5),"X")</f>
        <v>C</v>
      </c>
      <c r="K1117" s="35" t="s">
        <v>1166</v>
      </c>
      <c r="L1117" s="75">
        <v>50</v>
      </c>
      <c r="M1117" s="75">
        <v>40</v>
      </c>
      <c r="N1117" s="19" t="s">
        <v>914</v>
      </c>
      <c r="O1117" s="20">
        <v>1</v>
      </c>
      <c r="P1117" s="20">
        <v>4</v>
      </c>
      <c r="Q1117" s="73" t="str">
        <f t="shared" si="17"/>
        <v>↓</v>
      </c>
    </row>
    <row r="1118" spans="1:17" ht="24.95" customHeight="1" x14ac:dyDescent="0.25">
      <c r="A1118" s="74">
        <v>12</v>
      </c>
      <c r="B1118" s="19" t="s">
        <v>1342</v>
      </c>
      <c r="C1118" s="19">
        <v>1</v>
      </c>
      <c r="D1118" s="19" t="s">
        <v>6</v>
      </c>
      <c r="E1118" s="19" t="s">
        <v>7</v>
      </c>
      <c r="F1118" s="19">
        <v>15</v>
      </c>
      <c r="G1118" s="20" t="s">
        <v>3719</v>
      </c>
      <c r="H1118" s="37" t="s">
        <v>3719</v>
      </c>
      <c r="I1118" s="36" t="str">
        <f>INDEX('QUY ƯỚC NHÓM'!$A:$A,MATCH('KH - KA'!N1118,'QUY ƯỚC NHÓM'!$C:$C,0))</f>
        <v>III</v>
      </c>
      <c r="J1118" s="86" t="str">
        <f ca="1">IFERROR(ThuanKMT(M1118,INDIRECT("'QUY ƯỚC NHÓM'!"&amp;ADDRESS(2,MATCH('KH - KA'!I1118,'QUY ƯỚC NHÓM'!$1:$1,0),1)&amp;":"&amp;ADDRESS(5,MATCH('KH - KA'!I1118,'QUY ƯỚC NHÓM'!$1:$1,0),1)),'QUY ƯỚC NHÓM'!$A$2:$A$5),"X")</f>
        <v>C</v>
      </c>
      <c r="K1118" s="35" t="s">
        <v>1343</v>
      </c>
      <c r="L1118" s="75">
        <v>50</v>
      </c>
      <c r="M1118" s="75">
        <v>40</v>
      </c>
      <c r="N1118" s="19" t="s">
        <v>1250</v>
      </c>
      <c r="O1118" s="20">
        <v>4</v>
      </c>
      <c r="P1118" s="20">
        <v>2</v>
      </c>
      <c r="Q1118" s="73" t="str">
        <f t="shared" si="17"/>
        <v>↓</v>
      </c>
    </row>
    <row r="1119" spans="1:17" ht="24.95" customHeight="1" x14ac:dyDescent="0.25">
      <c r="A1119" s="74">
        <v>10</v>
      </c>
      <c r="B1119" s="19" t="s">
        <v>993</v>
      </c>
      <c r="C1119" s="19">
        <v>1</v>
      </c>
      <c r="D1119" s="19" t="s">
        <v>34</v>
      </c>
      <c r="E1119" s="19" t="s">
        <v>56</v>
      </c>
      <c r="F1119" s="19">
        <v>14</v>
      </c>
      <c r="G1119" s="20" t="s">
        <v>3719</v>
      </c>
      <c r="H1119" s="37" t="s">
        <v>3719</v>
      </c>
      <c r="I1119" s="36" t="str">
        <f>INDEX('QUY ƯỚC NHÓM'!$A:$A,MATCH('KH - KA'!N1119,'QUY ƯỚC NHÓM'!$C:$C,0))</f>
        <v>III</v>
      </c>
      <c r="J1119" s="86" t="str">
        <f ca="1">IFERROR(ThuanKMT(M1119,INDIRECT("'QUY ƯỚC NHÓM'!"&amp;ADDRESS(2,MATCH('KH - KA'!I1119,'QUY ƯỚC NHÓM'!$1:$1,0),1)&amp;":"&amp;ADDRESS(5,MATCH('KH - KA'!I1119,'QUY ƯỚC NHÓM'!$1:$1,0),1)),'QUY ƯỚC NHÓM'!$A$2:$A$5),"X")</f>
        <v>C</v>
      </c>
      <c r="K1119" s="35" t="s">
        <v>994</v>
      </c>
      <c r="L1119" s="75">
        <v>40</v>
      </c>
      <c r="M1119" s="75">
        <v>40</v>
      </c>
      <c r="N1119" s="19" t="s">
        <v>914</v>
      </c>
      <c r="O1119" s="20">
        <v>1</v>
      </c>
      <c r="P1119" s="20">
        <v>4</v>
      </c>
      <c r="Q1119" s="73" t="str">
        <f t="shared" si="17"/>
        <v>▬</v>
      </c>
    </row>
    <row r="1120" spans="1:17" ht="24.95" customHeight="1" x14ac:dyDescent="0.25">
      <c r="A1120" s="74">
        <v>6</v>
      </c>
      <c r="B1120" s="19" t="s">
        <v>1023</v>
      </c>
      <c r="C1120" s="19">
        <v>1</v>
      </c>
      <c r="D1120" s="19" t="s">
        <v>574</v>
      </c>
      <c r="E1120" s="19" t="s">
        <v>575</v>
      </c>
      <c r="F1120" s="19">
        <v>14</v>
      </c>
      <c r="G1120" s="20" t="s">
        <v>3719</v>
      </c>
      <c r="H1120" s="37" t="s">
        <v>3719</v>
      </c>
      <c r="I1120" s="36" t="str">
        <f>INDEX('QUY ƯỚC NHÓM'!$A:$A,MATCH('KH - KA'!N1120,'QUY ƯỚC NHÓM'!$C:$C,0))</f>
        <v>III</v>
      </c>
      <c r="J1120" s="86" t="str">
        <f ca="1">IFERROR(ThuanKMT(M1120,INDIRECT("'QUY ƯỚC NHÓM'!"&amp;ADDRESS(2,MATCH('KH - KA'!I1120,'QUY ƯỚC NHÓM'!$1:$1,0),1)&amp;":"&amp;ADDRESS(5,MATCH('KH - KA'!I1120,'QUY ƯỚC NHÓM'!$1:$1,0),1)),'QUY ƯỚC NHÓM'!$A$2:$A$5),"X")</f>
        <v>C</v>
      </c>
      <c r="K1120" s="35" t="s">
        <v>1024</v>
      </c>
      <c r="L1120" s="75">
        <v>40</v>
      </c>
      <c r="M1120" s="75">
        <v>40</v>
      </c>
      <c r="N1120" s="19" t="s">
        <v>914</v>
      </c>
      <c r="O1120" s="20">
        <v>1</v>
      </c>
      <c r="P1120" s="20">
        <v>4</v>
      </c>
      <c r="Q1120" s="73" t="str">
        <f t="shared" si="17"/>
        <v>▬</v>
      </c>
    </row>
    <row r="1121" spans="1:17" ht="24.95" customHeight="1" x14ac:dyDescent="0.25">
      <c r="A1121" s="74">
        <v>12</v>
      </c>
      <c r="B1121" s="19" t="s">
        <v>1043</v>
      </c>
      <c r="C1121" s="19">
        <v>1</v>
      </c>
      <c r="D1121" s="19" t="s">
        <v>6</v>
      </c>
      <c r="E1121" s="19" t="s">
        <v>7</v>
      </c>
      <c r="F1121" s="19">
        <v>14</v>
      </c>
      <c r="G1121" s="20" t="s">
        <v>3719</v>
      </c>
      <c r="H1121" s="37" t="s">
        <v>3719</v>
      </c>
      <c r="I1121" s="36" t="str">
        <f>INDEX('QUY ƯỚC NHÓM'!$A:$A,MATCH('KH - KA'!N1121,'QUY ƯỚC NHÓM'!$C:$C,0))</f>
        <v>III</v>
      </c>
      <c r="J1121" s="86" t="str">
        <f ca="1">IFERROR(ThuanKMT(M1121,INDIRECT("'QUY ƯỚC NHÓM'!"&amp;ADDRESS(2,MATCH('KH - KA'!I1121,'QUY ƯỚC NHÓM'!$1:$1,0),1)&amp;":"&amp;ADDRESS(5,MATCH('KH - KA'!I1121,'QUY ƯỚC NHÓM'!$1:$1,0),1)),'QUY ƯỚC NHÓM'!$A$2:$A$5),"X")</f>
        <v>C</v>
      </c>
      <c r="K1121" s="35" t="s">
        <v>1044</v>
      </c>
      <c r="L1121" s="75">
        <v>40</v>
      </c>
      <c r="M1121" s="75">
        <v>40</v>
      </c>
      <c r="N1121" s="19" t="s">
        <v>914</v>
      </c>
      <c r="O1121" s="20">
        <v>1</v>
      </c>
      <c r="P1121" s="20">
        <v>4</v>
      </c>
      <c r="Q1121" s="73" t="str">
        <f t="shared" si="17"/>
        <v>▬</v>
      </c>
    </row>
    <row r="1122" spans="1:17" ht="24.95" customHeight="1" x14ac:dyDescent="0.25">
      <c r="A1122" s="74">
        <v>12</v>
      </c>
      <c r="B1122" s="19" t="s">
        <v>1099</v>
      </c>
      <c r="C1122" s="19">
        <v>1</v>
      </c>
      <c r="D1122" s="19" t="s">
        <v>6</v>
      </c>
      <c r="E1122" s="19" t="s">
        <v>7</v>
      </c>
      <c r="F1122" s="19">
        <v>14</v>
      </c>
      <c r="G1122" s="20" t="s">
        <v>3719</v>
      </c>
      <c r="H1122" s="37" t="s">
        <v>3719</v>
      </c>
      <c r="I1122" s="36" t="str">
        <f>INDEX('QUY ƯỚC NHÓM'!$A:$A,MATCH('KH - KA'!N1122,'QUY ƯỚC NHÓM'!$C:$C,0))</f>
        <v>III</v>
      </c>
      <c r="J1122" s="86" t="str">
        <f ca="1">IFERROR(ThuanKMT(M1122,INDIRECT("'QUY ƯỚC NHÓM'!"&amp;ADDRESS(2,MATCH('KH - KA'!I1122,'QUY ƯỚC NHÓM'!$1:$1,0),1)&amp;":"&amp;ADDRESS(5,MATCH('KH - KA'!I1122,'QUY ƯỚC NHÓM'!$1:$1,0),1)),'QUY ƯỚC NHÓM'!$A$2:$A$5),"X")</f>
        <v>C</v>
      </c>
      <c r="K1122" s="35" t="s">
        <v>1100</v>
      </c>
      <c r="L1122" s="75">
        <v>40</v>
      </c>
      <c r="M1122" s="75">
        <v>40</v>
      </c>
      <c r="N1122" s="19" t="s">
        <v>914</v>
      </c>
      <c r="O1122" s="20">
        <v>1</v>
      </c>
      <c r="P1122" s="20">
        <v>4</v>
      </c>
      <c r="Q1122" s="73" t="str">
        <f t="shared" si="17"/>
        <v>▬</v>
      </c>
    </row>
    <row r="1123" spans="1:17" ht="24.95" customHeight="1" x14ac:dyDescent="0.25">
      <c r="A1123" s="74">
        <v>9</v>
      </c>
      <c r="B1123" s="19" t="s">
        <v>1197</v>
      </c>
      <c r="C1123" s="19">
        <v>1</v>
      </c>
      <c r="D1123" s="19" t="s">
        <v>9</v>
      </c>
      <c r="E1123" s="19" t="s">
        <v>20</v>
      </c>
      <c r="F1123" s="19">
        <v>14</v>
      </c>
      <c r="G1123" s="20" t="s">
        <v>3719</v>
      </c>
      <c r="H1123" s="37" t="s">
        <v>3719</v>
      </c>
      <c r="I1123" s="36" t="str">
        <f>INDEX('QUY ƯỚC NHÓM'!$A:$A,MATCH('KH - KA'!N1123,'QUY ƯỚC NHÓM'!$C:$C,0))</f>
        <v>III</v>
      </c>
      <c r="J1123" s="86" t="str">
        <f ca="1">IFERROR(ThuanKMT(M1123,INDIRECT("'QUY ƯỚC NHÓM'!"&amp;ADDRESS(2,MATCH('KH - KA'!I1123,'QUY ƯỚC NHÓM'!$1:$1,0),1)&amp;":"&amp;ADDRESS(5,MATCH('KH - KA'!I1123,'QUY ƯỚC NHÓM'!$1:$1,0),1)),'QUY ƯỚC NHÓM'!$A$2:$A$5),"X")</f>
        <v>C</v>
      </c>
      <c r="K1123" s="35" t="s">
        <v>1198</v>
      </c>
      <c r="L1123" s="75">
        <v>40</v>
      </c>
      <c r="M1123" s="75">
        <v>40</v>
      </c>
      <c r="N1123" s="19" t="s">
        <v>914</v>
      </c>
      <c r="O1123" s="20">
        <v>1</v>
      </c>
      <c r="P1123" s="20">
        <v>4</v>
      </c>
      <c r="Q1123" s="73" t="str">
        <f t="shared" si="17"/>
        <v>▬</v>
      </c>
    </row>
    <row r="1124" spans="1:17" ht="24.95" customHeight="1" x14ac:dyDescent="0.25">
      <c r="A1124" s="74">
        <v>10</v>
      </c>
      <c r="B1124" s="19" t="s">
        <v>1205</v>
      </c>
      <c r="C1124" s="19">
        <v>1</v>
      </c>
      <c r="D1124" s="19" t="s">
        <v>34</v>
      </c>
      <c r="E1124" s="19" t="s">
        <v>35</v>
      </c>
      <c r="F1124" s="19">
        <v>14</v>
      </c>
      <c r="G1124" s="20" t="s">
        <v>3719</v>
      </c>
      <c r="H1124" s="37" t="s">
        <v>3719</v>
      </c>
      <c r="I1124" s="36" t="str">
        <f>INDEX('QUY ƯỚC NHÓM'!$A:$A,MATCH('KH - KA'!N1124,'QUY ƯỚC NHÓM'!$C:$C,0))</f>
        <v>III</v>
      </c>
      <c r="J1124" s="86" t="str">
        <f ca="1">IFERROR(ThuanKMT(M1124,INDIRECT("'QUY ƯỚC NHÓM'!"&amp;ADDRESS(2,MATCH('KH - KA'!I1124,'QUY ƯỚC NHÓM'!$1:$1,0),1)&amp;":"&amp;ADDRESS(5,MATCH('KH - KA'!I1124,'QUY ƯỚC NHÓM'!$1:$1,0),1)),'QUY ƯỚC NHÓM'!$A$2:$A$5),"X")</f>
        <v>C</v>
      </c>
      <c r="K1124" s="35" t="s">
        <v>1206</v>
      </c>
      <c r="L1124" s="75">
        <v>40</v>
      </c>
      <c r="M1124" s="75">
        <v>40</v>
      </c>
      <c r="N1124" s="19" t="s">
        <v>914</v>
      </c>
      <c r="O1124" s="20">
        <v>1</v>
      </c>
      <c r="P1124" s="20">
        <v>4</v>
      </c>
      <c r="Q1124" s="73" t="str">
        <f t="shared" si="17"/>
        <v>▬</v>
      </c>
    </row>
    <row r="1125" spans="1:17" ht="24.95" customHeight="1" x14ac:dyDescent="0.25">
      <c r="A1125" s="74">
        <v>11</v>
      </c>
      <c r="B1125" s="19" t="s">
        <v>3203</v>
      </c>
      <c r="C1125" s="19">
        <v>1</v>
      </c>
      <c r="D1125" s="19" t="s">
        <v>23</v>
      </c>
      <c r="E1125" s="19" t="s">
        <v>24</v>
      </c>
      <c r="F1125" s="19">
        <v>17</v>
      </c>
      <c r="G1125" s="20" t="s">
        <v>3719</v>
      </c>
      <c r="H1125" s="37" t="s">
        <v>3719</v>
      </c>
      <c r="I1125" s="36" t="str">
        <f>INDEX('QUY ƯỚC NHÓM'!$A:$A,MATCH('KH - KA'!N1125,'QUY ƯỚC NHÓM'!$C:$C,0))</f>
        <v>II</v>
      </c>
      <c r="J1125" s="86" t="str">
        <f ca="1">IFERROR(ThuanKMT(M1125,INDIRECT("'QUY ƯỚC NHÓM'!"&amp;ADDRESS(2,MATCH('KH - KA'!I1125,'QUY ƯỚC NHÓM'!$1:$1,0),1)&amp;":"&amp;ADDRESS(5,MATCH('KH - KA'!I1125,'QUY ƯỚC NHÓM'!$1:$1,0),1)),'QUY ƯỚC NHÓM'!$A$2:$A$5),"X")</f>
        <v>C</v>
      </c>
      <c r="K1125" s="35" t="s">
        <v>3204</v>
      </c>
      <c r="L1125" s="75">
        <v>40</v>
      </c>
      <c r="M1125" s="75">
        <v>40</v>
      </c>
      <c r="N1125" s="19" t="s">
        <v>2709</v>
      </c>
      <c r="O1125" s="20">
        <v>2</v>
      </c>
      <c r="P1125" s="20">
        <v>2</v>
      </c>
      <c r="Q1125" s="73" t="str">
        <f t="shared" si="17"/>
        <v>▬</v>
      </c>
    </row>
    <row r="1126" spans="1:17" ht="24.95" customHeight="1" x14ac:dyDescent="0.25">
      <c r="A1126" s="74">
        <v>10</v>
      </c>
      <c r="B1126" s="19" t="s">
        <v>4215</v>
      </c>
      <c r="C1126" s="19">
        <v>1</v>
      </c>
      <c r="D1126" s="19" t="s">
        <v>34</v>
      </c>
      <c r="E1126" s="19" t="s">
        <v>56</v>
      </c>
      <c r="F1126" s="19">
        <v>17</v>
      </c>
      <c r="G1126" s="20" t="s">
        <v>3719</v>
      </c>
      <c r="H1126" s="37" t="s">
        <v>3719</v>
      </c>
      <c r="I1126" s="36" t="str">
        <f>INDEX('QUY ƯỚC NHÓM'!$A:$A,MATCH('KH - KA'!N1126,'QUY ƯỚC NHÓM'!$C:$C,0))</f>
        <v>II</v>
      </c>
      <c r="J1126" s="86" t="str">
        <f ca="1">IFERROR(ThuanKMT(M1126,INDIRECT("'QUY ƯỚC NHÓM'!"&amp;ADDRESS(2,MATCH('KH - KA'!I1126,'QUY ƯỚC NHÓM'!$1:$1,0),1)&amp;":"&amp;ADDRESS(5,MATCH('KH - KA'!I1126,'QUY ƯỚC NHÓM'!$1:$1,0),1)),'QUY ƯỚC NHÓM'!$A$2:$A$5),"X")</f>
        <v>C</v>
      </c>
      <c r="K1126" s="35" t="s">
        <v>3423</v>
      </c>
      <c r="L1126" s="75">
        <v>40</v>
      </c>
      <c r="M1126" s="75">
        <v>40</v>
      </c>
      <c r="N1126" s="19" t="s">
        <v>2709</v>
      </c>
      <c r="O1126" s="20">
        <v>1</v>
      </c>
      <c r="P1126" s="20">
        <v>2</v>
      </c>
      <c r="Q1126" s="73" t="str">
        <f t="shared" si="17"/>
        <v>▬</v>
      </c>
    </row>
    <row r="1127" spans="1:17" ht="24.95" customHeight="1" x14ac:dyDescent="0.25">
      <c r="A1127" s="74">
        <v>2</v>
      </c>
      <c r="B1127" s="19" t="s">
        <v>4244</v>
      </c>
      <c r="C1127" s="19">
        <v>1</v>
      </c>
      <c r="D1127" s="19" t="s">
        <v>139</v>
      </c>
      <c r="E1127" s="19" t="s">
        <v>550</v>
      </c>
      <c r="F1127" s="19">
        <v>17</v>
      </c>
      <c r="G1127" s="20" t="s">
        <v>3719</v>
      </c>
      <c r="H1127" s="37" t="s">
        <v>3719</v>
      </c>
      <c r="I1127" s="36" t="str">
        <f>INDEX('QUY ƯỚC NHÓM'!$A:$A,MATCH('KH - KA'!N1127,'QUY ƯỚC NHÓM'!$C:$C,0))</f>
        <v>II</v>
      </c>
      <c r="J1127" s="86" t="str">
        <f ca="1">IFERROR(ThuanKMT(M1127,INDIRECT("'QUY ƯỚC NHÓM'!"&amp;ADDRESS(2,MATCH('KH - KA'!I1127,'QUY ƯỚC NHÓM'!$1:$1,0),1)&amp;":"&amp;ADDRESS(5,MATCH('KH - KA'!I1127,'QUY ƯỚC NHÓM'!$1:$1,0),1)),'QUY ƯỚC NHÓM'!$A$2:$A$5),"X")</f>
        <v>C</v>
      </c>
      <c r="K1127" s="35" t="s">
        <v>3473</v>
      </c>
      <c r="L1127" s="75">
        <v>37</v>
      </c>
      <c r="M1127" s="75">
        <v>40</v>
      </c>
      <c r="N1127" s="19" t="s">
        <v>2709</v>
      </c>
      <c r="O1127" s="20">
        <v>4</v>
      </c>
      <c r="P1127" s="20">
        <v>2</v>
      </c>
      <c r="Q1127" s="73" t="str">
        <f t="shared" si="17"/>
        <v>↑</v>
      </c>
    </row>
    <row r="1128" spans="1:17" ht="24.95" customHeight="1" x14ac:dyDescent="0.25">
      <c r="A1128" s="74">
        <v>8</v>
      </c>
      <c r="B1128" s="19" t="s">
        <v>1207</v>
      </c>
      <c r="C1128" s="19">
        <v>1</v>
      </c>
      <c r="D1128" s="19" t="s">
        <v>12</v>
      </c>
      <c r="E1128" s="19" t="s">
        <v>19</v>
      </c>
      <c r="F1128" s="19">
        <v>14</v>
      </c>
      <c r="G1128" s="20" t="s">
        <v>3719</v>
      </c>
      <c r="H1128" s="37" t="s">
        <v>3719</v>
      </c>
      <c r="I1128" s="36" t="str">
        <f>INDEX('QUY ƯỚC NHÓM'!$A:$A,MATCH('KH - KA'!N1128,'QUY ƯỚC NHÓM'!$C:$C,0))</f>
        <v>III</v>
      </c>
      <c r="J1128" s="86" t="str">
        <f ca="1">IFERROR(ThuanKMT(M1128,INDIRECT("'QUY ƯỚC NHÓM'!"&amp;ADDRESS(2,MATCH('KH - KA'!I1128,'QUY ƯỚC NHÓM'!$1:$1,0),1)&amp;":"&amp;ADDRESS(5,MATCH('KH - KA'!I1128,'QUY ƯỚC NHÓM'!$1:$1,0),1)),'QUY ƯỚC NHÓM'!$A$2:$A$5),"X")</f>
        <v>C</v>
      </c>
      <c r="K1128" s="35" t="s">
        <v>1208</v>
      </c>
      <c r="L1128" s="75">
        <v>30</v>
      </c>
      <c r="M1128" s="75">
        <v>40</v>
      </c>
      <c r="N1128" s="19" t="s">
        <v>914</v>
      </c>
      <c r="O1128" s="20">
        <v>1</v>
      </c>
      <c r="P1128" s="20">
        <v>4</v>
      </c>
      <c r="Q1128" s="73" t="str">
        <f t="shared" si="17"/>
        <v>↑</v>
      </c>
    </row>
    <row r="1129" spans="1:17" ht="24.95" customHeight="1" x14ac:dyDescent="0.25">
      <c r="A1129" s="74">
        <v>6</v>
      </c>
      <c r="B1129" s="19" t="s">
        <v>1229</v>
      </c>
      <c r="C1129" s="19">
        <v>1</v>
      </c>
      <c r="D1129" s="19" t="s">
        <v>574</v>
      </c>
      <c r="E1129" s="19" t="s">
        <v>646</v>
      </c>
      <c r="F1129" s="19">
        <v>14</v>
      </c>
      <c r="G1129" s="20" t="s">
        <v>3719</v>
      </c>
      <c r="H1129" s="37" t="s">
        <v>3719</v>
      </c>
      <c r="I1129" s="36" t="str">
        <f>INDEX('QUY ƯỚC NHÓM'!$A:$A,MATCH('KH - KA'!N1129,'QUY ƯỚC NHÓM'!$C:$C,0))</f>
        <v>III</v>
      </c>
      <c r="J1129" s="86" t="str">
        <f ca="1">IFERROR(ThuanKMT(M1129,INDIRECT("'QUY ƯỚC NHÓM'!"&amp;ADDRESS(2,MATCH('KH - KA'!I1129,'QUY ƯỚC NHÓM'!$1:$1,0),1)&amp;":"&amp;ADDRESS(5,MATCH('KH - KA'!I1129,'QUY ƯỚC NHÓM'!$1:$1,0),1)),'QUY ƯỚC NHÓM'!$A$2:$A$5),"X")</f>
        <v>C</v>
      </c>
      <c r="K1129" s="35" t="s">
        <v>3749</v>
      </c>
      <c r="L1129" s="75">
        <v>30</v>
      </c>
      <c r="M1129" s="75">
        <v>40</v>
      </c>
      <c r="N1129" s="19" t="s">
        <v>914</v>
      </c>
      <c r="O1129" s="20">
        <v>1</v>
      </c>
      <c r="P1129" s="20">
        <v>4</v>
      </c>
      <c r="Q1129" s="73" t="str">
        <f t="shared" si="17"/>
        <v>↑</v>
      </c>
    </row>
    <row r="1130" spans="1:17" ht="24.95" customHeight="1" x14ac:dyDescent="0.25">
      <c r="A1130" s="74">
        <v>11</v>
      </c>
      <c r="B1130" s="19" t="s">
        <v>4116</v>
      </c>
      <c r="C1130" s="19">
        <v>1</v>
      </c>
      <c r="D1130" s="19" t="s">
        <v>23</v>
      </c>
      <c r="E1130" s="19" t="s">
        <v>24</v>
      </c>
      <c r="F1130" s="19">
        <v>15</v>
      </c>
      <c r="G1130" s="20" t="s">
        <v>3719</v>
      </c>
      <c r="H1130" s="37" t="s">
        <v>3719</v>
      </c>
      <c r="I1130" s="36" t="str">
        <f>INDEX('QUY ƯỚC NHÓM'!$A:$A,MATCH('KH - KA'!N1130,'QUY ƯỚC NHÓM'!$C:$C,0))</f>
        <v>III</v>
      </c>
      <c r="J1130" s="86" t="str">
        <f ca="1">IFERROR(ThuanKMT(M1130,INDIRECT("'QUY ƯỚC NHÓM'!"&amp;ADDRESS(2,MATCH('KH - KA'!I1130,'QUY ƯỚC NHÓM'!$1:$1,0),1)&amp;":"&amp;ADDRESS(5,MATCH('KH - KA'!I1130,'QUY ƯỚC NHÓM'!$1:$1,0),1)),'QUY ƯỚC NHÓM'!$A$2:$A$5),"X")</f>
        <v>C</v>
      </c>
      <c r="K1130" s="35" t="s">
        <v>4117</v>
      </c>
      <c r="L1130" s="75">
        <v>30</v>
      </c>
      <c r="M1130" s="75">
        <v>40</v>
      </c>
      <c r="N1130" s="19" t="s">
        <v>1250</v>
      </c>
      <c r="O1130" s="20">
        <v>2</v>
      </c>
      <c r="P1130" s="20">
        <v>4</v>
      </c>
      <c r="Q1130" s="73" t="str">
        <f t="shared" si="17"/>
        <v>↑</v>
      </c>
    </row>
    <row r="1131" spans="1:17" ht="24.95" customHeight="1" x14ac:dyDescent="0.25">
      <c r="A1131" s="74">
        <v>10</v>
      </c>
      <c r="B1131" s="19" t="s">
        <v>4579</v>
      </c>
      <c r="C1131" s="19">
        <v>1</v>
      </c>
      <c r="D1131" s="19" t="s">
        <v>34</v>
      </c>
      <c r="E1131" s="19" t="s">
        <v>35</v>
      </c>
      <c r="F1131" s="19">
        <v>14</v>
      </c>
      <c r="G1131" s="20" t="s">
        <v>3719</v>
      </c>
      <c r="H1131" s="37" t="s">
        <v>3719</v>
      </c>
      <c r="I1131" s="36" t="str">
        <f>INDEX('QUY ƯỚC NHÓM'!$A:$A,MATCH('KH - KA'!N1131,'QUY ƯỚC NHÓM'!$C:$C,0))</f>
        <v>III</v>
      </c>
      <c r="J1131" s="86" t="str">
        <f ca="1">IFERROR(ThuanKMT(M1131,INDIRECT("'QUY ƯỚC NHÓM'!"&amp;ADDRESS(2,MATCH('KH - KA'!I1131,'QUY ƯỚC NHÓM'!$1:$1,0),1)&amp;":"&amp;ADDRESS(5,MATCH('KH - KA'!I1131,'QUY ƯỚC NHÓM'!$1:$1,0),1)),'QUY ƯỚC NHÓM'!$A$2:$A$5),"X")</f>
        <v>C</v>
      </c>
      <c r="K1131" s="35" t="s">
        <v>4610</v>
      </c>
      <c r="L1131" s="75">
        <v>30</v>
      </c>
      <c r="M1131" s="75">
        <v>40</v>
      </c>
      <c r="N1131" s="19" t="s">
        <v>914</v>
      </c>
      <c r="O1131" s="20">
        <v>1</v>
      </c>
      <c r="P1131" s="20">
        <v>4</v>
      </c>
      <c r="Q1131" s="73" t="str">
        <f t="shared" si="17"/>
        <v>↑</v>
      </c>
    </row>
    <row r="1132" spans="1:17" ht="24.95" customHeight="1" x14ac:dyDescent="0.25">
      <c r="A1132" s="74">
        <v>2</v>
      </c>
      <c r="B1132" s="19" t="s">
        <v>4254</v>
      </c>
      <c r="C1132" s="19">
        <v>1</v>
      </c>
      <c r="D1132" s="19" t="s">
        <v>139</v>
      </c>
      <c r="E1132" s="19" t="s">
        <v>550</v>
      </c>
      <c r="F1132" s="19">
        <v>17</v>
      </c>
      <c r="G1132" s="20" t="s">
        <v>3719</v>
      </c>
      <c r="H1132" s="37" t="s">
        <v>3719</v>
      </c>
      <c r="I1132" s="36" t="str">
        <f>INDEX('QUY ƯỚC NHÓM'!$A:$A,MATCH('KH - KA'!N1132,'QUY ƯỚC NHÓM'!$C:$C,0))</f>
        <v>II</v>
      </c>
      <c r="J1132" s="86" t="str">
        <f ca="1">IFERROR(ThuanKMT(M1132,INDIRECT("'QUY ƯỚC NHÓM'!"&amp;ADDRESS(2,MATCH('KH - KA'!I1132,'QUY ƯỚC NHÓM'!$1:$1,0),1)&amp;":"&amp;ADDRESS(5,MATCH('KH - KA'!I1132,'QUY ƯỚC NHÓM'!$1:$1,0),1)),'QUY ƯỚC NHÓM'!$A$2:$A$5),"X")</f>
        <v>C</v>
      </c>
      <c r="K1132" s="35" t="s">
        <v>3713</v>
      </c>
      <c r="L1132" s="75">
        <v>27</v>
      </c>
      <c r="M1132" s="75">
        <v>40</v>
      </c>
      <c r="N1132" s="19" t="s">
        <v>2709</v>
      </c>
      <c r="O1132" s="20">
        <v>4</v>
      </c>
      <c r="P1132" s="20">
        <v>2</v>
      </c>
      <c r="Q1132" s="73" t="str">
        <f t="shared" si="17"/>
        <v>↑</v>
      </c>
    </row>
    <row r="1133" spans="1:17" ht="24.95" customHeight="1" x14ac:dyDescent="0.25">
      <c r="A1133" s="74">
        <v>10</v>
      </c>
      <c r="B1133" s="19" t="s">
        <v>1139</v>
      </c>
      <c r="C1133" s="19">
        <v>1</v>
      </c>
      <c r="D1133" s="19" t="s">
        <v>34</v>
      </c>
      <c r="E1133" s="19" t="s">
        <v>35</v>
      </c>
      <c r="F1133" s="19">
        <v>14</v>
      </c>
      <c r="G1133" s="20" t="s">
        <v>3719</v>
      </c>
      <c r="H1133" s="37" t="s">
        <v>3719</v>
      </c>
      <c r="I1133" s="36" t="str">
        <f>INDEX('QUY ƯỚC NHÓM'!$A:$A,MATCH('KH - KA'!N1133,'QUY ƯỚC NHÓM'!$C:$C,0))</f>
        <v>III</v>
      </c>
      <c r="J1133" s="86" t="str">
        <f ca="1">IFERROR(ThuanKMT(M1133,INDIRECT("'QUY ƯỚC NHÓM'!"&amp;ADDRESS(2,MATCH('KH - KA'!I1133,'QUY ƯỚC NHÓM'!$1:$1,0),1)&amp;":"&amp;ADDRESS(5,MATCH('KH - KA'!I1133,'QUY ƯỚC NHÓM'!$1:$1,0),1)),'QUY ƯỚC NHÓM'!$A$2:$A$5),"X")</f>
        <v>C</v>
      </c>
      <c r="K1133" s="35" t="s">
        <v>1140</v>
      </c>
      <c r="L1133" s="75">
        <v>20</v>
      </c>
      <c r="M1133" s="75">
        <v>40</v>
      </c>
      <c r="N1133" s="19" t="s">
        <v>914</v>
      </c>
      <c r="O1133" s="20">
        <v>1</v>
      </c>
      <c r="P1133" s="20">
        <v>4</v>
      </c>
      <c r="Q1133" s="73" t="str">
        <f t="shared" si="17"/>
        <v>↑</v>
      </c>
    </row>
    <row r="1134" spans="1:17" ht="24.95" customHeight="1" x14ac:dyDescent="0.25">
      <c r="A1134" s="74">
        <v>2</v>
      </c>
      <c r="B1134" s="19" t="s">
        <v>4248</v>
      </c>
      <c r="C1134" s="19">
        <v>1</v>
      </c>
      <c r="D1134" s="19" t="s">
        <v>139</v>
      </c>
      <c r="E1134" s="19" t="s">
        <v>550</v>
      </c>
      <c r="F1134" s="19">
        <v>17</v>
      </c>
      <c r="G1134" s="20" t="s">
        <v>3719</v>
      </c>
      <c r="H1134" s="37" t="s">
        <v>3719</v>
      </c>
      <c r="I1134" s="36" t="str">
        <f>INDEX('QUY ƯỚC NHÓM'!$A:$A,MATCH('KH - KA'!N1134,'QUY ƯỚC NHÓM'!$C:$C,0))</f>
        <v>II</v>
      </c>
      <c r="J1134" s="86" t="str">
        <f ca="1">IFERROR(ThuanKMT(M1134,INDIRECT("'QUY ƯỚC NHÓM'!"&amp;ADDRESS(2,MATCH('KH - KA'!I1134,'QUY ƯỚC NHÓM'!$1:$1,0),1)&amp;":"&amp;ADDRESS(5,MATCH('KH - KA'!I1134,'QUY ƯỚC NHÓM'!$1:$1,0),1)),'QUY ƯỚC NHÓM'!$A$2:$A$5),"X")</f>
        <v>C</v>
      </c>
      <c r="K1134" s="35" t="s">
        <v>3685</v>
      </c>
      <c r="L1134" s="75">
        <v>10</v>
      </c>
      <c r="M1134" s="75">
        <v>40</v>
      </c>
      <c r="N1134" s="19" t="s">
        <v>2709</v>
      </c>
      <c r="O1134" s="20">
        <v>3</v>
      </c>
      <c r="P1134" s="20">
        <v>2</v>
      </c>
      <c r="Q1134" s="73" t="str">
        <f t="shared" si="17"/>
        <v>↑</v>
      </c>
    </row>
    <row r="1135" spans="1:17" ht="24.95" customHeight="1" x14ac:dyDescent="0.25">
      <c r="A1135" s="74">
        <v>12</v>
      </c>
      <c r="B1135" s="19" t="s">
        <v>4193</v>
      </c>
      <c r="C1135" s="19">
        <v>1</v>
      </c>
      <c r="D1135" s="19" t="s">
        <v>6</v>
      </c>
      <c r="E1135" s="19" t="s">
        <v>7</v>
      </c>
      <c r="F1135" s="19">
        <v>19</v>
      </c>
      <c r="G1135" s="20" t="s">
        <v>4473</v>
      </c>
      <c r="H1135" s="37" t="s">
        <v>3719</v>
      </c>
      <c r="I1135" s="36" t="str">
        <f>INDEX('QUY ƯỚC NHÓM'!$A:$A,MATCH('KH - KA'!N1135,'QUY ƯỚC NHÓM'!$C:$C,0))</f>
        <v>II</v>
      </c>
      <c r="J1135" s="86" t="str">
        <f ca="1">IFERROR(ThuanKMT(M1135,INDIRECT("'QUY ƯỚC NHÓM'!"&amp;ADDRESS(2,MATCH('KH - KA'!I1135,'QUY ƯỚC NHÓM'!$1:$1,0),1)&amp;":"&amp;ADDRESS(5,MATCH('KH - KA'!I1135,'QUY ƯỚC NHÓM'!$1:$1,0),1)),'QUY ƯỚC NHÓM'!$A$2:$A$5),"X")</f>
        <v>C</v>
      </c>
      <c r="K1135" s="35" t="s">
        <v>2696</v>
      </c>
      <c r="L1135" s="75">
        <v>0</v>
      </c>
      <c r="M1135" s="75">
        <v>40</v>
      </c>
      <c r="N1135" s="19" t="s">
        <v>159</v>
      </c>
      <c r="O1135" s="20">
        <v>2</v>
      </c>
      <c r="P1135" s="20">
        <v>2</v>
      </c>
      <c r="Q1135" s="73" t="str">
        <f t="shared" si="17"/>
        <v/>
      </c>
    </row>
    <row r="1136" spans="1:17" ht="24.95" customHeight="1" x14ac:dyDescent="0.25">
      <c r="A1136" s="74">
        <v>6</v>
      </c>
      <c r="B1136" s="19" t="s">
        <v>4643</v>
      </c>
      <c r="C1136" s="19">
        <v>1</v>
      </c>
      <c r="D1136" s="19" t="s">
        <v>574</v>
      </c>
      <c r="E1136" s="19" t="s">
        <v>575</v>
      </c>
      <c r="F1136" s="19">
        <v>14</v>
      </c>
      <c r="G1136" s="20" t="s">
        <v>4473</v>
      </c>
      <c r="H1136" s="37" t="s">
        <v>3719</v>
      </c>
      <c r="I1136" s="36" t="str">
        <f>INDEX('QUY ƯỚC NHÓM'!$A:$A,MATCH('KH - KA'!N1136,'QUY ƯỚC NHÓM'!$C:$C,0))</f>
        <v>III</v>
      </c>
      <c r="J1136" s="86" t="str">
        <f ca="1">IFERROR(ThuanKMT(M1136,INDIRECT("'QUY ƯỚC NHÓM'!"&amp;ADDRESS(2,MATCH('KH - KA'!I1136,'QUY ƯỚC NHÓM'!$1:$1,0),1)&amp;":"&amp;ADDRESS(5,MATCH('KH - KA'!I1136,'QUY ƯỚC NHÓM'!$1:$1,0),1)),'QUY ƯỚC NHÓM'!$A$2:$A$5),"X")</f>
        <v>C</v>
      </c>
      <c r="K1136" s="35" t="s">
        <v>4671</v>
      </c>
      <c r="L1136" s="75">
        <v>0</v>
      </c>
      <c r="M1136" s="75">
        <v>40</v>
      </c>
      <c r="N1136" s="19" t="s">
        <v>914</v>
      </c>
      <c r="O1136" s="20">
        <v>1</v>
      </c>
      <c r="P1136" s="20">
        <v>4</v>
      </c>
      <c r="Q1136" s="73" t="str">
        <f t="shared" si="17"/>
        <v/>
      </c>
    </row>
    <row r="1137" spans="1:17" ht="24.95" customHeight="1" x14ac:dyDescent="0.25">
      <c r="A1137" s="74">
        <v>4</v>
      </c>
      <c r="B1137" s="19" t="s">
        <v>4662</v>
      </c>
      <c r="C1137" s="19">
        <v>1</v>
      </c>
      <c r="D1137" s="19" t="s">
        <v>765</v>
      </c>
      <c r="E1137" s="19" t="s">
        <v>2173</v>
      </c>
      <c r="F1137" s="19">
        <v>17</v>
      </c>
      <c r="G1137" s="20" t="s">
        <v>4473</v>
      </c>
      <c r="H1137" s="37" t="s">
        <v>3719</v>
      </c>
      <c r="I1137" s="36" t="str">
        <f>INDEX('QUY ƯỚC NHÓM'!$A:$A,MATCH('KH - KA'!N1137,'QUY ƯỚC NHÓM'!$C:$C,0))</f>
        <v>II</v>
      </c>
      <c r="J1137" s="86" t="str">
        <f ca="1">IFERROR(ThuanKMT(M1137,INDIRECT("'QUY ƯỚC NHÓM'!"&amp;ADDRESS(2,MATCH('KH - KA'!I1137,'QUY ƯỚC NHÓM'!$1:$1,0),1)&amp;":"&amp;ADDRESS(5,MATCH('KH - KA'!I1137,'QUY ƯỚC NHÓM'!$1:$1,0),1)),'QUY ƯỚC NHÓM'!$A$2:$A$5),"X")</f>
        <v>C</v>
      </c>
      <c r="K1137" s="35" t="s">
        <v>4690</v>
      </c>
      <c r="L1137" s="75">
        <v>0</v>
      </c>
      <c r="M1137" s="75">
        <v>40</v>
      </c>
      <c r="N1137" s="19" t="s">
        <v>2709</v>
      </c>
      <c r="O1137" s="20">
        <v>6</v>
      </c>
      <c r="P1137" s="20">
        <v>1</v>
      </c>
      <c r="Q1137" s="73" t="str">
        <f t="shared" si="17"/>
        <v/>
      </c>
    </row>
    <row r="1138" spans="1:17" ht="24.95" customHeight="1" x14ac:dyDescent="0.25">
      <c r="A1138" s="74">
        <v>2</v>
      </c>
      <c r="B1138" s="19" t="s">
        <v>392</v>
      </c>
      <c r="C1138" s="19">
        <v>1</v>
      </c>
      <c r="D1138" s="19" t="s">
        <v>139</v>
      </c>
      <c r="E1138" s="19" t="s">
        <v>186</v>
      </c>
      <c r="F1138" s="19">
        <v>20</v>
      </c>
      <c r="G1138" s="20" t="s">
        <v>3718</v>
      </c>
      <c r="H1138" s="37" t="s">
        <v>3719</v>
      </c>
      <c r="I1138" s="36" t="str">
        <f>INDEX('QUY ƯỚC NHÓM'!$A:$A,MATCH('KH - KA'!N1138,'QUY ƯỚC NHÓM'!$C:$C,0))</f>
        <v>II</v>
      </c>
      <c r="J1138" s="86" t="str">
        <f ca="1">IFERROR(ThuanKMT(M1138,INDIRECT("'QUY ƯỚC NHÓM'!"&amp;ADDRESS(2,MATCH('KH - KA'!I1138,'QUY ƯỚC NHÓM'!$1:$1,0),1)&amp;":"&amp;ADDRESS(5,MATCH('KH - KA'!I1138,'QUY ƯỚC NHÓM'!$1:$1,0),1)),'QUY ƯỚC NHÓM'!$A$2:$A$5),"X")</f>
        <v>C</v>
      </c>
      <c r="K1138" s="35" t="s">
        <v>393</v>
      </c>
      <c r="L1138" s="75">
        <v>170</v>
      </c>
      <c r="M1138" s="75">
        <v>38</v>
      </c>
      <c r="N1138" s="19" t="s">
        <v>180</v>
      </c>
      <c r="O1138" s="20">
        <v>4</v>
      </c>
      <c r="P1138" s="20">
        <v>2</v>
      </c>
      <c r="Q1138" s="73" t="str">
        <f t="shared" si="17"/>
        <v>↓</v>
      </c>
    </row>
    <row r="1139" spans="1:17" ht="24.95" customHeight="1" x14ac:dyDescent="0.25">
      <c r="A1139" s="74">
        <v>1</v>
      </c>
      <c r="B1139" s="19" t="s">
        <v>4251</v>
      </c>
      <c r="C1139" s="19">
        <v>1</v>
      </c>
      <c r="D1139" s="19" t="s">
        <v>688</v>
      </c>
      <c r="E1139" s="19" t="s">
        <v>550</v>
      </c>
      <c r="F1139" s="19">
        <v>17</v>
      </c>
      <c r="G1139" s="20" t="s">
        <v>3719</v>
      </c>
      <c r="H1139" s="37" t="s">
        <v>3719</v>
      </c>
      <c r="I1139" s="36" t="str">
        <f>INDEX('QUY ƯỚC NHÓM'!$A:$A,MATCH('KH - KA'!N1139,'QUY ƯỚC NHÓM'!$C:$C,0))</f>
        <v>II</v>
      </c>
      <c r="J1139" s="86" t="str">
        <f ca="1">IFERROR(ThuanKMT(M1139,INDIRECT("'QUY ƯỚC NHÓM'!"&amp;ADDRESS(2,MATCH('KH - KA'!I1139,'QUY ƯỚC NHÓM'!$1:$1,0),1)&amp;":"&amp;ADDRESS(5,MATCH('KH - KA'!I1139,'QUY ƯỚC NHÓM'!$1:$1,0),1)),'QUY ƯỚC NHÓM'!$A$2:$A$5),"X")</f>
        <v>C</v>
      </c>
      <c r="K1139" s="35" t="s">
        <v>3694</v>
      </c>
      <c r="L1139" s="75">
        <v>38</v>
      </c>
      <c r="M1139" s="75">
        <v>38</v>
      </c>
      <c r="N1139" s="19" t="s">
        <v>2709</v>
      </c>
      <c r="O1139" s="20">
        <v>5</v>
      </c>
      <c r="P1139" s="20">
        <v>1</v>
      </c>
      <c r="Q1139" s="73" t="str">
        <f t="shared" si="17"/>
        <v>▬</v>
      </c>
    </row>
    <row r="1140" spans="1:17" ht="24.95" customHeight="1" x14ac:dyDescent="0.25">
      <c r="A1140" s="74">
        <v>9</v>
      </c>
      <c r="B1140" s="19" t="s">
        <v>3916</v>
      </c>
      <c r="C1140" s="19">
        <v>1</v>
      </c>
      <c r="D1140" s="19" t="s">
        <v>9</v>
      </c>
      <c r="E1140" s="19" t="s">
        <v>20</v>
      </c>
      <c r="F1140" s="19">
        <v>17</v>
      </c>
      <c r="G1140" s="20" t="s">
        <v>4473</v>
      </c>
      <c r="H1140" s="37" t="s">
        <v>3719</v>
      </c>
      <c r="I1140" s="36" t="str">
        <f>INDEX('QUY ƯỚC NHÓM'!$A:$A,MATCH('KH - KA'!N1140,'QUY ƯỚC NHÓM'!$C:$C,0))</f>
        <v>II</v>
      </c>
      <c r="J1140" s="86" t="str">
        <f ca="1">IFERROR(ThuanKMT(M1140,INDIRECT("'QUY ƯỚC NHÓM'!"&amp;ADDRESS(2,MATCH('KH - KA'!I1140,'QUY ƯỚC NHÓM'!$1:$1,0),1)&amp;":"&amp;ADDRESS(5,MATCH('KH - KA'!I1140,'QUY ƯỚC NHÓM'!$1:$1,0),1)),'QUY ƯỚC NHÓM'!$A$2:$A$5),"X")</f>
        <v>C</v>
      </c>
      <c r="K1140" s="35" t="s">
        <v>3917</v>
      </c>
      <c r="L1140" s="75">
        <v>0</v>
      </c>
      <c r="M1140" s="75">
        <v>38</v>
      </c>
      <c r="N1140" s="19" t="s">
        <v>2709</v>
      </c>
      <c r="O1140" s="20">
        <v>5</v>
      </c>
      <c r="P1140" s="20">
        <v>1</v>
      </c>
      <c r="Q1140" s="73" t="str">
        <f t="shared" si="17"/>
        <v/>
      </c>
    </row>
    <row r="1141" spans="1:17" ht="24.95" customHeight="1" x14ac:dyDescent="0.25">
      <c r="A1141" s="74">
        <v>2</v>
      </c>
      <c r="B1141" s="19" t="s">
        <v>2266</v>
      </c>
      <c r="C1141" s="19">
        <v>1</v>
      </c>
      <c r="D1141" s="19" t="s">
        <v>139</v>
      </c>
      <c r="E1141" s="19" t="s">
        <v>550</v>
      </c>
      <c r="F1141" s="19">
        <v>18</v>
      </c>
      <c r="G1141" s="20" t="s">
        <v>3719</v>
      </c>
      <c r="H1141" s="37" t="s">
        <v>3719</v>
      </c>
      <c r="I1141" s="36" t="str">
        <f>INDEX('QUY ƯỚC NHÓM'!$A:$A,MATCH('KH - KA'!N1141,'QUY ƯỚC NHÓM'!$C:$C,0))</f>
        <v>I</v>
      </c>
      <c r="J1141" s="86" t="str">
        <f ca="1">IFERROR(ThuanKMT(M1141,INDIRECT("'QUY ƯỚC NHÓM'!"&amp;ADDRESS(2,MATCH('KH - KA'!I1141,'QUY ƯỚC NHÓM'!$1:$1,0),1)&amp;":"&amp;ADDRESS(5,MATCH('KH - KA'!I1141,'QUY ƯỚC NHÓM'!$1:$1,0),1)),'QUY ƯỚC NHÓM'!$A$2:$A$5),"X")</f>
        <v>C</v>
      </c>
      <c r="K1141" s="35" t="s">
        <v>2267</v>
      </c>
      <c r="L1141" s="75">
        <v>74</v>
      </c>
      <c r="M1141" s="75">
        <v>37</v>
      </c>
      <c r="N1141" s="19" t="s">
        <v>2181</v>
      </c>
      <c r="O1141" s="20">
        <v>4</v>
      </c>
      <c r="P1141" s="20">
        <v>1</v>
      </c>
      <c r="Q1141" s="73" t="str">
        <f t="shared" si="17"/>
        <v>↓</v>
      </c>
    </row>
    <row r="1142" spans="1:17" ht="24.95" customHeight="1" x14ac:dyDescent="0.25">
      <c r="A1142" s="74">
        <v>2</v>
      </c>
      <c r="B1142" s="19" t="s">
        <v>4237</v>
      </c>
      <c r="C1142" s="19">
        <v>1</v>
      </c>
      <c r="D1142" s="19" t="s">
        <v>139</v>
      </c>
      <c r="E1142" s="19" t="s">
        <v>550</v>
      </c>
      <c r="F1142" s="19">
        <v>17</v>
      </c>
      <c r="G1142" s="20" t="s">
        <v>3719</v>
      </c>
      <c r="H1142" s="37" t="s">
        <v>3719</v>
      </c>
      <c r="I1142" s="36" t="str">
        <f>INDEX('QUY ƯỚC NHÓM'!$A:$A,MATCH('KH - KA'!N1142,'QUY ƯỚC NHÓM'!$C:$C,0))</f>
        <v>II</v>
      </c>
      <c r="J1142" s="86" t="str">
        <f ca="1">IFERROR(ThuanKMT(M1142,INDIRECT("'QUY ƯỚC NHÓM'!"&amp;ADDRESS(2,MATCH('KH - KA'!I1142,'QUY ƯỚC NHÓM'!$1:$1,0),1)&amp;":"&amp;ADDRESS(5,MATCH('KH - KA'!I1142,'QUY ƯỚC NHÓM'!$1:$1,0),1)),'QUY ƯỚC NHÓM'!$A$2:$A$5),"X")</f>
        <v>C</v>
      </c>
      <c r="K1142" s="35" t="s">
        <v>3457</v>
      </c>
      <c r="L1142" s="75">
        <v>47</v>
      </c>
      <c r="M1142" s="75">
        <v>37</v>
      </c>
      <c r="N1142" s="19" t="s">
        <v>2709</v>
      </c>
      <c r="O1142" s="20">
        <v>7</v>
      </c>
      <c r="P1142" s="20">
        <v>1</v>
      </c>
      <c r="Q1142" s="73" t="str">
        <f t="shared" si="17"/>
        <v>↓</v>
      </c>
    </row>
    <row r="1143" spans="1:17" ht="24.95" customHeight="1" x14ac:dyDescent="0.25">
      <c r="A1143" s="74">
        <v>2</v>
      </c>
      <c r="B1143" s="19" t="s">
        <v>3841</v>
      </c>
      <c r="C1143" s="19">
        <v>1</v>
      </c>
      <c r="D1143" s="19" t="s">
        <v>139</v>
      </c>
      <c r="E1143" s="19" t="s">
        <v>550</v>
      </c>
      <c r="F1143" s="19">
        <v>17</v>
      </c>
      <c r="G1143" s="20" t="s">
        <v>3719</v>
      </c>
      <c r="H1143" s="37" t="s">
        <v>3719</v>
      </c>
      <c r="I1143" s="36" t="str">
        <f>INDEX('QUY ƯỚC NHÓM'!$A:$A,MATCH('KH - KA'!N1143,'QUY ƯỚC NHÓM'!$C:$C,0))</f>
        <v>II</v>
      </c>
      <c r="J1143" s="86" t="str">
        <f ca="1">IFERROR(ThuanKMT(M1143,INDIRECT("'QUY ƯỚC NHÓM'!"&amp;ADDRESS(2,MATCH('KH - KA'!I1143,'QUY ƯỚC NHÓM'!$1:$1,0),1)&amp;":"&amp;ADDRESS(5,MATCH('KH - KA'!I1143,'QUY ƯỚC NHÓM'!$1:$1,0),1)),'QUY ƯỚC NHÓM'!$A$2:$A$5),"X")</f>
        <v>C</v>
      </c>
      <c r="K1143" s="35" t="s">
        <v>3842</v>
      </c>
      <c r="L1143" s="75">
        <v>37</v>
      </c>
      <c r="M1143" s="75">
        <v>37</v>
      </c>
      <c r="N1143" s="19" t="s">
        <v>2709</v>
      </c>
      <c r="O1143" s="20">
        <v>5</v>
      </c>
      <c r="P1143" s="20">
        <v>2</v>
      </c>
      <c r="Q1143" s="73" t="str">
        <f t="shared" si="17"/>
        <v>▬</v>
      </c>
    </row>
    <row r="1144" spans="1:17" ht="24.95" customHeight="1" x14ac:dyDescent="0.25">
      <c r="A1144" s="74">
        <v>2</v>
      </c>
      <c r="B1144" s="19" t="s">
        <v>3552</v>
      </c>
      <c r="C1144" s="19">
        <v>1</v>
      </c>
      <c r="D1144" s="19" t="s">
        <v>139</v>
      </c>
      <c r="E1144" s="19" t="s">
        <v>550</v>
      </c>
      <c r="F1144" s="19">
        <v>17</v>
      </c>
      <c r="G1144" s="20" t="s">
        <v>4473</v>
      </c>
      <c r="H1144" s="37" t="s">
        <v>3719</v>
      </c>
      <c r="I1144" s="36" t="str">
        <f>INDEX('QUY ƯỚC NHÓM'!$A:$A,MATCH('KH - KA'!N1144,'QUY ƯỚC NHÓM'!$C:$C,0))</f>
        <v>II</v>
      </c>
      <c r="J1144" s="86" t="str">
        <f ca="1">IFERROR(ThuanKMT(M1144,INDIRECT("'QUY ƯỚC NHÓM'!"&amp;ADDRESS(2,MATCH('KH - KA'!I1144,'QUY ƯỚC NHÓM'!$1:$1,0),1)&amp;":"&amp;ADDRESS(5,MATCH('KH - KA'!I1144,'QUY ƯỚC NHÓM'!$1:$1,0),1)),'QUY ƯỚC NHÓM'!$A$2:$A$5),"X")</f>
        <v>C</v>
      </c>
      <c r="K1144" s="35" t="s">
        <v>3553</v>
      </c>
      <c r="L1144" s="75">
        <v>0</v>
      </c>
      <c r="M1144" s="75">
        <v>37</v>
      </c>
      <c r="N1144" s="19" t="s">
        <v>2709</v>
      </c>
      <c r="O1144" s="20">
        <v>7</v>
      </c>
      <c r="P1144" s="20">
        <v>1</v>
      </c>
      <c r="Q1144" s="73" t="str">
        <f t="shared" si="17"/>
        <v/>
      </c>
    </row>
    <row r="1145" spans="1:17" ht="24.95" customHeight="1" x14ac:dyDescent="0.25">
      <c r="A1145" s="74">
        <v>12</v>
      </c>
      <c r="B1145" s="19" t="s">
        <v>2979</v>
      </c>
      <c r="C1145" s="19">
        <v>1</v>
      </c>
      <c r="D1145" s="19" t="s">
        <v>6</v>
      </c>
      <c r="E1145" s="19" t="s">
        <v>7</v>
      </c>
      <c r="F1145" s="19">
        <v>17</v>
      </c>
      <c r="G1145" s="20" t="s">
        <v>3718</v>
      </c>
      <c r="H1145" s="37" t="s">
        <v>3719</v>
      </c>
      <c r="I1145" s="36" t="str">
        <f>INDEX('QUY ƯỚC NHÓM'!$A:$A,MATCH('KH - KA'!N1145,'QUY ƯỚC NHÓM'!$C:$C,0))</f>
        <v>II</v>
      </c>
      <c r="J1145" s="86" t="str">
        <f ca="1">IFERROR(ThuanKMT(M1145,INDIRECT("'QUY ƯỚC NHÓM'!"&amp;ADDRESS(2,MATCH('KH - KA'!I1145,'QUY ƯỚC NHÓM'!$1:$1,0),1)&amp;":"&amp;ADDRESS(5,MATCH('KH - KA'!I1145,'QUY ƯỚC NHÓM'!$1:$1,0),1)),'QUY ƯỚC NHÓM'!$A$2:$A$5),"X")</f>
        <v>C</v>
      </c>
      <c r="K1145" s="35" t="s">
        <v>2980</v>
      </c>
      <c r="L1145" s="75">
        <v>104</v>
      </c>
      <c r="M1145" s="75">
        <v>36</v>
      </c>
      <c r="N1145" s="19" t="s">
        <v>2709</v>
      </c>
      <c r="O1145" s="20">
        <v>2</v>
      </c>
      <c r="P1145" s="20">
        <v>2</v>
      </c>
      <c r="Q1145" s="73" t="str">
        <f t="shared" si="17"/>
        <v>↓</v>
      </c>
    </row>
    <row r="1146" spans="1:17" ht="24.95" customHeight="1" x14ac:dyDescent="0.25">
      <c r="A1146" s="74">
        <v>1</v>
      </c>
      <c r="B1146" s="19" t="s">
        <v>3965</v>
      </c>
      <c r="C1146" s="19">
        <v>1</v>
      </c>
      <c r="D1146" s="19" t="s">
        <v>688</v>
      </c>
      <c r="E1146" s="19" t="s">
        <v>550</v>
      </c>
      <c r="F1146" s="19">
        <v>17</v>
      </c>
      <c r="G1146" s="20" t="s">
        <v>3719</v>
      </c>
      <c r="H1146" s="37" t="s">
        <v>3719</v>
      </c>
      <c r="I1146" s="36" t="str">
        <f>INDEX('QUY ƯỚC NHÓM'!$A:$A,MATCH('KH - KA'!N1146,'QUY ƯỚC NHÓM'!$C:$C,0))</f>
        <v>II</v>
      </c>
      <c r="J1146" s="86" t="str">
        <f ca="1">IFERROR(ThuanKMT(M1146,INDIRECT("'QUY ƯỚC NHÓM'!"&amp;ADDRESS(2,MATCH('KH - KA'!I1146,'QUY ƯỚC NHÓM'!$1:$1,0),1)&amp;":"&amp;ADDRESS(5,MATCH('KH - KA'!I1146,'QUY ƯỚC NHÓM'!$1:$1,0),1)),'QUY ƯỚC NHÓM'!$A$2:$A$5),"X")</f>
        <v>C</v>
      </c>
      <c r="K1146" s="35" t="s">
        <v>3966</v>
      </c>
      <c r="L1146" s="75">
        <v>78</v>
      </c>
      <c r="M1146" s="75">
        <v>36</v>
      </c>
      <c r="N1146" s="19" t="s">
        <v>2709</v>
      </c>
      <c r="O1146" s="20">
        <v>5</v>
      </c>
      <c r="P1146" s="20">
        <v>1</v>
      </c>
      <c r="Q1146" s="73" t="str">
        <f t="shared" si="17"/>
        <v>↓</v>
      </c>
    </row>
    <row r="1147" spans="1:17" ht="24.95" customHeight="1" x14ac:dyDescent="0.25">
      <c r="A1147" s="74">
        <v>1</v>
      </c>
      <c r="B1147" s="19" t="s">
        <v>4046</v>
      </c>
      <c r="C1147" s="19">
        <v>1</v>
      </c>
      <c r="D1147" s="19" t="s">
        <v>688</v>
      </c>
      <c r="E1147" s="19" t="s">
        <v>550</v>
      </c>
      <c r="F1147" s="19">
        <v>17</v>
      </c>
      <c r="G1147" s="20" t="s">
        <v>3719</v>
      </c>
      <c r="H1147" s="37" t="s">
        <v>3719</v>
      </c>
      <c r="I1147" s="36" t="str">
        <f>INDEX('QUY ƯỚC NHÓM'!$A:$A,MATCH('KH - KA'!N1147,'QUY ƯỚC NHÓM'!$C:$C,0))</f>
        <v>II</v>
      </c>
      <c r="J1147" s="86" t="str">
        <f ca="1">IFERROR(ThuanKMT(M1147,INDIRECT("'QUY ƯỚC NHÓM'!"&amp;ADDRESS(2,MATCH('KH - KA'!I1147,'QUY ƯỚC NHÓM'!$1:$1,0),1)&amp;":"&amp;ADDRESS(5,MATCH('KH - KA'!I1147,'QUY ƯỚC NHÓM'!$1:$1,0),1)),'QUY ƯỚC NHÓM'!$A$2:$A$5),"X")</f>
        <v>C</v>
      </c>
      <c r="K1147" s="35" t="s">
        <v>4047</v>
      </c>
      <c r="L1147" s="75">
        <v>78</v>
      </c>
      <c r="M1147" s="75">
        <v>36</v>
      </c>
      <c r="N1147" s="19" t="s">
        <v>2709</v>
      </c>
      <c r="O1147" s="20">
        <v>6</v>
      </c>
      <c r="P1147" s="20">
        <v>1</v>
      </c>
      <c r="Q1147" s="73" t="str">
        <f t="shared" si="17"/>
        <v>↓</v>
      </c>
    </row>
    <row r="1148" spans="1:17" ht="24.95" customHeight="1" x14ac:dyDescent="0.25">
      <c r="A1148" s="74">
        <v>10</v>
      </c>
      <c r="B1148" s="19" t="s">
        <v>3179</v>
      </c>
      <c r="C1148" s="19">
        <v>1</v>
      </c>
      <c r="D1148" s="19" t="s">
        <v>34</v>
      </c>
      <c r="E1148" s="19" t="s">
        <v>35</v>
      </c>
      <c r="F1148" s="19">
        <v>17</v>
      </c>
      <c r="G1148" s="20" t="s">
        <v>3719</v>
      </c>
      <c r="H1148" s="37" t="s">
        <v>3719</v>
      </c>
      <c r="I1148" s="36" t="str">
        <f>INDEX('QUY ƯỚC NHÓM'!$A:$A,MATCH('KH - KA'!N1148,'QUY ƯỚC NHÓM'!$C:$C,0))</f>
        <v>II</v>
      </c>
      <c r="J1148" s="86" t="str">
        <f ca="1">IFERROR(ThuanKMT(M1148,INDIRECT("'QUY ƯỚC NHÓM'!"&amp;ADDRESS(2,MATCH('KH - KA'!I1148,'QUY ƯỚC NHÓM'!$1:$1,0),1)&amp;":"&amp;ADDRESS(5,MATCH('KH - KA'!I1148,'QUY ƯỚC NHÓM'!$1:$1,0),1)),'QUY ƯỚC NHÓM'!$A$2:$A$5),"X")</f>
        <v>C</v>
      </c>
      <c r="K1148" s="35" t="s">
        <v>3180</v>
      </c>
      <c r="L1148" s="75">
        <v>64</v>
      </c>
      <c r="M1148" s="75">
        <v>36</v>
      </c>
      <c r="N1148" s="19" t="s">
        <v>2709</v>
      </c>
      <c r="O1148" s="20">
        <v>4</v>
      </c>
      <c r="P1148" s="20">
        <v>1</v>
      </c>
      <c r="Q1148" s="73" t="str">
        <f t="shared" si="17"/>
        <v>↓</v>
      </c>
    </row>
    <row r="1149" spans="1:17" ht="24.95" customHeight="1" x14ac:dyDescent="0.25">
      <c r="A1149" s="74">
        <v>12</v>
      </c>
      <c r="B1149" s="19" t="s">
        <v>26</v>
      </c>
      <c r="C1149" s="19">
        <v>1</v>
      </c>
      <c r="D1149" s="19" t="s">
        <v>6</v>
      </c>
      <c r="E1149" s="19" t="s">
        <v>7</v>
      </c>
      <c r="F1149" s="19">
        <v>13</v>
      </c>
      <c r="G1149" s="20" t="s">
        <v>3719</v>
      </c>
      <c r="H1149" s="37" t="s">
        <v>3719</v>
      </c>
      <c r="I1149" s="36" t="str">
        <f>INDEX('QUY ƯỚC NHÓM'!$A:$A,MATCH('KH - KA'!N1149,'QUY ƯỚC NHÓM'!$C:$C,0))</f>
        <v>II</v>
      </c>
      <c r="J1149" s="86" t="str">
        <f ca="1">IFERROR(ThuanKMT(M1149,INDIRECT("'QUY ƯỚC NHÓM'!"&amp;ADDRESS(2,MATCH('KH - KA'!I1149,'QUY ƯỚC NHÓM'!$1:$1,0),1)&amp;":"&amp;ADDRESS(5,MATCH('KH - KA'!I1149,'QUY ƯỚC NHÓM'!$1:$1,0),1)),'QUY ƯỚC NHÓM'!$A$2:$A$5),"X")</f>
        <v>C</v>
      </c>
      <c r="K1149" s="35" t="s">
        <v>4281</v>
      </c>
      <c r="L1149" s="75">
        <v>60</v>
      </c>
      <c r="M1149" s="75">
        <v>36</v>
      </c>
      <c r="N1149" s="19" t="s">
        <v>8</v>
      </c>
      <c r="O1149" s="20">
        <v>5</v>
      </c>
      <c r="P1149" s="20">
        <v>3</v>
      </c>
      <c r="Q1149" s="73" t="str">
        <f t="shared" si="17"/>
        <v>↓</v>
      </c>
    </row>
    <row r="1150" spans="1:17" ht="24.95" customHeight="1" x14ac:dyDescent="0.25">
      <c r="A1150" s="74">
        <v>2</v>
      </c>
      <c r="B1150" s="19" t="s">
        <v>3556</v>
      </c>
      <c r="C1150" s="19">
        <v>1</v>
      </c>
      <c r="D1150" s="19" t="s">
        <v>139</v>
      </c>
      <c r="E1150" s="19" t="s">
        <v>550</v>
      </c>
      <c r="F1150" s="19">
        <v>17</v>
      </c>
      <c r="G1150" s="20" t="s">
        <v>3719</v>
      </c>
      <c r="H1150" s="37" t="s">
        <v>3719</v>
      </c>
      <c r="I1150" s="36" t="str">
        <f>INDEX('QUY ƯỚC NHÓM'!$A:$A,MATCH('KH - KA'!N1150,'QUY ƯỚC NHÓM'!$C:$C,0))</f>
        <v>II</v>
      </c>
      <c r="J1150" s="86" t="str">
        <f ca="1">IFERROR(ThuanKMT(M1150,INDIRECT("'QUY ƯỚC NHÓM'!"&amp;ADDRESS(2,MATCH('KH - KA'!I1150,'QUY ƯỚC NHÓM'!$1:$1,0),1)&amp;":"&amp;ADDRESS(5,MATCH('KH - KA'!I1150,'QUY ƯỚC NHÓM'!$1:$1,0),1)),'QUY ƯỚC NHÓM'!$A$2:$A$5),"X")</f>
        <v>C</v>
      </c>
      <c r="K1150" s="35" t="s">
        <v>3557</v>
      </c>
      <c r="L1150" s="75">
        <v>52</v>
      </c>
      <c r="M1150" s="75">
        <v>36</v>
      </c>
      <c r="N1150" s="19" t="s">
        <v>2709</v>
      </c>
      <c r="O1150" s="20">
        <v>5</v>
      </c>
      <c r="P1150" s="20">
        <v>2</v>
      </c>
      <c r="Q1150" s="73" t="str">
        <f t="shared" si="17"/>
        <v>↓</v>
      </c>
    </row>
    <row r="1151" spans="1:17" ht="24.95" customHeight="1" x14ac:dyDescent="0.25">
      <c r="A1151" s="74">
        <v>9</v>
      </c>
      <c r="B1151" s="19" t="s">
        <v>1572</v>
      </c>
      <c r="C1151" s="19">
        <v>1</v>
      </c>
      <c r="D1151" s="19" t="s">
        <v>9</v>
      </c>
      <c r="E1151" s="19" t="s">
        <v>10</v>
      </c>
      <c r="F1151" s="19">
        <v>16</v>
      </c>
      <c r="G1151" s="20" t="s">
        <v>3719</v>
      </c>
      <c r="H1151" s="37" t="s">
        <v>3719</v>
      </c>
      <c r="I1151" s="36" t="str">
        <f>INDEX('QUY ƯỚC NHÓM'!$A:$A,MATCH('KH - KA'!N1151,'QUY ƯỚC NHÓM'!$C:$C,0))</f>
        <v>II</v>
      </c>
      <c r="J1151" s="86" t="str">
        <f ca="1">IFERROR(ThuanKMT(M1151,INDIRECT("'QUY ƯỚC NHÓM'!"&amp;ADDRESS(2,MATCH('KH - KA'!I1151,'QUY ƯỚC NHÓM'!$1:$1,0),1)&amp;":"&amp;ADDRESS(5,MATCH('KH - KA'!I1151,'QUY ƯỚC NHÓM'!$1:$1,0),1)),'QUY ƯỚC NHÓM'!$A$2:$A$5),"X")</f>
        <v>C</v>
      </c>
      <c r="K1151" s="35" t="s">
        <v>1573</v>
      </c>
      <c r="L1151" s="75">
        <v>36</v>
      </c>
      <c r="M1151" s="75">
        <v>36</v>
      </c>
      <c r="N1151" s="19" t="s">
        <v>1492</v>
      </c>
      <c r="O1151" s="20">
        <v>1</v>
      </c>
      <c r="P1151" s="20">
        <v>2</v>
      </c>
      <c r="Q1151" s="73" t="str">
        <f t="shared" si="17"/>
        <v>▬</v>
      </c>
    </row>
    <row r="1152" spans="1:17" ht="24.95" customHeight="1" x14ac:dyDescent="0.25">
      <c r="A1152" s="74">
        <v>12</v>
      </c>
      <c r="B1152" s="19" t="s">
        <v>2840</v>
      </c>
      <c r="C1152" s="19">
        <v>1</v>
      </c>
      <c r="D1152" s="19" t="s">
        <v>6</v>
      </c>
      <c r="E1152" s="19" t="s">
        <v>7</v>
      </c>
      <c r="F1152" s="19">
        <v>17</v>
      </c>
      <c r="G1152" s="20" t="s">
        <v>3719</v>
      </c>
      <c r="H1152" s="37" t="s">
        <v>3719</v>
      </c>
      <c r="I1152" s="36" t="str">
        <f>INDEX('QUY ƯỚC NHÓM'!$A:$A,MATCH('KH - KA'!N1152,'QUY ƯỚC NHÓM'!$C:$C,0))</f>
        <v>II</v>
      </c>
      <c r="J1152" s="86" t="str">
        <f ca="1">IFERROR(ThuanKMT(M1152,INDIRECT("'QUY ƯỚC NHÓM'!"&amp;ADDRESS(2,MATCH('KH - KA'!I1152,'QUY ƯỚC NHÓM'!$1:$1,0),1)&amp;":"&amp;ADDRESS(5,MATCH('KH - KA'!I1152,'QUY ƯỚC NHÓM'!$1:$1,0),1)),'QUY ƯỚC NHÓM'!$A$2:$A$5),"X")</f>
        <v>C</v>
      </c>
      <c r="K1152" s="35" t="s">
        <v>2841</v>
      </c>
      <c r="L1152" s="75">
        <v>36</v>
      </c>
      <c r="M1152" s="75">
        <v>36</v>
      </c>
      <c r="N1152" s="19" t="s">
        <v>2709</v>
      </c>
      <c r="O1152" s="20">
        <v>4</v>
      </c>
      <c r="P1152" s="20">
        <v>2</v>
      </c>
      <c r="Q1152" s="73" t="str">
        <f t="shared" si="17"/>
        <v>▬</v>
      </c>
    </row>
    <row r="1153" spans="1:17" ht="24.95" customHeight="1" x14ac:dyDescent="0.25">
      <c r="A1153" s="74">
        <v>2</v>
      </c>
      <c r="B1153" s="19" t="s">
        <v>4245</v>
      </c>
      <c r="C1153" s="19">
        <v>1</v>
      </c>
      <c r="D1153" s="19" t="s">
        <v>139</v>
      </c>
      <c r="E1153" s="19" t="s">
        <v>550</v>
      </c>
      <c r="F1153" s="19">
        <v>17</v>
      </c>
      <c r="G1153" s="20" t="s">
        <v>3719</v>
      </c>
      <c r="H1153" s="37" t="s">
        <v>3719</v>
      </c>
      <c r="I1153" s="36" t="str">
        <f>INDEX('QUY ƯỚC NHÓM'!$A:$A,MATCH('KH - KA'!N1153,'QUY ƯỚC NHÓM'!$C:$C,0))</f>
        <v>II</v>
      </c>
      <c r="J1153" s="86" t="str">
        <f ca="1">IFERROR(ThuanKMT(M1153,INDIRECT("'QUY ƯỚC NHÓM'!"&amp;ADDRESS(2,MATCH('KH - KA'!I1153,'QUY ƯỚC NHÓM'!$1:$1,0),1)&amp;":"&amp;ADDRESS(5,MATCH('KH - KA'!I1153,'QUY ƯỚC NHÓM'!$1:$1,0),1)),'QUY ƯỚC NHÓM'!$A$2:$A$5),"X")</f>
        <v>C</v>
      </c>
      <c r="K1153" s="35" t="s">
        <v>3475</v>
      </c>
      <c r="L1153" s="75">
        <v>30</v>
      </c>
      <c r="M1153" s="75">
        <v>36</v>
      </c>
      <c r="N1153" s="19" t="s">
        <v>2709</v>
      </c>
      <c r="O1153" s="20">
        <v>3</v>
      </c>
      <c r="P1153" s="20">
        <v>2</v>
      </c>
      <c r="Q1153" s="73" t="str">
        <f t="shared" si="17"/>
        <v>↑</v>
      </c>
    </row>
    <row r="1154" spans="1:17" ht="24.95" customHeight="1" x14ac:dyDescent="0.25">
      <c r="A1154" s="74">
        <v>2</v>
      </c>
      <c r="B1154" s="19" t="s">
        <v>3709</v>
      </c>
      <c r="C1154" s="19">
        <v>1</v>
      </c>
      <c r="D1154" s="19" t="s">
        <v>139</v>
      </c>
      <c r="E1154" s="19" t="s">
        <v>550</v>
      </c>
      <c r="F1154" s="19">
        <v>17</v>
      </c>
      <c r="G1154" s="20" t="s">
        <v>3719</v>
      </c>
      <c r="H1154" s="37" t="s">
        <v>3719</v>
      </c>
      <c r="I1154" s="36" t="str">
        <f>INDEX('QUY ƯỚC NHÓM'!$A:$A,MATCH('KH - KA'!N1154,'QUY ƯỚC NHÓM'!$C:$C,0))</f>
        <v>II</v>
      </c>
      <c r="J1154" s="86" t="str">
        <f ca="1">IFERROR(ThuanKMT(M1154,INDIRECT("'QUY ƯỚC NHÓM'!"&amp;ADDRESS(2,MATCH('KH - KA'!I1154,'QUY ƯỚC NHÓM'!$1:$1,0),1)&amp;":"&amp;ADDRESS(5,MATCH('KH - KA'!I1154,'QUY ƯỚC NHÓM'!$1:$1,0),1)),'QUY ƯỚC NHÓM'!$A$2:$A$5),"X")</f>
        <v>C</v>
      </c>
      <c r="K1154" s="35" t="s">
        <v>3710</v>
      </c>
      <c r="L1154" s="75">
        <v>21</v>
      </c>
      <c r="M1154" s="75">
        <v>36</v>
      </c>
      <c r="N1154" s="19" t="s">
        <v>2709</v>
      </c>
      <c r="O1154" s="20">
        <v>5</v>
      </c>
      <c r="P1154" s="20">
        <v>2</v>
      </c>
      <c r="Q1154" s="73" t="str">
        <f t="shared" si="17"/>
        <v>↑</v>
      </c>
    </row>
    <row r="1155" spans="1:17" ht="24.95" customHeight="1" x14ac:dyDescent="0.25">
      <c r="A1155" s="74">
        <v>11</v>
      </c>
      <c r="B1155" s="19" t="s">
        <v>1947</v>
      </c>
      <c r="C1155" s="19">
        <v>1</v>
      </c>
      <c r="D1155" s="19" t="s">
        <v>23</v>
      </c>
      <c r="E1155" s="19" t="s">
        <v>24</v>
      </c>
      <c r="F1155" s="19">
        <v>19</v>
      </c>
      <c r="G1155" s="20" t="s">
        <v>3719</v>
      </c>
      <c r="H1155" s="37" t="s">
        <v>3719</v>
      </c>
      <c r="I1155" s="36" t="str">
        <f>INDEX('QUY ƯỚC NHÓM'!$A:$A,MATCH('KH - KA'!N1155,'QUY ƯỚC NHÓM'!$C:$C,0))</f>
        <v>II</v>
      </c>
      <c r="J1155" s="86" t="str">
        <f ca="1">IFERROR(ThuanKMT(M1155,INDIRECT("'QUY ƯỚC NHÓM'!"&amp;ADDRESS(2,MATCH('KH - KA'!I1155,'QUY ƯỚC NHÓM'!$1:$1,0),1)&amp;":"&amp;ADDRESS(5,MATCH('KH - KA'!I1155,'QUY ƯỚC NHÓM'!$1:$1,0),1)),'QUY ƯỚC NHÓM'!$A$2:$A$5),"X")</f>
        <v>C</v>
      </c>
      <c r="K1155" s="35" t="s">
        <v>1948</v>
      </c>
      <c r="L1155" s="75">
        <v>12</v>
      </c>
      <c r="M1155" s="75">
        <v>36</v>
      </c>
      <c r="N1155" s="19" t="s">
        <v>159</v>
      </c>
      <c r="O1155" s="20">
        <v>2</v>
      </c>
      <c r="P1155" s="20">
        <v>3</v>
      </c>
      <c r="Q1155" s="73" t="str">
        <f t="shared" si="17"/>
        <v>↑</v>
      </c>
    </row>
    <row r="1156" spans="1:17" ht="24.95" customHeight="1" x14ac:dyDescent="0.25">
      <c r="A1156" s="74">
        <v>1</v>
      </c>
      <c r="B1156" s="19" t="s">
        <v>3674</v>
      </c>
      <c r="C1156" s="19">
        <v>1</v>
      </c>
      <c r="D1156" s="19" t="s">
        <v>688</v>
      </c>
      <c r="E1156" s="19" t="s">
        <v>550</v>
      </c>
      <c r="F1156" s="19">
        <v>17</v>
      </c>
      <c r="G1156" s="20" t="s">
        <v>4473</v>
      </c>
      <c r="H1156" s="37" t="s">
        <v>3719</v>
      </c>
      <c r="I1156" s="36" t="str">
        <f>INDEX('QUY ƯỚC NHÓM'!$A:$A,MATCH('KH - KA'!N1156,'QUY ƯỚC NHÓM'!$C:$C,0))</f>
        <v>II</v>
      </c>
      <c r="J1156" s="86" t="str">
        <f ca="1">IFERROR(ThuanKMT(M1156,INDIRECT("'QUY ƯỚC NHÓM'!"&amp;ADDRESS(2,MATCH('KH - KA'!I1156,'QUY ƯỚC NHÓM'!$1:$1,0),1)&amp;":"&amp;ADDRESS(5,MATCH('KH - KA'!I1156,'QUY ƯỚC NHÓM'!$1:$1,0),1)),'QUY ƯỚC NHÓM'!$A$2:$A$5),"X")</f>
        <v>C</v>
      </c>
      <c r="K1156" s="35" t="s">
        <v>3675</v>
      </c>
      <c r="L1156" s="75">
        <v>0</v>
      </c>
      <c r="M1156" s="75">
        <v>36</v>
      </c>
      <c r="N1156" s="19" t="s">
        <v>2709</v>
      </c>
      <c r="O1156" s="20">
        <v>4</v>
      </c>
      <c r="P1156" s="20">
        <v>1</v>
      </c>
      <c r="Q1156" s="73" t="str">
        <f t="shared" ref="Q1156:Q1219" si="18">IF(OR($M1156=0,$L1156=0),"",IF(M1156-L1156=0,"▬",IF(M1156-L1156&lt;0,"↓","↑")))</f>
        <v/>
      </c>
    </row>
    <row r="1157" spans="1:17" ht="24.95" customHeight="1" x14ac:dyDescent="0.25">
      <c r="A1157" s="74">
        <v>5</v>
      </c>
      <c r="B1157" s="19" t="s">
        <v>3934</v>
      </c>
      <c r="C1157" s="19">
        <v>1</v>
      </c>
      <c r="D1157" s="19" t="s">
        <v>16</v>
      </c>
      <c r="E1157" s="19" t="s">
        <v>53</v>
      </c>
      <c r="F1157" s="19">
        <v>17</v>
      </c>
      <c r="G1157" s="20" t="s">
        <v>4473</v>
      </c>
      <c r="H1157" s="37" t="s">
        <v>3719</v>
      </c>
      <c r="I1157" s="36" t="str">
        <f>INDEX('QUY ƯỚC NHÓM'!$A:$A,MATCH('KH - KA'!N1157,'QUY ƯỚC NHÓM'!$C:$C,0))</f>
        <v>II</v>
      </c>
      <c r="J1157" s="86" t="str">
        <f ca="1">IFERROR(ThuanKMT(M1157,INDIRECT("'QUY ƯỚC NHÓM'!"&amp;ADDRESS(2,MATCH('KH - KA'!I1157,'QUY ƯỚC NHÓM'!$1:$1,0),1)&amp;":"&amp;ADDRESS(5,MATCH('KH - KA'!I1157,'QUY ƯỚC NHÓM'!$1:$1,0),1)),'QUY ƯỚC NHÓM'!$A$2:$A$5),"X")</f>
        <v>C</v>
      </c>
      <c r="K1157" s="35" t="s">
        <v>3935</v>
      </c>
      <c r="L1157" s="75">
        <v>0</v>
      </c>
      <c r="M1157" s="75">
        <v>36</v>
      </c>
      <c r="N1157" s="19" t="s">
        <v>2709</v>
      </c>
      <c r="O1157" s="20">
        <v>6</v>
      </c>
      <c r="P1157" s="20">
        <v>1</v>
      </c>
      <c r="Q1157" s="73" t="str">
        <f t="shared" si="18"/>
        <v/>
      </c>
    </row>
    <row r="1158" spans="1:17" ht="24.95" customHeight="1" x14ac:dyDescent="0.25">
      <c r="A1158" s="74">
        <v>1</v>
      </c>
      <c r="B1158" s="19" t="s">
        <v>4654</v>
      </c>
      <c r="C1158" s="19">
        <v>1</v>
      </c>
      <c r="D1158" s="19" t="s">
        <v>688</v>
      </c>
      <c r="E1158" s="19" t="s">
        <v>550</v>
      </c>
      <c r="F1158" s="19">
        <v>17</v>
      </c>
      <c r="G1158" s="20" t="s">
        <v>4473</v>
      </c>
      <c r="H1158" s="37" t="s">
        <v>3719</v>
      </c>
      <c r="I1158" s="36" t="str">
        <f>INDEX('QUY ƯỚC NHÓM'!$A:$A,MATCH('KH - KA'!N1158,'QUY ƯỚC NHÓM'!$C:$C,0))</f>
        <v>II</v>
      </c>
      <c r="J1158" s="86" t="str">
        <f ca="1">IFERROR(ThuanKMT(M1158,INDIRECT("'QUY ƯỚC NHÓM'!"&amp;ADDRESS(2,MATCH('KH - KA'!I1158,'QUY ƯỚC NHÓM'!$1:$1,0),1)&amp;":"&amp;ADDRESS(5,MATCH('KH - KA'!I1158,'QUY ƯỚC NHÓM'!$1:$1,0),1)),'QUY ƯỚC NHÓM'!$A$2:$A$5),"X")</f>
        <v>C</v>
      </c>
      <c r="K1158" s="35" t="s">
        <v>4682</v>
      </c>
      <c r="L1158" s="75">
        <v>0</v>
      </c>
      <c r="M1158" s="75">
        <v>36</v>
      </c>
      <c r="N1158" s="19" t="s">
        <v>2709</v>
      </c>
      <c r="O1158" s="20">
        <v>4</v>
      </c>
      <c r="P1158" s="20">
        <v>1</v>
      </c>
      <c r="Q1158" s="73" t="str">
        <f t="shared" si="18"/>
        <v/>
      </c>
    </row>
    <row r="1159" spans="1:17" ht="24.95" customHeight="1" x14ac:dyDescent="0.25">
      <c r="A1159" s="74">
        <v>11</v>
      </c>
      <c r="B1159" s="19" t="s">
        <v>1376</v>
      </c>
      <c r="C1159" s="19">
        <v>1</v>
      </c>
      <c r="D1159" s="19" t="s">
        <v>23</v>
      </c>
      <c r="E1159" s="19" t="s">
        <v>24</v>
      </c>
      <c r="F1159" s="19">
        <v>15</v>
      </c>
      <c r="G1159" s="20" t="s">
        <v>3719</v>
      </c>
      <c r="H1159" s="37" t="s">
        <v>3719</v>
      </c>
      <c r="I1159" s="36" t="str">
        <f>INDEX('QUY ƯỚC NHÓM'!$A:$A,MATCH('KH - KA'!N1159,'QUY ƯỚC NHÓM'!$C:$C,0))</f>
        <v>III</v>
      </c>
      <c r="J1159" s="86" t="str">
        <f ca="1">IFERROR(ThuanKMT(M1159,INDIRECT("'QUY ƯỚC NHÓM'!"&amp;ADDRESS(2,MATCH('KH - KA'!I1159,'QUY ƯỚC NHÓM'!$1:$1,0),1)&amp;":"&amp;ADDRESS(5,MATCH('KH - KA'!I1159,'QUY ƯỚC NHÓM'!$1:$1,0),1)),'QUY ƯỚC NHÓM'!$A$2:$A$5),"X")</f>
        <v>C</v>
      </c>
      <c r="K1159" s="35" t="s">
        <v>1377</v>
      </c>
      <c r="L1159" s="75">
        <v>65</v>
      </c>
      <c r="M1159" s="75">
        <v>35</v>
      </c>
      <c r="N1159" s="19" t="s">
        <v>1250</v>
      </c>
      <c r="O1159" s="20">
        <v>4</v>
      </c>
      <c r="P1159" s="20">
        <v>3</v>
      </c>
      <c r="Q1159" s="73" t="str">
        <f t="shared" si="18"/>
        <v>↓</v>
      </c>
    </row>
    <row r="1160" spans="1:17" ht="24.95" customHeight="1" x14ac:dyDescent="0.25">
      <c r="A1160" s="74">
        <v>10</v>
      </c>
      <c r="B1160" s="19" t="s">
        <v>2326</v>
      </c>
      <c r="C1160" s="19">
        <v>1</v>
      </c>
      <c r="D1160" s="19" t="s">
        <v>34</v>
      </c>
      <c r="E1160" s="19" t="s">
        <v>56</v>
      </c>
      <c r="F1160" s="19">
        <v>16</v>
      </c>
      <c r="G1160" s="20" t="s">
        <v>3719</v>
      </c>
      <c r="H1160" s="37" t="s">
        <v>3719</v>
      </c>
      <c r="I1160" s="36" t="str">
        <f>INDEX('QUY ƯỚC NHÓM'!$A:$A,MATCH('KH - KA'!N1160,'QUY ƯỚC NHÓM'!$C:$C,0))</f>
        <v>II</v>
      </c>
      <c r="J1160" s="86" t="str">
        <f ca="1">IFERROR(ThuanKMT(M1160,INDIRECT("'QUY ƯỚC NHÓM'!"&amp;ADDRESS(2,MATCH('KH - KA'!I1160,'QUY ƯỚC NHÓM'!$1:$1,0),1)&amp;":"&amp;ADDRESS(5,MATCH('KH - KA'!I1160,'QUY ƯỚC NHÓM'!$1:$1,0),1)),'QUY ƯỚC NHÓM'!$A$2:$A$5),"X")</f>
        <v>C</v>
      </c>
      <c r="K1160" s="35" t="s">
        <v>2327</v>
      </c>
      <c r="L1160" s="75">
        <v>20</v>
      </c>
      <c r="M1160" s="75">
        <v>35</v>
      </c>
      <c r="N1160" s="19" t="s">
        <v>1492</v>
      </c>
      <c r="O1160" s="20">
        <v>3</v>
      </c>
      <c r="P1160" s="20">
        <v>3</v>
      </c>
      <c r="Q1160" s="73" t="str">
        <f t="shared" si="18"/>
        <v>↑</v>
      </c>
    </row>
    <row r="1161" spans="1:17" ht="24.95" customHeight="1" x14ac:dyDescent="0.25">
      <c r="A1161" s="74">
        <v>5</v>
      </c>
      <c r="B1161" s="19" t="s">
        <v>4641</v>
      </c>
      <c r="C1161" s="19">
        <v>1</v>
      </c>
      <c r="D1161" s="19" t="s">
        <v>16</v>
      </c>
      <c r="E1161" s="19" t="s">
        <v>17</v>
      </c>
      <c r="F1161" s="19">
        <v>17</v>
      </c>
      <c r="G1161" s="20" t="s">
        <v>4473</v>
      </c>
      <c r="H1161" s="37" t="s">
        <v>3719</v>
      </c>
      <c r="I1161" s="36" t="str">
        <f>INDEX('QUY ƯỚC NHÓM'!$A:$A,MATCH('KH - KA'!N1161,'QUY ƯỚC NHÓM'!$C:$C,0))</f>
        <v>II</v>
      </c>
      <c r="J1161" s="86" t="str">
        <f ca="1">IFERROR(ThuanKMT(M1161,INDIRECT("'QUY ƯỚC NHÓM'!"&amp;ADDRESS(2,MATCH('KH - KA'!I1161,'QUY ƯỚC NHÓM'!$1:$1,0),1)&amp;":"&amp;ADDRESS(5,MATCH('KH - KA'!I1161,'QUY ƯỚC NHÓM'!$1:$1,0),1)),'QUY ƯỚC NHÓM'!$A$2:$A$5),"X")</f>
        <v>C</v>
      </c>
      <c r="K1161" s="35" t="s">
        <v>4669</v>
      </c>
      <c r="L1161" s="75">
        <v>0</v>
      </c>
      <c r="M1161" s="75">
        <v>34</v>
      </c>
      <c r="N1161" s="19" t="s">
        <v>2709</v>
      </c>
      <c r="O1161" s="20">
        <v>3</v>
      </c>
      <c r="P1161" s="20">
        <v>2</v>
      </c>
      <c r="Q1161" s="73" t="str">
        <f t="shared" si="18"/>
        <v/>
      </c>
    </row>
    <row r="1162" spans="1:17" ht="24.95" customHeight="1" x14ac:dyDescent="0.25">
      <c r="A1162" s="74">
        <v>13</v>
      </c>
      <c r="B1162" s="19" t="s">
        <v>2756</v>
      </c>
      <c r="C1162" s="19">
        <v>1</v>
      </c>
      <c r="D1162" s="19" t="s">
        <v>30</v>
      </c>
      <c r="E1162" s="19" t="s">
        <v>49</v>
      </c>
      <c r="F1162" s="19">
        <v>17</v>
      </c>
      <c r="G1162" s="20" t="s">
        <v>3718</v>
      </c>
      <c r="H1162" s="37" t="s">
        <v>3719</v>
      </c>
      <c r="I1162" s="36" t="str">
        <f>INDEX('QUY ƯỚC NHÓM'!$A:$A,MATCH('KH - KA'!N1162,'QUY ƯỚC NHÓM'!$C:$C,0))</f>
        <v>II</v>
      </c>
      <c r="J1162" s="86" t="str">
        <f ca="1">IFERROR(ThuanKMT(M1162,INDIRECT("'QUY ƯỚC NHÓM'!"&amp;ADDRESS(2,MATCH('KH - KA'!I1162,'QUY ƯỚC NHÓM'!$1:$1,0),1)&amp;":"&amp;ADDRESS(5,MATCH('KH - KA'!I1162,'QUY ƯỚC NHÓM'!$1:$1,0),1)),'QUY ƯỚC NHÓM'!$A$2:$A$5),"X")</f>
        <v>C</v>
      </c>
      <c r="K1162" s="35" t="s">
        <v>2757</v>
      </c>
      <c r="L1162" s="75">
        <v>136</v>
      </c>
      <c r="M1162" s="75">
        <v>32</v>
      </c>
      <c r="N1162" s="19" t="s">
        <v>2709</v>
      </c>
      <c r="O1162" s="20">
        <v>4</v>
      </c>
      <c r="P1162" s="20">
        <v>1</v>
      </c>
      <c r="Q1162" s="73" t="str">
        <f t="shared" si="18"/>
        <v>↓</v>
      </c>
    </row>
    <row r="1163" spans="1:17" ht="24.95" customHeight="1" x14ac:dyDescent="0.25">
      <c r="A1163" s="74">
        <v>5</v>
      </c>
      <c r="B1163" s="19" t="s">
        <v>4558</v>
      </c>
      <c r="C1163" s="19">
        <v>1</v>
      </c>
      <c r="D1163" s="19" t="s">
        <v>16</v>
      </c>
      <c r="E1163" s="19" t="s">
        <v>550</v>
      </c>
      <c r="F1163" s="19">
        <v>17</v>
      </c>
      <c r="G1163" s="20" t="s">
        <v>3719</v>
      </c>
      <c r="H1163" s="37" t="s">
        <v>3719</v>
      </c>
      <c r="I1163" s="36" t="str">
        <f>INDEX('QUY ƯỚC NHÓM'!$A:$A,MATCH('KH - KA'!N1163,'QUY ƯỚC NHÓM'!$C:$C,0))</f>
        <v>II</v>
      </c>
      <c r="J1163" s="86" t="str">
        <f ca="1">IFERROR(ThuanKMT(M1163,INDIRECT("'QUY ƯỚC NHÓM'!"&amp;ADDRESS(2,MATCH('KH - KA'!I1163,'QUY ƯỚC NHÓM'!$1:$1,0),1)&amp;":"&amp;ADDRESS(5,MATCH('KH - KA'!I1163,'QUY ƯỚC NHÓM'!$1:$1,0),1)),'QUY ƯỚC NHÓM'!$A$2:$A$5),"X")</f>
        <v>C</v>
      </c>
      <c r="K1163" s="35" t="s">
        <v>4589</v>
      </c>
      <c r="L1163" s="75">
        <v>98</v>
      </c>
      <c r="M1163" s="75">
        <v>32</v>
      </c>
      <c r="N1163" s="19" t="s">
        <v>2709</v>
      </c>
      <c r="O1163" s="20">
        <v>4</v>
      </c>
      <c r="P1163" s="20">
        <v>1</v>
      </c>
      <c r="Q1163" s="73" t="str">
        <f t="shared" si="18"/>
        <v>↓</v>
      </c>
    </row>
    <row r="1164" spans="1:17" ht="24.95" customHeight="1" x14ac:dyDescent="0.25">
      <c r="A1164" s="74">
        <v>2</v>
      </c>
      <c r="B1164" s="19" t="s">
        <v>4188</v>
      </c>
      <c r="C1164" s="19">
        <v>1</v>
      </c>
      <c r="D1164" s="19" t="s">
        <v>139</v>
      </c>
      <c r="E1164" s="19" t="s">
        <v>550</v>
      </c>
      <c r="F1164" s="19">
        <v>17</v>
      </c>
      <c r="G1164" s="20" t="s">
        <v>3719</v>
      </c>
      <c r="H1164" s="37" t="s">
        <v>3719</v>
      </c>
      <c r="I1164" s="36" t="str">
        <f>INDEX('QUY ƯỚC NHÓM'!$A:$A,MATCH('KH - KA'!N1164,'QUY ƯỚC NHÓM'!$C:$C,0))</f>
        <v>II</v>
      </c>
      <c r="J1164" s="86" t="str">
        <f ca="1">IFERROR(ThuanKMT(M1164,INDIRECT("'QUY ƯỚC NHÓM'!"&amp;ADDRESS(2,MATCH('KH - KA'!I1164,'QUY ƯỚC NHÓM'!$1:$1,0),1)&amp;":"&amp;ADDRESS(5,MATCH('KH - KA'!I1164,'QUY ƯỚC NHÓM'!$1:$1,0),1)),'QUY ƯỚC NHÓM'!$A$2:$A$5),"X")</f>
        <v>C</v>
      </c>
      <c r="K1164" s="35" t="s">
        <v>3471</v>
      </c>
      <c r="L1164" s="75">
        <v>64</v>
      </c>
      <c r="M1164" s="75">
        <v>32</v>
      </c>
      <c r="N1164" s="19" t="s">
        <v>2709</v>
      </c>
      <c r="O1164" s="20">
        <v>4</v>
      </c>
      <c r="P1164" s="20">
        <v>2</v>
      </c>
      <c r="Q1164" s="73" t="str">
        <f t="shared" si="18"/>
        <v>↓</v>
      </c>
    </row>
    <row r="1165" spans="1:17" ht="24.95" customHeight="1" x14ac:dyDescent="0.25">
      <c r="A1165" s="74">
        <v>8</v>
      </c>
      <c r="B1165" s="19" t="s">
        <v>3065</v>
      </c>
      <c r="C1165" s="19">
        <v>1</v>
      </c>
      <c r="D1165" s="19" t="s">
        <v>12</v>
      </c>
      <c r="E1165" s="19" t="s">
        <v>13</v>
      </c>
      <c r="F1165" s="19">
        <v>17</v>
      </c>
      <c r="G1165" s="20" t="s">
        <v>3719</v>
      </c>
      <c r="H1165" s="37" t="s">
        <v>3719</v>
      </c>
      <c r="I1165" s="36" t="str">
        <f>INDEX('QUY ƯỚC NHÓM'!$A:$A,MATCH('KH - KA'!N1165,'QUY ƯỚC NHÓM'!$C:$C,0))</f>
        <v>II</v>
      </c>
      <c r="J1165" s="86" t="str">
        <f ca="1">IFERROR(ThuanKMT(M1165,INDIRECT("'QUY ƯỚC NHÓM'!"&amp;ADDRESS(2,MATCH('KH - KA'!I1165,'QUY ƯỚC NHÓM'!$1:$1,0),1)&amp;":"&amp;ADDRESS(5,MATCH('KH - KA'!I1165,'QUY ƯỚC NHÓM'!$1:$1,0),1)),'QUY ƯỚC NHÓM'!$A$2:$A$5),"X")</f>
        <v>C</v>
      </c>
      <c r="K1165" s="35" t="s">
        <v>3066</v>
      </c>
      <c r="L1165" s="75">
        <v>50</v>
      </c>
      <c r="M1165" s="75">
        <v>32</v>
      </c>
      <c r="N1165" s="19" t="s">
        <v>2709</v>
      </c>
      <c r="O1165" s="20">
        <v>4</v>
      </c>
      <c r="P1165" s="20">
        <v>1</v>
      </c>
      <c r="Q1165" s="73" t="str">
        <f t="shared" si="18"/>
        <v>↓</v>
      </c>
    </row>
    <row r="1166" spans="1:17" ht="24.95" customHeight="1" x14ac:dyDescent="0.25">
      <c r="A1166" s="74">
        <v>2</v>
      </c>
      <c r="B1166" s="19" t="s">
        <v>3578</v>
      </c>
      <c r="C1166" s="19">
        <v>1</v>
      </c>
      <c r="D1166" s="19" t="s">
        <v>139</v>
      </c>
      <c r="E1166" s="19" t="s">
        <v>550</v>
      </c>
      <c r="F1166" s="19">
        <v>17</v>
      </c>
      <c r="G1166" s="20" t="s">
        <v>3719</v>
      </c>
      <c r="H1166" s="37" t="s">
        <v>3719</v>
      </c>
      <c r="I1166" s="36" t="str">
        <f>INDEX('QUY ƯỚC NHÓM'!$A:$A,MATCH('KH - KA'!N1166,'QUY ƯỚC NHÓM'!$C:$C,0))</f>
        <v>II</v>
      </c>
      <c r="J1166" s="86" t="str">
        <f ca="1">IFERROR(ThuanKMT(M1166,INDIRECT("'QUY ƯỚC NHÓM'!"&amp;ADDRESS(2,MATCH('KH - KA'!I1166,'QUY ƯỚC NHÓM'!$1:$1,0),1)&amp;":"&amp;ADDRESS(5,MATCH('KH - KA'!I1166,'QUY ƯỚC NHÓM'!$1:$1,0),1)),'QUY ƯỚC NHÓM'!$A$2:$A$5),"X")</f>
        <v>C</v>
      </c>
      <c r="K1166" s="35" t="s">
        <v>3579</v>
      </c>
      <c r="L1166" s="75">
        <v>45</v>
      </c>
      <c r="M1166" s="75">
        <v>32</v>
      </c>
      <c r="N1166" s="19" t="s">
        <v>2709</v>
      </c>
      <c r="O1166" s="20">
        <v>6</v>
      </c>
      <c r="P1166" s="20">
        <v>1</v>
      </c>
      <c r="Q1166" s="73" t="str">
        <f t="shared" si="18"/>
        <v>↓</v>
      </c>
    </row>
    <row r="1167" spans="1:17" ht="24.95" customHeight="1" x14ac:dyDescent="0.25">
      <c r="A1167" s="74">
        <v>2</v>
      </c>
      <c r="B1167" s="19" t="s">
        <v>3991</v>
      </c>
      <c r="C1167" s="19">
        <v>1</v>
      </c>
      <c r="D1167" s="19" t="s">
        <v>139</v>
      </c>
      <c r="E1167" s="19" t="s">
        <v>550</v>
      </c>
      <c r="F1167" s="19">
        <v>17</v>
      </c>
      <c r="G1167" s="20" t="s">
        <v>3719</v>
      </c>
      <c r="H1167" s="37" t="s">
        <v>3719</v>
      </c>
      <c r="I1167" s="36" t="str">
        <f>INDEX('QUY ƯỚC NHÓM'!$A:$A,MATCH('KH - KA'!N1167,'QUY ƯỚC NHÓM'!$C:$C,0))</f>
        <v>II</v>
      </c>
      <c r="J1167" s="86" t="str">
        <f ca="1">IFERROR(ThuanKMT(M1167,INDIRECT("'QUY ƯỚC NHÓM'!"&amp;ADDRESS(2,MATCH('KH - KA'!I1167,'QUY ƯỚC NHÓM'!$1:$1,0),1)&amp;":"&amp;ADDRESS(5,MATCH('KH - KA'!I1167,'QUY ƯỚC NHÓM'!$1:$1,0),1)),'QUY ƯỚC NHÓM'!$A$2:$A$5),"X")</f>
        <v>C</v>
      </c>
      <c r="K1167" s="35" t="s">
        <v>3992</v>
      </c>
      <c r="L1167" s="75">
        <v>42</v>
      </c>
      <c r="M1167" s="75">
        <v>32</v>
      </c>
      <c r="N1167" s="19" t="s">
        <v>2709</v>
      </c>
      <c r="O1167" s="20">
        <v>4</v>
      </c>
      <c r="P1167" s="20">
        <v>1</v>
      </c>
      <c r="Q1167" s="73" t="str">
        <f t="shared" si="18"/>
        <v>↓</v>
      </c>
    </row>
    <row r="1168" spans="1:17" ht="24.95" customHeight="1" x14ac:dyDescent="0.25">
      <c r="A1168" s="74">
        <v>2</v>
      </c>
      <c r="B1168" s="19" t="s">
        <v>3600</v>
      </c>
      <c r="C1168" s="19">
        <v>1</v>
      </c>
      <c r="D1168" s="19" t="s">
        <v>139</v>
      </c>
      <c r="E1168" s="19" t="s">
        <v>550</v>
      </c>
      <c r="F1168" s="19">
        <v>17</v>
      </c>
      <c r="G1168" s="20" t="s">
        <v>3719</v>
      </c>
      <c r="H1168" s="37" t="s">
        <v>3719</v>
      </c>
      <c r="I1168" s="36" t="str">
        <f>INDEX('QUY ƯỚC NHÓM'!$A:$A,MATCH('KH - KA'!N1168,'QUY ƯỚC NHÓM'!$C:$C,0))</f>
        <v>II</v>
      </c>
      <c r="J1168" s="86" t="str">
        <f ca="1">IFERROR(ThuanKMT(M1168,INDIRECT("'QUY ƯỚC NHÓM'!"&amp;ADDRESS(2,MATCH('KH - KA'!I1168,'QUY ƯỚC NHÓM'!$1:$1,0),1)&amp;":"&amp;ADDRESS(5,MATCH('KH - KA'!I1168,'QUY ƯỚC NHÓM'!$1:$1,0),1)),'QUY ƯỚC NHÓM'!$A$2:$A$5),"X")</f>
        <v>C</v>
      </c>
      <c r="K1168" s="35" t="s">
        <v>3601</v>
      </c>
      <c r="L1168" s="75">
        <v>38</v>
      </c>
      <c r="M1168" s="75">
        <v>32</v>
      </c>
      <c r="N1168" s="19" t="s">
        <v>2709</v>
      </c>
      <c r="O1168" s="20">
        <v>5</v>
      </c>
      <c r="P1168" s="20">
        <v>2</v>
      </c>
      <c r="Q1168" s="73" t="str">
        <f t="shared" si="18"/>
        <v>↓</v>
      </c>
    </row>
    <row r="1169" spans="1:17" ht="24.95" customHeight="1" x14ac:dyDescent="0.25">
      <c r="A1169" s="74">
        <v>13</v>
      </c>
      <c r="B1169" s="19" t="s">
        <v>1588</v>
      </c>
      <c r="C1169" s="19">
        <v>1</v>
      </c>
      <c r="D1169" s="19" t="s">
        <v>30</v>
      </c>
      <c r="E1169" s="19" t="s">
        <v>51</v>
      </c>
      <c r="F1169" s="19">
        <v>16</v>
      </c>
      <c r="G1169" s="20" t="s">
        <v>3719</v>
      </c>
      <c r="H1169" s="37" t="s">
        <v>3719</v>
      </c>
      <c r="I1169" s="36" t="str">
        <f>INDEX('QUY ƯỚC NHÓM'!$A:$A,MATCH('KH - KA'!N1169,'QUY ƯỚC NHÓM'!$C:$C,0))</f>
        <v>II</v>
      </c>
      <c r="J1169" s="86" t="str">
        <f ca="1">IFERROR(ThuanKMT(M1169,INDIRECT("'QUY ƯỚC NHÓM'!"&amp;ADDRESS(2,MATCH('KH - KA'!I1169,'QUY ƯỚC NHÓM'!$1:$1,0),1)&amp;":"&amp;ADDRESS(5,MATCH('KH - KA'!I1169,'QUY ƯỚC NHÓM'!$1:$1,0),1)),'QUY ƯỚC NHÓM'!$A$2:$A$5),"X")</f>
        <v>C</v>
      </c>
      <c r="K1169" s="35" t="s">
        <v>1589</v>
      </c>
      <c r="L1169" s="75">
        <v>33</v>
      </c>
      <c r="M1169" s="75">
        <v>32</v>
      </c>
      <c r="N1169" s="19" t="s">
        <v>1492</v>
      </c>
      <c r="O1169" s="20">
        <v>3</v>
      </c>
      <c r="P1169" s="20">
        <v>2</v>
      </c>
      <c r="Q1169" s="73" t="str">
        <f t="shared" si="18"/>
        <v>↓</v>
      </c>
    </row>
    <row r="1170" spans="1:17" ht="24.95" customHeight="1" x14ac:dyDescent="0.25">
      <c r="A1170" s="74">
        <v>5</v>
      </c>
      <c r="B1170" s="19" t="s">
        <v>2954</v>
      </c>
      <c r="C1170" s="19">
        <v>1</v>
      </c>
      <c r="D1170" s="19" t="s">
        <v>16</v>
      </c>
      <c r="E1170" s="19" t="s">
        <v>53</v>
      </c>
      <c r="F1170" s="19">
        <v>17</v>
      </c>
      <c r="G1170" s="20" t="s">
        <v>3719</v>
      </c>
      <c r="H1170" s="37" t="s">
        <v>3719</v>
      </c>
      <c r="I1170" s="36" t="str">
        <f>INDEX('QUY ƯỚC NHÓM'!$A:$A,MATCH('KH - KA'!N1170,'QUY ƯỚC NHÓM'!$C:$C,0))</f>
        <v>II</v>
      </c>
      <c r="J1170" s="86" t="str">
        <f ca="1">IFERROR(ThuanKMT(M1170,INDIRECT("'QUY ƯỚC NHÓM'!"&amp;ADDRESS(2,MATCH('KH - KA'!I1170,'QUY ƯỚC NHÓM'!$1:$1,0),1)&amp;":"&amp;ADDRESS(5,MATCH('KH - KA'!I1170,'QUY ƯỚC NHÓM'!$1:$1,0),1)),'QUY ƯỚC NHÓM'!$A$2:$A$5),"X")</f>
        <v>C</v>
      </c>
      <c r="K1170" s="35" t="s">
        <v>2955</v>
      </c>
      <c r="L1170" s="75">
        <v>30</v>
      </c>
      <c r="M1170" s="75">
        <v>32</v>
      </c>
      <c r="N1170" s="19" t="s">
        <v>2709</v>
      </c>
      <c r="O1170" s="20">
        <v>4</v>
      </c>
      <c r="P1170" s="20">
        <v>1</v>
      </c>
      <c r="Q1170" s="73" t="str">
        <f t="shared" si="18"/>
        <v>↑</v>
      </c>
    </row>
    <row r="1171" spans="1:17" ht="24.95" customHeight="1" x14ac:dyDescent="0.25">
      <c r="A1171" s="74">
        <v>1</v>
      </c>
      <c r="B1171" s="19" t="s">
        <v>4044</v>
      </c>
      <c r="C1171" s="19">
        <v>1</v>
      </c>
      <c r="D1171" s="19" t="s">
        <v>688</v>
      </c>
      <c r="E1171" s="19" t="s">
        <v>550</v>
      </c>
      <c r="F1171" s="19">
        <v>17</v>
      </c>
      <c r="G1171" s="20" t="s">
        <v>3719</v>
      </c>
      <c r="H1171" s="37" t="s">
        <v>3719</v>
      </c>
      <c r="I1171" s="36" t="str">
        <f>INDEX('QUY ƯỚC NHÓM'!$A:$A,MATCH('KH - KA'!N1171,'QUY ƯỚC NHÓM'!$C:$C,0))</f>
        <v>II</v>
      </c>
      <c r="J1171" s="86" t="str">
        <f ca="1">IFERROR(ThuanKMT(M1171,INDIRECT("'QUY ƯỚC NHÓM'!"&amp;ADDRESS(2,MATCH('KH - KA'!I1171,'QUY ƯỚC NHÓM'!$1:$1,0),1)&amp;":"&amp;ADDRESS(5,MATCH('KH - KA'!I1171,'QUY ƯỚC NHÓM'!$1:$1,0),1)),'QUY ƯỚC NHÓM'!$A$2:$A$5),"X")</f>
        <v>C</v>
      </c>
      <c r="K1171" s="35" t="s">
        <v>4045</v>
      </c>
      <c r="L1171" s="75">
        <v>30</v>
      </c>
      <c r="M1171" s="75">
        <v>32</v>
      </c>
      <c r="N1171" s="19" t="s">
        <v>2709</v>
      </c>
      <c r="O1171" s="20">
        <v>4</v>
      </c>
      <c r="P1171" s="20">
        <v>1</v>
      </c>
      <c r="Q1171" s="73" t="str">
        <f t="shared" si="18"/>
        <v>↑</v>
      </c>
    </row>
    <row r="1172" spans="1:17" ht="24.95" customHeight="1" x14ac:dyDescent="0.25">
      <c r="A1172" s="74">
        <v>2</v>
      </c>
      <c r="B1172" s="19" t="s">
        <v>4651</v>
      </c>
      <c r="C1172" s="19">
        <v>1</v>
      </c>
      <c r="D1172" s="19" t="s">
        <v>139</v>
      </c>
      <c r="E1172" s="19" t="s">
        <v>186</v>
      </c>
      <c r="F1172" s="19">
        <v>20</v>
      </c>
      <c r="G1172" s="20" t="s">
        <v>4473</v>
      </c>
      <c r="H1172" s="37" t="s">
        <v>3719</v>
      </c>
      <c r="I1172" s="36" t="str">
        <f>INDEX('QUY ƯỚC NHÓM'!$A:$A,MATCH('KH - KA'!N1172,'QUY ƯỚC NHÓM'!$C:$C,0))</f>
        <v>II</v>
      </c>
      <c r="J1172" s="86" t="str">
        <f ca="1">IFERROR(ThuanKMT(M1172,INDIRECT("'QUY ƯỚC NHÓM'!"&amp;ADDRESS(2,MATCH('KH - KA'!I1172,'QUY ƯỚC NHÓM'!$1:$1,0),1)&amp;":"&amp;ADDRESS(5,MATCH('KH - KA'!I1172,'QUY ƯỚC NHÓM'!$1:$1,0),1)),'QUY ƯỚC NHÓM'!$A$2:$A$5),"X")</f>
        <v>C</v>
      </c>
      <c r="K1172" s="35" t="s">
        <v>4679</v>
      </c>
      <c r="L1172" s="75">
        <v>0</v>
      </c>
      <c r="M1172" s="75">
        <v>32</v>
      </c>
      <c r="N1172" s="19" t="s">
        <v>180</v>
      </c>
      <c r="O1172" s="20">
        <v>4</v>
      </c>
      <c r="P1172" s="20">
        <v>1</v>
      </c>
      <c r="Q1172" s="73" t="str">
        <f t="shared" si="18"/>
        <v/>
      </c>
    </row>
    <row r="1173" spans="1:17" ht="24.95" customHeight="1" x14ac:dyDescent="0.25">
      <c r="A1173" s="74">
        <v>2</v>
      </c>
      <c r="B1173" s="19" t="s">
        <v>4656</v>
      </c>
      <c r="C1173" s="19">
        <v>1</v>
      </c>
      <c r="D1173" s="19" t="s">
        <v>139</v>
      </c>
      <c r="E1173" s="19" t="s">
        <v>186</v>
      </c>
      <c r="F1173" s="19">
        <v>20</v>
      </c>
      <c r="G1173" s="20" t="s">
        <v>4473</v>
      </c>
      <c r="H1173" s="37" t="s">
        <v>3719</v>
      </c>
      <c r="I1173" s="36" t="str">
        <f>INDEX('QUY ƯỚC NHÓM'!$A:$A,MATCH('KH - KA'!N1173,'QUY ƯỚC NHÓM'!$C:$C,0))</f>
        <v>II</v>
      </c>
      <c r="J1173" s="86" t="str">
        <f ca="1">IFERROR(ThuanKMT(M1173,INDIRECT("'QUY ƯỚC NHÓM'!"&amp;ADDRESS(2,MATCH('KH - KA'!I1173,'QUY ƯỚC NHÓM'!$1:$1,0),1)&amp;":"&amp;ADDRESS(5,MATCH('KH - KA'!I1173,'QUY ƯỚC NHÓM'!$1:$1,0),1)),'QUY ƯỚC NHÓM'!$A$2:$A$5),"X")</f>
        <v>C</v>
      </c>
      <c r="K1173" s="35" t="s">
        <v>4684</v>
      </c>
      <c r="L1173" s="75">
        <v>0</v>
      </c>
      <c r="M1173" s="75">
        <v>32</v>
      </c>
      <c r="N1173" s="19" t="s">
        <v>180</v>
      </c>
      <c r="O1173" s="20">
        <v>4</v>
      </c>
      <c r="P1173" s="20">
        <v>1</v>
      </c>
      <c r="Q1173" s="73" t="str">
        <f t="shared" si="18"/>
        <v/>
      </c>
    </row>
    <row r="1174" spans="1:17" ht="24.95" customHeight="1" x14ac:dyDescent="0.25">
      <c r="A1174" s="74">
        <v>2</v>
      </c>
      <c r="B1174" s="19" t="s">
        <v>3486</v>
      </c>
      <c r="C1174" s="19">
        <v>1</v>
      </c>
      <c r="D1174" s="19" t="s">
        <v>139</v>
      </c>
      <c r="E1174" s="19" t="s">
        <v>550</v>
      </c>
      <c r="F1174" s="19">
        <v>17</v>
      </c>
      <c r="G1174" s="20" t="s">
        <v>3719</v>
      </c>
      <c r="H1174" s="37" t="s">
        <v>3719</v>
      </c>
      <c r="I1174" s="36" t="str">
        <f>INDEX('QUY ƯỚC NHÓM'!$A:$A,MATCH('KH - KA'!N1174,'QUY ƯỚC NHÓM'!$C:$C,0))</f>
        <v>II</v>
      </c>
      <c r="J1174" s="86" t="str">
        <f ca="1">IFERROR(ThuanKMT(M1174,INDIRECT("'QUY ƯỚC NHÓM'!"&amp;ADDRESS(2,MATCH('KH - KA'!I1174,'QUY ƯỚC NHÓM'!$1:$1,0),1)&amp;":"&amp;ADDRESS(5,MATCH('KH - KA'!I1174,'QUY ƯỚC NHÓM'!$1:$1,0),1)),'QUY ƯỚC NHÓM'!$A$2:$A$5),"X")</f>
        <v>C</v>
      </c>
      <c r="K1174" s="35" t="s">
        <v>3487</v>
      </c>
      <c r="L1174" s="75">
        <v>64</v>
      </c>
      <c r="M1174" s="75">
        <v>31</v>
      </c>
      <c r="N1174" s="19" t="s">
        <v>2709</v>
      </c>
      <c r="O1174" s="20">
        <v>3</v>
      </c>
      <c r="P1174" s="20">
        <v>2</v>
      </c>
      <c r="Q1174" s="73" t="str">
        <f t="shared" si="18"/>
        <v>↓</v>
      </c>
    </row>
    <row r="1175" spans="1:17" ht="24.95" customHeight="1" x14ac:dyDescent="0.25">
      <c r="A1175" s="74">
        <v>9</v>
      </c>
      <c r="B1175" s="19" t="s">
        <v>2583</v>
      </c>
      <c r="C1175" s="19">
        <v>1</v>
      </c>
      <c r="D1175" s="19" t="s">
        <v>9</v>
      </c>
      <c r="E1175" s="19" t="s">
        <v>20</v>
      </c>
      <c r="F1175" s="19">
        <v>15</v>
      </c>
      <c r="G1175" s="20" t="s">
        <v>3720</v>
      </c>
      <c r="H1175" s="37" t="s">
        <v>3719</v>
      </c>
      <c r="I1175" s="36" t="str">
        <f>INDEX('QUY ƯỚC NHÓM'!$A:$A,MATCH('KH - KA'!N1175,'QUY ƯỚC NHÓM'!$C:$C,0))</f>
        <v>III</v>
      </c>
      <c r="J1175" s="86" t="str">
        <f ca="1">IFERROR(ThuanKMT(M1175,INDIRECT("'QUY ƯỚC NHÓM'!"&amp;ADDRESS(2,MATCH('KH - KA'!I1175,'QUY ƯỚC NHÓM'!$1:$1,0),1)&amp;":"&amp;ADDRESS(5,MATCH('KH - KA'!I1175,'QUY ƯỚC NHÓM'!$1:$1,0),1)),'QUY ƯỚC NHÓM'!$A$2:$A$5),"X")</f>
        <v>C</v>
      </c>
      <c r="K1175" s="35" t="s">
        <v>2584</v>
      </c>
      <c r="L1175" s="75">
        <v>205</v>
      </c>
      <c r="M1175" s="75">
        <v>30</v>
      </c>
      <c r="N1175" s="19" t="s">
        <v>1250</v>
      </c>
      <c r="O1175" s="20">
        <v>4</v>
      </c>
      <c r="P1175" s="20">
        <v>2</v>
      </c>
      <c r="Q1175" s="73" t="str">
        <f t="shared" si="18"/>
        <v>↓</v>
      </c>
    </row>
    <row r="1176" spans="1:17" ht="24.95" customHeight="1" x14ac:dyDescent="0.25">
      <c r="A1176" s="74">
        <v>5</v>
      </c>
      <c r="B1176" s="19" t="s">
        <v>354</v>
      </c>
      <c r="C1176" s="19">
        <v>1</v>
      </c>
      <c r="D1176" s="19" t="s">
        <v>16</v>
      </c>
      <c r="E1176" s="19" t="s">
        <v>17</v>
      </c>
      <c r="F1176" s="19">
        <v>20</v>
      </c>
      <c r="G1176" s="20" t="s">
        <v>3718</v>
      </c>
      <c r="H1176" s="37" t="s">
        <v>3719</v>
      </c>
      <c r="I1176" s="36" t="str">
        <f>INDEX('QUY ƯỚC NHÓM'!$A:$A,MATCH('KH - KA'!N1176,'QUY ƯỚC NHÓM'!$C:$C,0))</f>
        <v>II</v>
      </c>
      <c r="J1176" s="86" t="str">
        <f ca="1">IFERROR(ThuanKMT(M1176,INDIRECT("'QUY ƯỚC NHÓM'!"&amp;ADDRESS(2,MATCH('KH - KA'!I1176,'QUY ƯỚC NHÓM'!$1:$1,0),1)&amp;":"&amp;ADDRESS(5,MATCH('KH - KA'!I1176,'QUY ƯỚC NHÓM'!$1:$1,0),1)),'QUY ƯỚC NHÓM'!$A$2:$A$5),"X")</f>
        <v>C</v>
      </c>
      <c r="K1176" s="35" t="s">
        <v>355</v>
      </c>
      <c r="L1176" s="75">
        <v>100</v>
      </c>
      <c r="M1176" s="75">
        <v>30</v>
      </c>
      <c r="N1176" s="19" t="s">
        <v>180</v>
      </c>
      <c r="O1176" s="20">
        <v>1</v>
      </c>
      <c r="P1176" s="20">
        <v>3</v>
      </c>
      <c r="Q1176" s="73" t="str">
        <f t="shared" si="18"/>
        <v>↓</v>
      </c>
    </row>
    <row r="1177" spans="1:17" ht="24.95" customHeight="1" x14ac:dyDescent="0.25">
      <c r="A1177" s="74">
        <v>12</v>
      </c>
      <c r="B1177" s="19" t="s">
        <v>278</v>
      </c>
      <c r="C1177" s="19">
        <v>1</v>
      </c>
      <c r="D1177" s="19" t="s">
        <v>6</v>
      </c>
      <c r="E1177" s="19" t="s">
        <v>7</v>
      </c>
      <c r="F1177" s="19">
        <v>20</v>
      </c>
      <c r="G1177" s="20" t="s">
        <v>3719</v>
      </c>
      <c r="H1177" s="37" t="s">
        <v>3719</v>
      </c>
      <c r="I1177" s="36" t="str">
        <f>INDEX('QUY ƯỚC NHÓM'!$A:$A,MATCH('KH - KA'!N1177,'QUY ƯỚC NHÓM'!$C:$C,0))</f>
        <v>II</v>
      </c>
      <c r="J1177" s="86" t="str">
        <f ca="1">IFERROR(ThuanKMT(M1177,INDIRECT("'QUY ƯỚC NHÓM'!"&amp;ADDRESS(2,MATCH('KH - KA'!I1177,'QUY ƯỚC NHÓM'!$1:$1,0),1)&amp;":"&amp;ADDRESS(5,MATCH('KH - KA'!I1177,'QUY ƯỚC NHÓM'!$1:$1,0),1)),'QUY ƯỚC NHÓM'!$A$2:$A$5),"X")</f>
        <v>C</v>
      </c>
      <c r="K1177" s="35" t="s">
        <v>279</v>
      </c>
      <c r="L1177" s="75">
        <v>90</v>
      </c>
      <c r="M1177" s="75">
        <v>30</v>
      </c>
      <c r="N1177" s="19" t="s">
        <v>180</v>
      </c>
      <c r="O1177" s="20">
        <v>1</v>
      </c>
      <c r="P1177" s="20">
        <v>3</v>
      </c>
      <c r="Q1177" s="73" t="str">
        <f t="shared" si="18"/>
        <v>↓</v>
      </c>
    </row>
    <row r="1178" spans="1:17" ht="24.95" customHeight="1" x14ac:dyDescent="0.25">
      <c r="A1178" s="74">
        <v>10</v>
      </c>
      <c r="B1178" s="19" t="s">
        <v>316</v>
      </c>
      <c r="C1178" s="19">
        <v>1</v>
      </c>
      <c r="D1178" s="19" t="s">
        <v>34</v>
      </c>
      <c r="E1178" s="19" t="s">
        <v>35</v>
      </c>
      <c r="F1178" s="19">
        <v>20</v>
      </c>
      <c r="G1178" s="20" t="s">
        <v>3719</v>
      </c>
      <c r="H1178" s="37" t="s">
        <v>3719</v>
      </c>
      <c r="I1178" s="36" t="str">
        <f>INDEX('QUY ƯỚC NHÓM'!$A:$A,MATCH('KH - KA'!N1178,'QUY ƯỚC NHÓM'!$C:$C,0))</f>
        <v>II</v>
      </c>
      <c r="J1178" s="86" t="str">
        <f ca="1">IFERROR(ThuanKMT(M1178,INDIRECT("'QUY ƯỚC NHÓM'!"&amp;ADDRESS(2,MATCH('KH - KA'!I1178,'QUY ƯỚC NHÓM'!$1:$1,0),1)&amp;":"&amp;ADDRESS(5,MATCH('KH - KA'!I1178,'QUY ƯỚC NHÓM'!$1:$1,0),1)),'QUY ƯỚC NHÓM'!$A$2:$A$5),"X")</f>
        <v>C</v>
      </c>
      <c r="K1178" s="35" t="s">
        <v>317</v>
      </c>
      <c r="L1178" s="75">
        <v>80</v>
      </c>
      <c r="M1178" s="75">
        <v>30</v>
      </c>
      <c r="N1178" s="19" t="s">
        <v>180</v>
      </c>
      <c r="O1178" s="20">
        <v>2</v>
      </c>
      <c r="P1178" s="20">
        <v>3</v>
      </c>
      <c r="Q1178" s="73" t="str">
        <f t="shared" si="18"/>
        <v>↓</v>
      </c>
    </row>
    <row r="1179" spans="1:17" ht="24.95" customHeight="1" x14ac:dyDescent="0.25">
      <c r="A1179" s="74">
        <v>12</v>
      </c>
      <c r="B1179" s="19" t="s">
        <v>362</v>
      </c>
      <c r="C1179" s="19">
        <v>1</v>
      </c>
      <c r="D1179" s="19" t="s">
        <v>6</v>
      </c>
      <c r="E1179" s="19" t="s">
        <v>7</v>
      </c>
      <c r="F1179" s="19">
        <v>20</v>
      </c>
      <c r="G1179" s="20" t="s">
        <v>3719</v>
      </c>
      <c r="H1179" s="37" t="s">
        <v>3719</v>
      </c>
      <c r="I1179" s="36" t="str">
        <f>INDEX('QUY ƯỚC NHÓM'!$A:$A,MATCH('KH - KA'!N1179,'QUY ƯỚC NHÓM'!$C:$C,0))</f>
        <v>II</v>
      </c>
      <c r="J1179" s="86" t="str">
        <f ca="1">IFERROR(ThuanKMT(M1179,INDIRECT("'QUY ƯỚC NHÓM'!"&amp;ADDRESS(2,MATCH('KH - KA'!I1179,'QUY ƯỚC NHÓM'!$1:$1,0),1)&amp;":"&amp;ADDRESS(5,MATCH('KH - KA'!I1179,'QUY ƯỚC NHÓM'!$1:$1,0),1)),'QUY ƯỚC NHÓM'!$A$2:$A$5),"X")</f>
        <v>C</v>
      </c>
      <c r="K1179" s="35" t="s">
        <v>363</v>
      </c>
      <c r="L1179" s="75">
        <v>80</v>
      </c>
      <c r="M1179" s="75">
        <v>30</v>
      </c>
      <c r="N1179" s="19" t="s">
        <v>180</v>
      </c>
      <c r="O1179" s="20">
        <v>2</v>
      </c>
      <c r="P1179" s="20">
        <v>2</v>
      </c>
      <c r="Q1179" s="73" t="str">
        <f t="shared" si="18"/>
        <v>↓</v>
      </c>
    </row>
    <row r="1180" spans="1:17" ht="24.95" customHeight="1" x14ac:dyDescent="0.25">
      <c r="A1180" s="74">
        <v>10</v>
      </c>
      <c r="B1180" s="19" t="s">
        <v>322</v>
      </c>
      <c r="C1180" s="19">
        <v>1</v>
      </c>
      <c r="D1180" s="19" t="s">
        <v>34</v>
      </c>
      <c r="E1180" s="19" t="s">
        <v>35</v>
      </c>
      <c r="F1180" s="19">
        <v>20</v>
      </c>
      <c r="G1180" s="20" t="s">
        <v>3719</v>
      </c>
      <c r="H1180" s="37" t="s">
        <v>3719</v>
      </c>
      <c r="I1180" s="36" t="str">
        <f>INDEX('QUY ƯỚC NHÓM'!$A:$A,MATCH('KH - KA'!N1180,'QUY ƯỚC NHÓM'!$C:$C,0))</f>
        <v>II</v>
      </c>
      <c r="J1180" s="86" t="str">
        <f ca="1">IFERROR(ThuanKMT(M1180,INDIRECT("'QUY ƯỚC NHÓM'!"&amp;ADDRESS(2,MATCH('KH - KA'!I1180,'QUY ƯỚC NHÓM'!$1:$1,0),1)&amp;":"&amp;ADDRESS(5,MATCH('KH - KA'!I1180,'QUY ƯỚC NHÓM'!$1:$1,0),1)),'QUY ƯỚC NHÓM'!$A$2:$A$5),"X")</f>
        <v>C</v>
      </c>
      <c r="K1180" s="35" t="s">
        <v>323</v>
      </c>
      <c r="L1180" s="75">
        <v>70</v>
      </c>
      <c r="M1180" s="75">
        <v>30</v>
      </c>
      <c r="N1180" s="19" t="s">
        <v>180</v>
      </c>
      <c r="O1180" s="20">
        <v>2</v>
      </c>
      <c r="P1180" s="20">
        <v>2</v>
      </c>
      <c r="Q1180" s="73" t="str">
        <f t="shared" si="18"/>
        <v>↓</v>
      </c>
    </row>
    <row r="1181" spans="1:17" ht="24.95" customHeight="1" x14ac:dyDescent="0.25">
      <c r="A1181" s="74">
        <v>10</v>
      </c>
      <c r="B1181" s="19" t="s">
        <v>490</v>
      </c>
      <c r="C1181" s="19">
        <v>1</v>
      </c>
      <c r="D1181" s="19" t="s">
        <v>34</v>
      </c>
      <c r="E1181" s="19" t="s">
        <v>56</v>
      </c>
      <c r="F1181" s="19">
        <v>20</v>
      </c>
      <c r="G1181" s="20" t="s">
        <v>3719</v>
      </c>
      <c r="H1181" s="37" t="s">
        <v>3719</v>
      </c>
      <c r="I1181" s="36" t="str">
        <f>INDEX('QUY ƯỚC NHÓM'!$A:$A,MATCH('KH - KA'!N1181,'QUY ƯỚC NHÓM'!$C:$C,0))</f>
        <v>II</v>
      </c>
      <c r="J1181" s="86" t="str">
        <f ca="1">IFERROR(ThuanKMT(M1181,INDIRECT("'QUY ƯỚC NHÓM'!"&amp;ADDRESS(2,MATCH('KH - KA'!I1181,'QUY ƯỚC NHÓM'!$1:$1,0),1)&amp;":"&amp;ADDRESS(5,MATCH('KH - KA'!I1181,'QUY ƯỚC NHÓM'!$1:$1,0),1)),'QUY ƯỚC NHÓM'!$A$2:$A$5),"X")</f>
        <v>C</v>
      </c>
      <c r="K1181" s="35" t="s">
        <v>491</v>
      </c>
      <c r="L1181" s="75">
        <v>70</v>
      </c>
      <c r="M1181" s="75">
        <v>30</v>
      </c>
      <c r="N1181" s="19" t="s">
        <v>180</v>
      </c>
      <c r="O1181" s="20">
        <v>2</v>
      </c>
      <c r="P1181" s="20">
        <v>2</v>
      </c>
      <c r="Q1181" s="73" t="str">
        <f t="shared" si="18"/>
        <v>↓</v>
      </c>
    </row>
    <row r="1182" spans="1:17" ht="24.95" customHeight="1" x14ac:dyDescent="0.25">
      <c r="A1182" s="74">
        <v>2</v>
      </c>
      <c r="B1182" s="19" t="s">
        <v>3676</v>
      </c>
      <c r="C1182" s="19">
        <v>1</v>
      </c>
      <c r="D1182" s="19" t="s">
        <v>139</v>
      </c>
      <c r="E1182" s="19" t="s">
        <v>550</v>
      </c>
      <c r="F1182" s="19">
        <v>17</v>
      </c>
      <c r="G1182" s="20" t="s">
        <v>3719</v>
      </c>
      <c r="H1182" s="37" t="s">
        <v>3719</v>
      </c>
      <c r="I1182" s="36" t="str">
        <f>INDEX('QUY ƯỚC NHÓM'!$A:$A,MATCH('KH - KA'!N1182,'QUY ƯỚC NHÓM'!$C:$C,0))</f>
        <v>II</v>
      </c>
      <c r="J1182" s="86" t="str">
        <f ca="1">IFERROR(ThuanKMT(M1182,INDIRECT("'QUY ƯỚC NHÓM'!"&amp;ADDRESS(2,MATCH('KH - KA'!I1182,'QUY ƯỚC NHÓM'!$1:$1,0),1)&amp;":"&amp;ADDRESS(5,MATCH('KH - KA'!I1182,'QUY ƯỚC NHÓM'!$1:$1,0),1)),'QUY ƯỚC NHÓM'!$A$2:$A$5),"X")</f>
        <v>C</v>
      </c>
      <c r="K1182" s="35" t="s">
        <v>3677</v>
      </c>
      <c r="L1182" s="75">
        <v>68</v>
      </c>
      <c r="M1182" s="75">
        <v>30</v>
      </c>
      <c r="N1182" s="19" t="s">
        <v>2709</v>
      </c>
      <c r="O1182" s="20">
        <v>4</v>
      </c>
      <c r="P1182" s="20">
        <v>1</v>
      </c>
      <c r="Q1182" s="73" t="str">
        <f t="shared" si="18"/>
        <v>↓</v>
      </c>
    </row>
    <row r="1183" spans="1:17" ht="24.95" customHeight="1" x14ac:dyDescent="0.25">
      <c r="A1183" s="74">
        <v>1</v>
      </c>
      <c r="B1183" s="19" t="s">
        <v>3953</v>
      </c>
      <c r="C1183" s="19">
        <v>1</v>
      </c>
      <c r="D1183" s="19" t="s">
        <v>688</v>
      </c>
      <c r="E1183" s="19" t="s">
        <v>550</v>
      </c>
      <c r="F1183" s="19">
        <v>17</v>
      </c>
      <c r="G1183" s="20" t="s">
        <v>3719</v>
      </c>
      <c r="H1183" s="37" t="s">
        <v>3719</v>
      </c>
      <c r="I1183" s="36" t="str">
        <f>INDEX('QUY ƯỚC NHÓM'!$A:$A,MATCH('KH - KA'!N1183,'QUY ƯỚC NHÓM'!$C:$C,0))</f>
        <v>II</v>
      </c>
      <c r="J1183" s="86" t="str">
        <f ca="1">IFERROR(ThuanKMT(M1183,INDIRECT("'QUY ƯỚC NHÓM'!"&amp;ADDRESS(2,MATCH('KH - KA'!I1183,'QUY ƯỚC NHÓM'!$1:$1,0),1)&amp;":"&amp;ADDRESS(5,MATCH('KH - KA'!I1183,'QUY ƯỚC NHÓM'!$1:$1,0),1)),'QUY ƯỚC NHÓM'!$A$2:$A$5),"X")</f>
        <v>C</v>
      </c>
      <c r="K1183" s="35" t="s">
        <v>3954</v>
      </c>
      <c r="L1183" s="75">
        <v>66</v>
      </c>
      <c r="M1183" s="75">
        <v>30</v>
      </c>
      <c r="N1183" s="19" t="s">
        <v>2709</v>
      </c>
      <c r="O1183" s="20">
        <v>4</v>
      </c>
      <c r="P1183" s="20">
        <v>2</v>
      </c>
      <c r="Q1183" s="73" t="str">
        <f t="shared" si="18"/>
        <v>↓</v>
      </c>
    </row>
    <row r="1184" spans="1:17" ht="24.95" customHeight="1" x14ac:dyDescent="0.25">
      <c r="A1184" s="74">
        <v>9</v>
      </c>
      <c r="B1184" s="19" t="s">
        <v>3093</v>
      </c>
      <c r="C1184" s="19">
        <v>1</v>
      </c>
      <c r="D1184" s="19" t="s">
        <v>9</v>
      </c>
      <c r="E1184" s="19" t="s">
        <v>20</v>
      </c>
      <c r="F1184" s="19">
        <v>17</v>
      </c>
      <c r="G1184" s="20" t="s">
        <v>3719</v>
      </c>
      <c r="H1184" s="37" t="s">
        <v>3719</v>
      </c>
      <c r="I1184" s="36" t="str">
        <f>INDEX('QUY ƯỚC NHÓM'!$A:$A,MATCH('KH - KA'!N1184,'QUY ƯỚC NHÓM'!$C:$C,0))</f>
        <v>II</v>
      </c>
      <c r="J1184" s="86" t="str">
        <f ca="1">IFERROR(ThuanKMT(M1184,INDIRECT("'QUY ƯỚC NHÓM'!"&amp;ADDRESS(2,MATCH('KH - KA'!I1184,'QUY ƯỚC NHÓM'!$1:$1,0),1)&amp;":"&amp;ADDRESS(5,MATCH('KH - KA'!I1184,'QUY ƯỚC NHÓM'!$1:$1,0),1)),'QUY ƯỚC NHÓM'!$A$2:$A$5),"X")</f>
        <v>C</v>
      </c>
      <c r="K1184" s="35" t="s">
        <v>3094</v>
      </c>
      <c r="L1184" s="75">
        <v>62</v>
      </c>
      <c r="M1184" s="75">
        <v>30</v>
      </c>
      <c r="N1184" s="19" t="s">
        <v>2709</v>
      </c>
      <c r="O1184" s="20">
        <v>4</v>
      </c>
      <c r="P1184" s="20">
        <v>1</v>
      </c>
      <c r="Q1184" s="73" t="str">
        <f t="shared" si="18"/>
        <v>↓</v>
      </c>
    </row>
    <row r="1185" spans="1:17" ht="24.95" customHeight="1" x14ac:dyDescent="0.25">
      <c r="A1185" s="74">
        <v>9</v>
      </c>
      <c r="B1185" s="19" t="s">
        <v>114</v>
      </c>
      <c r="C1185" s="19">
        <v>1</v>
      </c>
      <c r="D1185" s="19" t="s">
        <v>9</v>
      </c>
      <c r="E1185" s="19" t="s">
        <v>20</v>
      </c>
      <c r="F1185" s="19">
        <v>13</v>
      </c>
      <c r="G1185" s="20" t="s">
        <v>3719</v>
      </c>
      <c r="H1185" s="37" t="s">
        <v>3719</v>
      </c>
      <c r="I1185" s="36" t="str">
        <f>INDEX('QUY ƯỚC NHÓM'!$A:$A,MATCH('KH - KA'!N1185,'QUY ƯỚC NHÓM'!$C:$C,0))</f>
        <v>II</v>
      </c>
      <c r="J1185" s="86" t="str">
        <f ca="1">IFERROR(ThuanKMT(M1185,INDIRECT("'QUY ƯỚC NHÓM'!"&amp;ADDRESS(2,MATCH('KH - KA'!I1185,'QUY ƯỚC NHÓM'!$1:$1,0),1)&amp;":"&amp;ADDRESS(5,MATCH('KH - KA'!I1185,'QUY ƯỚC NHÓM'!$1:$1,0),1)),'QUY ƯỚC NHÓM'!$A$2:$A$5),"X")</f>
        <v>C</v>
      </c>
      <c r="K1185" s="35" t="s">
        <v>4360</v>
      </c>
      <c r="L1185" s="75">
        <v>60</v>
      </c>
      <c r="M1185" s="75">
        <v>30</v>
      </c>
      <c r="N1185" s="19" t="s">
        <v>8</v>
      </c>
      <c r="O1185" s="20">
        <v>5</v>
      </c>
      <c r="P1185" s="20">
        <v>2</v>
      </c>
      <c r="Q1185" s="73" t="str">
        <f t="shared" si="18"/>
        <v>↓</v>
      </c>
    </row>
    <row r="1186" spans="1:17" ht="24.95" customHeight="1" x14ac:dyDescent="0.25">
      <c r="A1186" s="74">
        <v>9</v>
      </c>
      <c r="B1186" s="19" t="s">
        <v>514</v>
      </c>
      <c r="C1186" s="19">
        <v>1</v>
      </c>
      <c r="D1186" s="19" t="s">
        <v>9</v>
      </c>
      <c r="E1186" s="19" t="s">
        <v>20</v>
      </c>
      <c r="F1186" s="19">
        <v>20</v>
      </c>
      <c r="G1186" s="20" t="s">
        <v>3719</v>
      </c>
      <c r="H1186" s="37" t="s">
        <v>3719</v>
      </c>
      <c r="I1186" s="36" t="str">
        <f>INDEX('QUY ƯỚC NHÓM'!$A:$A,MATCH('KH - KA'!N1186,'QUY ƯỚC NHÓM'!$C:$C,0))</f>
        <v>II</v>
      </c>
      <c r="J1186" s="86" t="str">
        <f ca="1">IFERROR(ThuanKMT(M1186,INDIRECT("'QUY ƯỚC NHÓM'!"&amp;ADDRESS(2,MATCH('KH - KA'!I1186,'QUY ƯỚC NHÓM'!$1:$1,0),1)&amp;":"&amp;ADDRESS(5,MATCH('KH - KA'!I1186,'QUY ƯỚC NHÓM'!$1:$1,0),1)),'QUY ƯỚC NHÓM'!$A$2:$A$5),"X")</f>
        <v>C</v>
      </c>
      <c r="K1186" s="35" t="s">
        <v>515</v>
      </c>
      <c r="L1186" s="75">
        <v>60</v>
      </c>
      <c r="M1186" s="75">
        <v>30</v>
      </c>
      <c r="N1186" s="19" t="s">
        <v>180</v>
      </c>
      <c r="O1186" s="20">
        <v>2</v>
      </c>
      <c r="P1186" s="20">
        <v>2</v>
      </c>
      <c r="Q1186" s="73" t="str">
        <f t="shared" si="18"/>
        <v>↓</v>
      </c>
    </row>
    <row r="1187" spans="1:17" ht="24.95" customHeight="1" x14ac:dyDescent="0.25">
      <c r="A1187" s="74">
        <v>5</v>
      </c>
      <c r="B1187" s="19" t="s">
        <v>1127</v>
      </c>
      <c r="C1187" s="19">
        <v>1</v>
      </c>
      <c r="D1187" s="19" t="s">
        <v>16</v>
      </c>
      <c r="E1187" s="19" t="s">
        <v>17</v>
      </c>
      <c r="F1187" s="19">
        <v>14</v>
      </c>
      <c r="G1187" s="20" t="s">
        <v>3719</v>
      </c>
      <c r="H1187" s="37" t="s">
        <v>3719</v>
      </c>
      <c r="I1187" s="36" t="str">
        <f>INDEX('QUY ƯỚC NHÓM'!$A:$A,MATCH('KH - KA'!N1187,'QUY ƯỚC NHÓM'!$C:$C,0))</f>
        <v>III</v>
      </c>
      <c r="J1187" s="86" t="str">
        <f ca="1">IFERROR(ThuanKMT(M1187,INDIRECT("'QUY ƯỚC NHÓM'!"&amp;ADDRESS(2,MATCH('KH - KA'!I1187,'QUY ƯỚC NHÓM'!$1:$1,0),1)&amp;":"&amp;ADDRESS(5,MATCH('KH - KA'!I1187,'QUY ƯỚC NHÓM'!$1:$1,0),1)),'QUY ƯỚC NHÓM'!$A$2:$A$5),"X")</f>
        <v>C</v>
      </c>
      <c r="K1187" s="35" t="s">
        <v>1128</v>
      </c>
      <c r="L1187" s="75">
        <v>60</v>
      </c>
      <c r="M1187" s="75">
        <v>30</v>
      </c>
      <c r="N1187" s="19" t="s">
        <v>914</v>
      </c>
      <c r="O1187" s="20">
        <v>1</v>
      </c>
      <c r="P1187" s="20">
        <v>3</v>
      </c>
      <c r="Q1187" s="73" t="str">
        <f t="shared" si="18"/>
        <v>↓</v>
      </c>
    </row>
    <row r="1188" spans="1:17" ht="24.95" customHeight="1" x14ac:dyDescent="0.25">
      <c r="A1188" s="74">
        <v>9</v>
      </c>
      <c r="B1188" s="19" t="s">
        <v>2046</v>
      </c>
      <c r="C1188" s="19">
        <v>1</v>
      </c>
      <c r="D1188" s="19" t="s">
        <v>9</v>
      </c>
      <c r="E1188" s="19" t="s">
        <v>20</v>
      </c>
      <c r="F1188" s="19">
        <v>14</v>
      </c>
      <c r="G1188" s="20" t="s">
        <v>3719</v>
      </c>
      <c r="H1188" s="37" t="s">
        <v>3719</v>
      </c>
      <c r="I1188" s="36" t="str">
        <f>INDEX('QUY ƯỚC NHÓM'!$A:$A,MATCH('KH - KA'!N1188,'QUY ƯỚC NHÓM'!$C:$C,0))</f>
        <v>III</v>
      </c>
      <c r="J1188" s="86" t="str">
        <f ca="1">IFERROR(ThuanKMT(M1188,INDIRECT("'QUY ƯỚC NHÓM'!"&amp;ADDRESS(2,MATCH('KH - KA'!I1188,'QUY ƯỚC NHÓM'!$1:$1,0),1)&amp;":"&amp;ADDRESS(5,MATCH('KH - KA'!I1188,'QUY ƯỚC NHÓM'!$1:$1,0),1)),'QUY ƯỚC NHÓM'!$A$2:$A$5),"X")</f>
        <v>C</v>
      </c>
      <c r="K1188" s="35" t="s">
        <v>2047</v>
      </c>
      <c r="L1188" s="75">
        <v>60</v>
      </c>
      <c r="M1188" s="75">
        <v>30</v>
      </c>
      <c r="N1188" s="19" t="s">
        <v>914</v>
      </c>
      <c r="O1188" s="20">
        <v>1</v>
      </c>
      <c r="P1188" s="20">
        <v>2</v>
      </c>
      <c r="Q1188" s="73" t="str">
        <f t="shared" si="18"/>
        <v>↓</v>
      </c>
    </row>
    <row r="1189" spans="1:17" ht="24.95" customHeight="1" x14ac:dyDescent="0.25">
      <c r="A1189" s="74">
        <v>11</v>
      </c>
      <c r="B1189" s="19" t="s">
        <v>2975</v>
      </c>
      <c r="C1189" s="19">
        <v>1</v>
      </c>
      <c r="D1189" s="19" t="s">
        <v>23</v>
      </c>
      <c r="E1189" s="19" t="s">
        <v>24</v>
      </c>
      <c r="F1189" s="19">
        <v>17</v>
      </c>
      <c r="G1189" s="20" t="s">
        <v>3719</v>
      </c>
      <c r="H1189" s="37" t="s">
        <v>3719</v>
      </c>
      <c r="I1189" s="36" t="str">
        <f>INDEX('QUY ƯỚC NHÓM'!$A:$A,MATCH('KH - KA'!N1189,'QUY ƯỚC NHÓM'!$C:$C,0))</f>
        <v>II</v>
      </c>
      <c r="J1189" s="86" t="str">
        <f ca="1">IFERROR(ThuanKMT(M1189,INDIRECT("'QUY ƯỚC NHÓM'!"&amp;ADDRESS(2,MATCH('KH - KA'!I1189,'QUY ƯỚC NHÓM'!$1:$1,0),1)&amp;":"&amp;ADDRESS(5,MATCH('KH - KA'!I1189,'QUY ƯỚC NHÓM'!$1:$1,0),1)),'QUY ƯỚC NHÓM'!$A$2:$A$5),"X")</f>
        <v>C</v>
      </c>
      <c r="K1189" s="35" t="s">
        <v>2976</v>
      </c>
      <c r="L1189" s="75">
        <v>52</v>
      </c>
      <c r="M1189" s="75">
        <v>30</v>
      </c>
      <c r="N1189" s="19" t="s">
        <v>2709</v>
      </c>
      <c r="O1189" s="20">
        <v>5</v>
      </c>
      <c r="P1189" s="20">
        <v>1</v>
      </c>
      <c r="Q1189" s="73" t="str">
        <f t="shared" si="18"/>
        <v>↓</v>
      </c>
    </row>
    <row r="1190" spans="1:17" ht="24.95" customHeight="1" x14ac:dyDescent="0.25">
      <c r="A1190" s="74">
        <v>13</v>
      </c>
      <c r="B1190" s="19" t="s">
        <v>1051</v>
      </c>
      <c r="C1190" s="19">
        <v>1</v>
      </c>
      <c r="D1190" s="19" t="s">
        <v>30</v>
      </c>
      <c r="E1190" s="19" t="s">
        <v>51</v>
      </c>
      <c r="F1190" s="19">
        <v>14</v>
      </c>
      <c r="G1190" s="20" t="s">
        <v>3719</v>
      </c>
      <c r="H1190" s="37" t="s">
        <v>3719</v>
      </c>
      <c r="I1190" s="36" t="str">
        <f>INDEX('QUY ƯỚC NHÓM'!$A:$A,MATCH('KH - KA'!N1190,'QUY ƯỚC NHÓM'!$C:$C,0))</f>
        <v>III</v>
      </c>
      <c r="J1190" s="86" t="str">
        <f ca="1">IFERROR(ThuanKMT(M1190,INDIRECT("'QUY ƯỚC NHÓM'!"&amp;ADDRESS(2,MATCH('KH - KA'!I1190,'QUY ƯỚC NHÓM'!$1:$1,0),1)&amp;":"&amp;ADDRESS(5,MATCH('KH - KA'!I1190,'QUY ƯỚC NHÓM'!$1:$1,0),1)),'QUY ƯỚC NHÓM'!$A$2:$A$5),"X")</f>
        <v>C</v>
      </c>
      <c r="K1190" s="35" t="s">
        <v>1052</v>
      </c>
      <c r="L1190" s="75">
        <v>50</v>
      </c>
      <c r="M1190" s="75">
        <v>30</v>
      </c>
      <c r="N1190" s="19" t="s">
        <v>914</v>
      </c>
      <c r="O1190" s="20">
        <v>1</v>
      </c>
      <c r="P1190" s="20">
        <v>3</v>
      </c>
      <c r="Q1190" s="73" t="str">
        <f t="shared" si="18"/>
        <v>↓</v>
      </c>
    </row>
    <row r="1191" spans="1:17" ht="24.95" customHeight="1" x14ac:dyDescent="0.25">
      <c r="A1191" s="74">
        <v>9</v>
      </c>
      <c r="B1191" s="19" t="s">
        <v>1065</v>
      </c>
      <c r="C1191" s="19">
        <v>1</v>
      </c>
      <c r="D1191" s="19" t="s">
        <v>9</v>
      </c>
      <c r="E1191" s="19" t="s">
        <v>10</v>
      </c>
      <c r="F1191" s="19">
        <v>14</v>
      </c>
      <c r="G1191" s="20" t="s">
        <v>3719</v>
      </c>
      <c r="H1191" s="37" t="s">
        <v>3719</v>
      </c>
      <c r="I1191" s="36" t="str">
        <f>INDEX('QUY ƯỚC NHÓM'!$A:$A,MATCH('KH - KA'!N1191,'QUY ƯỚC NHÓM'!$C:$C,0))</f>
        <v>III</v>
      </c>
      <c r="J1191" s="86" t="str">
        <f ca="1">IFERROR(ThuanKMT(M1191,INDIRECT("'QUY ƯỚC NHÓM'!"&amp;ADDRESS(2,MATCH('KH - KA'!I1191,'QUY ƯỚC NHÓM'!$1:$1,0),1)&amp;":"&amp;ADDRESS(5,MATCH('KH - KA'!I1191,'QUY ƯỚC NHÓM'!$1:$1,0),1)),'QUY ƯỚC NHÓM'!$A$2:$A$5),"X")</f>
        <v>C</v>
      </c>
      <c r="K1191" s="35" t="s">
        <v>1066</v>
      </c>
      <c r="L1191" s="75">
        <v>50</v>
      </c>
      <c r="M1191" s="75">
        <v>30</v>
      </c>
      <c r="N1191" s="19" t="s">
        <v>914</v>
      </c>
      <c r="O1191" s="20">
        <v>1</v>
      </c>
      <c r="P1191" s="20">
        <v>3</v>
      </c>
      <c r="Q1191" s="73" t="str">
        <f t="shared" si="18"/>
        <v>↓</v>
      </c>
    </row>
    <row r="1192" spans="1:17" ht="24.95" customHeight="1" x14ac:dyDescent="0.25">
      <c r="A1192" s="74">
        <v>10</v>
      </c>
      <c r="B1192" s="19" t="s">
        <v>1075</v>
      </c>
      <c r="C1192" s="19">
        <v>1</v>
      </c>
      <c r="D1192" s="19" t="s">
        <v>34</v>
      </c>
      <c r="E1192" s="19" t="s">
        <v>35</v>
      </c>
      <c r="F1192" s="19">
        <v>14</v>
      </c>
      <c r="G1192" s="20" t="s">
        <v>3719</v>
      </c>
      <c r="H1192" s="37" t="s">
        <v>3719</v>
      </c>
      <c r="I1192" s="36" t="str">
        <f>INDEX('QUY ƯỚC NHÓM'!$A:$A,MATCH('KH - KA'!N1192,'QUY ƯỚC NHÓM'!$C:$C,0))</f>
        <v>III</v>
      </c>
      <c r="J1192" s="86" t="str">
        <f ca="1">IFERROR(ThuanKMT(M1192,INDIRECT("'QUY ƯỚC NHÓM'!"&amp;ADDRESS(2,MATCH('KH - KA'!I1192,'QUY ƯỚC NHÓM'!$1:$1,0),1)&amp;":"&amp;ADDRESS(5,MATCH('KH - KA'!I1192,'QUY ƯỚC NHÓM'!$1:$1,0),1)),'QUY ƯỚC NHÓM'!$A$2:$A$5),"X")</f>
        <v>C</v>
      </c>
      <c r="K1192" s="35" t="s">
        <v>1076</v>
      </c>
      <c r="L1192" s="75">
        <v>50</v>
      </c>
      <c r="M1192" s="75">
        <v>30</v>
      </c>
      <c r="N1192" s="19" t="s">
        <v>914</v>
      </c>
      <c r="O1192" s="20">
        <v>1</v>
      </c>
      <c r="P1192" s="20">
        <v>3</v>
      </c>
      <c r="Q1192" s="73" t="str">
        <f t="shared" si="18"/>
        <v>↓</v>
      </c>
    </row>
    <row r="1193" spans="1:17" ht="24.95" customHeight="1" x14ac:dyDescent="0.25">
      <c r="A1193" s="74">
        <v>12</v>
      </c>
      <c r="B1193" s="19" t="s">
        <v>1211</v>
      </c>
      <c r="C1193" s="19">
        <v>1</v>
      </c>
      <c r="D1193" s="19" t="s">
        <v>6</v>
      </c>
      <c r="E1193" s="19" t="s">
        <v>7</v>
      </c>
      <c r="F1193" s="19">
        <v>14</v>
      </c>
      <c r="G1193" s="20" t="s">
        <v>3719</v>
      </c>
      <c r="H1193" s="37" t="s">
        <v>3719</v>
      </c>
      <c r="I1193" s="36" t="str">
        <f>INDEX('QUY ƯỚC NHÓM'!$A:$A,MATCH('KH - KA'!N1193,'QUY ƯỚC NHÓM'!$C:$C,0))</f>
        <v>III</v>
      </c>
      <c r="J1193" s="86" t="str">
        <f ca="1">IFERROR(ThuanKMT(M1193,INDIRECT("'QUY ƯỚC NHÓM'!"&amp;ADDRESS(2,MATCH('KH - KA'!I1193,'QUY ƯỚC NHÓM'!$1:$1,0),1)&amp;":"&amp;ADDRESS(5,MATCH('KH - KA'!I1193,'QUY ƯỚC NHÓM'!$1:$1,0),1)),'QUY ƯỚC NHÓM'!$A$2:$A$5),"X")</f>
        <v>C</v>
      </c>
      <c r="K1193" s="35" t="s">
        <v>1212</v>
      </c>
      <c r="L1193" s="75">
        <v>50</v>
      </c>
      <c r="M1193" s="75">
        <v>30</v>
      </c>
      <c r="N1193" s="19" t="s">
        <v>914</v>
      </c>
      <c r="O1193" s="20">
        <v>1</v>
      </c>
      <c r="P1193" s="20">
        <v>3</v>
      </c>
      <c r="Q1193" s="73" t="str">
        <f t="shared" si="18"/>
        <v>↓</v>
      </c>
    </row>
    <row r="1194" spans="1:17" ht="24.95" customHeight="1" x14ac:dyDescent="0.25">
      <c r="A1194" s="74">
        <v>10</v>
      </c>
      <c r="B1194" s="19" t="s">
        <v>136</v>
      </c>
      <c r="C1194" s="19">
        <v>1</v>
      </c>
      <c r="D1194" s="19" t="s">
        <v>34</v>
      </c>
      <c r="E1194" s="19" t="s">
        <v>56</v>
      </c>
      <c r="F1194" s="19">
        <v>9</v>
      </c>
      <c r="G1194" s="20" t="s">
        <v>3719</v>
      </c>
      <c r="H1194" s="37" t="s">
        <v>3719</v>
      </c>
      <c r="I1194" s="36" t="str">
        <f>INDEX('QUY ƯỚC NHÓM'!$A:$A,MATCH('KH - KA'!N1194,'QUY ƯỚC NHÓM'!$C:$C,0))</f>
        <v>I</v>
      </c>
      <c r="J1194" s="86" t="str">
        <f ca="1">IFERROR(ThuanKMT(M1194,INDIRECT("'QUY ƯỚC NHÓM'!"&amp;ADDRESS(2,MATCH('KH - KA'!I1194,'QUY ƯỚC NHÓM'!$1:$1,0),1)&amp;":"&amp;ADDRESS(5,MATCH('KH - KA'!I1194,'QUY ƯỚC NHÓM'!$1:$1,0),1)),'QUY ƯỚC NHÓM'!$A$2:$A$5),"X")</f>
        <v>C</v>
      </c>
      <c r="K1194" s="35" t="s">
        <v>137</v>
      </c>
      <c r="L1194" s="75">
        <v>48</v>
      </c>
      <c r="M1194" s="75">
        <v>30</v>
      </c>
      <c r="N1194" s="19" t="s">
        <v>125</v>
      </c>
      <c r="O1194" s="20">
        <v>3</v>
      </c>
      <c r="P1194" s="20">
        <v>2</v>
      </c>
      <c r="Q1194" s="73" t="str">
        <f t="shared" si="18"/>
        <v>↓</v>
      </c>
    </row>
    <row r="1195" spans="1:17" ht="24.95" customHeight="1" x14ac:dyDescent="0.25">
      <c r="A1195" s="74">
        <v>9</v>
      </c>
      <c r="B1195" s="19" t="s">
        <v>1033</v>
      </c>
      <c r="C1195" s="19">
        <v>1</v>
      </c>
      <c r="D1195" s="19" t="s">
        <v>9</v>
      </c>
      <c r="E1195" s="19" t="s">
        <v>20</v>
      </c>
      <c r="F1195" s="19">
        <v>14</v>
      </c>
      <c r="G1195" s="20" t="s">
        <v>3719</v>
      </c>
      <c r="H1195" s="37" t="s">
        <v>3719</v>
      </c>
      <c r="I1195" s="36" t="str">
        <f>INDEX('QUY ƯỚC NHÓM'!$A:$A,MATCH('KH - KA'!N1195,'QUY ƯỚC NHÓM'!$C:$C,0))</f>
        <v>III</v>
      </c>
      <c r="J1195" s="86" t="str">
        <f ca="1">IFERROR(ThuanKMT(M1195,INDIRECT("'QUY ƯỚC NHÓM'!"&amp;ADDRESS(2,MATCH('KH - KA'!I1195,'QUY ƯỚC NHÓM'!$1:$1,0),1)&amp;":"&amp;ADDRESS(5,MATCH('KH - KA'!I1195,'QUY ƯỚC NHÓM'!$1:$1,0),1)),'QUY ƯỚC NHÓM'!$A$2:$A$5),"X")</f>
        <v>C</v>
      </c>
      <c r="K1195" s="35" t="s">
        <v>1034</v>
      </c>
      <c r="L1195" s="75">
        <v>40</v>
      </c>
      <c r="M1195" s="75">
        <v>30</v>
      </c>
      <c r="N1195" s="19" t="s">
        <v>914</v>
      </c>
      <c r="O1195" s="20">
        <v>1</v>
      </c>
      <c r="P1195" s="20">
        <v>3</v>
      </c>
      <c r="Q1195" s="73" t="str">
        <f t="shared" si="18"/>
        <v>↓</v>
      </c>
    </row>
    <row r="1196" spans="1:17" ht="24.95" customHeight="1" x14ac:dyDescent="0.25">
      <c r="A1196" s="74">
        <v>11</v>
      </c>
      <c r="B1196" s="19" t="s">
        <v>1097</v>
      </c>
      <c r="C1196" s="19">
        <v>1</v>
      </c>
      <c r="D1196" s="19" t="s">
        <v>23</v>
      </c>
      <c r="E1196" s="19" t="s">
        <v>24</v>
      </c>
      <c r="F1196" s="19">
        <v>14</v>
      </c>
      <c r="G1196" s="20" t="s">
        <v>3719</v>
      </c>
      <c r="H1196" s="37" t="s">
        <v>3719</v>
      </c>
      <c r="I1196" s="36" t="str">
        <f>INDEX('QUY ƯỚC NHÓM'!$A:$A,MATCH('KH - KA'!N1196,'QUY ƯỚC NHÓM'!$C:$C,0))</f>
        <v>III</v>
      </c>
      <c r="J1196" s="86" t="str">
        <f ca="1">IFERROR(ThuanKMT(M1196,INDIRECT("'QUY ƯỚC NHÓM'!"&amp;ADDRESS(2,MATCH('KH - KA'!I1196,'QUY ƯỚC NHÓM'!$1:$1,0),1)&amp;":"&amp;ADDRESS(5,MATCH('KH - KA'!I1196,'QUY ƯỚC NHÓM'!$1:$1,0),1)),'QUY ƯỚC NHÓM'!$A$2:$A$5),"X")</f>
        <v>C</v>
      </c>
      <c r="K1196" s="35" t="s">
        <v>1098</v>
      </c>
      <c r="L1196" s="75">
        <v>40</v>
      </c>
      <c r="M1196" s="75">
        <v>30</v>
      </c>
      <c r="N1196" s="19" t="s">
        <v>914</v>
      </c>
      <c r="O1196" s="20">
        <v>1</v>
      </c>
      <c r="P1196" s="20">
        <v>3</v>
      </c>
      <c r="Q1196" s="73" t="str">
        <f t="shared" si="18"/>
        <v>↓</v>
      </c>
    </row>
    <row r="1197" spans="1:17" ht="24.95" customHeight="1" x14ac:dyDescent="0.25">
      <c r="A1197" s="74">
        <v>13</v>
      </c>
      <c r="B1197" s="19" t="s">
        <v>1177</v>
      </c>
      <c r="C1197" s="19">
        <v>1</v>
      </c>
      <c r="D1197" s="19" t="s">
        <v>30</v>
      </c>
      <c r="E1197" s="19" t="s">
        <v>51</v>
      </c>
      <c r="F1197" s="19">
        <v>14</v>
      </c>
      <c r="G1197" s="20" t="s">
        <v>3719</v>
      </c>
      <c r="H1197" s="37" t="s">
        <v>3719</v>
      </c>
      <c r="I1197" s="36" t="str">
        <f>INDEX('QUY ƯỚC NHÓM'!$A:$A,MATCH('KH - KA'!N1197,'QUY ƯỚC NHÓM'!$C:$C,0))</f>
        <v>III</v>
      </c>
      <c r="J1197" s="86" t="str">
        <f ca="1">IFERROR(ThuanKMT(M1197,INDIRECT("'QUY ƯỚC NHÓM'!"&amp;ADDRESS(2,MATCH('KH - KA'!I1197,'QUY ƯỚC NHÓM'!$1:$1,0),1)&amp;":"&amp;ADDRESS(5,MATCH('KH - KA'!I1197,'QUY ƯỚC NHÓM'!$1:$1,0),1)),'QUY ƯỚC NHÓM'!$A$2:$A$5),"X")</f>
        <v>C</v>
      </c>
      <c r="K1197" s="35" t="s">
        <v>1178</v>
      </c>
      <c r="L1197" s="75">
        <v>40</v>
      </c>
      <c r="M1197" s="75">
        <v>30</v>
      </c>
      <c r="N1197" s="19" t="s">
        <v>914</v>
      </c>
      <c r="O1197" s="20">
        <v>1</v>
      </c>
      <c r="P1197" s="20">
        <v>3</v>
      </c>
      <c r="Q1197" s="73" t="str">
        <f t="shared" si="18"/>
        <v>↓</v>
      </c>
    </row>
    <row r="1198" spans="1:17" ht="24.95" customHeight="1" x14ac:dyDescent="0.25">
      <c r="A1198" s="74">
        <v>9</v>
      </c>
      <c r="B1198" s="19" t="s">
        <v>1278</v>
      </c>
      <c r="C1198" s="19">
        <v>1</v>
      </c>
      <c r="D1198" s="19" t="s">
        <v>9</v>
      </c>
      <c r="E1198" s="19" t="s">
        <v>10</v>
      </c>
      <c r="F1198" s="19">
        <v>15</v>
      </c>
      <c r="G1198" s="20" t="s">
        <v>3719</v>
      </c>
      <c r="H1198" s="37" t="s">
        <v>3719</v>
      </c>
      <c r="I1198" s="36" t="str">
        <f>INDEX('QUY ƯỚC NHÓM'!$A:$A,MATCH('KH - KA'!N1198,'QUY ƯỚC NHÓM'!$C:$C,0))</f>
        <v>III</v>
      </c>
      <c r="J1198" s="86" t="str">
        <f ca="1">IFERROR(ThuanKMT(M1198,INDIRECT("'QUY ƯỚC NHÓM'!"&amp;ADDRESS(2,MATCH('KH - KA'!I1198,'QUY ƯỚC NHÓM'!$1:$1,0),1)&amp;":"&amp;ADDRESS(5,MATCH('KH - KA'!I1198,'QUY ƯỚC NHÓM'!$1:$1,0),1)),'QUY ƯỚC NHÓM'!$A$2:$A$5),"X")</f>
        <v>C</v>
      </c>
      <c r="K1198" s="35" t="s">
        <v>1279</v>
      </c>
      <c r="L1198" s="75">
        <v>40</v>
      </c>
      <c r="M1198" s="75">
        <v>30</v>
      </c>
      <c r="N1198" s="19" t="s">
        <v>1250</v>
      </c>
      <c r="O1198" s="20">
        <v>1</v>
      </c>
      <c r="P1198" s="20">
        <v>3</v>
      </c>
      <c r="Q1198" s="73" t="str">
        <f t="shared" si="18"/>
        <v>↓</v>
      </c>
    </row>
    <row r="1199" spans="1:17" ht="24.95" customHeight="1" x14ac:dyDescent="0.25">
      <c r="A1199" s="74">
        <v>9</v>
      </c>
      <c r="B1199" s="19" t="s">
        <v>2400</v>
      </c>
      <c r="C1199" s="19">
        <v>1</v>
      </c>
      <c r="D1199" s="19" t="s">
        <v>9</v>
      </c>
      <c r="E1199" s="19" t="s">
        <v>2142</v>
      </c>
      <c r="F1199" s="19">
        <v>19</v>
      </c>
      <c r="G1199" s="20" t="s">
        <v>3719</v>
      </c>
      <c r="H1199" s="37" t="s">
        <v>3719</v>
      </c>
      <c r="I1199" s="36" t="str">
        <f>INDEX('QUY ƯỚC NHÓM'!$A:$A,MATCH('KH - KA'!N1199,'QUY ƯỚC NHÓM'!$C:$C,0))</f>
        <v>II</v>
      </c>
      <c r="J1199" s="86" t="str">
        <f ca="1">IFERROR(ThuanKMT(M1199,INDIRECT("'QUY ƯỚC NHÓM'!"&amp;ADDRESS(2,MATCH('KH - KA'!I1199,'QUY ƯỚC NHÓM'!$1:$1,0),1)&amp;":"&amp;ADDRESS(5,MATCH('KH - KA'!I1199,'QUY ƯỚC NHÓM'!$1:$1,0),1)),'QUY ƯỚC NHÓM'!$A$2:$A$5),"X")</f>
        <v>C</v>
      </c>
      <c r="K1199" s="35" t="s">
        <v>2401</v>
      </c>
      <c r="L1199" s="75">
        <v>40</v>
      </c>
      <c r="M1199" s="75">
        <v>30</v>
      </c>
      <c r="N1199" s="19" t="s">
        <v>159</v>
      </c>
      <c r="O1199" s="20">
        <v>4</v>
      </c>
      <c r="P1199" s="20">
        <v>2</v>
      </c>
      <c r="Q1199" s="73" t="str">
        <f t="shared" si="18"/>
        <v>↓</v>
      </c>
    </row>
    <row r="1200" spans="1:17" ht="24.95" customHeight="1" x14ac:dyDescent="0.25">
      <c r="A1200" s="74">
        <v>10</v>
      </c>
      <c r="B1200" s="19" t="s">
        <v>2282</v>
      </c>
      <c r="C1200" s="19">
        <v>1</v>
      </c>
      <c r="D1200" s="19" t="s">
        <v>34</v>
      </c>
      <c r="E1200" s="19" t="s">
        <v>56</v>
      </c>
      <c r="F1200" s="19">
        <v>18</v>
      </c>
      <c r="G1200" s="20" t="s">
        <v>3719</v>
      </c>
      <c r="H1200" s="37" t="s">
        <v>3719</v>
      </c>
      <c r="I1200" s="36" t="str">
        <f>INDEX('QUY ƯỚC NHÓM'!$A:$A,MATCH('KH - KA'!N1200,'QUY ƯỚC NHÓM'!$C:$C,0))</f>
        <v>I</v>
      </c>
      <c r="J1200" s="86" t="str">
        <f ca="1">IFERROR(ThuanKMT(M1200,INDIRECT("'QUY ƯỚC NHÓM'!"&amp;ADDRESS(2,MATCH('KH - KA'!I1200,'QUY ƯỚC NHÓM'!$1:$1,0),1)&amp;":"&amp;ADDRESS(5,MATCH('KH - KA'!I1200,'QUY ƯỚC NHÓM'!$1:$1,0),1)),'QUY ƯỚC NHÓM'!$A$2:$A$5),"X")</f>
        <v>C</v>
      </c>
      <c r="K1200" s="35" t="s">
        <v>2283</v>
      </c>
      <c r="L1200" s="75">
        <v>36</v>
      </c>
      <c r="M1200" s="75">
        <v>30</v>
      </c>
      <c r="N1200" s="19" t="s">
        <v>2181</v>
      </c>
      <c r="O1200" s="20">
        <v>3</v>
      </c>
      <c r="P1200" s="20">
        <v>2</v>
      </c>
      <c r="Q1200" s="73" t="str">
        <f t="shared" si="18"/>
        <v>↓</v>
      </c>
    </row>
    <row r="1201" spans="1:17" ht="24.95" customHeight="1" x14ac:dyDescent="0.25">
      <c r="A1201" s="74">
        <v>6</v>
      </c>
      <c r="B1201" s="19" t="s">
        <v>4560</v>
      </c>
      <c r="C1201" s="19">
        <v>1</v>
      </c>
      <c r="D1201" s="19" t="s">
        <v>574</v>
      </c>
      <c r="E1201" s="19" t="s">
        <v>646</v>
      </c>
      <c r="F1201" s="19">
        <v>14</v>
      </c>
      <c r="G1201" s="20" t="s">
        <v>3719</v>
      </c>
      <c r="H1201" s="37" t="s">
        <v>3719</v>
      </c>
      <c r="I1201" s="36" t="str">
        <f>INDEX('QUY ƯỚC NHÓM'!$A:$A,MATCH('KH - KA'!N1201,'QUY ƯỚC NHÓM'!$C:$C,0))</f>
        <v>III</v>
      </c>
      <c r="J1201" s="86" t="str">
        <f ca="1">IFERROR(ThuanKMT(M1201,INDIRECT("'QUY ƯỚC NHÓM'!"&amp;ADDRESS(2,MATCH('KH - KA'!I1201,'QUY ƯỚC NHÓM'!$1:$1,0),1)&amp;":"&amp;ADDRESS(5,MATCH('KH - KA'!I1201,'QUY ƯỚC NHÓM'!$1:$1,0),1)),'QUY ƯỚC NHÓM'!$A$2:$A$5),"X")</f>
        <v>C</v>
      </c>
      <c r="K1201" s="35" t="s">
        <v>4591</v>
      </c>
      <c r="L1201" s="75">
        <v>30</v>
      </c>
      <c r="M1201" s="75">
        <v>30</v>
      </c>
      <c r="N1201" s="19" t="s">
        <v>914</v>
      </c>
      <c r="O1201" s="20">
        <v>1</v>
      </c>
      <c r="P1201" s="20">
        <v>3</v>
      </c>
      <c r="Q1201" s="73" t="str">
        <f t="shared" si="18"/>
        <v>▬</v>
      </c>
    </row>
    <row r="1202" spans="1:17" ht="24.95" customHeight="1" x14ac:dyDescent="0.25">
      <c r="A1202" s="74">
        <v>12</v>
      </c>
      <c r="B1202" s="19" t="s">
        <v>1109</v>
      </c>
      <c r="C1202" s="19">
        <v>1</v>
      </c>
      <c r="D1202" s="19" t="s">
        <v>6</v>
      </c>
      <c r="E1202" s="19" t="s">
        <v>7</v>
      </c>
      <c r="F1202" s="19">
        <v>14</v>
      </c>
      <c r="G1202" s="20" t="s">
        <v>3719</v>
      </c>
      <c r="H1202" s="37" t="s">
        <v>3719</v>
      </c>
      <c r="I1202" s="36" t="str">
        <f>INDEX('QUY ƯỚC NHÓM'!$A:$A,MATCH('KH - KA'!N1202,'QUY ƯỚC NHÓM'!$C:$C,0))</f>
        <v>III</v>
      </c>
      <c r="J1202" s="86" t="str">
        <f ca="1">IFERROR(ThuanKMT(M1202,INDIRECT("'QUY ƯỚC NHÓM'!"&amp;ADDRESS(2,MATCH('KH - KA'!I1202,'QUY ƯỚC NHÓM'!$1:$1,0),1)&amp;":"&amp;ADDRESS(5,MATCH('KH - KA'!I1202,'QUY ƯỚC NHÓM'!$1:$1,0),1)),'QUY ƯỚC NHÓM'!$A$2:$A$5),"X")</f>
        <v>C</v>
      </c>
      <c r="K1202" s="35" t="s">
        <v>1110</v>
      </c>
      <c r="L1202" s="75">
        <v>20</v>
      </c>
      <c r="M1202" s="75">
        <v>30</v>
      </c>
      <c r="N1202" s="19" t="s">
        <v>914</v>
      </c>
      <c r="O1202" s="20">
        <v>1</v>
      </c>
      <c r="P1202" s="20">
        <v>3</v>
      </c>
      <c r="Q1202" s="73" t="str">
        <f t="shared" si="18"/>
        <v>↑</v>
      </c>
    </row>
    <row r="1203" spans="1:17" ht="24.95" customHeight="1" x14ac:dyDescent="0.25">
      <c r="A1203" s="74">
        <v>10</v>
      </c>
      <c r="B1203" s="19" t="s">
        <v>933</v>
      </c>
      <c r="C1203" s="19">
        <v>1</v>
      </c>
      <c r="D1203" s="19" t="s">
        <v>34</v>
      </c>
      <c r="E1203" s="19" t="s">
        <v>35</v>
      </c>
      <c r="F1203" s="19">
        <v>14</v>
      </c>
      <c r="G1203" s="20" t="s">
        <v>3719</v>
      </c>
      <c r="H1203" s="37" t="s">
        <v>3719</v>
      </c>
      <c r="I1203" s="36" t="str">
        <f>INDEX('QUY ƯỚC NHÓM'!$A:$A,MATCH('KH - KA'!N1203,'QUY ƯỚC NHÓM'!$C:$C,0))</f>
        <v>III</v>
      </c>
      <c r="J1203" s="86" t="str">
        <f ca="1">IFERROR(ThuanKMT(M1203,INDIRECT("'QUY ƯỚC NHÓM'!"&amp;ADDRESS(2,MATCH('KH - KA'!I1203,'QUY ƯỚC NHÓM'!$1:$1,0),1)&amp;":"&amp;ADDRESS(5,MATCH('KH - KA'!I1203,'QUY ƯỚC NHÓM'!$1:$1,0),1)),'QUY ƯỚC NHÓM'!$A$2:$A$5),"X")</f>
        <v>C</v>
      </c>
      <c r="K1203" s="35" t="s">
        <v>934</v>
      </c>
      <c r="L1203" s="75">
        <v>10</v>
      </c>
      <c r="M1203" s="75">
        <v>30</v>
      </c>
      <c r="N1203" s="19" t="s">
        <v>914</v>
      </c>
      <c r="O1203" s="20">
        <v>1</v>
      </c>
      <c r="P1203" s="20">
        <v>3</v>
      </c>
      <c r="Q1203" s="73" t="str">
        <f t="shared" si="18"/>
        <v>↑</v>
      </c>
    </row>
    <row r="1204" spans="1:17" ht="24.95" customHeight="1" x14ac:dyDescent="0.25">
      <c r="A1204" s="74">
        <v>13</v>
      </c>
      <c r="B1204" s="19" t="s">
        <v>2906</v>
      </c>
      <c r="C1204" s="19">
        <v>1</v>
      </c>
      <c r="D1204" s="19" t="s">
        <v>30</v>
      </c>
      <c r="E1204" s="19" t="s">
        <v>49</v>
      </c>
      <c r="F1204" s="19">
        <v>17</v>
      </c>
      <c r="G1204" s="20" t="s">
        <v>4473</v>
      </c>
      <c r="H1204" s="37" t="s">
        <v>3719</v>
      </c>
      <c r="I1204" s="36" t="str">
        <f>INDEX('QUY ƯỚC NHÓM'!$A:$A,MATCH('KH - KA'!N1204,'QUY ƯỚC NHÓM'!$C:$C,0))</f>
        <v>II</v>
      </c>
      <c r="J1204" s="86" t="str">
        <f ca="1">IFERROR(ThuanKMT(M1204,INDIRECT("'QUY ƯỚC NHÓM'!"&amp;ADDRESS(2,MATCH('KH - KA'!I1204,'QUY ƯỚC NHÓM'!$1:$1,0),1)&amp;":"&amp;ADDRESS(5,MATCH('KH - KA'!I1204,'QUY ƯỚC NHÓM'!$1:$1,0),1)),'QUY ƯỚC NHÓM'!$A$2:$A$5),"X")</f>
        <v>C</v>
      </c>
      <c r="K1204" s="35" t="s">
        <v>2907</v>
      </c>
      <c r="L1204" s="75">
        <v>0</v>
      </c>
      <c r="M1204" s="75">
        <v>30</v>
      </c>
      <c r="N1204" s="19" t="s">
        <v>2709</v>
      </c>
      <c r="O1204" s="20">
        <v>4</v>
      </c>
      <c r="P1204" s="20">
        <v>1</v>
      </c>
      <c r="Q1204" s="73" t="str">
        <f t="shared" si="18"/>
        <v/>
      </c>
    </row>
    <row r="1205" spans="1:17" ht="24.95" customHeight="1" x14ac:dyDescent="0.25">
      <c r="A1205" s="74">
        <v>8</v>
      </c>
      <c r="B1205" s="19" t="s">
        <v>3359</v>
      </c>
      <c r="C1205" s="19">
        <v>1</v>
      </c>
      <c r="D1205" s="19" t="s">
        <v>12</v>
      </c>
      <c r="E1205" s="19" t="s">
        <v>19</v>
      </c>
      <c r="F1205" s="19">
        <v>17</v>
      </c>
      <c r="G1205" s="20" t="s">
        <v>4473</v>
      </c>
      <c r="H1205" s="37" t="s">
        <v>3719</v>
      </c>
      <c r="I1205" s="36" t="str">
        <f>INDEX('QUY ƯỚC NHÓM'!$A:$A,MATCH('KH - KA'!N1205,'QUY ƯỚC NHÓM'!$C:$C,0))</f>
        <v>II</v>
      </c>
      <c r="J1205" s="86" t="str">
        <f ca="1">IFERROR(ThuanKMT(M1205,INDIRECT("'QUY ƯỚC NHÓM'!"&amp;ADDRESS(2,MATCH('KH - KA'!I1205,'QUY ƯỚC NHÓM'!$1:$1,0),1)&amp;":"&amp;ADDRESS(5,MATCH('KH - KA'!I1205,'QUY ƯỚC NHÓM'!$1:$1,0),1)),'QUY ƯỚC NHÓM'!$A$2:$A$5),"X")</f>
        <v>C</v>
      </c>
      <c r="K1205" s="35" t="s">
        <v>3360</v>
      </c>
      <c r="L1205" s="75">
        <v>0</v>
      </c>
      <c r="M1205" s="75">
        <v>30</v>
      </c>
      <c r="N1205" s="19" t="s">
        <v>2709</v>
      </c>
      <c r="O1205" s="20">
        <v>5</v>
      </c>
      <c r="P1205" s="20">
        <v>1</v>
      </c>
      <c r="Q1205" s="73" t="str">
        <f t="shared" si="18"/>
        <v/>
      </c>
    </row>
    <row r="1206" spans="1:17" ht="24.95" customHeight="1" x14ac:dyDescent="0.25">
      <c r="A1206" s="74">
        <v>9</v>
      </c>
      <c r="B1206" s="19" t="s">
        <v>1398</v>
      </c>
      <c r="C1206" s="19">
        <v>1</v>
      </c>
      <c r="D1206" s="19" t="s">
        <v>9</v>
      </c>
      <c r="E1206" s="19" t="s">
        <v>10</v>
      </c>
      <c r="F1206" s="19">
        <v>15</v>
      </c>
      <c r="G1206" s="20" t="s">
        <v>3719</v>
      </c>
      <c r="H1206" s="37" t="s">
        <v>3719</v>
      </c>
      <c r="I1206" s="36" t="str">
        <f>INDEX('QUY ƯỚC NHÓM'!$A:$A,MATCH('KH - KA'!N1206,'QUY ƯỚC NHÓM'!$C:$C,0))</f>
        <v>III</v>
      </c>
      <c r="J1206" s="86" t="str">
        <f ca="1">IFERROR(ThuanKMT(M1206,INDIRECT("'QUY ƯỚC NHÓM'!"&amp;ADDRESS(2,MATCH('KH - KA'!I1206,'QUY ƯỚC NHÓM'!$1:$1,0),1)&amp;":"&amp;ADDRESS(5,MATCH('KH - KA'!I1206,'QUY ƯỚC NHÓM'!$1:$1,0),1)),'QUY ƯỚC NHÓM'!$A$2:$A$5),"X")</f>
        <v>C</v>
      </c>
      <c r="K1206" s="35" t="s">
        <v>1399</v>
      </c>
      <c r="L1206" s="75">
        <v>64</v>
      </c>
      <c r="M1206" s="75">
        <v>28</v>
      </c>
      <c r="N1206" s="19" t="s">
        <v>1250</v>
      </c>
      <c r="O1206" s="20">
        <v>2</v>
      </c>
      <c r="P1206" s="20">
        <v>2</v>
      </c>
      <c r="Q1206" s="73" t="str">
        <f t="shared" si="18"/>
        <v>↓</v>
      </c>
    </row>
    <row r="1207" spans="1:17" ht="24.95" customHeight="1" x14ac:dyDescent="0.25">
      <c r="A1207" s="74">
        <v>5</v>
      </c>
      <c r="B1207" s="19" t="s">
        <v>1474</v>
      </c>
      <c r="C1207" s="19">
        <v>1</v>
      </c>
      <c r="D1207" s="19" t="s">
        <v>16</v>
      </c>
      <c r="E1207" s="19" t="s">
        <v>53</v>
      </c>
      <c r="F1207" s="19">
        <v>15</v>
      </c>
      <c r="G1207" s="20" t="s">
        <v>3719</v>
      </c>
      <c r="H1207" s="37" t="s">
        <v>3719</v>
      </c>
      <c r="I1207" s="36" t="str">
        <f>INDEX('QUY ƯỚC NHÓM'!$A:$A,MATCH('KH - KA'!N1207,'QUY ƯỚC NHÓM'!$C:$C,0))</f>
        <v>III</v>
      </c>
      <c r="J1207" s="86" t="str">
        <f ca="1">IFERROR(ThuanKMT(M1207,INDIRECT("'QUY ƯỚC NHÓM'!"&amp;ADDRESS(2,MATCH('KH - KA'!I1207,'QUY ƯỚC NHÓM'!$1:$1,0),1)&amp;":"&amp;ADDRESS(5,MATCH('KH - KA'!I1207,'QUY ƯỚC NHÓM'!$1:$1,0),1)),'QUY ƯỚC NHÓM'!$A$2:$A$5),"X")</f>
        <v>C</v>
      </c>
      <c r="K1207" s="35" t="s">
        <v>1475</v>
      </c>
      <c r="L1207" s="75">
        <v>91</v>
      </c>
      <c r="M1207" s="75">
        <v>27</v>
      </c>
      <c r="N1207" s="19" t="s">
        <v>1250</v>
      </c>
      <c r="O1207" s="20">
        <v>4</v>
      </c>
      <c r="P1207" s="20">
        <v>2</v>
      </c>
      <c r="Q1207" s="73" t="str">
        <f t="shared" si="18"/>
        <v>↓</v>
      </c>
    </row>
    <row r="1208" spans="1:17" ht="24.95" customHeight="1" x14ac:dyDescent="0.25">
      <c r="A1208" s="74">
        <v>2</v>
      </c>
      <c r="B1208" s="19" t="s">
        <v>4211</v>
      </c>
      <c r="C1208" s="19">
        <v>1</v>
      </c>
      <c r="D1208" s="19" t="s">
        <v>139</v>
      </c>
      <c r="E1208" s="19" t="s">
        <v>550</v>
      </c>
      <c r="F1208" s="19">
        <v>17</v>
      </c>
      <c r="G1208" s="20" t="s">
        <v>3719</v>
      </c>
      <c r="H1208" s="37" t="s">
        <v>3719</v>
      </c>
      <c r="I1208" s="36" t="str">
        <f>INDEX('QUY ƯỚC NHÓM'!$A:$A,MATCH('KH - KA'!N1208,'QUY ƯỚC NHÓM'!$C:$C,0))</f>
        <v>II</v>
      </c>
      <c r="J1208" s="86" t="str">
        <f ca="1">IFERROR(ThuanKMT(M1208,INDIRECT("'QUY ƯỚC NHÓM'!"&amp;ADDRESS(2,MATCH('KH - KA'!I1208,'QUY ƯỚC NHÓM'!$1:$1,0),1)&amp;":"&amp;ADDRESS(5,MATCH('KH - KA'!I1208,'QUY ƯỚC NHÓM'!$1:$1,0),1)),'QUY ƯỚC NHÓM'!$A$2:$A$5),"X")</f>
        <v>C</v>
      </c>
      <c r="K1208" s="35" t="s">
        <v>3461</v>
      </c>
      <c r="L1208" s="75">
        <v>16</v>
      </c>
      <c r="M1208" s="75">
        <v>27</v>
      </c>
      <c r="N1208" s="19" t="s">
        <v>2709</v>
      </c>
      <c r="O1208" s="20">
        <v>5</v>
      </c>
      <c r="P1208" s="20">
        <v>1</v>
      </c>
      <c r="Q1208" s="73" t="str">
        <f t="shared" si="18"/>
        <v>↑</v>
      </c>
    </row>
    <row r="1209" spans="1:17" ht="24.95" customHeight="1" x14ac:dyDescent="0.25">
      <c r="A1209" s="74">
        <v>2</v>
      </c>
      <c r="B1209" s="19" t="s">
        <v>4557</v>
      </c>
      <c r="C1209" s="19">
        <v>1</v>
      </c>
      <c r="D1209" s="19" t="s">
        <v>139</v>
      </c>
      <c r="E1209" s="19" t="s">
        <v>550</v>
      </c>
      <c r="F1209" s="19">
        <v>17</v>
      </c>
      <c r="G1209" s="20" t="s">
        <v>3718</v>
      </c>
      <c r="H1209" s="37" t="s">
        <v>3719</v>
      </c>
      <c r="I1209" s="36" t="str">
        <f>INDEX('QUY ƯỚC NHÓM'!$A:$A,MATCH('KH - KA'!N1209,'QUY ƯỚC NHÓM'!$C:$C,0))</f>
        <v>II</v>
      </c>
      <c r="J1209" s="86" t="str">
        <f ca="1">IFERROR(ThuanKMT(M1209,INDIRECT("'QUY ƯỚC NHÓM'!"&amp;ADDRESS(2,MATCH('KH - KA'!I1209,'QUY ƯỚC NHÓM'!$1:$1,0),1)&amp;":"&amp;ADDRESS(5,MATCH('KH - KA'!I1209,'QUY ƯỚC NHÓM'!$1:$1,0),1)),'QUY ƯỚC NHÓM'!$A$2:$A$5),"X")</f>
        <v>C</v>
      </c>
      <c r="K1209" s="35" t="s">
        <v>4588</v>
      </c>
      <c r="L1209" s="75">
        <v>174</v>
      </c>
      <c r="M1209" s="75">
        <v>26</v>
      </c>
      <c r="N1209" s="19" t="s">
        <v>2709</v>
      </c>
      <c r="O1209" s="20">
        <v>3</v>
      </c>
      <c r="P1209" s="20">
        <v>1</v>
      </c>
      <c r="Q1209" s="73" t="str">
        <f t="shared" si="18"/>
        <v>↓</v>
      </c>
    </row>
    <row r="1210" spans="1:17" ht="24.95" customHeight="1" x14ac:dyDescent="0.25">
      <c r="A1210" s="74">
        <v>2</v>
      </c>
      <c r="B1210" s="19" t="s">
        <v>462</v>
      </c>
      <c r="C1210" s="19">
        <v>1</v>
      </c>
      <c r="D1210" s="19" t="s">
        <v>139</v>
      </c>
      <c r="E1210" s="19" t="s">
        <v>186</v>
      </c>
      <c r="F1210" s="19">
        <v>20</v>
      </c>
      <c r="G1210" s="20" t="s">
        <v>3718</v>
      </c>
      <c r="H1210" s="37" t="s">
        <v>3719</v>
      </c>
      <c r="I1210" s="36" t="str">
        <f>INDEX('QUY ƯỚC NHÓM'!$A:$A,MATCH('KH - KA'!N1210,'QUY ƯỚC NHÓM'!$C:$C,0))</f>
        <v>II</v>
      </c>
      <c r="J1210" s="86" t="str">
        <f ca="1">IFERROR(ThuanKMT(M1210,INDIRECT("'QUY ƯỚC NHÓM'!"&amp;ADDRESS(2,MATCH('KH - KA'!I1210,'QUY ƯỚC NHÓM'!$1:$1,0),1)&amp;":"&amp;ADDRESS(5,MATCH('KH - KA'!I1210,'QUY ƯỚC NHÓM'!$1:$1,0),1)),'QUY ƯỚC NHÓM'!$A$2:$A$5),"X")</f>
        <v>C</v>
      </c>
      <c r="K1210" s="35" t="s">
        <v>463</v>
      </c>
      <c r="L1210" s="75">
        <v>108</v>
      </c>
      <c r="M1210" s="75">
        <v>26</v>
      </c>
      <c r="N1210" s="19" t="s">
        <v>180</v>
      </c>
      <c r="O1210" s="20">
        <v>2</v>
      </c>
      <c r="P1210" s="20">
        <v>3</v>
      </c>
      <c r="Q1210" s="73" t="str">
        <f t="shared" si="18"/>
        <v>↓</v>
      </c>
    </row>
    <row r="1211" spans="1:17" ht="24.95" customHeight="1" x14ac:dyDescent="0.25">
      <c r="A1211" s="74">
        <v>1</v>
      </c>
      <c r="B1211" s="19" t="s">
        <v>4554</v>
      </c>
      <c r="C1211" s="19">
        <v>1</v>
      </c>
      <c r="D1211" s="19" t="s">
        <v>688</v>
      </c>
      <c r="E1211" s="19" t="s">
        <v>550</v>
      </c>
      <c r="F1211" s="19">
        <v>17</v>
      </c>
      <c r="G1211" s="20" t="s">
        <v>3719</v>
      </c>
      <c r="H1211" s="37" t="s">
        <v>3719</v>
      </c>
      <c r="I1211" s="36" t="str">
        <f>INDEX('QUY ƯỚC NHÓM'!$A:$A,MATCH('KH - KA'!N1211,'QUY ƯỚC NHÓM'!$C:$C,0))</f>
        <v>II</v>
      </c>
      <c r="J1211" s="86" t="str">
        <f ca="1">IFERROR(ThuanKMT(M1211,INDIRECT("'QUY ƯỚC NHÓM'!"&amp;ADDRESS(2,MATCH('KH - KA'!I1211,'QUY ƯỚC NHÓM'!$1:$1,0),1)&amp;":"&amp;ADDRESS(5,MATCH('KH - KA'!I1211,'QUY ƯỚC NHÓM'!$1:$1,0),1)),'QUY ƯỚC NHÓM'!$A$2:$A$5),"X")</f>
        <v>C</v>
      </c>
      <c r="K1211" s="35" t="s">
        <v>4585</v>
      </c>
      <c r="L1211" s="75">
        <v>90</v>
      </c>
      <c r="M1211" s="75">
        <v>26</v>
      </c>
      <c r="N1211" s="19" t="s">
        <v>2709</v>
      </c>
      <c r="O1211" s="20">
        <v>3</v>
      </c>
      <c r="P1211" s="20">
        <v>1</v>
      </c>
      <c r="Q1211" s="73" t="str">
        <f t="shared" si="18"/>
        <v>↓</v>
      </c>
    </row>
    <row r="1212" spans="1:17" ht="24.95" customHeight="1" x14ac:dyDescent="0.25">
      <c r="A1212" s="74">
        <v>5</v>
      </c>
      <c r="B1212" s="19" t="s">
        <v>2722</v>
      </c>
      <c r="C1212" s="19">
        <v>1</v>
      </c>
      <c r="D1212" s="19" t="s">
        <v>16</v>
      </c>
      <c r="E1212" s="19" t="s">
        <v>53</v>
      </c>
      <c r="F1212" s="19">
        <v>17</v>
      </c>
      <c r="G1212" s="20" t="s">
        <v>3719</v>
      </c>
      <c r="H1212" s="37" t="s">
        <v>3719</v>
      </c>
      <c r="I1212" s="36" t="str">
        <f>INDEX('QUY ƯỚC NHÓM'!$A:$A,MATCH('KH - KA'!N1212,'QUY ƯỚC NHÓM'!$C:$C,0))</f>
        <v>II</v>
      </c>
      <c r="J1212" s="86" t="str">
        <f ca="1">IFERROR(ThuanKMT(M1212,INDIRECT("'QUY ƯỚC NHÓM'!"&amp;ADDRESS(2,MATCH('KH - KA'!I1212,'QUY ƯỚC NHÓM'!$1:$1,0),1)&amp;":"&amp;ADDRESS(5,MATCH('KH - KA'!I1212,'QUY ƯỚC NHÓM'!$1:$1,0),1)),'QUY ƯỚC NHÓM'!$A$2:$A$5),"X")</f>
        <v>C</v>
      </c>
      <c r="K1212" s="35" t="s">
        <v>2723</v>
      </c>
      <c r="L1212" s="75">
        <v>78</v>
      </c>
      <c r="M1212" s="75">
        <v>26</v>
      </c>
      <c r="N1212" s="19" t="s">
        <v>2709</v>
      </c>
      <c r="O1212" s="20">
        <v>3</v>
      </c>
      <c r="P1212" s="20">
        <v>1</v>
      </c>
      <c r="Q1212" s="73" t="str">
        <f t="shared" si="18"/>
        <v>↓</v>
      </c>
    </row>
    <row r="1213" spans="1:17" ht="24.95" customHeight="1" x14ac:dyDescent="0.25">
      <c r="A1213" s="74">
        <v>2</v>
      </c>
      <c r="B1213" s="19" t="s">
        <v>3522</v>
      </c>
      <c r="C1213" s="19">
        <v>1</v>
      </c>
      <c r="D1213" s="19" t="s">
        <v>139</v>
      </c>
      <c r="E1213" s="19" t="s">
        <v>550</v>
      </c>
      <c r="F1213" s="19">
        <v>17</v>
      </c>
      <c r="G1213" s="20" t="s">
        <v>3719</v>
      </c>
      <c r="H1213" s="37" t="s">
        <v>3719</v>
      </c>
      <c r="I1213" s="36" t="str">
        <f>INDEX('QUY ƯỚC NHÓM'!$A:$A,MATCH('KH - KA'!N1213,'QUY ƯỚC NHÓM'!$C:$C,0))</f>
        <v>II</v>
      </c>
      <c r="J1213" s="86" t="str">
        <f ca="1">IFERROR(ThuanKMT(M1213,INDIRECT("'QUY ƯỚC NHÓM'!"&amp;ADDRESS(2,MATCH('KH - KA'!I1213,'QUY ƯỚC NHÓM'!$1:$1,0),1)&amp;":"&amp;ADDRESS(5,MATCH('KH - KA'!I1213,'QUY ƯỚC NHÓM'!$1:$1,0),1)),'QUY ƯỚC NHÓM'!$A$2:$A$5),"X")</f>
        <v>C</v>
      </c>
      <c r="K1213" s="35" t="s">
        <v>3523</v>
      </c>
      <c r="L1213" s="75">
        <v>58</v>
      </c>
      <c r="M1213" s="75">
        <v>26</v>
      </c>
      <c r="N1213" s="19" t="s">
        <v>2709</v>
      </c>
      <c r="O1213" s="20">
        <v>5</v>
      </c>
      <c r="P1213" s="20">
        <v>1</v>
      </c>
      <c r="Q1213" s="73" t="str">
        <f t="shared" si="18"/>
        <v>↓</v>
      </c>
    </row>
    <row r="1214" spans="1:17" ht="24.95" customHeight="1" x14ac:dyDescent="0.25">
      <c r="A1214" s="74">
        <v>2</v>
      </c>
      <c r="B1214" s="19" t="s">
        <v>3772</v>
      </c>
      <c r="C1214" s="19">
        <v>1</v>
      </c>
      <c r="D1214" s="19" t="s">
        <v>139</v>
      </c>
      <c r="E1214" s="19" t="s">
        <v>550</v>
      </c>
      <c r="F1214" s="19">
        <v>17</v>
      </c>
      <c r="G1214" s="20" t="s">
        <v>3719</v>
      </c>
      <c r="H1214" s="37" t="s">
        <v>3719</v>
      </c>
      <c r="I1214" s="36" t="str">
        <f>INDEX('QUY ƯỚC NHÓM'!$A:$A,MATCH('KH - KA'!N1214,'QUY ƯỚC NHÓM'!$C:$C,0))</f>
        <v>II</v>
      </c>
      <c r="J1214" s="86" t="str">
        <f ca="1">IFERROR(ThuanKMT(M1214,INDIRECT("'QUY ƯỚC NHÓM'!"&amp;ADDRESS(2,MATCH('KH - KA'!I1214,'QUY ƯỚC NHÓM'!$1:$1,0),1)&amp;":"&amp;ADDRESS(5,MATCH('KH - KA'!I1214,'QUY ƯỚC NHÓM'!$1:$1,0),1)),'QUY ƯỚC NHÓM'!$A$2:$A$5),"X")</f>
        <v>C</v>
      </c>
      <c r="K1214" s="35" t="s">
        <v>3773</v>
      </c>
      <c r="L1214" s="75">
        <v>42</v>
      </c>
      <c r="M1214" s="75">
        <v>26</v>
      </c>
      <c r="N1214" s="19" t="s">
        <v>2709</v>
      </c>
      <c r="O1214" s="20">
        <v>5</v>
      </c>
      <c r="P1214" s="20">
        <v>1</v>
      </c>
      <c r="Q1214" s="73" t="str">
        <f t="shared" si="18"/>
        <v>↓</v>
      </c>
    </row>
    <row r="1215" spans="1:17" ht="24.95" customHeight="1" x14ac:dyDescent="0.25">
      <c r="A1215" s="74">
        <v>2</v>
      </c>
      <c r="B1215" s="19" t="s">
        <v>4233</v>
      </c>
      <c r="C1215" s="19">
        <v>1</v>
      </c>
      <c r="D1215" s="19" t="s">
        <v>139</v>
      </c>
      <c r="E1215" s="19" t="s">
        <v>550</v>
      </c>
      <c r="F1215" s="19">
        <v>17</v>
      </c>
      <c r="G1215" s="20" t="s">
        <v>4473</v>
      </c>
      <c r="H1215" s="37" t="s">
        <v>3719</v>
      </c>
      <c r="I1215" s="36" t="str">
        <f>INDEX('QUY ƯỚC NHÓM'!$A:$A,MATCH('KH - KA'!N1215,'QUY ƯỚC NHÓM'!$C:$C,0))</f>
        <v>II</v>
      </c>
      <c r="J1215" s="86" t="str">
        <f ca="1">IFERROR(ThuanKMT(M1215,INDIRECT("'QUY ƯỚC NHÓM'!"&amp;ADDRESS(2,MATCH('KH - KA'!I1215,'QUY ƯỚC NHÓM'!$1:$1,0),1)&amp;":"&amp;ADDRESS(5,MATCH('KH - KA'!I1215,'QUY ƯỚC NHÓM'!$1:$1,0),1)),'QUY ƯỚC NHÓM'!$A$2:$A$5),"X")</f>
        <v>C</v>
      </c>
      <c r="K1215" s="35" t="s">
        <v>3449</v>
      </c>
      <c r="L1215" s="75">
        <v>0</v>
      </c>
      <c r="M1215" s="75">
        <v>26</v>
      </c>
      <c r="N1215" s="19" t="s">
        <v>2709</v>
      </c>
      <c r="O1215" s="20">
        <v>4</v>
      </c>
      <c r="P1215" s="20">
        <v>1</v>
      </c>
      <c r="Q1215" s="73" t="str">
        <f t="shared" si="18"/>
        <v/>
      </c>
    </row>
    <row r="1216" spans="1:17" ht="24.95" customHeight="1" x14ac:dyDescent="0.25">
      <c r="A1216" s="74">
        <v>2</v>
      </c>
      <c r="B1216" s="19" t="s">
        <v>3640</v>
      </c>
      <c r="C1216" s="19">
        <v>1</v>
      </c>
      <c r="D1216" s="19" t="s">
        <v>139</v>
      </c>
      <c r="E1216" s="19" t="s">
        <v>550</v>
      </c>
      <c r="F1216" s="19">
        <v>17</v>
      </c>
      <c r="G1216" s="20" t="s">
        <v>4473</v>
      </c>
      <c r="H1216" s="37" t="s">
        <v>3719</v>
      </c>
      <c r="I1216" s="36" t="str">
        <f>INDEX('QUY ƯỚC NHÓM'!$A:$A,MATCH('KH - KA'!N1216,'QUY ƯỚC NHÓM'!$C:$C,0))</f>
        <v>II</v>
      </c>
      <c r="J1216" s="86" t="str">
        <f ca="1">IFERROR(ThuanKMT(M1216,INDIRECT("'QUY ƯỚC NHÓM'!"&amp;ADDRESS(2,MATCH('KH - KA'!I1216,'QUY ƯỚC NHÓM'!$1:$1,0),1)&amp;":"&amp;ADDRESS(5,MATCH('KH - KA'!I1216,'QUY ƯỚC NHÓM'!$1:$1,0),1)),'QUY ƯỚC NHÓM'!$A$2:$A$5),"X")</f>
        <v>C</v>
      </c>
      <c r="K1216" s="35" t="s">
        <v>3641</v>
      </c>
      <c r="L1216" s="75">
        <v>0</v>
      </c>
      <c r="M1216" s="75">
        <v>26</v>
      </c>
      <c r="N1216" s="19" t="s">
        <v>2709</v>
      </c>
      <c r="O1216" s="20">
        <v>5</v>
      </c>
      <c r="P1216" s="20">
        <v>1</v>
      </c>
      <c r="Q1216" s="73" t="str">
        <f t="shared" si="18"/>
        <v/>
      </c>
    </row>
    <row r="1217" spans="1:17" ht="24.95" customHeight="1" x14ac:dyDescent="0.25">
      <c r="A1217" s="74">
        <v>8</v>
      </c>
      <c r="B1217" s="19" t="s">
        <v>1290</v>
      </c>
      <c r="C1217" s="19">
        <v>1</v>
      </c>
      <c r="D1217" s="19" t="s">
        <v>12</v>
      </c>
      <c r="E1217" s="19" t="s">
        <v>13</v>
      </c>
      <c r="F1217" s="19">
        <v>15</v>
      </c>
      <c r="G1217" s="20" t="s">
        <v>3719</v>
      </c>
      <c r="H1217" s="37" t="s">
        <v>3719</v>
      </c>
      <c r="I1217" s="36" t="str">
        <f>INDEX('QUY ƯỚC NHÓM'!$A:$A,MATCH('KH - KA'!N1217,'QUY ƯỚC NHÓM'!$C:$C,0))</f>
        <v>III</v>
      </c>
      <c r="J1217" s="86" t="str">
        <f ca="1">IFERROR(ThuanKMT(M1217,INDIRECT("'QUY ƯỚC NHÓM'!"&amp;ADDRESS(2,MATCH('KH - KA'!I1217,'QUY ƯỚC NHÓM'!$1:$1,0),1)&amp;":"&amp;ADDRESS(5,MATCH('KH - KA'!I1217,'QUY ƯỚC NHÓM'!$1:$1,0),1)),'QUY ƯỚC NHÓM'!$A$2:$A$5),"X")</f>
        <v>C</v>
      </c>
      <c r="K1217" s="35" t="s">
        <v>1291</v>
      </c>
      <c r="L1217" s="75">
        <v>90</v>
      </c>
      <c r="M1217" s="75">
        <v>25</v>
      </c>
      <c r="N1217" s="19" t="s">
        <v>1250</v>
      </c>
      <c r="O1217" s="20">
        <v>3</v>
      </c>
      <c r="P1217" s="20">
        <v>2</v>
      </c>
      <c r="Q1217" s="73" t="str">
        <f t="shared" si="18"/>
        <v>↓</v>
      </c>
    </row>
    <row r="1218" spans="1:17" ht="24.95" customHeight="1" x14ac:dyDescent="0.25">
      <c r="A1218" s="74">
        <v>8</v>
      </c>
      <c r="B1218" s="19" t="s">
        <v>4435</v>
      </c>
      <c r="C1218" s="19">
        <v>1</v>
      </c>
      <c r="D1218" s="19" t="s">
        <v>12</v>
      </c>
      <c r="E1218" s="19" t="s">
        <v>13</v>
      </c>
      <c r="F1218" s="19">
        <v>19</v>
      </c>
      <c r="G1218" s="20" t="s">
        <v>3719</v>
      </c>
      <c r="H1218" s="37" t="s">
        <v>3719</v>
      </c>
      <c r="I1218" s="36" t="str">
        <f>INDEX('QUY ƯỚC NHÓM'!$A:$A,MATCH('KH - KA'!N1218,'QUY ƯỚC NHÓM'!$C:$C,0))</f>
        <v>II</v>
      </c>
      <c r="J1218" s="86" t="str">
        <f ca="1">IFERROR(ThuanKMT(M1218,INDIRECT("'QUY ƯỚC NHÓM'!"&amp;ADDRESS(2,MATCH('KH - KA'!I1218,'QUY ƯỚC NHÓM'!$1:$1,0),1)&amp;":"&amp;ADDRESS(5,MATCH('KH - KA'!I1218,'QUY ƯỚC NHÓM'!$1:$1,0),1)),'QUY ƯỚC NHÓM'!$A$2:$A$5),"X")</f>
        <v>C</v>
      </c>
      <c r="K1218" s="35" t="s">
        <v>4460</v>
      </c>
      <c r="L1218" s="75">
        <v>10</v>
      </c>
      <c r="M1218" s="75">
        <v>25</v>
      </c>
      <c r="N1218" s="19" t="s">
        <v>159</v>
      </c>
      <c r="O1218" s="20">
        <v>5</v>
      </c>
      <c r="P1218" s="20">
        <v>2</v>
      </c>
      <c r="Q1218" s="73" t="str">
        <f t="shared" si="18"/>
        <v>↑</v>
      </c>
    </row>
    <row r="1219" spans="1:17" ht="24.95" customHeight="1" x14ac:dyDescent="0.25">
      <c r="A1219" s="74">
        <v>2</v>
      </c>
      <c r="B1219" s="19" t="s">
        <v>4249</v>
      </c>
      <c r="C1219" s="19">
        <v>1</v>
      </c>
      <c r="D1219" s="19" t="s">
        <v>139</v>
      </c>
      <c r="E1219" s="19" t="s">
        <v>550</v>
      </c>
      <c r="F1219" s="19">
        <v>17</v>
      </c>
      <c r="G1219" s="20" t="s">
        <v>4473</v>
      </c>
      <c r="H1219" s="37" t="s">
        <v>3719</v>
      </c>
      <c r="I1219" s="36" t="str">
        <f>INDEX('QUY ƯỚC NHÓM'!$A:$A,MATCH('KH - KA'!N1219,'QUY ƯỚC NHÓM'!$C:$C,0))</f>
        <v>II</v>
      </c>
      <c r="J1219" s="86" t="str">
        <f ca="1">IFERROR(ThuanKMT(M1219,INDIRECT("'QUY ƯỚC NHÓM'!"&amp;ADDRESS(2,MATCH('KH - KA'!I1219,'QUY ƯỚC NHÓM'!$1:$1,0),1)&amp;":"&amp;ADDRESS(5,MATCH('KH - KA'!I1219,'QUY ƯỚC NHÓM'!$1:$1,0),1)),'QUY ƯỚC NHÓM'!$A$2:$A$5),"X")</f>
        <v>C</v>
      </c>
      <c r="K1219" s="35" t="s">
        <v>3686</v>
      </c>
      <c r="L1219" s="75">
        <v>0</v>
      </c>
      <c r="M1219" s="75">
        <v>25</v>
      </c>
      <c r="N1219" s="19" t="s">
        <v>2709</v>
      </c>
      <c r="O1219" s="20">
        <v>5</v>
      </c>
      <c r="P1219" s="20">
        <v>1</v>
      </c>
      <c r="Q1219" s="73" t="str">
        <f t="shared" si="18"/>
        <v/>
      </c>
    </row>
    <row r="1220" spans="1:17" ht="24.95" customHeight="1" x14ac:dyDescent="0.25">
      <c r="A1220" s="74">
        <v>1</v>
      </c>
      <c r="B1220" s="19" t="s">
        <v>4174</v>
      </c>
      <c r="C1220" s="19">
        <v>1</v>
      </c>
      <c r="D1220" s="19" t="s">
        <v>688</v>
      </c>
      <c r="E1220" s="19" t="s">
        <v>550</v>
      </c>
      <c r="F1220" s="19">
        <v>17</v>
      </c>
      <c r="G1220" s="20" t="s">
        <v>3719</v>
      </c>
      <c r="H1220" s="37" t="s">
        <v>3719</v>
      </c>
      <c r="I1220" s="36" t="str">
        <f>INDEX('QUY ƯỚC NHÓM'!$A:$A,MATCH('KH - KA'!N1220,'QUY ƯỚC NHÓM'!$C:$C,0))</f>
        <v>II</v>
      </c>
      <c r="J1220" s="86" t="str">
        <f ca="1">IFERROR(ThuanKMT(M1220,INDIRECT("'QUY ƯỚC NHÓM'!"&amp;ADDRESS(2,MATCH('KH - KA'!I1220,'QUY ƯỚC NHÓM'!$1:$1,0),1)&amp;":"&amp;ADDRESS(5,MATCH('KH - KA'!I1220,'QUY ƯỚC NHÓM'!$1:$1,0),1)),'QUY ƯỚC NHÓM'!$A$2:$A$5),"X")</f>
        <v>C</v>
      </c>
      <c r="K1220" s="35" t="s">
        <v>3702</v>
      </c>
      <c r="L1220" s="75">
        <v>88</v>
      </c>
      <c r="M1220" s="75">
        <v>24</v>
      </c>
      <c r="N1220" s="19" t="s">
        <v>2709</v>
      </c>
      <c r="O1220" s="20">
        <v>4</v>
      </c>
      <c r="P1220" s="20">
        <v>1</v>
      </c>
      <c r="Q1220" s="73" t="str">
        <f t="shared" ref="Q1220:Q1283" si="19">IF(OR($M1220=0,$L1220=0),"",IF(M1220-L1220=0,"▬",IF(M1220-L1220&lt;0,"↓","↑")))</f>
        <v>↓</v>
      </c>
    </row>
    <row r="1221" spans="1:17" ht="24.95" customHeight="1" x14ac:dyDescent="0.25">
      <c r="A1221" s="74">
        <v>13</v>
      </c>
      <c r="B1221" s="19" t="s">
        <v>2874</v>
      </c>
      <c r="C1221" s="19">
        <v>1</v>
      </c>
      <c r="D1221" s="19" t="s">
        <v>30</v>
      </c>
      <c r="E1221" s="19" t="s">
        <v>49</v>
      </c>
      <c r="F1221" s="19">
        <v>17</v>
      </c>
      <c r="G1221" s="20" t="s">
        <v>3719</v>
      </c>
      <c r="H1221" s="37" t="s">
        <v>3719</v>
      </c>
      <c r="I1221" s="36" t="str">
        <f>INDEX('QUY ƯỚC NHÓM'!$A:$A,MATCH('KH - KA'!N1221,'QUY ƯỚC NHÓM'!$C:$C,0))</f>
        <v>II</v>
      </c>
      <c r="J1221" s="86" t="str">
        <f ca="1">IFERROR(ThuanKMT(M1221,INDIRECT("'QUY ƯỚC NHÓM'!"&amp;ADDRESS(2,MATCH('KH - KA'!I1221,'QUY ƯỚC NHÓM'!$1:$1,0),1)&amp;":"&amp;ADDRESS(5,MATCH('KH - KA'!I1221,'QUY ƯỚC NHÓM'!$1:$1,0),1)),'QUY ƯỚC NHÓM'!$A$2:$A$5),"X")</f>
        <v>C</v>
      </c>
      <c r="K1221" s="35" t="s">
        <v>2875</v>
      </c>
      <c r="L1221" s="75">
        <v>62</v>
      </c>
      <c r="M1221" s="75">
        <v>24</v>
      </c>
      <c r="N1221" s="19" t="s">
        <v>2709</v>
      </c>
      <c r="O1221" s="20">
        <v>4</v>
      </c>
      <c r="P1221" s="20">
        <v>1</v>
      </c>
      <c r="Q1221" s="73" t="str">
        <f t="shared" si="19"/>
        <v>↓</v>
      </c>
    </row>
    <row r="1222" spans="1:17" ht="24.95" customHeight="1" x14ac:dyDescent="0.25">
      <c r="A1222" s="74">
        <v>12</v>
      </c>
      <c r="B1222" s="19" t="s">
        <v>90</v>
      </c>
      <c r="C1222" s="19">
        <v>1</v>
      </c>
      <c r="D1222" s="19" t="s">
        <v>6</v>
      </c>
      <c r="E1222" s="19" t="s">
        <v>7</v>
      </c>
      <c r="F1222" s="19">
        <v>13</v>
      </c>
      <c r="G1222" s="20" t="s">
        <v>3719</v>
      </c>
      <c r="H1222" s="37" t="s">
        <v>3719</v>
      </c>
      <c r="I1222" s="36" t="str">
        <f>INDEX('QUY ƯỚC NHÓM'!$A:$A,MATCH('KH - KA'!N1222,'QUY ƯỚC NHÓM'!$C:$C,0))</f>
        <v>II</v>
      </c>
      <c r="J1222" s="86" t="str">
        <f ca="1">IFERROR(ThuanKMT(M1222,INDIRECT("'QUY ƯỚC NHÓM'!"&amp;ADDRESS(2,MATCH('KH - KA'!I1222,'QUY ƯỚC NHÓM'!$1:$1,0),1)&amp;":"&amp;ADDRESS(5,MATCH('KH - KA'!I1222,'QUY ƯỚC NHÓM'!$1:$1,0),1)),'QUY ƯỚC NHÓM'!$A$2:$A$5),"X")</f>
        <v>C</v>
      </c>
      <c r="K1222" s="35" t="s">
        <v>4336</v>
      </c>
      <c r="L1222" s="75">
        <v>48</v>
      </c>
      <c r="M1222" s="75">
        <v>24</v>
      </c>
      <c r="N1222" s="19" t="s">
        <v>8</v>
      </c>
      <c r="O1222" s="20">
        <v>4</v>
      </c>
      <c r="P1222" s="20">
        <v>2</v>
      </c>
      <c r="Q1222" s="73" t="str">
        <f t="shared" si="19"/>
        <v>↓</v>
      </c>
    </row>
    <row r="1223" spans="1:17" ht="24.95" customHeight="1" x14ac:dyDescent="0.25">
      <c r="A1223" s="74">
        <v>5</v>
      </c>
      <c r="B1223" s="19" t="s">
        <v>2972</v>
      </c>
      <c r="C1223" s="19">
        <v>1</v>
      </c>
      <c r="D1223" s="19" t="s">
        <v>16</v>
      </c>
      <c r="E1223" s="19" t="s">
        <v>17</v>
      </c>
      <c r="F1223" s="19">
        <v>17</v>
      </c>
      <c r="G1223" s="20" t="s">
        <v>3719</v>
      </c>
      <c r="H1223" s="37" t="s">
        <v>3719</v>
      </c>
      <c r="I1223" s="36" t="str">
        <f>INDEX('QUY ƯỚC NHÓM'!$A:$A,MATCH('KH - KA'!N1223,'QUY ƯỚC NHÓM'!$C:$C,0))</f>
        <v>II</v>
      </c>
      <c r="J1223" s="86" t="str">
        <f ca="1">IFERROR(ThuanKMT(M1223,INDIRECT("'QUY ƯỚC NHÓM'!"&amp;ADDRESS(2,MATCH('KH - KA'!I1223,'QUY ƯỚC NHÓM'!$1:$1,0),1)&amp;":"&amp;ADDRESS(5,MATCH('KH - KA'!I1223,'QUY ƯỚC NHÓM'!$1:$1,0),1)),'QUY ƯỚC NHÓM'!$A$2:$A$5),"X")</f>
        <v>C</v>
      </c>
      <c r="K1223" s="35" t="s">
        <v>2973</v>
      </c>
      <c r="L1223" s="75">
        <v>26</v>
      </c>
      <c r="M1223" s="75">
        <v>24</v>
      </c>
      <c r="N1223" s="19" t="s">
        <v>2709</v>
      </c>
      <c r="O1223" s="20">
        <v>4</v>
      </c>
      <c r="P1223" s="20">
        <v>1</v>
      </c>
      <c r="Q1223" s="73" t="str">
        <f t="shared" si="19"/>
        <v>↓</v>
      </c>
    </row>
    <row r="1224" spans="1:17" ht="24.95" customHeight="1" x14ac:dyDescent="0.25">
      <c r="A1224" s="74">
        <v>8</v>
      </c>
      <c r="B1224" s="19" t="s">
        <v>2950</v>
      </c>
      <c r="C1224" s="19">
        <v>1</v>
      </c>
      <c r="D1224" s="19" t="s">
        <v>12</v>
      </c>
      <c r="E1224" s="19" t="s">
        <v>19</v>
      </c>
      <c r="F1224" s="19">
        <v>17</v>
      </c>
      <c r="G1224" s="20" t="s">
        <v>4473</v>
      </c>
      <c r="H1224" s="37" t="s">
        <v>3719</v>
      </c>
      <c r="I1224" s="36" t="str">
        <f>INDEX('QUY ƯỚC NHÓM'!$A:$A,MATCH('KH - KA'!N1224,'QUY ƯỚC NHÓM'!$C:$C,0))</f>
        <v>II</v>
      </c>
      <c r="J1224" s="86" t="str">
        <f ca="1">IFERROR(ThuanKMT(M1224,INDIRECT("'QUY ƯỚC NHÓM'!"&amp;ADDRESS(2,MATCH('KH - KA'!I1224,'QUY ƯỚC NHÓM'!$1:$1,0),1)&amp;":"&amp;ADDRESS(5,MATCH('KH - KA'!I1224,'QUY ƯỚC NHÓM'!$1:$1,0),1)),'QUY ƯỚC NHÓM'!$A$2:$A$5),"X")</f>
        <v>C</v>
      </c>
      <c r="K1224" s="35" t="s">
        <v>2951</v>
      </c>
      <c r="L1224" s="75">
        <v>0</v>
      </c>
      <c r="M1224" s="75">
        <v>24</v>
      </c>
      <c r="N1224" s="19" t="s">
        <v>2709</v>
      </c>
      <c r="O1224" s="20">
        <v>4</v>
      </c>
      <c r="P1224" s="20">
        <v>1</v>
      </c>
      <c r="Q1224" s="73" t="str">
        <f t="shared" si="19"/>
        <v/>
      </c>
    </row>
    <row r="1225" spans="1:17" ht="24.95" customHeight="1" x14ac:dyDescent="0.25">
      <c r="A1225" s="74">
        <v>5</v>
      </c>
      <c r="B1225" s="19" t="s">
        <v>3331</v>
      </c>
      <c r="C1225" s="19">
        <v>1</v>
      </c>
      <c r="D1225" s="19" t="s">
        <v>16</v>
      </c>
      <c r="E1225" s="19" t="s">
        <v>17</v>
      </c>
      <c r="F1225" s="19">
        <v>17</v>
      </c>
      <c r="G1225" s="20" t="s">
        <v>4473</v>
      </c>
      <c r="H1225" s="37" t="s">
        <v>3719</v>
      </c>
      <c r="I1225" s="36" t="str">
        <f>INDEX('QUY ƯỚC NHÓM'!$A:$A,MATCH('KH - KA'!N1225,'QUY ƯỚC NHÓM'!$C:$C,0))</f>
        <v>II</v>
      </c>
      <c r="J1225" s="86" t="str">
        <f ca="1">IFERROR(ThuanKMT(M1225,INDIRECT("'QUY ƯỚC NHÓM'!"&amp;ADDRESS(2,MATCH('KH - KA'!I1225,'QUY ƯỚC NHÓM'!$1:$1,0),1)&amp;":"&amp;ADDRESS(5,MATCH('KH - KA'!I1225,'QUY ƯỚC NHÓM'!$1:$1,0),1)),'QUY ƯỚC NHÓM'!$A$2:$A$5),"X")</f>
        <v>C</v>
      </c>
      <c r="K1225" s="35" t="s">
        <v>3332</v>
      </c>
      <c r="L1225" s="75">
        <v>0</v>
      </c>
      <c r="M1225" s="75">
        <v>24</v>
      </c>
      <c r="N1225" s="19" t="s">
        <v>2709</v>
      </c>
      <c r="O1225" s="20">
        <v>4</v>
      </c>
      <c r="P1225" s="20">
        <v>1</v>
      </c>
      <c r="Q1225" s="73" t="str">
        <f t="shared" si="19"/>
        <v/>
      </c>
    </row>
    <row r="1226" spans="1:17" ht="24.95" customHeight="1" x14ac:dyDescent="0.25">
      <c r="A1226" s="74">
        <v>8</v>
      </c>
      <c r="B1226" s="19" t="s">
        <v>3918</v>
      </c>
      <c r="C1226" s="19">
        <v>1</v>
      </c>
      <c r="D1226" s="19" t="s">
        <v>12</v>
      </c>
      <c r="E1226" s="19" t="s">
        <v>13</v>
      </c>
      <c r="F1226" s="19">
        <v>17</v>
      </c>
      <c r="G1226" s="20" t="s">
        <v>4473</v>
      </c>
      <c r="H1226" s="37" t="s">
        <v>3719</v>
      </c>
      <c r="I1226" s="36" t="str">
        <f>INDEX('QUY ƯỚC NHÓM'!$A:$A,MATCH('KH - KA'!N1226,'QUY ƯỚC NHÓM'!$C:$C,0))</f>
        <v>II</v>
      </c>
      <c r="J1226" s="86" t="str">
        <f ca="1">IFERROR(ThuanKMT(M1226,INDIRECT("'QUY ƯỚC NHÓM'!"&amp;ADDRESS(2,MATCH('KH - KA'!I1226,'QUY ƯỚC NHÓM'!$1:$1,0),1)&amp;":"&amp;ADDRESS(5,MATCH('KH - KA'!I1226,'QUY ƯỚC NHÓM'!$1:$1,0),1)),'QUY ƯỚC NHÓM'!$A$2:$A$5),"X")</f>
        <v>C</v>
      </c>
      <c r="K1226" s="35" t="s">
        <v>3919</v>
      </c>
      <c r="L1226" s="75">
        <v>0</v>
      </c>
      <c r="M1226" s="75">
        <v>24</v>
      </c>
      <c r="N1226" s="19" t="s">
        <v>2709</v>
      </c>
      <c r="O1226" s="20">
        <v>4</v>
      </c>
      <c r="P1226" s="20">
        <v>1</v>
      </c>
      <c r="Q1226" s="73" t="str">
        <f t="shared" si="19"/>
        <v/>
      </c>
    </row>
    <row r="1227" spans="1:17" ht="24.95" customHeight="1" x14ac:dyDescent="0.25">
      <c r="A1227" s="74">
        <v>4</v>
      </c>
      <c r="B1227" s="19" t="s">
        <v>4658</v>
      </c>
      <c r="C1227" s="19">
        <v>1</v>
      </c>
      <c r="D1227" s="19" t="s">
        <v>765</v>
      </c>
      <c r="E1227" s="19" t="s">
        <v>2173</v>
      </c>
      <c r="F1227" s="19">
        <v>17</v>
      </c>
      <c r="G1227" s="20" t="s">
        <v>4473</v>
      </c>
      <c r="H1227" s="37" t="s">
        <v>3719</v>
      </c>
      <c r="I1227" s="36" t="str">
        <f>INDEX('QUY ƯỚC NHÓM'!$A:$A,MATCH('KH - KA'!N1227,'QUY ƯỚC NHÓM'!$C:$C,0))</f>
        <v>II</v>
      </c>
      <c r="J1227" s="86" t="str">
        <f ca="1">IFERROR(ThuanKMT(M1227,INDIRECT("'QUY ƯỚC NHÓM'!"&amp;ADDRESS(2,MATCH('KH - KA'!I1227,'QUY ƯỚC NHÓM'!$1:$1,0),1)&amp;":"&amp;ADDRESS(5,MATCH('KH - KA'!I1227,'QUY ƯỚC NHÓM'!$1:$1,0),1)),'QUY ƯỚC NHÓM'!$A$2:$A$5),"X")</f>
        <v>C</v>
      </c>
      <c r="K1227" s="35" t="s">
        <v>4686</v>
      </c>
      <c r="L1227" s="75">
        <v>0</v>
      </c>
      <c r="M1227" s="75">
        <v>24</v>
      </c>
      <c r="N1227" s="19" t="s">
        <v>2709</v>
      </c>
      <c r="O1227" s="20">
        <v>4</v>
      </c>
      <c r="P1227" s="20">
        <v>1</v>
      </c>
      <c r="Q1227" s="73" t="str">
        <f t="shared" si="19"/>
        <v/>
      </c>
    </row>
    <row r="1228" spans="1:17" ht="24.95" customHeight="1" x14ac:dyDescent="0.25">
      <c r="A1228" s="74">
        <v>2</v>
      </c>
      <c r="B1228" s="19" t="s">
        <v>2664</v>
      </c>
      <c r="C1228" s="19">
        <v>1</v>
      </c>
      <c r="D1228" s="19" t="s">
        <v>139</v>
      </c>
      <c r="E1228" s="19" t="s">
        <v>186</v>
      </c>
      <c r="F1228" s="19">
        <v>20</v>
      </c>
      <c r="G1228" s="20" t="s">
        <v>3718</v>
      </c>
      <c r="H1228" s="37" t="s">
        <v>3719</v>
      </c>
      <c r="I1228" s="36" t="str">
        <f>INDEX('QUY ƯỚC NHÓM'!$A:$A,MATCH('KH - KA'!N1228,'QUY ƯỚC NHÓM'!$C:$C,0))</f>
        <v>II</v>
      </c>
      <c r="J1228" s="86" t="str">
        <f ca="1">IFERROR(ThuanKMT(M1228,INDIRECT("'QUY ƯỚC NHÓM'!"&amp;ADDRESS(2,MATCH('KH - KA'!I1228,'QUY ƯỚC NHÓM'!$1:$1,0),1)&amp;":"&amp;ADDRESS(5,MATCH('KH - KA'!I1228,'QUY ƯỚC NHÓM'!$1:$1,0),1)),'QUY ƯỚC NHÓM'!$A$2:$A$5),"X")</f>
        <v>C</v>
      </c>
      <c r="K1228" s="35" t="s">
        <v>2665</v>
      </c>
      <c r="L1228" s="75">
        <v>170</v>
      </c>
      <c r="M1228" s="75">
        <v>22</v>
      </c>
      <c r="N1228" s="19" t="s">
        <v>180</v>
      </c>
      <c r="O1228" s="20">
        <v>3</v>
      </c>
      <c r="P1228" s="20">
        <v>1</v>
      </c>
      <c r="Q1228" s="73" t="str">
        <f t="shared" si="19"/>
        <v>↓</v>
      </c>
    </row>
    <row r="1229" spans="1:17" ht="24.95" customHeight="1" x14ac:dyDescent="0.25">
      <c r="A1229" s="74">
        <v>13</v>
      </c>
      <c r="B1229" s="19" t="s">
        <v>2834</v>
      </c>
      <c r="C1229" s="19">
        <v>1</v>
      </c>
      <c r="D1229" s="19" t="s">
        <v>30</v>
      </c>
      <c r="E1229" s="19" t="s">
        <v>51</v>
      </c>
      <c r="F1229" s="19">
        <v>17</v>
      </c>
      <c r="G1229" s="20" t="s">
        <v>3719</v>
      </c>
      <c r="H1229" s="37" t="s">
        <v>3719</v>
      </c>
      <c r="I1229" s="36" t="str">
        <f>INDEX('QUY ƯỚC NHÓM'!$A:$A,MATCH('KH - KA'!N1229,'QUY ƯỚC NHÓM'!$C:$C,0))</f>
        <v>II</v>
      </c>
      <c r="J1229" s="86" t="str">
        <f ca="1">IFERROR(ThuanKMT(M1229,INDIRECT("'QUY ƯỚC NHÓM'!"&amp;ADDRESS(2,MATCH('KH - KA'!I1229,'QUY ƯỚC NHÓM'!$1:$1,0),1)&amp;":"&amp;ADDRESS(5,MATCH('KH - KA'!I1229,'QUY ƯỚC NHÓM'!$1:$1,0),1)),'QUY ƯỚC NHÓM'!$A$2:$A$5),"X")</f>
        <v>C</v>
      </c>
      <c r="K1229" s="35" t="s">
        <v>2835</v>
      </c>
      <c r="L1229" s="75">
        <v>96</v>
      </c>
      <c r="M1229" s="75">
        <v>22</v>
      </c>
      <c r="N1229" s="19" t="s">
        <v>2709</v>
      </c>
      <c r="O1229" s="20">
        <v>3</v>
      </c>
      <c r="P1229" s="20">
        <v>1</v>
      </c>
      <c r="Q1229" s="73" t="str">
        <f t="shared" si="19"/>
        <v>↓</v>
      </c>
    </row>
    <row r="1230" spans="1:17" ht="24.95" customHeight="1" x14ac:dyDescent="0.25">
      <c r="A1230" s="74">
        <v>8</v>
      </c>
      <c r="B1230" s="19" t="s">
        <v>2328</v>
      </c>
      <c r="C1230" s="19">
        <v>1</v>
      </c>
      <c r="D1230" s="19" t="s">
        <v>12</v>
      </c>
      <c r="E1230" s="19" t="s">
        <v>13</v>
      </c>
      <c r="F1230" s="19">
        <v>16</v>
      </c>
      <c r="G1230" s="20" t="s">
        <v>3719</v>
      </c>
      <c r="H1230" s="37" t="s">
        <v>3719</v>
      </c>
      <c r="I1230" s="36" t="str">
        <f>INDEX('QUY ƯỚC NHÓM'!$A:$A,MATCH('KH - KA'!N1230,'QUY ƯỚC NHÓM'!$C:$C,0))</f>
        <v>II</v>
      </c>
      <c r="J1230" s="86" t="str">
        <f ca="1">IFERROR(ThuanKMT(M1230,INDIRECT("'QUY ƯỚC NHÓM'!"&amp;ADDRESS(2,MATCH('KH - KA'!I1230,'QUY ƯỚC NHÓM'!$1:$1,0),1)&amp;":"&amp;ADDRESS(5,MATCH('KH - KA'!I1230,'QUY ƯỚC NHÓM'!$1:$1,0),1)),'QUY ƯỚC NHÓM'!$A$2:$A$5),"X")</f>
        <v>C</v>
      </c>
      <c r="K1230" s="35" t="s">
        <v>2329</v>
      </c>
      <c r="L1230" s="75">
        <v>48</v>
      </c>
      <c r="M1230" s="75">
        <v>22</v>
      </c>
      <c r="N1230" s="19" t="s">
        <v>1492</v>
      </c>
      <c r="O1230" s="20">
        <v>4</v>
      </c>
      <c r="P1230" s="20">
        <v>1</v>
      </c>
      <c r="Q1230" s="73" t="str">
        <f t="shared" si="19"/>
        <v>↓</v>
      </c>
    </row>
    <row r="1231" spans="1:17" ht="24.95" customHeight="1" x14ac:dyDescent="0.25">
      <c r="A1231" s="74">
        <v>2</v>
      </c>
      <c r="B1231" s="19" t="s">
        <v>3776</v>
      </c>
      <c r="C1231" s="19">
        <v>1</v>
      </c>
      <c r="D1231" s="19" t="s">
        <v>139</v>
      </c>
      <c r="E1231" s="19" t="s">
        <v>550</v>
      </c>
      <c r="F1231" s="19">
        <v>17</v>
      </c>
      <c r="G1231" s="20" t="s">
        <v>3719</v>
      </c>
      <c r="H1231" s="37" t="s">
        <v>3719</v>
      </c>
      <c r="I1231" s="36" t="str">
        <f>INDEX('QUY ƯỚC NHÓM'!$A:$A,MATCH('KH - KA'!N1231,'QUY ƯỚC NHÓM'!$C:$C,0))</f>
        <v>II</v>
      </c>
      <c r="J1231" s="86" t="str">
        <f ca="1">IFERROR(ThuanKMT(M1231,INDIRECT("'QUY ƯỚC NHÓM'!"&amp;ADDRESS(2,MATCH('KH - KA'!I1231,'QUY ƯỚC NHÓM'!$1:$1,0),1)&amp;":"&amp;ADDRESS(5,MATCH('KH - KA'!I1231,'QUY ƯỚC NHÓM'!$1:$1,0),1)),'QUY ƯỚC NHÓM'!$A$2:$A$5),"X")</f>
        <v>C</v>
      </c>
      <c r="K1231" s="35" t="s">
        <v>3777</v>
      </c>
      <c r="L1231" s="75">
        <v>31</v>
      </c>
      <c r="M1231" s="75">
        <v>22</v>
      </c>
      <c r="N1231" s="19" t="s">
        <v>2709</v>
      </c>
      <c r="O1231" s="20">
        <v>3</v>
      </c>
      <c r="P1231" s="20">
        <v>1</v>
      </c>
      <c r="Q1231" s="73" t="str">
        <f t="shared" si="19"/>
        <v>↓</v>
      </c>
    </row>
    <row r="1232" spans="1:17" ht="24.95" customHeight="1" x14ac:dyDescent="0.25">
      <c r="A1232" s="74">
        <v>1</v>
      </c>
      <c r="B1232" s="19" t="s">
        <v>4036</v>
      </c>
      <c r="C1232" s="19">
        <v>1</v>
      </c>
      <c r="D1232" s="19" t="s">
        <v>688</v>
      </c>
      <c r="E1232" s="19" t="s">
        <v>550</v>
      </c>
      <c r="F1232" s="19">
        <v>17</v>
      </c>
      <c r="G1232" s="20" t="s">
        <v>3719</v>
      </c>
      <c r="H1232" s="37" t="s">
        <v>3719</v>
      </c>
      <c r="I1232" s="36" t="str">
        <f>INDEX('QUY ƯỚC NHÓM'!$A:$A,MATCH('KH - KA'!N1232,'QUY ƯỚC NHÓM'!$C:$C,0))</f>
        <v>II</v>
      </c>
      <c r="J1232" s="86" t="str">
        <f ca="1">IFERROR(ThuanKMT(M1232,INDIRECT("'QUY ƯỚC NHÓM'!"&amp;ADDRESS(2,MATCH('KH - KA'!I1232,'QUY ƯỚC NHÓM'!$1:$1,0),1)&amp;":"&amp;ADDRESS(5,MATCH('KH - KA'!I1232,'QUY ƯỚC NHÓM'!$1:$1,0),1)),'QUY ƯỚC NHÓM'!$A$2:$A$5),"X")</f>
        <v>C</v>
      </c>
      <c r="K1232" s="35" t="s">
        <v>4037</v>
      </c>
      <c r="L1232" s="75">
        <v>30</v>
      </c>
      <c r="M1232" s="75">
        <v>22</v>
      </c>
      <c r="N1232" s="19" t="s">
        <v>2709</v>
      </c>
      <c r="O1232" s="20">
        <v>3</v>
      </c>
      <c r="P1232" s="20">
        <v>1</v>
      </c>
      <c r="Q1232" s="73" t="str">
        <f t="shared" si="19"/>
        <v>↓</v>
      </c>
    </row>
    <row r="1233" spans="1:17" ht="24.95" customHeight="1" x14ac:dyDescent="0.25">
      <c r="A1233" s="74">
        <v>9</v>
      </c>
      <c r="B1233" s="19" t="s">
        <v>2792</v>
      </c>
      <c r="C1233" s="19">
        <v>1</v>
      </c>
      <c r="D1233" s="19" t="s">
        <v>9</v>
      </c>
      <c r="E1233" s="19" t="s">
        <v>10</v>
      </c>
      <c r="F1233" s="19">
        <v>17</v>
      </c>
      <c r="G1233" s="20" t="s">
        <v>3719</v>
      </c>
      <c r="H1233" s="37" t="s">
        <v>3719</v>
      </c>
      <c r="I1233" s="36" t="str">
        <f>INDEX('QUY ƯỚC NHÓM'!$A:$A,MATCH('KH - KA'!N1233,'QUY ƯỚC NHÓM'!$C:$C,0))</f>
        <v>II</v>
      </c>
      <c r="J1233" s="86" t="str">
        <f ca="1">IFERROR(ThuanKMT(M1233,INDIRECT("'QUY ƯỚC NHÓM'!"&amp;ADDRESS(2,MATCH('KH - KA'!I1233,'QUY ƯỚC NHÓM'!$1:$1,0),1)&amp;":"&amp;ADDRESS(5,MATCH('KH - KA'!I1233,'QUY ƯỚC NHÓM'!$1:$1,0),1)),'QUY ƯỚC NHÓM'!$A$2:$A$5),"X")</f>
        <v>C</v>
      </c>
      <c r="K1233" s="35" t="s">
        <v>2793</v>
      </c>
      <c r="L1233" s="75">
        <v>10</v>
      </c>
      <c r="M1233" s="75">
        <v>22</v>
      </c>
      <c r="N1233" s="19" t="s">
        <v>2709</v>
      </c>
      <c r="O1233" s="20">
        <v>3</v>
      </c>
      <c r="P1233" s="20">
        <v>2</v>
      </c>
      <c r="Q1233" s="73" t="str">
        <f t="shared" si="19"/>
        <v>↑</v>
      </c>
    </row>
    <row r="1234" spans="1:17" ht="24.95" customHeight="1" x14ac:dyDescent="0.25">
      <c r="A1234" s="74">
        <v>8</v>
      </c>
      <c r="B1234" s="19" t="s">
        <v>2744</v>
      </c>
      <c r="C1234" s="19">
        <v>1</v>
      </c>
      <c r="D1234" s="19" t="s">
        <v>12</v>
      </c>
      <c r="E1234" s="19" t="s">
        <v>19</v>
      </c>
      <c r="F1234" s="19">
        <v>17</v>
      </c>
      <c r="G1234" s="20" t="s">
        <v>4473</v>
      </c>
      <c r="H1234" s="37" t="s">
        <v>3719</v>
      </c>
      <c r="I1234" s="36" t="str">
        <f>INDEX('QUY ƯỚC NHÓM'!$A:$A,MATCH('KH - KA'!N1234,'QUY ƯỚC NHÓM'!$C:$C,0))</f>
        <v>II</v>
      </c>
      <c r="J1234" s="86" t="str">
        <f ca="1">IFERROR(ThuanKMT(M1234,INDIRECT("'QUY ƯỚC NHÓM'!"&amp;ADDRESS(2,MATCH('KH - KA'!I1234,'QUY ƯỚC NHÓM'!$1:$1,0),1)&amp;":"&amp;ADDRESS(5,MATCH('KH - KA'!I1234,'QUY ƯỚC NHÓM'!$1:$1,0),1)),'QUY ƯỚC NHÓM'!$A$2:$A$5),"X")</f>
        <v>C</v>
      </c>
      <c r="K1234" s="35" t="s">
        <v>2745</v>
      </c>
      <c r="L1234" s="75">
        <v>0</v>
      </c>
      <c r="M1234" s="75">
        <v>22</v>
      </c>
      <c r="N1234" s="19" t="s">
        <v>2709</v>
      </c>
      <c r="O1234" s="20">
        <v>3</v>
      </c>
      <c r="P1234" s="20">
        <v>1</v>
      </c>
      <c r="Q1234" s="73" t="str">
        <f t="shared" si="19"/>
        <v/>
      </c>
    </row>
    <row r="1235" spans="1:17" ht="24.95" customHeight="1" x14ac:dyDescent="0.25">
      <c r="A1235" s="74">
        <v>10</v>
      </c>
      <c r="B1235" s="19" t="s">
        <v>3129</v>
      </c>
      <c r="C1235" s="19">
        <v>1</v>
      </c>
      <c r="D1235" s="19" t="s">
        <v>34</v>
      </c>
      <c r="E1235" s="19" t="s">
        <v>35</v>
      </c>
      <c r="F1235" s="19">
        <v>17</v>
      </c>
      <c r="G1235" s="20" t="s">
        <v>4473</v>
      </c>
      <c r="H1235" s="37" t="s">
        <v>3719</v>
      </c>
      <c r="I1235" s="36" t="str">
        <f>INDEX('QUY ƯỚC NHÓM'!$A:$A,MATCH('KH - KA'!N1235,'QUY ƯỚC NHÓM'!$C:$C,0))</f>
        <v>II</v>
      </c>
      <c r="J1235" s="86" t="str">
        <f ca="1">IFERROR(ThuanKMT(M1235,INDIRECT("'QUY ƯỚC NHÓM'!"&amp;ADDRESS(2,MATCH('KH - KA'!I1235,'QUY ƯỚC NHÓM'!$1:$1,0),1)&amp;":"&amp;ADDRESS(5,MATCH('KH - KA'!I1235,'QUY ƯỚC NHÓM'!$1:$1,0),1)),'QUY ƯỚC NHÓM'!$A$2:$A$5),"X")</f>
        <v>C</v>
      </c>
      <c r="K1235" s="35" t="s">
        <v>3130</v>
      </c>
      <c r="L1235" s="75">
        <v>0</v>
      </c>
      <c r="M1235" s="75">
        <v>22</v>
      </c>
      <c r="N1235" s="19" t="s">
        <v>2709</v>
      </c>
      <c r="O1235" s="20">
        <v>3</v>
      </c>
      <c r="P1235" s="20">
        <v>1</v>
      </c>
      <c r="Q1235" s="73" t="str">
        <f t="shared" si="19"/>
        <v/>
      </c>
    </row>
    <row r="1236" spans="1:17" ht="24.95" customHeight="1" x14ac:dyDescent="0.25">
      <c r="A1236" s="74">
        <v>2</v>
      </c>
      <c r="B1236" s="19" t="s">
        <v>3560</v>
      </c>
      <c r="C1236" s="19">
        <v>1</v>
      </c>
      <c r="D1236" s="19" t="s">
        <v>139</v>
      </c>
      <c r="E1236" s="19" t="s">
        <v>550</v>
      </c>
      <c r="F1236" s="19">
        <v>17</v>
      </c>
      <c r="G1236" s="20" t="s">
        <v>3719</v>
      </c>
      <c r="H1236" s="37" t="s">
        <v>3719</v>
      </c>
      <c r="I1236" s="36" t="str">
        <f>INDEX('QUY ƯỚC NHÓM'!$A:$A,MATCH('KH - KA'!N1236,'QUY ƯỚC NHÓM'!$C:$C,0))</f>
        <v>II</v>
      </c>
      <c r="J1236" s="86" t="str">
        <f ca="1">IFERROR(ThuanKMT(M1236,INDIRECT("'QUY ƯỚC NHÓM'!"&amp;ADDRESS(2,MATCH('KH - KA'!I1236,'QUY ƯỚC NHÓM'!$1:$1,0),1)&amp;":"&amp;ADDRESS(5,MATCH('KH - KA'!I1236,'QUY ƯỚC NHÓM'!$1:$1,0),1)),'QUY ƯỚC NHÓM'!$A$2:$A$5),"X")</f>
        <v>C</v>
      </c>
      <c r="K1236" s="35" t="s">
        <v>3561</v>
      </c>
      <c r="L1236" s="75">
        <v>64</v>
      </c>
      <c r="M1236" s="75">
        <v>21</v>
      </c>
      <c r="N1236" s="19" t="s">
        <v>2709</v>
      </c>
      <c r="O1236" s="20">
        <v>3</v>
      </c>
      <c r="P1236" s="20">
        <v>1</v>
      </c>
      <c r="Q1236" s="73" t="str">
        <f t="shared" si="19"/>
        <v>↓</v>
      </c>
    </row>
    <row r="1237" spans="1:17" ht="24.95" customHeight="1" x14ac:dyDescent="0.25">
      <c r="A1237" s="74">
        <v>2</v>
      </c>
      <c r="B1237" s="19" t="s">
        <v>4242</v>
      </c>
      <c r="C1237" s="19">
        <v>1</v>
      </c>
      <c r="D1237" s="19" t="s">
        <v>139</v>
      </c>
      <c r="E1237" s="19" t="s">
        <v>550</v>
      </c>
      <c r="F1237" s="19">
        <v>17</v>
      </c>
      <c r="G1237" s="20" t="s">
        <v>3719</v>
      </c>
      <c r="H1237" s="37" t="s">
        <v>3719</v>
      </c>
      <c r="I1237" s="36" t="str">
        <f>INDEX('QUY ƯỚC NHÓM'!$A:$A,MATCH('KH - KA'!N1237,'QUY ƯỚC NHÓM'!$C:$C,0))</f>
        <v>II</v>
      </c>
      <c r="J1237" s="86" t="str">
        <f ca="1">IFERROR(ThuanKMT(M1237,INDIRECT("'QUY ƯỚC NHÓM'!"&amp;ADDRESS(2,MATCH('KH - KA'!I1237,'QUY ƯỚC NHÓM'!$1:$1,0),1)&amp;":"&amp;ADDRESS(5,MATCH('KH - KA'!I1237,'QUY ƯỚC NHÓM'!$1:$1,0),1)),'QUY ƯỚC NHÓM'!$A$2:$A$5),"X")</f>
        <v>C</v>
      </c>
      <c r="K1237" s="35" t="s">
        <v>3469</v>
      </c>
      <c r="L1237" s="75">
        <v>63</v>
      </c>
      <c r="M1237" s="75">
        <v>21</v>
      </c>
      <c r="N1237" s="19" t="s">
        <v>2709</v>
      </c>
      <c r="O1237" s="20">
        <v>4</v>
      </c>
      <c r="P1237" s="20">
        <v>1</v>
      </c>
      <c r="Q1237" s="73" t="str">
        <f t="shared" si="19"/>
        <v>↓</v>
      </c>
    </row>
    <row r="1238" spans="1:17" ht="24.95" customHeight="1" x14ac:dyDescent="0.25">
      <c r="A1238" s="74">
        <v>2</v>
      </c>
      <c r="B1238" s="19" t="s">
        <v>3572</v>
      </c>
      <c r="C1238" s="19">
        <v>1</v>
      </c>
      <c r="D1238" s="19" t="s">
        <v>139</v>
      </c>
      <c r="E1238" s="19" t="s">
        <v>550</v>
      </c>
      <c r="F1238" s="19">
        <v>17</v>
      </c>
      <c r="G1238" s="20" t="s">
        <v>3719</v>
      </c>
      <c r="H1238" s="37" t="s">
        <v>3719</v>
      </c>
      <c r="I1238" s="36" t="str">
        <f>INDEX('QUY ƯỚC NHÓM'!$A:$A,MATCH('KH - KA'!N1238,'QUY ƯỚC NHÓM'!$C:$C,0))</f>
        <v>II</v>
      </c>
      <c r="J1238" s="86" t="str">
        <f ca="1">IFERROR(ThuanKMT(M1238,INDIRECT("'QUY ƯỚC NHÓM'!"&amp;ADDRESS(2,MATCH('KH - KA'!I1238,'QUY ƯỚC NHÓM'!$1:$1,0),1)&amp;":"&amp;ADDRESS(5,MATCH('KH - KA'!I1238,'QUY ƯỚC NHÓM'!$1:$1,0),1)),'QUY ƯỚC NHÓM'!$A$2:$A$5),"X")</f>
        <v>C</v>
      </c>
      <c r="K1238" s="35" t="s">
        <v>3573</v>
      </c>
      <c r="L1238" s="75">
        <v>41</v>
      </c>
      <c r="M1238" s="75">
        <v>21</v>
      </c>
      <c r="N1238" s="19" t="s">
        <v>2709</v>
      </c>
      <c r="O1238" s="20">
        <v>4</v>
      </c>
      <c r="P1238" s="20">
        <v>1</v>
      </c>
      <c r="Q1238" s="73" t="str">
        <f t="shared" si="19"/>
        <v>↓</v>
      </c>
    </row>
    <row r="1239" spans="1:17" ht="24.95" customHeight="1" x14ac:dyDescent="0.25">
      <c r="A1239" s="74">
        <v>2</v>
      </c>
      <c r="B1239" s="19" t="s">
        <v>3490</v>
      </c>
      <c r="C1239" s="19">
        <v>1</v>
      </c>
      <c r="D1239" s="19" t="s">
        <v>139</v>
      </c>
      <c r="E1239" s="19" t="s">
        <v>550</v>
      </c>
      <c r="F1239" s="19">
        <v>17</v>
      </c>
      <c r="G1239" s="20" t="s">
        <v>3719</v>
      </c>
      <c r="H1239" s="37" t="s">
        <v>3719</v>
      </c>
      <c r="I1239" s="36" t="str">
        <f>INDEX('QUY ƯỚC NHÓM'!$A:$A,MATCH('KH - KA'!N1239,'QUY ƯỚC NHÓM'!$C:$C,0))</f>
        <v>II</v>
      </c>
      <c r="J1239" s="86" t="str">
        <f ca="1">IFERROR(ThuanKMT(M1239,INDIRECT("'QUY ƯỚC NHÓM'!"&amp;ADDRESS(2,MATCH('KH - KA'!I1239,'QUY ƯỚC NHÓM'!$1:$1,0),1)&amp;":"&amp;ADDRESS(5,MATCH('KH - KA'!I1239,'QUY ƯỚC NHÓM'!$1:$1,0),1)),'QUY ƯỚC NHÓM'!$A$2:$A$5),"X")</f>
        <v>C</v>
      </c>
      <c r="K1239" s="35" t="s">
        <v>3491</v>
      </c>
      <c r="L1239" s="75">
        <v>32</v>
      </c>
      <c r="M1239" s="75">
        <v>21</v>
      </c>
      <c r="N1239" s="19" t="s">
        <v>2709</v>
      </c>
      <c r="O1239" s="20">
        <v>3</v>
      </c>
      <c r="P1239" s="20">
        <v>1</v>
      </c>
      <c r="Q1239" s="73" t="str">
        <f t="shared" si="19"/>
        <v>↓</v>
      </c>
    </row>
    <row r="1240" spans="1:17" ht="24.95" customHeight="1" x14ac:dyDescent="0.25">
      <c r="A1240" s="74">
        <v>2</v>
      </c>
      <c r="B1240" s="19" t="s">
        <v>3646</v>
      </c>
      <c r="C1240" s="19">
        <v>1</v>
      </c>
      <c r="D1240" s="19" t="s">
        <v>139</v>
      </c>
      <c r="E1240" s="19" t="s">
        <v>550</v>
      </c>
      <c r="F1240" s="19">
        <v>17</v>
      </c>
      <c r="G1240" s="20" t="s">
        <v>3719</v>
      </c>
      <c r="H1240" s="37" t="s">
        <v>3719</v>
      </c>
      <c r="I1240" s="36" t="str">
        <f>INDEX('QUY ƯỚC NHÓM'!$A:$A,MATCH('KH - KA'!N1240,'QUY ƯỚC NHÓM'!$C:$C,0))</f>
        <v>II</v>
      </c>
      <c r="J1240" s="86" t="str">
        <f ca="1">IFERROR(ThuanKMT(M1240,INDIRECT("'QUY ƯỚC NHÓM'!"&amp;ADDRESS(2,MATCH('KH - KA'!I1240,'QUY ƯỚC NHÓM'!$1:$1,0),1)&amp;":"&amp;ADDRESS(5,MATCH('KH - KA'!I1240,'QUY ƯỚC NHÓM'!$1:$1,0),1)),'QUY ƯỚC NHÓM'!$A$2:$A$5),"X")</f>
        <v>C</v>
      </c>
      <c r="K1240" s="35" t="s">
        <v>3647</v>
      </c>
      <c r="L1240" s="75">
        <v>26</v>
      </c>
      <c r="M1240" s="75">
        <v>21</v>
      </c>
      <c r="N1240" s="19" t="s">
        <v>2709</v>
      </c>
      <c r="O1240" s="20">
        <v>4</v>
      </c>
      <c r="P1240" s="20">
        <v>1</v>
      </c>
      <c r="Q1240" s="73" t="str">
        <f t="shared" si="19"/>
        <v>↓</v>
      </c>
    </row>
    <row r="1241" spans="1:17" ht="24.95" customHeight="1" x14ac:dyDescent="0.25">
      <c r="A1241" s="74">
        <v>2</v>
      </c>
      <c r="B1241" s="19" t="s">
        <v>3492</v>
      </c>
      <c r="C1241" s="19">
        <v>1</v>
      </c>
      <c r="D1241" s="19" t="s">
        <v>139</v>
      </c>
      <c r="E1241" s="19" t="s">
        <v>550</v>
      </c>
      <c r="F1241" s="19">
        <v>17</v>
      </c>
      <c r="G1241" s="20" t="s">
        <v>3719</v>
      </c>
      <c r="H1241" s="37" t="s">
        <v>3719</v>
      </c>
      <c r="I1241" s="36" t="str">
        <f>INDEX('QUY ƯỚC NHÓM'!$A:$A,MATCH('KH - KA'!N1241,'QUY ƯỚC NHÓM'!$C:$C,0))</f>
        <v>II</v>
      </c>
      <c r="J1241" s="86" t="str">
        <f ca="1">IFERROR(ThuanKMT(M1241,INDIRECT("'QUY ƯỚC NHÓM'!"&amp;ADDRESS(2,MATCH('KH - KA'!I1241,'QUY ƯỚC NHÓM'!$1:$1,0),1)&amp;":"&amp;ADDRESS(5,MATCH('KH - KA'!I1241,'QUY ƯỚC NHÓM'!$1:$1,0),1)),'QUY ƯỚC NHÓM'!$A$2:$A$5),"X")</f>
        <v>C</v>
      </c>
      <c r="K1241" s="35" t="s">
        <v>3493</v>
      </c>
      <c r="L1241" s="75">
        <v>10</v>
      </c>
      <c r="M1241" s="75">
        <v>21</v>
      </c>
      <c r="N1241" s="19" t="s">
        <v>2709</v>
      </c>
      <c r="O1241" s="20">
        <v>3</v>
      </c>
      <c r="P1241" s="20">
        <v>1</v>
      </c>
      <c r="Q1241" s="73" t="str">
        <f t="shared" si="19"/>
        <v>↑</v>
      </c>
    </row>
    <row r="1242" spans="1:17" ht="24.95" customHeight="1" x14ac:dyDescent="0.25">
      <c r="A1242" s="74">
        <v>2</v>
      </c>
      <c r="B1242" s="19" t="s">
        <v>3774</v>
      </c>
      <c r="C1242" s="19">
        <v>1</v>
      </c>
      <c r="D1242" s="19" t="s">
        <v>139</v>
      </c>
      <c r="E1242" s="19" t="s">
        <v>550</v>
      </c>
      <c r="F1242" s="19">
        <v>17</v>
      </c>
      <c r="G1242" s="20" t="s">
        <v>4473</v>
      </c>
      <c r="H1242" s="37" t="s">
        <v>3719</v>
      </c>
      <c r="I1242" s="36" t="str">
        <f>INDEX('QUY ƯỚC NHÓM'!$A:$A,MATCH('KH - KA'!N1242,'QUY ƯỚC NHÓM'!$C:$C,0))</f>
        <v>II</v>
      </c>
      <c r="J1242" s="86" t="str">
        <f ca="1">IFERROR(ThuanKMT(M1242,INDIRECT("'QUY ƯỚC NHÓM'!"&amp;ADDRESS(2,MATCH('KH - KA'!I1242,'QUY ƯỚC NHÓM'!$1:$1,0),1)&amp;":"&amp;ADDRESS(5,MATCH('KH - KA'!I1242,'QUY ƯỚC NHÓM'!$1:$1,0),1)),'QUY ƯỚC NHÓM'!$A$2:$A$5),"X")</f>
        <v>C</v>
      </c>
      <c r="K1242" s="35" t="s">
        <v>3775</v>
      </c>
      <c r="L1242" s="75">
        <v>0</v>
      </c>
      <c r="M1242" s="75">
        <v>21</v>
      </c>
      <c r="N1242" s="19" t="s">
        <v>2709</v>
      </c>
      <c r="O1242" s="20">
        <v>3</v>
      </c>
      <c r="P1242" s="20">
        <v>1</v>
      </c>
      <c r="Q1242" s="73" t="str">
        <f t="shared" si="19"/>
        <v/>
      </c>
    </row>
    <row r="1243" spans="1:17" ht="24.95" customHeight="1" x14ac:dyDescent="0.25">
      <c r="A1243" s="74">
        <v>12</v>
      </c>
      <c r="B1243" s="19" t="s">
        <v>3143</v>
      </c>
      <c r="C1243" s="19">
        <v>1</v>
      </c>
      <c r="D1243" s="19" t="s">
        <v>6</v>
      </c>
      <c r="E1243" s="19" t="s">
        <v>7</v>
      </c>
      <c r="F1243" s="19">
        <v>17</v>
      </c>
      <c r="G1243" s="20" t="s">
        <v>3718</v>
      </c>
      <c r="H1243" s="37" t="s">
        <v>3719</v>
      </c>
      <c r="I1243" s="36" t="str">
        <f>INDEX('QUY ƯỚC NHÓM'!$A:$A,MATCH('KH - KA'!N1243,'QUY ƯỚC NHÓM'!$C:$C,0))</f>
        <v>II</v>
      </c>
      <c r="J1243" s="86" t="str">
        <f ca="1">IFERROR(ThuanKMT(M1243,INDIRECT("'QUY ƯỚC NHÓM'!"&amp;ADDRESS(2,MATCH('KH - KA'!I1243,'QUY ƯỚC NHÓM'!$1:$1,0),1)&amp;":"&amp;ADDRESS(5,MATCH('KH - KA'!I1243,'QUY ƯỚC NHÓM'!$1:$1,0),1)),'QUY ƯỚC NHÓM'!$A$2:$A$5),"X")</f>
        <v>C</v>
      </c>
      <c r="K1243" s="35" t="s">
        <v>3144</v>
      </c>
      <c r="L1243" s="75">
        <v>114</v>
      </c>
      <c r="M1243" s="75">
        <v>20</v>
      </c>
      <c r="N1243" s="19" t="s">
        <v>2709</v>
      </c>
      <c r="O1243" s="20">
        <v>1</v>
      </c>
      <c r="P1243" s="20">
        <v>1</v>
      </c>
      <c r="Q1243" s="73" t="str">
        <f t="shared" si="19"/>
        <v>↓</v>
      </c>
    </row>
    <row r="1244" spans="1:17" ht="24.95" customHeight="1" x14ac:dyDescent="0.25">
      <c r="A1244" s="74">
        <v>11</v>
      </c>
      <c r="B1244" s="19" t="s">
        <v>3289</v>
      </c>
      <c r="C1244" s="19">
        <v>1</v>
      </c>
      <c r="D1244" s="19" t="s">
        <v>23</v>
      </c>
      <c r="E1244" s="19" t="s">
        <v>24</v>
      </c>
      <c r="F1244" s="19">
        <v>17</v>
      </c>
      <c r="G1244" s="20" t="s">
        <v>3719</v>
      </c>
      <c r="H1244" s="37" t="s">
        <v>3719</v>
      </c>
      <c r="I1244" s="36" t="str">
        <f>INDEX('QUY ƯỚC NHÓM'!$A:$A,MATCH('KH - KA'!N1244,'QUY ƯỚC NHÓM'!$C:$C,0))</f>
        <v>II</v>
      </c>
      <c r="J1244" s="86" t="str">
        <f ca="1">IFERROR(ThuanKMT(M1244,INDIRECT("'QUY ƯỚC NHÓM'!"&amp;ADDRESS(2,MATCH('KH - KA'!I1244,'QUY ƯỚC NHÓM'!$1:$1,0),1)&amp;":"&amp;ADDRESS(5,MATCH('KH - KA'!I1244,'QUY ƯỚC NHÓM'!$1:$1,0),1)),'QUY ƯỚC NHÓM'!$A$2:$A$5),"X")</f>
        <v>C</v>
      </c>
      <c r="K1244" s="35" t="s">
        <v>3290</v>
      </c>
      <c r="L1244" s="75">
        <v>98</v>
      </c>
      <c r="M1244" s="75">
        <v>20</v>
      </c>
      <c r="N1244" s="19" t="s">
        <v>2709</v>
      </c>
      <c r="O1244" s="20">
        <v>2</v>
      </c>
      <c r="P1244" s="20">
        <v>1</v>
      </c>
      <c r="Q1244" s="73" t="str">
        <f t="shared" si="19"/>
        <v>↓</v>
      </c>
    </row>
    <row r="1245" spans="1:17" ht="24.95" customHeight="1" x14ac:dyDescent="0.25">
      <c r="A1245" s="74">
        <v>10</v>
      </c>
      <c r="B1245" s="19" t="s">
        <v>2346</v>
      </c>
      <c r="C1245" s="19">
        <v>1</v>
      </c>
      <c r="D1245" s="19" t="s">
        <v>34</v>
      </c>
      <c r="E1245" s="19" t="s">
        <v>56</v>
      </c>
      <c r="F1245" s="19">
        <v>18</v>
      </c>
      <c r="G1245" s="20" t="s">
        <v>3719</v>
      </c>
      <c r="H1245" s="37" t="s">
        <v>3719</v>
      </c>
      <c r="I1245" s="36" t="str">
        <f>INDEX('QUY ƯỚC NHÓM'!$A:$A,MATCH('KH - KA'!N1245,'QUY ƯỚC NHÓM'!$C:$C,0))</f>
        <v>I</v>
      </c>
      <c r="J1245" s="86" t="str">
        <f ca="1">IFERROR(ThuanKMT(M1245,INDIRECT("'QUY ƯỚC NHÓM'!"&amp;ADDRESS(2,MATCH('KH - KA'!I1245,'QUY ƯỚC NHÓM'!$1:$1,0),1)&amp;":"&amp;ADDRESS(5,MATCH('KH - KA'!I1245,'QUY ƯỚC NHÓM'!$1:$1,0),1)),'QUY ƯỚC NHÓM'!$A$2:$A$5),"X")</f>
        <v>C</v>
      </c>
      <c r="K1245" s="35" t="s">
        <v>2347</v>
      </c>
      <c r="L1245" s="75">
        <v>84</v>
      </c>
      <c r="M1245" s="75">
        <v>20</v>
      </c>
      <c r="N1245" s="19" t="s">
        <v>2181</v>
      </c>
      <c r="O1245" s="20">
        <v>2</v>
      </c>
      <c r="P1245" s="20">
        <v>1</v>
      </c>
      <c r="Q1245" s="73" t="str">
        <f t="shared" si="19"/>
        <v>↓</v>
      </c>
    </row>
    <row r="1246" spans="1:17" ht="24.95" customHeight="1" x14ac:dyDescent="0.25">
      <c r="A1246" s="74">
        <v>2</v>
      </c>
      <c r="B1246" s="19" t="s">
        <v>4175</v>
      </c>
      <c r="C1246" s="19">
        <v>1</v>
      </c>
      <c r="D1246" s="19" t="s">
        <v>139</v>
      </c>
      <c r="E1246" s="19" t="s">
        <v>550</v>
      </c>
      <c r="F1246" s="19">
        <v>17</v>
      </c>
      <c r="G1246" s="20" t="s">
        <v>3719</v>
      </c>
      <c r="H1246" s="37" t="s">
        <v>3719</v>
      </c>
      <c r="I1246" s="36" t="str">
        <f>INDEX('QUY ƯỚC NHÓM'!$A:$A,MATCH('KH - KA'!N1246,'QUY ƯỚC NHÓM'!$C:$C,0))</f>
        <v>II</v>
      </c>
      <c r="J1246" s="86" t="str">
        <f ca="1">IFERROR(ThuanKMT(M1246,INDIRECT("'QUY ƯỚC NHÓM'!"&amp;ADDRESS(2,MATCH('KH - KA'!I1246,'QUY ƯỚC NHÓM'!$1:$1,0),1)&amp;":"&amp;ADDRESS(5,MATCH('KH - KA'!I1246,'QUY ƯỚC NHÓM'!$1:$1,0),1)),'QUY ƯỚC NHÓM'!$A$2:$A$5),"X")</f>
        <v>C</v>
      </c>
      <c r="K1246" s="35" t="s">
        <v>3466</v>
      </c>
      <c r="L1246" s="75">
        <v>84</v>
      </c>
      <c r="M1246" s="75">
        <v>20</v>
      </c>
      <c r="N1246" s="19" t="s">
        <v>2709</v>
      </c>
      <c r="O1246" s="20">
        <v>3</v>
      </c>
      <c r="P1246" s="20">
        <v>1</v>
      </c>
      <c r="Q1246" s="73" t="str">
        <f t="shared" si="19"/>
        <v>↓</v>
      </c>
    </row>
    <row r="1247" spans="1:17" ht="24.95" customHeight="1" x14ac:dyDescent="0.25">
      <c r="A1247" s="74">
        <v>10</v>
      </c>
      <c r="B1247" s="19" t="s">
        <v>3053</v>
      </c>
      <c r="C1247" s="19">
        <v>1</v>
      </c>
      <c r="D1247" s="19" t="s">
        <v>34</v>
      </c>
      <c r="E1247" s="19" t="s">
        <v>56</v>
      </c>
      <c r="F1247" s="19">
        <v>17</v>
      </c>
      <c r="G1247" s="20" t="s">
        <v>3719</v>
      </c>
      <c r="H1247" s="37" t="s">
        <v>3719</v>
      </c>
      <c r="I1247" s="36" t="str">
        <f>INDEX('QUY ƯỚC NHÓM'!$A:$A,MATCH('KH - KA'!N1247,'QUY ƯỚC NHÓM'!$C:$C,0))</f>
        <v>II</v>
      </c>
      <c r="J1247" s="86" t="str">
        <f ca="1">IFERROR(ThuanKMT(M1247,INDIRECT("'QUY ƯỚC NHÓM'!"&amp;ADDRESS(2,MATCH('KH - KA'!I1247,'QUY ƯỚC NHÓM'!$1:$1,0),1)&amp;":"&amp;ADDRESS(5,MATCH('KH - KA'!I1247,'QUY ƯỚC NHÓM'!$1:$1,0),1)),'QUY ƯỚC NHÓM'!$A$2:$A$5),"X")</f>
        <v>C</v>
      </c>
      <c r="K1247" s="35" t="s">
        <v>3054</v>
      </c>
      <c r="L1247" s="75">
        <v>80</v>
      </c>
      <c r="M1247" s="75">
        <v>20</v>
      </c>
      <c r="N1247" s="19" t="s">
        <v>2709</v>
      </c>
      <c r="O1247" s="20">
        <v>2</v>
      </c>
      <c r="P1247" s="20">
        <v>1</v>
      </c>
      <c r="Q1247" s="73" t="str">
        <f t="shared" si="19"/>
        <v>↓</v>
      </c>
    </row>
    <row r="1248" spans="1:17" ht="24.95" customHeight="1" x14ac:dyDescent="0.25">
      <c r="A1248" s="74">
        <v>10</v>
      </c>
      <c r="B1248" s="19" t="s">
        <v>1039</v>
      </c>
      <c r="C1248" s="19">
        <v>1</v>
      </c>
      <c r="D1248" s="19" t="s">
        <v>34</v>
      </c>
      <c r="E1248" s="19" t="s">
        <v>35</v>
      </c>
      <c r="F1248" s="19">
        <v>14</v>
      </c>
      <c r="G1248" s="20" t="s">
        <v>3719</v>
      </c>
      <c r="H1248" s="37" t="s">
        <v>3719</v>
      </c>
      <c r="I1248" s="36" t="str">
        <f>INDEX('QUY ƯỚC NHÓM'!$A:$A,MATCH('KH - KA'!N1248,'QUY ƯỚC NHÓM'!$C:$C,0))</f>
        <v>III</v>
      </c>
      <c r="J1248" s="86" t="str">
        <f ca="1">IFERROR(ThuanKMT(M1248,INDIRECT("'QUY ƯỚC NHÓM'!"&amp;ADDRESS(2,MATCH('KH - KA'!I1248,'QUY ƯỚC NHÓM'!$1:$1,0),1)&amp;":"&amp;ADDRESS(5,MATCH('KH - KA'!I1248,'QUY ƯỚC NHÓM'!$1:$1,0),1)),'QUY ƯỚC NHÓM'!$A$2:$A$5),"X")</f>
        <v>C</v>
      </c>
      <c r="K1248" s="35" t="s">
        <v>1040</v>
      </c>
      <c r="L1248" s="75">
        <v>70</v>
      </c>
      <c r="M1248" s="75">
        <v>20</v>
      </c>
      <c r="N1248" s="19" t="s">
        <v>914</v>
      </c>
      <c r="O1248" s="20">
        <v>1</v>
      </c>
      <c r="P1248" s="20">
        <v>2</v>
      </c>
      <c r="Q1248" s="73" t="str">
        <f t="shared" si="19"/>
        <v>↓</v>
      </c>
    </row>
    <row r="1249" spans="1:17" ht="24.95" customHeight="1" x14ac:dyDescent="0.25">
      <c r="A1249" s="74">
        <v>10</v>
      </c>
      <c r="B1249" s="19" t="s">
        <v>1646</v>
      </c>
      <c r="C1249" s="19">
        <v>1</v>
      </c>
      <c r="D1249" s="19" t="s">
        <v>34</v>
      </c>
      <c r="E1249" s="19" t="s">
        <v>56</v>
      </c>
      <c r="F1249" s="19">
        <v>16</v>
      </c>
      <c r="G1249" s="20" t="s">
        <v>3719</v>
      </c>
      <c r="H1249" s="37" t="s">
        <v>3719</v>
      </c>
      <c r="I1249" s="36" t="str">
        <f>INDEX('QUY ƯỚC NHÓM'!$A:$A,MATCH('KH - KA'!N1249,'QUY ƯỚC NHÓM'!$C:$C,0))</f>
        <v>II</v>
      </c>
      <c r="J1249" s="86" t="str">
        <f ca="1">IFERROR(ThuanKMT(M1249,INDIRECT("'QUY ƯỚC NHÓM'!"&amp;ADDRESS(2,MATCH('KH - KA'!I1249,'QUY ƯỚC NHÓM'!$1:$1,0),1)&amp;":"&amp;ADDRESS(5,MATCH('KH - KA'!I1249,'QUY ƯỚC NHÓM'!$1:$1,0),1)),'QUY ƯỚC NHÓM'!$A$2:$A$5),"X")</f>
        <v>C</v>
      </c>
      <c r="K1249" s="35" t="s">
        <v>1647</v>
      </c>
      <c r="L1249" s="75">
        <v>70</v>
      </c>
      <c r="M1249" s="75">
        <v>20</v>
      </c>
      <c r="N1249" s="19" t="s">
        <v>1492</v>
      </c>
      <c r="O1249" s="20">
        <v>2</v>
      </c>
      <c r="P1249" s="20">
        <v>1</v>
      </c>
      <c r="Q1249" s="73" t="str">
        <f t="shared" si="19"/>
        <v>↓</v>
      </c>
    </row>
    <row r="1250" spans="1:17" ht="24.95" customHeight="1" x14ac:dyDescent="0.25">
      <c r="A1250" s="74">
        <v>11</v>
      </c>
      <c r="B1250" s="19" t="s">
        <v>424</v>
      </c>
      <c r="C1250" s="19">
        <v>1</v>
      </c>
      <c r="D1250" s="19" t="s">
        <v>23</v>
      </c>
      <c r="E1250" s="19" t="s">
        <v>24</v>
      </c>
      <c r="F1250" s="19">
        <v>20</v>
      </c>
      <c r="G1250" s="20" t="s">
        <v>3719</v>
      </c>
      <c r="H1250" s="37" t="s">
        <v>3719</v>
      </c>
      <c r="I1250" s="36" t="str">
        <f>INDEX('QUY ƯỚC NHÓM'!$A:$A,MATCH('KH - KA'!N1250,'QUY ƯỚC NHÓM'!$C:$C,0))</f>
        <v>II</v>
      </c>
      <c r="J1250" s="86" t="str">
        <f ca="1">IFERROR(ThuanKMT(M1250,INDIRECT("'QUY ƯỚC NHÓM'!"&amp;ADDRESS(2,MATCH('KH - KA'!I1250,'QUY ƯỚC NHÓM'!$1:$1,0),1)&amp;":"&amp;ADDRESS(5,MATCH('KH - KA'!I1250,'QUY ƯỚC NHÓM'!$1:$1,0),1)),'QUY ƯỚC NHÓM'!$A$2:$A$5),"X")</f>
        <v>C</v>
      </c>
      <c r="K1250" s="35" t="s">
        <v>425</v>
      </c>
      <c r="L1250" s="75">
        <v>60</v>
      </c>
      <c r="M1250" s="75">
        <v>20</v>
      </c>
      <c r="N1250" s="19" t="s">
        <v>180</v>
      </c>
      <c r="O1250" s="20">
        <v>2</v>
      </c>
      <c r="P1250" s="20">
        <v>1</v>
      </c>
      <c r="Q1250" s="73" t="str">
        <f t="shared" si="19"/>
        <v>↓</v>
      </c>
    </row>
    <row r="1251" spans="1:17" ht="24.95" customHeight="1" x14ac:dyDescent="0.25">
      <c r="A1251" s="74">
        <v>12</v>
      </c>
      <c r="B1251" s="19" t="s">
        <v>450</v>
      </c>
      <c r="C1251" s="19">
        <v>1</v>
      </c>
      <c r="D1251" s="19" t="s">
        <v>6</v>
      </c>
      <c r="E1251" s="19" t="s">
        <v>7</v>
      </c>
      <c r="F1251" s="19">
        <v>20</v>
      </c>
      <c r="G1251" s="20" t="s">
        <v>3719</v>
      </c>
      <c r="H1251" s="37" t="s">
        <v>3719</v>
      </c>
      <c r="I1251" s="36" t="str">
        <f>INDEX('QUY ƯỚC NHÓM'!$A:$A,MATCH('KH - KA'!N1251,'QUY ƯỚC NHÓM'!$C:$C,0))</f>
        <v>II</v>
      </c>
      <c r="J1251" s="86" t="str">
        <f ca="1">IFERROR(ThuanKMT(M1251,INDIRECT("'QUY ƯỚC NHÓM'!"&amp;ADDRESS(2,MATCH('KH - KA'!I1251,'QUY ƯỚC NHÓM'!$1:$1,0),1)&amp;":"&amp;ADDRESS(5,MATCH('KH - KA'!I1251,'QUY ƯỚC NHÓM'!$1:$1,0),1)),'QUY ƯỚC NHÓM'!$A$2:$A$5),"X")</f>
        <v>C</v>
      </c>
      <c r="K1251" s="35" t="s">
        <v>451</v>
      </c>
      <c r="L1251" s="75">
        <v>60</v>
      </c>
      <c r="M1251" s="75">
        <v>20</v>
      </c>
      <c r="N1251" s="19" t="s">
        <v>180</v>
      </c>
      <c r="O1251" s="20">
        <v>2</v>
      </c>
      <c r="P1251" s="20">
        <v>2</v>
      </c>
      <c r="Q1251" s="73" t="str">
        <f t="shared" si="19"/>
        <v>↓</v>
      </c>
    </row>
    <row r="1252" spans="1:17" ht="24.95" customHeight="1" x14ac:dyDescent="0.25">
      <c r="A1252" s="74">
        <v>12</v>
      </c>
      <c r="B1252" s="19" t="s">
        <v>652</v>
      </c>
      <c r="C1252" s="19">
        <v>1</v>
      </c>
      <c r="D1252" s="19" t="s">
        <v>6</v>
      </c>
      <c r="E1252" s="19" t="s">
        <v>7</v>
      </c>
      <c r="F1252" s="19">
        <v>19</v>
      </c>
      <c r="G1252" s="20" t="s">
        <v>3719</v>
      </c>
      <c r="H1252" s="37" t="s">
        <v>3719</v>
      </c>
      <c r="I1252" s="36" t="str">
        <f>INDEX('QUY ƯỚC NHÓM'!$A:$A,MATCH('KH - KA'!N1252,'QUY ƯỚC NHÓM'!$C:$C,0))</f>
        <v>II</v>
      </c>
      <c r="J1252" s="86" t="str">
        <f ca="1">IFERROR(ThuanKMT(M1252,INDIRECT("'QUY ƯỚC NHÓM'!"&amp;ADDRESS(2,MATCH('KH - KA'!I1252,'QUY ƯỚC NHÓM'!$1:$1,0),1)&amp;":"&amp;ADDRESS(5,MATCH('KH - KA'!I1252,'QUY ƯỚC NHÓM'!$1:$1,0),1)),'QUY ƯỚC NHÓM'!$A$2:$A$5),"X")</f>
        <v>C</v>
      </c>
      <c r="K1252" s="35" t="s">
        <v>653</v>
      </c>
      <c r="L1252" s="75">
        <v>55</v>
      </c>
      <c r="M1252" s="75">
        <v>20</v>
      </c>
      <c r="N1252" s="19" t="s">
        <v>159</v>
      </c>
      <c r="O1252" s="20">
        <v>3</v>
      </c>
      <c r="P1252" s="20">
        <v>1</v>
      </c>
      <c r="Q1252" s="73" t="str">
        <f t="shared" si="19"/>
        <v>↓</v>
      </c>
    </row>
    <row r="1253" spans="1:17" ht="24.95" customHeight="1" x14ac:dyDescent="0.25">
      <c r="A1253" s="74">
        <v>9</v>
      </c>
      <c r="B1253" s="19" t="s">
        <v>1185</v>
      </c>
      <c r="C1253" s="19">
        <v>1</v>
      </c>
      <c r="D1253" s="19" t="s">
        <v>9</v>
      </c>
      <c r="E1253" s="19" t="s">
        <v>20</v>
      </c>
      <c r="F1253" s="19">
        <v>14</v>
      </c>
      <c r="G1253" s="20" t="s">
        <v>3719</v>
      </c>
      <c r="H1253" s="37" t="s">
        <v>3719</v>
      </c>
      <c r="I1253" s="36" t="str">
        <f>INDEX('QUY ƯỚC NHÓM'!$A:$A,MATCH('KH - KA'!N1253,'QUY ƯỚC NHÓM'!$C:$C,0))</f>
        <v>III</v>
      </c>
      <c r="J1253" s="86" t="str">
        <f ca="1">IFERROR(ThuanKMT(M1253,INDIRECT("'QUY ƯỚC NHÓM'!"&amp;ADDRESS(2,MATCH('KH - KA'!I1253,'QUY ƯỚC NHÓM'!$1:$1,0),1)&amp;":"&amp;ADDRESS(5,MATCH('KH - KA'!I1253,'QUY ƯỚC NHÓM'!$1:$1,0),1)),'QUY ƯỚC NHÓM'!$A$2:$A$5),"X")</f>
        <v>C</v>
      </c>
      <c r="K1253" s="35" t="s">
        <v>1186</v>
      </c>
      <c r="L1253" s="75">
        <v>50</v>
      </c>
      <c r="M1253" s="75">
        <v>20</v>
      </c>
      <c r="N1253" s="19" t="s">
        <v>914</v>
      </c>
      <c r="O1253" s="20">
        <v>1</v>
      </c>
      <c r="P1253" s="20">
        <v>2</v>
      </c>
      <c r="Q1253" s="73" t="str">
        <f t="shared" si="19"/>
        <v>↓</v>
      </c>
    </row>
    <row r="1254" spans="1:17" ht="24.95" customHeight="1" x14ac:dyDescent="0.25">
      <c r="A1254" s="74">
        <v>2</v>
      </c>
      <c r="B1254" s="19" t="s">
        <v>4114</v>
      </c>
      <c r="C1254" s="19">
        <v>1</v>
      </c>
      <c r="D1254" s="19" t="s">
        <v>139</v>
      </c>
      <c r="E1254" s="19" t="s">
        <v>186</v>
      </c>
      <c r="F1254" s="19">
        <v>14</v>
      </c>
      <c r="G1254" s="20" t="s">
        <v>3719</v>
      </c>
      <c r="H1254" s="37" t="s">
        <v>3719</v>
      </c>
      <c r="I1254" s="36" t="str">
        <f>INDEX('QUY ƯỚC NHÓM'!$A:$A,MATCH('KH - KA'!N1254,'QUY ƯỚC NHÓM'!$C:$C,0))</f>
        <v>III</v>
      </c>
      <c r="J1254" s="86" t="str">
        <f ca="1">IFERROR(ThuanKMT(M1254,INDIRECT("'QUY ƯỚC NHÓM'!"&amp;ADDRESS(2,MATCH('KH - KA'!I1254,'QUY ƯỚC NHÓM'!$1:$1,0),1)&amp;":"&amp;ADDRESS(5,MATCH('KH - KA'!I1254,'QUY ƯỚC NHÓM'!$1:$1,0),1)),'QUY ƯỚC NHÓM'!$A$2:$A$5),"X")</f>
        <v>C</v>
      </c>
      <c r="K1254" s="35" t="s">
        <v>4115</v>
      </c>
      <c r="L1254" s="75">
        <v>50</v>
      </c>
      <c r="M1254" s="75">
        <v>20</v>
      </c>
      <c r="N1254" s="19" t="s">
        <v>914</v>
      </c>
      <c r="O1254" s="20">
        <v>1</v>
      </c>
      <c r="P1254" s="20">
        <v>2</v>
      </c>
      <c r="Q1254" s="73" t="str">
        <f t="shared" si="19"/>
        <v>↓</v>
      </c>
    </row>
    <row r="1255" spans="1:17" ht="24.95" customHeight="1" x14ac:dyDescent="0.25">
      <c r="A1255" s="74">
        <v>12</v>
      </c>
      <c r="B1255" s="19" t="s">
        <v>2964</v>
      </c>
      <c r="C1255" s="19">
        <v>1</v>
      </c>
      <c r="D1255" s="19" t="s">
        <v>6</v>
      </c>
      <c r="E1255" s="19" t="s">
        <v>7</v>
      </c>
      <c r="F1255" s="19">
        <v>17</v>
      </c>
      <c r="G1255" s="20" t="s">
        <v>3719</v>
      </c>
      <c r="H1255" s="37" t="s">
        <v>3719</v>
      </c>
      <c r="I1255" s="36" t="str">
        <f>INDEX('QUY ƯỚC NHÓM'!$A:$A,MATCH('KH - KA'!N1255,'QUY ƯỚC NHÓM'!$C:$C,0))</f>
        <v>II</v>
      </c>
      <c r="J1255" s="86" t="str">
        <f ca="1">IFERROR(ThuanKMT(M1255,INDIRECT("'QUY ƯỚC NHÓM'!"&amp;ADDRESS(2,MATCH('KH - KA'!I1255,'QUY ƯỚC NHÓM'!$1:$1,0),1)&amp;":"&amp;ADDRESS(5,MATCH('KH - KA'!I1255,'QUY ƯỚC NHÓM'!$1:$1,0),1)),'QUY ƯỚC NHÓM'!$A$2:$A$5),"X")</f>
        <v>C</v>
      </c>
      <c r="K1255" s="35" t="s">
        <v>2965</v>
      </c>
      <c r="L1255" s="75">
        <v>42</v>
      </c>
      <c r="M1255" s="75">
        <v>20</v>
      </c>
      <c r="N1255" s="19" t="s">
        <v>2709</v>
      </c>
      <c r="O1255" s="20">
        <v>2</v>
      </c>
      <c r="P1255" s="20">
        <v>1</v>
      </c>
      <c r="Q1255" s="73" t="str">
        <f t="shared" si="19"/>
        <v>↓</v>
      </c>
    </row>
    <row r="1256" spans="1:17" ht="24.95" customHeight="1" x14ac:dyDescent="0.25">
      <c r="A1256" s="74">
        <v>2</v>
      </c>
      <c r="B1256" s="19" t="s">
        <v>4565</v>
      </c>
      <c r="C1256" s="19">
        <v>1</v>
      </c>
      <c r="D1256" s="19" t="s">
        <v>139</v>
      </c>
      <c r="E1256" s="19" t="s">
        <v>550</v>
      </c>
      <c r="F1256" s="19">
        <v>17</v>
      </c>
      <c r="G1256" s="20" t="s">
        <v>3719</v>
      </c>
      <c r="H1256" s="37" t="s">
        <v>3719</v>
      </c>
      <c r="I1256" s="36" t="str">
        <f>INDEX('QUY ƯỚC NHÓM'!$A:$A,MATCH('KH - KA'!N1256,'QUY ƯỚC NHÓM'!$C:$C,0))</f>
        <v>II</v>
      </c>
      <c r="J1256" s="86" t="str">
        <f ca="1">IFERROR(ThuanKMT(M1256,INDIRECT("'QUY ƯỚC NHÓM'!"&amp;ADDRESS(2,MATCH('KH - KA'!I1256,'QUY ƯỚC NHÓM'!$1:$1,0),1)&amp;":"&amp;ADDRESS(5,MATCH('KH - KA'!I1256,'QUY ƯỚC NHÓM'!$1:$1,0),1)),'QUY ƯỚC NHÓM'!$A$2:$A$5),"X")</f>
        <v>C</v>
      </c>
      <c r="K1256" s="35" t="s">
        <v>4596</v>
      </c>
      <c r="L1256" s="75">
        <v>42</v>
      </c>
      <c r="M1256" s="75">
        <v>20</v>
      </c>
      <c r="N1256" s="19" t="s">
        <v>2709</v>
      </c>
      <c r="O1256" s="20">
        <v>3</v>
      </c>
      <c r="P1256" s="20">
        <v>1</v>
      </c>
      <c r="Q1256" s="73" t="str">
        <f t="shared" si="19"/>
        <v>↓</v>
      </c>
    </row>
    <row r="1257" spans="1:17" ht="24.95" customHeight="1" x14ac:dyDescent="0.25">
      <c r="A1257" s="74">
        <v>10</v>
      </c>
      <c r="B1257" s="19" t="s">
        <v>238</v>
      </c>
      <c r="C1257" s="19">
        <v>1</v>
      </c>
      <c r="D1257" s="19" t="s">
        <v>34</v>
      </c>
      <c r="E1257" s="19" t="s">
        <v>56</v>
      </c>
      <c r="F1257" s="19">
        <v>20</v>
      </c>
      <c r="G1257" s="20" t="s">
        <v>3719</v>
      </c>
      <c r="H1257" s="37" t="s">
        <v>3719</v>
      </c>
      <c r="I1257" s="36" t="str">
        <f>INDEX('QUY ƯỚC NHÓM'!$A:$A,MATCH('KH - KA'!N1257,'QUY ƯỚC NHÓM'!$C:$C,0))</f>
        <v>II</v>
      </c>
      <c r="J1257" s="86" t="str">
        <f ca="1">IFERROR(ThuanKMT(M1257,INDIRECT("'QUY ƯỚC NHÓM'!"&amp;ADDRESS(2,MATCH('KH - KA'!I1257,'QUY ƯỚC NHÓM'!$1:$1,0),1)&amp;":"&amp;ADDRESS(5,MATCH('KH - KA'!I1257,'QUY ƯỚC NHÓM'!$1:$1,0),1)),'QUY ƯỚC NHÓM'!$A$2:$A$5),"X")</f>
        <v>C</v>
      </c>
      <c r="K1257" s="35" t="s">
        <v>239</v>
      </c>
      <c r="L1257" s="75">
        <v>40</v>
      </c>
      <c r="M1257" s="75">
        <v>20</v>
      </c>
      <c r="N1257" s="19" t="s">
        <v>180</v>
      </c>
      <c r="O1257" s="20">
        <v>1</v>
      </c>
      <c r="P1257" s="20">
        <v>2</v>
      </c>
      <c r="Q1257" s="73" t="str">
        <f t="shared" si="19"/>
        <v>↓</v>
      </c>
    </row>
    <row r="1258" spans="1:17" ht="24.95" customHeight="1" x14ac:dyDescent="0.25">
      <c r="A1258" s="74">
        <v>10</v>
      </c>
      <c r="B1258" s="19" t="s">
        <v>320</v>
      </c>
      <c r="C1258" s="19">
        <v>1</v>
      </c>
      <c r="D1258" s="19" t="s">
        <v>34</v>
      </c>
      <c r="E1258" s="19" t="s">
        <v>35</v>
      </c>
      <c r="F1258" s="19">
        <v>20</v>
      </c>
      <c r="G1258" s="20" t="s">
        <v>3719</v>
      </c>
      <c r="H1258" s="37" t="s">
        <v>3719</v>
      </c>
      <c r="I1258" s="36" t="str">
        <f>INDEX('QUY ƯỚC NHÓM'!$A:$A,MATCH('KH - KA'!N1258,'QUY ƯỚC NHÓM'!$C:$C,0))</f>
        <v>II</v>
      </c>
      <c r="J1258" s="86" t="str">
        <f ca="1">IFERROR(ThuanKMT(M1258,INDIRECT("'QUY ƯỚC NHÓM'!"&amp;ADDRESS(2,MATCH('KH - KA'!I1258,'QUY ƯỚC NHÓM'!$1:$1,0),1)&amp;":"&amp;ADDRESS(5,MATCH('KH - KA'!I1258,'QUY ƯỚC NHÓM'!$1:$1,0),1)),'QUY ƯỚC NHÓM'!$A$2:$A$5),"X")</f>
        <v>C</v>
      </c>
      <c r="K1258" s="35" t="s">
        <v>321</v>
      </c>
      <c r="L1258" s="75">
        <v>40</v>
      </c>
      <c r="M1258" s="75">
        <v>20</v>
      </c>
      <c r="N1258" s="19" t="s">
        <v>180</v>
      </c>
      <c r="O1258" s="20">
        <v>1</v>
      </c>
      <c r="P1258" s="20">
        <v>2</v>
      </c>
      <c r="Q1258" s="73" t="str">
        <f t="shared" si="19"/>
        <v>↓</v>
      </c>
    </row>
    <row r="1259" spans="1:17" ht="24.95" customHeight="1" x14ac:dyDescent="0.25">
      <c r="A1259" s="74">
        <v>10</v>
      </c>
      <c r="B1259" s="19" t="s">
        <v>374</v>
      </c>
      <c r="C1259" s="19">
        <v>1</v>
      </c>
      <c r="D1259" s="19" t="s">
        <v>34</v>
      </c>
      <c r="E1259" s="19" t="s">
        <v>35</v>
      </c>
      <c r="F1259" s="19">
        <v>20</v>
      </c>
      <c r="G1259" s="20" t="s">
        <v>3719</v>
      </c>
      <c r="H1259" s="37" t="s">
        <v>3719</v>
      </c>
      <c r="I1259" s="36" t="str">
        <f>INDEX('QUY ƯỚC NHÓM'!$A:$A,MATCH('KH - KA'!N1259,'QUY ƯỚC NHÓM'!$C:$C,0))</f>
        <v>II</v>
      </c>
      <c r="J1259" s="86" t="str">
        <f ca="1">IFERROR(ThuanKMT(M1259,INDIRECT("'QUY ƯỚC NHÓM'!"&amp;ADDRESS(2,MATCH('KH - KA'!I1259,'QUY ƯỚC NHÓM'!$1:$1,0),1)&amp;":"&amp;ADDRESS(5,MATCH('KH - KA'!I1259,'QUY ƯỚC NHÓM'!$1:$1,0),1)),'QUY ƯỚC NHÓM'!$A$2:$A$5),"X")</f>
        <v>C</v>
      </c>
      <c r="K1259" s="35" t="s">
        <v>375</v>
      </c>
      <c r="L1259" s="75">
        <v>40</v>
      </c>
      <c r="M1259" s="75">
        <v>20</v>
      </c>
      <c r="N1259" s="19" t="s">
        <v>180</v>
      </c>
      <c r="O1259" s="20">
        <v>1</v>
      </c>
      <c r="P1259" s="20">
        <v>2</v>
      </c>
      <c r="Q1259" s="73" t="str">
        <f t="shared" si="19"/>
        <v>↓</v>
      </c>
    </row>
    <row r="1260" spans="1:17" ht="24.95" customHeight="1" x14ac:dyDescent="0.25">
      <c r="A1260" s="74">
        <v>9</v>
      </c>
      <c r="B1260" s="19" t="s">
        <v>502</v>
      </c>
      <c r="C1260" s="19">
        <v>1</v>
      </c>
      <c r="D1260" s="19" t="s">
        <v>9</v>
      </c>
      <c r="E1260" s="19" t="s">
        <v>10</v>
      </c>
      <c r="F1260" s="19">
        <v>20</v>
      </c>
      <c r="G1260" s="20" t="s">
        <v>3719</v>
      </c>
      <c r="H1260" s="37" t="s">
        <v>3719</v>
      </c>
      <c r="I1260" s="36" t="str">
        <f>INDEX('QUY ƯỚC NHÓM'!$A:$A,MATCH('KH - KA'!N1260,'QUY ƯỚC NHÓM'!$C:$C,0))</f>
        <v>II</v>
      </c>
      <c r="J1260" s="86" t="str">
        <f ca="1">IFERROR(ThuanKMT(M1260,INDIRECT("'QUY ƯỚC NHÓM'!"&amp;ADDRESS(2,MATCH('KH - KA'!I1260,'QUY ƯỚC NHÓM'!$1:$1,0),1)&amp;":"&amp;ADDRESS(5,MATCH('KH - KA'!I1260,'QUY ƯỚC NHÓM'!$1:$1,0),1)),'QUY ƯỚC NHÓM'!$A$2:$A$5),"X")</f>
        <v>C</v>
      </c>
      <c r="K1260" s="35" t="s">
        <v>503</v>
      </c>
      <c r="L1260" s="75">
        <v>40</v>
      </c>
      <c r="M1260" s="75">
        <v>20</v>
      </c>
      <c r="N1260" s="19" t="s">
        <v>180</v>
      </c>
      <c r="O1260" s="20">
        <v>1</v>
      </c>
      <c r="P1260" s="20">
        <v>2</v>
      </c>
      <c r="Q1260" s="73" t="str">
        <f t="shared" si="19"/>
        <v>↓</v>
      </c>
    </row>
    <row r="1261" spans="1:17" ht="24.95" customHeight="1" x14ac:dyDescent="0.25">
      <c r="A1261" s="74">
        <v>9</v>
      </c>
      <c r="B1261" s="19" t="s">
        <v>512</v>
      </c>
      <c r="C1261" s="19">
        <v>1</v>
      </c>
      <c r="D1261" s="19" t="s">
        <v>9</v>
      </c>
      <c r="E1261" s="19" t="s">
        <v>20</v>
      </c>
      <c r="F1261" s="19">
        <v>20</v>
      </c>
      <c r="G1261" s="20" t="s">
        <v>3719</v>
      </c>
      <c r="H1261" s="37" t="s">
        <v>3719</v>
      </c>
      <c r="I1261" s="36" t="str">
        <f>INDEX('QUY ƯỚC NHÓM'!$A:$A,MATCH('KH - KA'!N1261,'QUY ƯỚC NHÓM'!$C:$C,0))</f>
        <v>II</v>
      </c>
      <c r="J1261" s="86" t="str">
        <f ca="1">IFERROR(ThuanKMT(M1261,INDIRECT("'QUY ƯỚC NHÓM'!"&amp;ADDRESS(2,MATCH('KH - KA'!I1261,'QUY ƯỚC NHÓM'!$1:$1,0),1)&amp;":"&amp;ADDRESS(5,MATCH('KH - KA'!I1261,'QUY ƯỚC NHÓM'!$1:$1,0),1)),'QUY ƯỚC NHÓM'!$A$2:$A$5),"X")</f>
        <v>C</v>
      </c>
      <c r="K1261" s="35" t="s">
        <v>513</v>
      </c>
      <c r="L1261" s="75">
        <v>40</v>
      </c>
      <c r="M1261" s="75">
        <v>20</v>
      </c>
      <c r="N1261" s="19" t="s">
        <v>180</v>
      </c>
      <c r="O1261" s="20">
        <v>1</v>
      </c>
      <c r="P1261" s="20">
        <v>2</v>
      </c>
      <c r="Q1261" s="73" t="str">
        <f t="shared" si="19"/>
        <v>↓</v>
      </c>
    </row>
    <row r="1262" spans="1:17" ht="24.95" customHeight="1" x14ac:dyDescent="0.25">
      <c r="A1262" s="74">
        <v>10</v>
      </c>
      <c r="B1262" s="19" t="s">
        <v>961</v>
      </c>
      <c r="C1262" s="19">
        <v>1</v>
      </c>
      <c r="D1262" s="19" t="s">
        <v>34</v>
      </c>
      <c r="E1262" s="19" t="s">
        <v>35</v>
      </c>
      <c r="F1262" s="19">
        <v>14</v>
      </c>
      <c r="G1262" s="20" t="s">
        <v>3719</v>
      </c>
      <c r="H1262" s="37" t="s">
        <v>3719</v>
      </c>
      <c r="I1262" s="36" t="str">
        <f>INDEX('QUY ƯỚC NHÓM'!$A:$A,MATCH('KH - KA'!N1262,'QUY ƯỚC NHÓM'!$C:$C,0))</f>
        <v>III</v>
      </c>
      <c r="J1262" s="86" t="str">
        <f ca="1">IFERROR(ThuanKMT(M1262,INDIRECT("'QUY ƯỚC NHÓM'!"&amp;ADDRESS(2,MATCH('KH - KA'!I1262,'QUY ƯỚC NHÓM'!$1:$1,0),1)&amp;":"&amp;ADDRESS(5,MATCH('KH - KA'!I1262,'QUY ƯỚC NHÓM'!$1:$1,0),1)),'QUY ƯỚC NHÓM'!$A$2:$A$5),"X")</f>
        <v>C</v>
      </c>
      <c r="K1262" s="35" t="s">
        <v>962</v>
      </c>
      <c r="L1262" s="75">
        <v>40</v>
      </c>
      <c r="M1262" s="75">
        <v>20</v>
      </c>
      <c r="N1262" s="19" t="s">
        <v>914</v>
      </c>
      <c r="O1262" s="20">
        <v>1</v>
      </c>
      <c r="P1262" s="20">
        <v>2</v>
      </c>
      <c r="Q1262" s="73" t="str">
        <f t="shared" si="19"/>
        <v>↓</v>
      </c>
    </row>
    <row r="1263" spans="1:17" ht="24.95" customHeight="1" x14ac:dyDescent="0.25">
      <c r="A1263" s="74">
        <v>2</v>
      </c>
      <c r="B1263" s="19" t="s">
        <v>210</v>
      </c>
      <c r="C1263" s="19">
        <v>1</v>
      </c>
      <c r="D1263" s="19" t="s">
        <v>139</v>
      </c>
      <c r="E1263" s="19" t="s">
        <v>186</v>
      </c>
      <c r="F1263" s="19">
        <v>20</v>
      </c>
      <c r="G1263" s="20" t="s">
        <v>3719</v>
      </c>
      <c r="H1263" s="37" t="s">
        <v>3719</v>
      </c>
      <c r="I1263" s="36" t="str">
        <f>INDEX('QUY ƯỚC NHÓM'!$A:$A,MATCH('KH - KA'!N1263,'QUY ƯỚC NHÓM'!$C:$C,0))</f>
        <v>II</v>
      </c>
      <c r="J1263" s="86" t="str">
        <f ca="1">IFERROR(ThuanKMT(M1263,INDIRECT("'QUY ƯỚC NHÓM'!"&amp;ADDRESS(2,MATCH('KH - KA'!I1263,'QUY ƯỚC NHÓM'!$1:$1,0),1)&amp;":"&amp;ADDRESS(5,MATCH('KH - KA'!I1263,'QUY ƯỚC NHÓM'!$1:$1,0),1)),'QUY ƯỚC NHÓM'!$A$2:$A$5),"X")</f>
        <v>C</v>
      </c>
      <c r="K1263" s="35" t="s">
        <v>211</v>
      </c>
      <c r="L1263" s="75">
        <v>30</v>
      </c>
      <c r="M1263" s="75">
        <v>20</v>
      </c>
      <c r="N1263" s="19" t="s">
        <v>180</v>
      </c>
      <c r="O1263" s="20">
        <v>2</v>
      </c>
      <c r="P1263" s="20">
        <v>1</v>
      </c>
      <c r="Q1263" s="73" t="str">
        <f t="shared" si="19"/>
        <v>↓</v>
      </c>
    </row>
    <row r="1264" spans="1:17" ht="24.95" customHeight="1" x14ac:dyDescent="0.25">
      <c r="A1264" s="74">
        <v>10</v>
      </c>
      <c r="B1264" s="19" t="s">
        <v>330</v>
      </c>
      <c r="C1264" s="19">
        <v>1</v>
      </c>
      <c r="D1264" s="19" t="s">
        <v>34</v>
      </c>
      <c r="E1264" s="19" t="s">
        <v>35</v>
      </c>
      <c r="F1264" s="19">
        <v>20</v>
      </c>
      <c r="G1264" s="20" t="s">
        <v>3719</v>
      </c>
      <c r="H1264" s="37" t="s">
        <v>3719</v>
      </c>
      <c r="I1264" s="36" t="str">
        <f>INDEX('QUY ƯỚC NHÓM'!$A:$A,MATCH('KH - KA'!N1264,'QUY ƯỚC NHÓM'!$C:$C,0))</f>
        <v>II</v>
      </c>
      <c r="J1264" s="86" t="str">
        <f ca="1">IFERROR(ThuanKMT(M1264,INDIRECT("'QUY ƯỚC NHÓM'!"&amp;ADDRESS(2,MATCH('KH - KA'!I1264,'QUY ƯỚC NHÓM'!$1:$1,0),1)&amp;":"&amp;ADDRESS(5,MATCH('KH - KA'!I1264,'QUY ƯỚC NHÓM'!$1:$1,0),1)),'QUY ƯỚC NHÓM'!$A$2:$A$5),"X")</f>
        <v>C</v>
      </c>
      <c r="K1264" s="35" t="s">
        <v>331</v>
      </c>
      <c r="L1264" s="75">
        <v>30</v>
      </c>
      <c r="M1264" s="75">
        <v>20</v>
      </c>
      <c r="N1264" s="19" t="s">
        <v>180</v>
      </c>
      <c r="O1264" s="20">
        <v>1</v>
      </c>
      <c r="P1264" s="20">
        <v>2</v>
      </c>
      <c r="Q1264" s="73" t="str">
        <f t="shared" si="19"/>
        <v>↓</v>
      </c>
    </row>
    <row r="1265" spans="1:17" ht="24.95" customHeight="1" x14ac:dyDescent="0.25">
      <c r="A1265" s="74">
        <v>2</v>
      </c>
      <c r="B1265" s="19" t="s">
        <v>971</v>
      </c>
      <c r="C1265" s="19">
        <v>1</v>
      </c>
      <c r="D1265" s="19" t="s">
        <v>139</v>
      </c>
      <c r="E1265" s="19" t="s">
        <v>186</v>
      </c>
      <c r="F1265" s="19">
        <v>14</v>
      </c>
      <c r="G1265" s="20" t="s">
        <v>3719</v>
      </c>
      <c r="H1265" s="37" t="s">
        <v>3719</v>
      </c>
      <c r="I1265" s="36" t="str">
        <f>INDEX('QUY ƯỚC NHÓM'!$A:$A,MATCH('KH - KA'!N1265,'QUY ƯỚC NHÓM'!$C:$C,0))</f>
        <v>III</v>
      </c>
      <c r="J1265" s="86" t="str">
        <f ca="1">IFERROR(ThuanKMT(M1265,INDIRECT("'QUY ƯỚC NHÓM'!"&amp;ADDRESS(2,MATCH('KH - KA'!I1265,'QUY ƯỚC NHÓM'!$1:$1,0),1)&amp;":"&amp;ADDRESS(5,MATCH('KH - KA'!I1265,'QUY ƯỚC NHÓM'!$1:$1,0),1)),'QUY ƯỚC NHÓM'!$A$2:$A$5),"X")</f>
        <v>C</v>
      </c>
      <c r="K1265" s="35" t="s">
        <v>972</v>
      </c>
      <c r="L1265" s="75">
        <v>30</v>
      </c>
      <c r="M1265" s="75">
        <v>20</v>
      </c>
      <c r="N1265" s="19" t="s">
        <v>914</v>
      </c>
      <c r="O1265" s="20">
        <v>1</v>
      </c>
      <c r="P1265" s="20">
        <v>2</v>
      </c>
      <c r="Q1265" s="73" t="str">
        <f t="shared" si="19"/>
        <v>↓</v>
      </c>
    </row>
    <row r="1266" spans="1:17" ht="24.95" customHeight="1" x14ac:dyDescent="0.25">
      <c r="A1266" s="74">
        <v>5</v>
      </c>
      <c r="B1266" s="19" t="s">
        <v>2519</v>
      </c>
      <c r="C1266" s="19">
        <v>1</v>
      </c>
      <c r="D1266" s="19" t="s">
        <v>16</v>
      </c>
      <c r="E1266" s="19" t="s">
        <v>17</v>
      </c>
      <c r="F1266" s="19">
        <v>19</v>
      </c>
      <c r="G1266" s="20" t="s">
        <v>3719</v>
      </c>
      <c r="H1266" s="37" t="s">
        <v>3719</v>
      </c>
      <c r="I1266" s="36" t="str">
        <f>INDEX('QUY ƯỚC NHÓM'!$A:$A,MATCH('KH - KA'!N1266,'QUY ƯỚC NHÓM'!$C:$C,0))</f>
        <v>II</v>
      </c>
      <c r="J1266" s="86" t="str">
        <f ca="1">IFERROR(ThuanKMT(M1266,INDIRECT("'QUY ƯỚC NHÓM'!"&amp;ADDRESS(2,MATCH('KH - KA'!I1266,'QUY ƯỚC NHÓM'!$1:$1,0),1)&amp;":"&amp;ADDRESS(5,MATCH('KH - KA'!I1266,'QUY ƯỚC NHÓM'!$1:$1,0),1)),'QUY ƯỚC NHÓM'!$A$2:$A$5),"X")</f>
        <v>C</v>
      </c>
      <c r="K1266" s="35" t="s">
        <v>2520</v>
      </c>
      <c r="L1266" s="75">
        <v>30</v>
      </c>
      <c r="M1266" s="75">
        <v>20</v>
      </c>
      <c r="N1266" s="19" t="s">
        <v>159</v>
      </c>
      <c r="O1266" s="20">
        <v>1</v>
      </c>
      <c r="P1266" s="20">
        <v>2</v>
      </c>
      <c r="Q1266" s="73" t="str">
        <f t="shared" si="19"/>
        <v>↓</v>
      </c>
    </row>
    <row r="1267" spans="1:17" ht="24.95" customHeight="1" x14ac:dyDescent="0.25">
      <c r="A1267" s="74">
        <v>10</v>
      </c>
      <c r="B1267" s="19" t="s">
        <v>2002</v>
      </c>
      <c r="C1267" s="19">
        <v>1</v>
      </c>
      <c r="D1267" s="19" t="s">
        <v>34</v>
      </c>
      <c r="E1267" s="19" t="s">
        <v>56</v>
      </c>
      <c r="F1267" s="19">
        <v>19</v>
      </c>
      <c r="G1267" s="20" t="s">
        <v>3719</v>
      </c>
      <c r="H1267" s="37" t="s">
        <v>3719</v>
      </c>
      <c r="I1267" s="36" t="str">
        <f>INDEX('QUY ƯỚC NHÓM'!$A:$A,MATCH('KH - KA'!N1267,'QUY ƯỚC NHÓM'!$C:$C,0))</f>
        <v>II</v>
      </c>
      <c r="J1267" s="86" t="str">
        <f ca="1">IFERROR(ThuanKMT(M1267,INDIRECT("'QUY ƯỚC NHÓM'!"&amp;ADDRESS(2,MATCH('KH - KA'!I1267,'QUY ƯỚC NHÓM'!$1:$1,0),1)&amp;":"&amp;ADDRESS(5,MATCH('KH - KA'!I1267,'QUY ƯỚC NHÓM'!$1:$1,0),1)),'QUY ƯỚC NHÓM'!$A$2:$A$5),"X")</f>
        <v>C</v>
      </c>
      <c r="K1267" s="35" t="s">
        <v>2003</v>
      </c>
      <c r="L1267" s="75">
        <v>22</v>
      </c>
      <c r="M1267" s="75">
        <v>20</v>
      </c>
      <c r="N1267" s="19" t="s">
        <v>159</v>
      </c>
      <c r="O1267" s="20">
        <v>2</v>
      </c>
      <c r="P1267" s="20">
        <v>2</v>
      </c>
      <c r="Q1267" s="73" t="str">
        <f t="shared" si="19"/>
        <v>↓</v>
      </c>
    </row>
    <row r="1268" spans="1:17" ht="24.95" customHeight="1" x14ac:dyDescent="0.25">
      <c r="A1268" s="74">
        <v>10</v>
      </c>
      <c r="B1268" s="19" t="s">
        <v>370</v>
      </c>
      <c r="C1268" s="19">
        <v>1</v>
      </c>
      <c r="D1268" s="19" t="s">
        <v>34</v>
      </c>
      <c r="E1268" s="19" t="s">
        <v>35</v>
      </c>
      <c r="F1268" s="19">
        <v>20</v>
      </c>
      <c r="G1268" s="20" t="s">
        <v>3719</v>
      </c>
      <c r="H1268" s="37" t="s">
        <v>3719</v>
      </c>
      <c r="I1268" s="36" t="str">
        <f>INDEX('QUY ƯỚC NHÓM'!$A:$A,MATCH('KH - KA'!N1268,'QUY ƯỚC NHÓM'!$C:$C,0))</f>
        <v>II</v>
      </c>
      <c r="J1268" s="86" t="str">
        <f ca="1">IFERROR(ThuanKMT(M1268,INDIRECT("'QUY ƯỚC NHÓM'!"&amp;ADDRESS(2,MATCH('KH - KA'!I1268,'QUY ƯỚC NHÓM'!$1:$1,0),1)&amp;":"&amp;ADDRESS(5,MATCH('KH - KA'!I1268,'QUY ƯỚC NHÓM'!$1:$1,0),1)),'QUY ƯỚC NHÓM'!$A$2:$A$5),"X")</f>
        <v>C</v>
      </c>
      <c r="K1268" s="35" t="s">
        <v>371</v>
      </c>
      <c r="L1268" s="75">
        <v>20</v>
      </c>
      <c r="M1268" s="75">
        <v>20</v>
      </c>
      <c r="N1268" s="19" t="s">
        <v>180</v>
      </c>
      <c r="O1268" s="20">
        <v>2</v>
      </c>
      <c r="P1268" s="20">
        <v>1</v>
      </c>
      <c r="Q1268" s="73" t="str">
        <f t="shared" si="19"/>
        <v>▬</v>
      </c>
    </row>
    <row r="1269" spans="1:17" ht="24.95" customHeight="1" x14ac:dyDescent="0.25">
      <c r="A1269" s="74">
        <v>10</v>
      </c>
      <c r="B1269" s="19" t="s">
        <v>2014</v>
      </c>
      <c r="C1269" s="19">
        <v>1</v>
      </c>
      <c r="D1269" s="19" t="s">
        <v>34</v>
      </c>
      <c r="E1269" s="19" t="s">
        <v>35</v>
      </c>
      <c r="F1269" s="19">
        <v>20</v>
      </c>
      <c r="G1269" s="20" t="s">
        <v>3719</v>
      </c>
      <c r="H1269" s="37" t="s">
        <v>3719</v>
      </c>
      <c r="I1269" s="36" t="str">
        <f>INDEX('QUY ƯỚC NHÓM'!$A:$A,MATCH('KH - KA'!N1269,'QUY ƯỚC NHÓM'!$C:$C,0))</f>
        <v>II</v>
      </c>
      <c r="J1269" s="86" t="str">
        <f ca="1">IFERROR(ThuanKMT(M1269,INDIRECT("'QUY ƯỚC NHÓM'!"&amp;ADDRESS(2,MATCH('KH - KA'!I1269,'QUY ƯỚC NHÓM'!$1:$1,0),1)&amp;":"&amp;ADDRESS(5,MATCH('KH - KA'!I1269,'QUY ƯỚC NHÓM'!$1:$1,0),1)),'QUY ƯỚC NHÓM'!$A$2:$A$5),"X")</f>
        <v>C</v>
      </c>
      <c r="K1269" s="35" t="s">
        <v>2015</v>
      </c>
      <c r="L1269" s="75">
        <v>20</v>
      </c>
      <c r="M1269" s="75">
        <v>20</v>
      </c>
      <c r="N1269" s="19" t="s">
        <v>180</v>
      </c>
      <c r="O1269" s="20">
        <v>2</v>
      </c>
      <c r="P1269" s="20">
        <v>2</v>
      </c>
      <c r="Q1269" s="73" t="str">
        <f t="shared" si="19"/>
        <v>▬</v>
      </c>
    </row>
    <row r="1270" spans="1:17" ht="24.95" customHeight="1" x14ac:dyDescent="0.25">
      <c r="A1270" s="74">
        <v>2</v>
      </c>
      <c r="B1270" s="19" t="s">
        <v>3778</v>
      </c>
      <c r="C1270" s="19">
        <v>1</v>
      </c>
      <c r="D1270" s="19" t="s">
        <v>139</v>
      </c>
      <c r="E1270" s="19" t="s">
        <v>550</v>
      </c>
      <c r="F1270" s="19">
        <v>17</v>
      </c>
      <c r="G1270" s="20" t="s">
        <v>3719</v>
      </c>
      <c r="H1270" s="37" t="s">
        <v>3719</v>
      </c>
      <c r="I1270" s="36" t="str">
        <f>INDEX('QUY ƯỚC NHÓM'!$A:$A,MATCH('KH - KA'!N1270,'QUY ƯỚC NHÓM'!$C:$C,0))</f>
        <v>II</v>
      </c>
      <c r="J1270" s="86" t="str">
        <f ca="1">IFERROR(ThuanKMT(M1270,INDIRECT("'QUY ƯỚC NHÓM'!"&amp;ADDRESS(2,MATCH('KH - KA'!I1270,'QUY ƯỚC NHÓM'!$1:$1,0),1)&amp;":"&amp;ADDRESS(5,MATCH('KH - KA'!I1270,'QUY ƯỚC NHÓM'!$1:$1,0),1)),'QUY ƯỚC NHÓM'!$A$2:$A$5),"X")</f>
        <v>C</v>
      </c>
      <c r="K1270" s="35" t="s">
        <v>3779</v>
      </c>
      <c r="L1270" s="75">
        <v>20</v>
      </c>
      <c r="M1270" s="75">
        <v>20</v>
      </c>
      <c r="N1270" s="19" t="s">
        <v>2709</v>
      </c>
      <c r="O1270" s="20">
        <v>4</v>
      </c>
      <c r="P1270" s="20">
        <v>1</v>
      </c>
      <c r="Q1270" s="73" t="str">
        <f t="shared" si="19"/>
        <v>▬</v>
      </c>
    </row>
    <row r="1271" spans="1:17" ht="24.95" customHeight="1" x14ac:dyDescent="0.25">
      <c r="A1271" s="74">
        <v>2</v>
      </c>
      <c r="B1271" s="19" t="s">
        <v>3843</v>
      </c>
      <c r="C1271" s="19">
        <v>1</v>
      </c>
      <c r="D1271" s="19" t="s">
        <v>139</v>
      </c>
      <c r="E1271" s="19" t="s">
        <v>550</v>
      </c>
      <c r="F1271" s="19">
        <v>17</v>
      </c>
      <c r="G1271" s="20" t="s">
        <v>3719</v>
      </c>
      <c r="H1271" s="37" t="s">
        <v>3719</v>
      </c>
      <c r="I1271" s="36" t="str">
        <f>INDEX('QUY ƯỚC NHÓM'!$A:$A,MATCH('KH - KA'!N1271,'QUY ƯỚC NHÓM'!$C:$C,0))</f>
        <v>II</v>
      </c>
      <c r="J1271" s="86" t="str">
        <f ca="1">IFERROR(ThuanKMT(M1271,INDIRECT("'QUY ƯỚC NHÓM'!"&amp;ADDRESS(2,MATCH('KH - KA'!I1271,'QUY ƯỚC NHÓM'!$1:$1,0),1)&amp;":"&amp;ADDRESS(5,MATCH('KH - KA'!I1271,'QUY ƯỚC NHÓM'!$1:$1,0),1)),'QUY ƯỚC NHÓM'!$A$2:$A$5),"X")</f>
        <v>C</v>
      </c>
      <c r="K1271" s="35" t="s">
        <v>3844</v>
      </c>
      <c r="L1271" s="75">
        <v>12</v>
      </c>
      <c r="M1271" s="75">
        <v>20</v>
      </c>
      <c r="N1271" s="19" t="s">
        <v>2709</v>
      </c>
      <c r="O1271" s="20">
        <v>2</v>
      </c>
      <c r="P1271" s="20">
        <v>1</v>
      </c>
      <c r="Q1271" s="73" t="str">
        <f t="shared" si="19"/>
        <v>↑</v>
      </c>
    </row>
    <row r="1272" spans="1:17" ht="24.95" customHeight="1" x14ac:dyDescent="0.25">
      <c r="A1272" s="74">
        <v>13</v>
      </c>
      <c r="B1272" s="19" t="s">
        <v>658</v>
      </c>
      <c r="C1272" s="19">
        <v>1</v>
      </c>
      <c r="D1272" s="19" t="s">
        <v>30</v>
      </c>
      <c r="E1272" s="19" t="s">
        <v>51</v>
      </c>
      <c r="F1272" s="19">
        <v>19</v>
      </c>
      <c r="G1272" s="20" t="s">
        <v>4473</v>
      </c>
      <c r="H1272" s="37" t="s">
        <v>3719</v>
      </c>
      <c r="I1272" s="36" t="str">
        <f>INDEX('QUY ƯỚC NHÓM'!$A:$A,MATCH('KH - KA'!N1272,'QUY ƯỚC NHÓM'!$C:$C,0))</f>
        <v>II</v>
      </c>
      <c r="J1272" s="86" t="str">
        <f ca="1">IFERROR(ThuanKMT(M1272,INDIRECT("'QUY ƯỚC NHÓM'!"&amp;ADDRESS(2,MATCH('KH - KA'!I1272,'QUY ƯỚC NHÓM'!$1:$1,0),1)&amp;":"&amp;ADDRESS(5,MATCH('KH - KA'!I1272,'QUY ƯỚC NHÓM'!$1:$1,0),1)),'QUY ƯỚC NHÓM'!$A$2:$A$5),"X")</f>
        <v>C</v>
      </c>
      <c r="K1272" s="35" t="s">
        <v>659</v>
      </c>
      <c r="L1272" s="75">
        <v>0</v>
      </c>
      <c r="M1272" s="75">
        <v>20</v>
      </c>
      <c r="N1272" s="19" t="s">
        <v>159</v>
      </c>
      <c r="O1272" s="20">
        <v>2</v>
      </c>
      <c r="P1272" s="20">
        <v>2</v>
      </c>
      <c r="Q1272" s="73" t="str">
        <f t="shared" si="19"/>
        <v/>
      </c>
    </row>
    <row r="1273" spans="1:17" ht="24.95" customHeight="1" x14ac:dyDescent="0.25">
      <c r="A1273" s="74">
        <v>13</v>
      </c>
      <c r="B1273" s="19" t="s">
        <v>2131</v>
      </c>
      <c r="C1273" s="19">
        <v>1</v>
      </c>
      <c r="D1273" s="19" t="s">
        <v>30</v>
      </c>
      <c r="E1273" s="19" t="s">
        <v>51</v>
      </c>
      <c r="F1273" s="19">
        <v>19</v>
      </c>
      <c r="G1273" s="20" t="s">
        <v>4473</v>
      </c>
      <c r="H1273" s="37" t="s">
        <v>3719</v>
      </c>
      <c r="I1273" s="36" t="str">
        <f>INDEX('QUY ƯỚC NHÓM'!$A:$A,MATCH('KH - KA'!N1273,'QUY ƯỚC NHÓM'!$C:$C,0))</f>
        <v>II</v>
      </c>
      <c r="J1273" s="86" t="str">
        <f ca="1">IFERROR(ThuanKMT(M1273,INDIRECT("'QUY ƯỚC NHÓM'!"&amp;ADDRESS(2,MATCH('KH - KA'!I1273,'QUY ƯỚC NHÓM'!$1:$1,0),1)&amp;":"&amp;ADDRESS(5,MATCH('KH - KA'!I1273,'QUY ƯỚC NHÓM'!$1:$1,0),1)),'QUY ƯỚC NHÓM'!$A$2:$A$5),"X")</f>
        <v>C</v>
      </c>
      <c r="K1273" s="35" t="s">
        <v>2132</v>
      </c>
      <c r="L1273" s="75">
        <v>0</v>
      </c>
      <c r="M1273" s="75">
        <v>20</v>
      </c>
      <c r="N1273" s="19" t="s">
        <v>159</v>
      </c>
      <c r="O1273" s="20">
        <v>3</v>
      </c>
      <c r="P1273" s="20">
        <v>1</v>
      </c>
      <c r="Q1273" s="73" t="str">
        <f t="shared" si="19"/>
        <v/>
      </c>
    </row>
    <row r="1274" spans="1:17" ht="24.95" customHeight="1" x14ac:dyDescent="0.25">
      <c r="A1274" s="74">
        <v>2</v>
      </c>
      <c r="B1274" s="19" t="s">
        <v>4238</v>
      </c>
      <c r="C1274" s="19">
        <v>1</v>
      </c>
      <c r="D1274" s="19" t="s">
        <v>139</v>
      </c>
      <c r="E1274" s="19" t="s">
        <v>550</v>
      </c>
      <c r="F1274" s="19">
        <v>17</v>
      </c>
      <c r="G1274" s="20" t="s">
        <v>4473</v>
      </c>
      <c r="H1274" s="37" t="s">
        <v>3719</v>
      </c>
      <c r="I1274" s="36" t="str">
        <f>INDEX('QUY ƯỚC NHÓM'!$A:$A,MATCH('KH - KA'!N1274,'QUY ƯỚC NHÓM'!$C:$C,0))</f>
        <v>II</v>
      </c>
      <c r="J1274" s="86" t="str">
        <f ca="1">IFERROR(ThuanKMT(M1274,INDIRECT("'QUY ƯỚC NHÓM'!"&amp;ADDRESS(2,MATCH('KH - KA'!I1274,'QUY ƯỚC NHÓM'!$1:$1,0),1)&amp;":"&amp;ADDRESS(5,MATCH('KH - KA'!I1274,'QUY ƯỚC NHÓM'!$1:$1,0),1)),'QUY ƯỚC NHÓM'!$A$2:$A$5),"X")</f>
        <v>C</v>
      </c>
      <c r="K1274" s="35" t="s">
        <v>3458</v>
      </c>
      <c r="L1274" s="75">
        <v>0</v>
      </c>
      <c r="M1274" s="75">
        <v>20</v>
      </c>
      <c r="N1274" s="19" t="s">
        <v>2709</v>
      </c>
      <c r="O1274" s="20">
        <v>2</v>
      </c>
      <c r="P1274" s="20">
        <v>1</v>
      </c>
      <c r="Q1274" s="73" t="str">
        <f t="shared" si="19"/>
        <v/>
      </c>
    </row>
    <row r="1275" spans="1:17" ht="24.95" customHeight="1" x14ac:dyDescent="0.25">
      <c r="A1275" s="74">
        <v>2</v>
      </c>
      <c r="B1275" s="19" t="s">
        <v>3837</v>
      </c>
      <c r="C1275" s="19">
        <v>1</v>
      </c>
      <c r="D1275" s="19" t="s">
        <v>139</v>
      </c>
      <c r="E1275" s="19" t="s">
        <v>550</v>
      </c>
      <c r="F1275" s="19">
        <v>17</v>
      </c>
      <c r="G1275" s="20" t="s">
        <v>4473</v>
      </c>
      <c r="H1275" s="37" t="s">
        <v>3719</v>
      </c>
      <c r="I1275" s="36" t="str">
        <f>INDEX('QUY ƯỚC NHÓM'!$A:$A,MATCH('KH - KA'!N1275,'QUY ƯỚC NHÓM'!$C:$C,0))</f>
        <v>II</v>
      </c>
      <c r="J1275" s="86" t="str">
        <f ca="1">IFERROR(ThuanKMT(M1275,INDIRECT("'QUY ƯỚC NHÓM'!"&amp;ADDRESS(2,MATCH('KH - KA'!I1275,'QUY ƯỚC NHÓM'!$1:$1,0),1)&amp;":"&amp;ADDRESS(5,MATCH('KH - KA'!I1275,'QUY ƯỚC NHÓM'!$1:$1,0),1)),'QUY ƯỚC NHÓM'!$A$2:$A$5),"X")</f>
        <v>C</v>
      </c>
      <c r="K1275" s="35" t="s">
        <v>3838</v>
      </c>
      <c r="L1275" s="75">
        <v>0</v>
      </c>
      <c r="M1275" s="75">
        <v>20</v>
      </c>
      <c r="N1275" s="19" t="s">
        <v>2709</v>
      </c>
      <c r="O1275" s="20">
        <v>4</v>
      </c>
      <c r="P1275" s="20">
        <v>1</v>
      </c>
      <c r="Q1275" s="73" t="str">
        <f t="shared" si="19"/>
        <v/>
      </c>
    </row>
    <row r="1276" spans="1:17" ht="24.95" customHeight="1" x14ac:dyDescent="0.25">
      <c r="A1276" s="74">
        <v>8</v>
      </c>
      <c r="B1276" s="19" t="s">
        <v>4657</v>
      </c>
      <c r="C1276" s="19">
        <v>1</v>
      </c>
      <c r="D1276" s="19" t="s">
        <v>12</v>
      </c>
      <c r="E1276" s="19" t="s">
        <v>19</v>
      </c>
      <c r="F1276" s="19">
        <v>14</v>
      </c>
      <c r="G1276" s="20" t="s">
        <v>4473</v>
      </c>
      <c r="H1276" s="37" t="s">
        <v>3719</v>
      </c>
      <c r="I1276" s="36" t="str">
        <f>INDEX('QUY ƯỚC NHÓM'!$A:$A,MATCH('KH - KA'!N1276,'QUY ƯỚC NHÓM'!$C:$C,0))</f>
        <v>III</v>
      </c>
      <c r="J1276" s="86" t="str">
        <f ca="1">IFERROR(ThuanKMT(M1276,INDIRECT("'QUY ƯỚC NHÓM'!"&amp;ADDRESS(2,MATCH('KH - KA'!I1276,'QUY ƯỚC NHÓM'!$1:$1,0),1)&amp;":"&amp;ADDRESS(5,MATCH('KH - KA'!I1276,'QUY ƯỚC NHÓM'!$1:$1,0),1)),'QUY ƯỚC NHÓM'!$A$2:$A$5),"X")</f>
        <v>C</v>
      </c>
      <c r="K1276" s="35" t="s">
        <v>4685</v>
      </c>
      <c r="L1276" s="75">
        <v>0</v>
      </c>
      <c r="M1276" s="75">
        <v>20</v>
      </c>
      <c r="N1276" s="19" t="s">
        <v>914</v>
      </c>
      <c r="O1276" s="20">
        <v>1</v>
      </c>
      <c r="P1276" s="20">
        <v>2</v>
      </c>
      <c r="Q1276" s="73" t="str">
        <f t="shared" si="19"/>
        <v/>
      </c>
    </row>
    <row r="1277" spans="1:17" ht="24.95" customHeight="1" x14ac:dyDescent="0.25">
      <c r="A1277" s="74">
        <v>2</v>
      </c>
      <c r="B1277" s="19" t="s">
        <v>3680</v>
      </c>
      <c r="C1277" s="19">
        <v>1</v>
      </c>
      <c r="D1277" s="19" t="s">
        <v>139</v>
      </c>
      <c r="E1277" s="19" t="s">
        <v>550</v>
      </c>
      <c r="F1277" s="19">
        <v>17</v>
      </c>
      <c r="G1277" s="20" t="s">
        <v>3719</v>
      </c>
      <c r="H1277" s="37" t="s">
        <v>3719</v>
      </c>
      <c r="I1277" s="36" t="str">
        <f>INDEX('QUY ƯỚC NHÓM'!$A:$A,MATCH('KH - KA'!N1277,'QUY ƯỚC NHÓM'!$C:$C,0))</f>
        <v>II</v>
      </c>
      <c r="J1277" s="86" t="str">
        <f ca="1">IFERROR(ThuanKMT(M1277,INDIRECT("'QUY ƯỚC NHÓM'!"&amp;ADDRESS(2,MATCH('KH - KA'!I1277,'QUY ƯỚC NHÓM'!$1:$1,0),1)&amp;":"&amp;ADDRESS(5,MATCH('KH - KA'!I1277,'QUY ƯỚC NHÓM'!$1:$1,0),1)),'QUY ƯỚC NHÓM'!$A$2:$A$5),"X")</f>
        <v>C</v>
      </c>
      <c r="K1277" s="35" t="s">
        <v>3681</v>
      </c>
      <c r="L1277" s="75">
        <v>90</v>
      </c>
      <c r="M1277" s="75">
        <v>18</v>
      </c>
      <c r="N1277" s="19" t="s">
        <v>2709</v>
      </c>
      <c r="O1277" s="20">
        <v>3</v>
      </c>
      <c r="P1277" s="20">
        <v>1</v>
      </c>
      <c r="Q1277" s="73" t="str">
        <f t="shared" si="19"/>
        <v>↓</v>
      </c>
    </row>
    <row r="1278" spans="1:17" ht="24.95" customHeight="1" x14ac:dyDescent="0.25">
      <c r="A1278" s="74">
        <v>12</v>
      </c>
      <c r="B1278" s="19" t="s">
        <v>2997</v>
      </c>
      <c r="C1278" s="19">
        <v>1</v>
      </c>
      <c r="D1278" s="19" t="s">
        <v>6</v>
      </c>
      <c r="E1278" s="19" t="s">
        <v>7</v>
      </c>
      <c r="F1278" s="19">
        <v>17</v>
      </c>
      <c r="G1278" s="20" t="s">
        <v>3719</v>
      </c>
      <c r="H1278" s="37" t="s">
        <v>3719</v>
      </c>
      <c r="I1278" s="36" t="str">
        <f>INDEX('QUY ƯỚC NHÓM'!$A:$A,MATCH('KH - KA'!N1278,'QUY ƯỚC NHÓM'!$C:$C,0))</f>
        <v>II</v>
      </c>
      <c r="J1278" s="86" t="str">
        <f ca="1">IFERROR(ThuanKMT(M1278,INDIRECT("'QUY ƯỚC NHÓM'!"&amp;ADDRESS(2,MATCH('KH - KA'!I1278,'QUY ƯỚC NHÓM'!$1:$1,0),1)&amp;":"&amp;ADDRESS(5,MATCH('KH - KA'!I1278,'QUY ƯỚC NHÓM'!$1:$1,0),1)),'QUY ƯỚC NHÓM'!$A$2:$A$5),"X")</f>
        <v>C</v>
      </c>
      <c r="K1278" s="35" t="s">
        <v>2998</v>
      </c>
      <c r="L1278" s="75">
        <v>66</v>
      </c>
      <c r="M1278" s="75">
        <v>18</v>
      </c>
      <c r="N1278" s="19" t="s">
        <v>2709</v>
      </c>
      <c r="O1278" s="20">
        <v>3</v>
      </c>
      <c r="P1278" s="20">
        <v>1</v>
      </c>
      <c r="Q1278" s="73" t="str">
        <f t="shared" si="19"/>
        <v>↓</v>
      </c>
    </row>
    <row r="1279" spans="1:17" ht="24.95" customHeight="1" x14ac:dyDescent="0.25">
      <c r="A1279" s="74">
        <v>11</v>
      </c>
      <c r="B1279" s="19" t="s">
        <v>3393</v>
      </c>
      <c r="C1279" s="19">
        <v>1</v>
      </c>
      <c r="D1279" s="19" t="s">
        <v>23</v>
      </c>
      <c r="E1279" s="19" t="s">
        <v>24</v>
      </c>
      <c r="F1279" s="19">
        <v>17</v>
      </c>
      <c r="G1279" s="20" t="s">
        <v>3719</v>
      </c>
      <c r="H1279" s="37" t="s">
        <v>3719</v>
      </c>
      <c r="I1279" s="36" t="str">
        <f>INDEX('QUY ƯỚC NHÓM'!$A:$A,MATCH('KH - KA'!N1279,'QUY ƯỚC NHÓM'!$C:$C,0))</f>
        <v>II</v>
      </c>
      <c r="J1279" s="86" t="str">
        <f ca="1">IFERROR(ThuanKMT(M1279,INDIRECT("'QUY ƯỚC NHÓM'!"&amp;ADDRESS(2,MATCH('KH - KA'!I1279,'QUY ƯỚC NHÓM'!$1:$1,0),1)&amp;":"&amp;ADDRESS(5,MATCH('KH - KA'!I1279,'QUY ƯỚC NHÓM'!$1:$1,0),1)),'QUY ƯỚC NHÓM'!$A$2:$A$5),"X")</f>
        <v>C</v>
      </c>
      <c r="K1279" s="35" t="s">
        <v>3394</v>
      </c>
      <c r="L1279" s="75">
        <v>40</v>
      </c>
      <c r="M1279" s="75">
        <v>18</v>
      </c>
      <c r="N1279" s="19" t="s">
        <v>2709</v>
      </c>
      <c r="O1279" s="20">
        <v>3</v>
      </c>
      <c r="P1279" s="20">
        <v>1</v>
      </c>
      <c r="Q1279" s="73" t="str">
        <f t="shared" si="19"/>
        <v>↓</v>
      </c>
    </row>
    <row r="1280" spans="1:17" ht="24.95" customHeight="1" x14ac:dyDescent="0.25">
      <c r="A1280" s="74">
        <v>10</v>
      </c>
      <c r="B1280" s="19" t="s">
        <v>1992</v>
      </c>
      <c r="C1280" s="19">
        <v>1</v>
      </c>
      <c r="D1280" s="19" t="s">
        <v>34</v>
      </c>
      <c r="E1280" s="19" t="s">
        <v>56</v>
      </c>
      <c r="F1280" s="19">
        <v>19</v>
      </c>
      <c r="G1280" s="20" t="s">
        <v>3719</v>
      </c>
      <c r="H1280" s="37" t="s">
        <v>3719</v>
      </c>
      <c r="I1280" s="36" t="str">
        <f>INDEX('QUY ƯỚC NHÓM'!$A:$A,MATCH('KH - KA'!N1280,'QUY ƯỚC NHÓM'!$C:$C,0))</f>
        <v>II</v>
      </c>
      <c r="J1280" s="86" t="str">
        <f ca="1">IFERROR(ThuanKMT(M1280,INDIRECT("'QUY ƯỚC NHÓM'!"&amp;ADDRESS(2,MATCH('KH - KA'!I1280,'QUY ƯỚC NHÓM'!$1:$1,0),1)&amp;":"&amp;ADDRESS(5,MATCH('KH - KA'!I1280,'QUY ƯỚC NHÓM'!$1:$1,0),1)),'QUY ƯỚC NHÓM'!$A$2:$A$5),"X")</f>
        <v>C</v>
      </c>
      <c r="K1280" s="35" t="s">
        <v>1993</v>
      </c>
      <c r="L1280" s="75">
        <v>36</v>
      </c>
      <c r="M1280" s="75">
        <v>18</v>
      </c>
      <c r="N1280" s="19" t="s">
        <v>159</v>
      </c>
      <c r="O1280" s="20">
        <v>2</v>
      </c>
      <c r="P1280" s="20">
        <v>1</v>
      </c>
      <c r="Q1280" s="73" t="str">
        <f t="shared" si="19"/>
        <v>↓</v>
      </c>
    </row>
    <row r="1281" spans="1:17" ht="24.95" customHeight="1" x14ac:dyDescent="0.25">
      <c r="A1281" s="74">
        <v>8</v>
      </c>
      <c r="B1281" s="19" t="s">
        <v>4195</v>
      </c>
      <c r="C1281" s="19">
        <v>1</v>
      </c>
      <c r="D1281" s="19" t="s">
        <v>12</v>
      </c>
      <c r="E1281" s="19" t="s">
        <v>19</v>
      </c>
      <c r="F1281" s="19">
        <v>17</v>
      </c>
      <c r="G1281" s="20" t="s">
        <v>3719</v>
      </c>
      <c r="H1281" s="37" t="s">
        <v>3719</v>
      </c>
      <c r="I1281" s="36" t="str">
        <f>INDEX('QUY ƯỚC NHÓM'!$A:$A,MATCH('KH - KA'!N1281,'QUY ƯỚC NHÓM'!$C:$C,0))</f>
        <v>II</v>
      </c>
      <c r="J1281" s="86" t="str">
        <f ca="1">IFERROR(ThuanKMT(M1281,INDIRECT("'QUY ƯỚC NHÓM'!"&amp;ADDRESS(2,MATCH('KH - KA'!I1281,'QUY ƯỚC NHÓM'!$1:$1,0),1)&amp;":"&amp;ADDRESS(5,MATCH('KH - KA'!I1281,'QUY ƯỚC NHÓM'!$1:$1,0),1)),'QUY ƯỚC NHÓM'!$A$2:$A$5),"X")</f>
        <v>C</v>
      </c>
      <c r="K1281" s="35" t="s">
        <v>3436</v>
      </c>
      <c r="L1281" s="75">
        <v>32</v>
      </c>
      <c r="M1281" s="75">
        <v>18</v>
      </c>
      <c r="N1281" s="19" t="s">
        <v>2709</v>
      </c>
      <c r="O1281" s="20">
        <v>3</v>
      </c>
      <c r="P1281" s="20">
        <v>1</v>
      </c>
      <c r="Q1281" s="73" t="str">
        <f t="shared" si="19"/>
        <v>↓</v>
      </c>
    </row>
    <row r="1282" spans="1:17" ht="24.95" customHeight="1" x14ac:dyDescent="0.25">
      <c r="A1282" s="74">
        <v>1</v>
      </c>
      <c r="B1282" s="19" t="s">
        <v>4052</v>
      </c>
      <c r="C1282" s="19">
        <v>1</v>
      </c>
      <c r="D1282" s="19" t="s">
        <v>688</v>
      </c>
      <c r="E1282" s="19" t="s">
        <v>550</v>
      </c>
      <c r="F1282" s="19">
        <v>17</v>
      </c>
      <c r="G1282" s="20" t="s">
        <v>3719</v>
      </c>
      <c r="H1282" s="37" t="s">
        <v>3719</v>
      </c>
      <c r="I1282" s="36" t="str">
        <f>INDEX('QUY ƯỚC NHÓM'!$A:$A,MATCH('KH - KA'!N1282,'QUY ƯỚC NHÓM'!$C:$C,0))</f>
        <v>II</v>
      </c>
      <c r="J1282" s="86" t="str">
        <f ca="1">IFERROR(ThuanKMT(M1282,INDIRECT("'QUY ƯỚC NHÓM'!"&amp;ADDRESS(2,MATCH('KH - KA'!I1282,'QUY ƯỚC NHÓM'!$1:$1,0),1)&amp;":"&amp;ADDRESS(5,MATCH('KH - KA'!I1282,'QUY ƯỚC NHÓM'!$1:$1,0),1)),'QUY ƯỚC NHÓM'!$A$2:$A$5),"X")</f>
        <v>C</v>
      </c>
      <c r="K1282" s="35" t="s">
        <v>4053</v>
      </c>
      <c r="L1282" s="75">
        <v>24</v>
      </c>
      <c r="M1282" s="75">
        <v>18</v>
      </c>
      <c r="N1282" s="19" t="s">
        <v>2709</v>
      </c>
      <c r="O1282" s="20">
        <v>3</v>
      </c>
      <c r="P1282" s="20">
        <v>1</v>
      </c>
      <c r="Q1282" s="73" t="str">
        <f t="shared" si="19"/>
        <v>↓</v>
      </c>
    </row>
    <row r="1283" spans="1:17" ht="24.95" customHeight="1" x14ac:dyDescent="0.25">
      <c r="A1283" s="74">
        <v>13</v>
      </c>
      <c r="B1283" s="19" t="s">
        <v>2816</v>
      </c>
      <c r="C1283" s="19">
        <v>1</v>
      </c>
      <c r="D1283" s="19" t="s">
        <v>30</v>
      </c>
      <c r="E1283" s="19" t="s">
        <v>51</v>
      </c>
      <c r="F1283" s="19">
        <v>17</v>
      </c>
      <c r="G1283" s="20" t="s">
        <v>3719</v>
      </c>
      <c r="H1283" s="37" t="s">
        <v>3719</v>
      </c>
      <c r="I1283" s="36" t="str">
        <f>INDEX('QUY ƯỚC NHÓM'!$A:$A,MATCH('KH - KA'!N1283,'QUY ƯỚC NHÓM'!$C:$C,0))</f>
        <v>II</v>
      </c>
      <c r="J1283" s="86" t="str">
        <f ca="1">IFERROR(ThuanKMT(M1283,INDIRECT("'QUY ƯỚC NHÓM'!"&amp;ADDRESS(2,MATCH('KH - KA'!I1283,'QUY ƯỚC NHÓM'!$1:$1,0),1)&amp;":"&amp;ADDRESS(5,MATCH('KH - KA'!I1283,'QUY ƯỚC NHÓM'!$1:$1,0),1)),'QUY ƯỚC NHÓM'!$A$2:$A$5),"X")</f>
        <v>C</v>
      </c>
      <c r="K1283" s="35" t="s">
        <v>2817</v>
      </c>
      <c r="L1283" s="75">
        <v>18</v>
      </c>
      <c r="M1283" s="75">
        <v>18</v>
      </c>
      <c r="N1283" s="19" t="s">
        <v>2709</v>
      </c>
      <c r="O1283" s="20">
        <v>3</v>
      </c>
      <c r="P1283" s="20">
        <v>1</v>
      </c>
      <c r="Q1283" s="73" t="str">
        <f t="shared" si="19"/>
        <v>▬</v>
      </c>
    </row>
    <row r="1284" spans="1:17" ht="24.95" customHeight="1" x14ac:dyDescent="0.25">
      <c r="A1284" s="74">
        <v>4</v>
      </c>
      <c r="B1284" s="19" t="s">
        <v>3971</v>
      </c>
      <c r="C1284" s="19">
        <v>1</v>
      </c>
      <c r="D1284" s="19" t="s">
        <v>765</v>
      </c>
      <c r="E1284" s="19" t="s">
        <v>766</v>
      </c>
      <c r="F1284" s="19">
        <v>17</v>
      </c>
      <c r="G1284" s="20" t="s">
        <v>4473</v>
      </c>
      <c r="H1284" s="37" t="s">
        <v>3719</v>
      </c>
      <c r="I1284" s="36" t="str">
        <f>INDEX('QUY ƯỚC NHÓM'!$A:$A,MATCH('KH - KA'!N1284,'QUY ƯỚC NHÓM'!$C:$C,0))</f>
        <v>II</v>
      </c>
      <c r="J1284" s="86" t="str">
        <f ca="1">IFERROR(ThuanKMT(M1284,INDIRECT("'QUY ƯỚC NHÓM'!"&amp;ADDRESS(2,MATCH('KH - KA'!I1284,'QUY ƯỚC NHÓM'!$1:$1,0),1)&amp;":"&amp;ADDRESS(5,MATCH('KH - KA'!I1284,'QUY ƯỚC NHÓM'!$1:$1,0),1)),'QUY ƯỚC NHÓM'!$A$2:$A$5),"X")</f>
        <v>C</v>
      </c>
      <c r="K1284" s="35" t="s">
        <v>3972</v>
      </c>
      <c r="L1284" s="75">
        <v>0</v>
      </c>
      <c r="M1284" s="75">
        <v>18</v>
      </c>
      <c r="N1284" s="19" t="s">
        <v>2709</v>
      </c>
      <c r="O1284" s="20">
        <v>3</v>
      </c>
      <c r="P1284" s="20">
        <v>1</v>
      </c>
      <c r="Q1284" s="73" t="str">
        <f t="shared" ref="Q1284:Q1345" si="20">IF(OR($M1284=0,$L1284=0),"",IF(M1284-L1284=0,"▬",IF(M1284-L1284&lt;0,"↓","↑")))</f>
        <v/>
      </c>
    </row>
    <row r="1285" spans="1:17" ht="24.95" customHeight="1" x14ac:dyDescent="0.25">
      <c r="A1285" s="74">
        <v>5</v>
      </c>
      <c r="B1285" s="19" t="s">
        <v>396</v>
      </c>
      <c r="C1285" s="19">
        <v>1</v>
      </c>
      <c r="D1285" s="19" t="s">
        <v>16</v>
      </c>
      <c r="E1285" s="19" t="s">
        <v>17</v>
      </c>
      <c r="F1285" s="19">
        <v>20</v>
      </c>
      <c r="G1285" s="20" t="s">
        <v>3718</v>
      </c>
      <c r="H1285" s="37" t="s">
        <v>3719</v>
      </c>
      <c r="I1285" s="36" t="str">
        <f>INDEX('QUY ƯỚC NHÓM'!$A:$A,MATCH('KH - KA'!N1285,'QUY ƯỚC NHÓM'!$C:$C,0))</f>
        <v>II</v>
      </c>
      <c r="J1285" s="86" t="str">
        <f ca="1">IFERROR(ThuanKMT(M1285,INDIRECT("'QUY ƯỚC NHÓM'!"&amp;ADDRESS(2,MATCH('KH - KA'!I1285,'QUY ƯỚC NHÓM'!$1:$1,0),1)&amp;":"&amp;ADDRESS(5,MATCH('KH - KA'!I1285,'QUY ƯỚC NHÓM'!$1:$1,0),1)),'QUY ƯỚC NHÓM'!$A$2:$A$5),"X")</f>
        <v>C</v>
      </c>
      <c r="K1285" s="35" t="s">
        <v>397</v>
      </c>
      <c r="L1285" s="75">
        <v>100</v>
      </c>
      <c r="M1285" s="75">
        <v>16</v>
      </c>
      <c r="N1285" s="19" t="s">
        <v>180</v>
      </c>
      <c r="O1285" s="20">
        <v>2</v>
      </c>
      <c r="P1285" s="20">
        <v>1</v>
      </c>
      <c r="Q1285" s="73" t="str">
        <f t="shared" si="20"/>
        <v>↓</v>
      </c>
    </row>
    <row r="1286" spans="1:17" ht="24.95" customHeight="1" x14ac:dyDescent="0.25">
      <c r="A1286" s="74">
        <v>8</v>
      </c>
      <c r="B1286" s="19" t="s">
        <v>294</v>
      </c>
      <c r="C1286" s="19">
        <v>1</v>
      </c>
      <c r="D1286" s="19" t="s">
        <v>12</v>
      </c>
      <c r="E1286" s="19" t="s">
        <v>13</v>
      </c>
      <c r="F1286" s="19">
        <v>20</v>
      </c>
      <c r="G1286" s="20" t="s">
        <v>3719</v>
      </c>
      <c r="H1286" s="37" t="s">
        <v>3719</v>
      </c>
      <c r="I1286" s="36" t="str">
        <f>INDEX('QUY ƯỚC NHÓM'!$A:$A,MATCH('KH - KA'!N1286,'QUY ƯỚC NHÓM'!$C:$C,0))</f>
        <v>II</v>
      </c>
      <c r="J1286" s="86" t="str">
        <f ca="1">IFERROR(ThuanKMT(M1286,INDIRECT("'QUY ƯỚC NHÓM'!"&amp;ADDRESS(2,MATCH('KH - KA'!I1286,'QUY ƯỚC NHÓM'!$1:$1,0),1)&amp;":"&amp;ADDRESS(5,MATCH('KH - KA'!I1286,'QUY ƯỚC NHÓM'!$1:$1,0),1)),'QUY ƯỚC NHÓM'!$A$2:$A$5),"X")</f>
        <v>C</v>
      </c>
      <c r="K1286" s="35" t="s">
        <v>295</v>
      </c>
      <c r="L1286" s="75">
        <v>96</v>
      </c>
      <c r="M1286" s="75">
        <v>16</v>
      </c>
      <c r="N1286" s="19" t="s">
        <v>180</v>
      </c>
      <c r="O1286" s="20">
        <v>2</v>
      </c>
      <c r="P1286" s="20">
        <v>2</v>
      </c>
      <c r="Q1286" s="73" t="str">
        <f t="shared" si="20"/>
        <v>↓</v>
      </c>
    </row>
    <row r="1287" spans="1:17" ht="24.95" customHeight="1" x14ac:dyDescent="0.25">
      <c r="A1287" s="74">
        <v>9</v>
      </c>
      <c r="B1287" s="19" t="s">
        <v>4653</v>
      </c>
      <c r="C1287" s="19">
        <v>1</v>
      </c>
      <c r="D1287" s="19" t="s">
        <v>9</v>
      </c>
      <c r="E1287" s="19" t="s">
        <v>20</v>
      </c>
      <c r="F1287" s="19">
        <v>19</v>
      </c>
      <c r="G1287" s="20" t="s">
        <v>4473</v>
      </c>
      <c r="H1287" s="37" t="s">
        <v>3719</v>
      </c>
      <c r="I1287" s="36" t="str">
        <f>INDEX('QUY ƯỚC NHÓM'!$A:$A,MATCH('KH - KA'!N1287,'QUY ƯỚC NHÓM'!$C:$C,0))</f>
        <v>II</v>
      </c>
      <c r="J1287" s="86" t="str">
        <f ca="1">IFERROR(ThuanKMT(M1287,INDIRECT("'QUY ƯỚC NHÓM'!"&amp;ADDRESS(2,MATCH('KH - KA'!I1287,'QUY ƯỚC NHÓM'!$1:$1,0),1)&amp;":"&amp;ADDRESS(5,MATCH('KH - KA'!I1287,'QUY ƯỚC NHÓM'!$1:$1,0),1)),'QUY ƯỚC NHÓM'!$A$2:$A$5),"X")</f>
        <v>C</v>
      </c>
      <c r="K1287" s="35" t="s">
        <v>4681</v>
      </c>
      <c r="L1287" s="75">
        <v>0</v>
      </c>
      <c r="M1287" s="75">
        <v>16</v>
      </c>
      <c r="N1287" s="19" t="s">
        <v>159</v>
      </c>
      <c r="O1287" s="20">
        <v>2</v>
      </c>
      <c r="P1287" s="20">
        <v>1</v>
      </c>
      <c r="Q1287" s="73" t="str">
        <f t="shared" si="20"/>
        <v/>
      </c>
    </row>
    <row r="1288" spans="1:17" ht="24.95" customHeight="1" x14ac:dyDescent="0.25">
      <c r="A1288" s="74">
        <v>2</v>
      </c>
      <c r="B1288" s="19" t="s">
        <v>3566</v>
      </c>
      <c r="C1288" s="19">
        <v>1</v>
      </c>
      <c r="D1288" s="19" t="s">
        <v>139</v>
      </c>
      <c r="E1288" s="19" t="s">
        <v>550</v>
      </c>
      <c r="F1288" s="19">
        <v>17</v>
      </c>
      <c r="G1288" s="20" t="s">
        <v>3719</v>
      </c>
      <c r="H1288" s="37" t="s">
        <v>3719</v>
      </c>
      <c r="I1288" s="36" t="str">
        <f>INDEX('QUY ƯỚC NHÓM'!$A:$A,MATCH('KH - KA'!N1288,'QUY ƯỚC NHÓM'!$C:$C,0))</f>
        <v>II</v>
      </c>
      <c r="J1288" s="86" t="str">
        <f ca="1">IFERROR(ThuanKMT(M1288,INDIRECT("'QUY ƯỚC NHÓM'!"&amp;ADDRESS(2,MATCH('KH - KA'!I1288,'QUY ƯỚC NHÓM'!$1:$1,0),1)&amp;":"&amp;ADDRESS(5,MATCH('KH - KA'!I1288,'QUY ƯỚC NHÓM'!$1:$1,0),1)),'QUY ƯỚC NHÓM'!$A$2:$A$5),"X")</f>
        <v>C</v>
      </c>
      <c r="K1288" s="35" t="s">
        <v>3567</v>
      </c>
      <c r="L1288" s="75">
        <v>21</v>
      </c>
      <c r="M1288" s="75">
        <v>15</v>
      </c>
      <c r="N1288" s="19" t="s">
        <v>2709</v>
      </c>
      <c r="O1288" s="20">
        <v>2</v>
      </c>
      <c r="P1288" s="20">
        <v>1</v>
      </c>
      <c r="Q1288" s="73" t="str">
        <f t="shared" si="20"/>
        <v>↓</v>
      </c>
    </row>
    <row r="1289" spans="1:17" ht="24.95" customHeight="1" x14ac:dyDescent="0.25">
      <c r="A1289" s="74">
        <v>13</v>
      </c>
      <c r="B1289" s="19" t="s">
        <v>2113</v>
      </c>
      <c r="C1289" s="19">
        <v>1</v>
      </c>
      <c r="D1289" s="19" t="s">
        <v>30</v>
      </c>
      <c r="E1289" s="19" t="s">
        <v>49</v>
      </c>
      <c r="F1289" s="19">
        <v>19</v>
      </c>
      <c r="G1289" s="20" t="s">
        <v>4473</v>
      </c>
      <c r="H1289" s="37" t="s">
        <v>3719</v>
      </c>
      <c r="I1289" s="36" t="str">
        <f>INDEX('QUY ƯỚC NHÓM'!$A:$A,MATCH('KH - KA'!N1289,'QUY ƯỚC NHÓM'!$C:$C,0))</f>
        <v>II</v>
      </c>
      <c r="J1289" s="86" t="str">
        <f ca="1">IFERROR(ThuanKMT(M1289,INDIRECT("'QUY ƯỚC NHÓM'!"&amp;ADDRESS(2,MATCH('KH - KA'!I1289,'QUY ƯỚC NHÓM'!$1:$1,0),1)&amp;":"&amp;ADDRESS(5,MATCH('KH - KA'!I1289,'QUY ƯỚC NHÓM'!$1:$1,0),1)),'QUY ƯỚC NHÓM'!$A$2:$A$5),"X")</f>
        <v>C</v>
      </c>
      <c r="K1289" s="35" t="s">
        <v>2114</v>
      </c>
      <c r="L1289" s="75">
        <v>0</v>
      </c>
      <c r="M1289" s="75">
        <v>15</v>
      </c>
      <c r="N1289" s="19" t="s">
        <v>159</v>
      </c>
      <c r="O1289" s="20">
        <v>3</v>
      </c>
      <c r="P1289" s="20">
        <v>1</v>
      </c>
      <c r="Q1289" s="73" t="str">
        <f t="shared" si="20"/>
        <v/>
      </c>
    </row>
    <row r="1290" spans="1:17" ht="24.95" customHeight="1" x14ac:dyDescent="0.25">
      <c r="A1290" s="74">
        <v>11</v>
      </c>
      <c r="B1290" s="19" t="s">
        <v>2428</v>
      </c>
      <c r="C1290" s="19">
        <v>1</v>
      </c>
      <c r="D1290" s="19" t="s">
        <v>23</v>
      </c>
      <c r="E1290" s="19" t="s">
        <v>24</v>
      </c>
      <c r="F1290" s="19">
        <v>19</v>
      </c>
      <c r="G1290" s="20" t="s">
        <v>4473</v>
      </c>
      <c r="H1290" s="37" t="s">
        <v>3719</v>
      </c>
      <c r="I1290" s="36" t="str">
        <f>INDEX('QUY ƯỚC NHÓM'!$A:$A,MATCH('KH - KA'!N1290,'QUY ƯỚC NHÓM'!$C:$C,0))</f>
        <v>II</v>
      </c>
      <c r="J1290" s="86" t="str">
        <f ca="1">IFERROR(ThuanKMT(M1290,INDIRECT("'QUY ƯỚC NHÓM'!"&amp;ADDRESS(2,MATCH('KH - KA'!I1290,'QUY ƯỚC NHÓM'!$1:$1,0),1)&amp;":"&amp;ADDRESS(5,MATCH('KH - KA'!I1290,'QUY ƯỚC NHÓM'!$1:$1,0),1)),'QUY ƯỚC NHÓM'!$A$2:$A$5),"X")</f>
        <v>C</v>
      </c>
      <c r="K1290" s="35" t="s">
        <v>2429</v>
      </c>
      <c r="L1290" s="75">
        <v>0</v>
      </c>
      <c r="M1290" s="75">
        <v>15</v>
      </c>
      <c r="N1290" s="19" t="s">
        <v>159</v>
      </c>
      <c r="O1290" s="20">
        <v>3</v>
      </c>
      <c r="P1290" s="20">
        <v>1</v>
      </c>
      <c r="Q1290" s="73" t="str">
        <f t="shared" si="20"/>
        <v/>
      </c>
    </row>
    <row r="1291" spans="1:17" ht="24.95" customHeight="1" x14ac:dyDescent="0.25">
      <c r="A1291" s="74">
        <v>2</v>
      </c>
      <c r="B1291" s="19" t="s">
        <v>4573</v>
      </c>
      <c r="C1291" s="19">
        <v>1</v>
      </c>
      <c r="D1291" s="19" t="s">
        <v>139</v>
      </c>
      <c r="E1291" s="19" t="s">
        <v>186</v>
      </c>
      <c r="F1291" s="19">
        <v>20</v>
      </c>
      <c r="G1291" s="20" t="s">
        <v>3719</v>
      </c>
      <c r="H1291" s="37" t="s">
        <v>3719</v>
      </c>
      <c r="I1291" s="36" t="str">
        <f>INDEX('QUY ƯỚC NHÓM'!$A:$A,MATCH('KH - KA'!N1291,'QUY ƯỚC NHÓM'!$C:$C,0))</f>
        <v>II</v>
      </c>
      <c r="J1291" s="86" t="str">
        <f ca="1">IFERROR(ThuanKMT(M1291,INDIRECT("'QUY ƯỚC NHÓM'!"&amp;ADDRESS(2,MATCH('KH - KA'!I1291,'QUY ƯỚC NHÓM'!$1:$1,0),1)&amp;":"&amp;ADDRESS(5,MATCH('KH - KA'!I1291,'QUY ƯỚC NHÓM'!$1:$1,0),1)),'QUY ƯỚC NHÓM'!$A$2:$A$5),"X")</f>
        <v>C</v>
      </c>
      <c r="K1291" s="35" t="s">
        <v>4604</v>
      </c>
      <c r="L1291" s="75">
        <v>76</v>
      </c>
      <c r="M1291" s="75">
        <v>12</v>
      </c>
      <c r="N1291" s="19" t="s">
        <v>180</v>
      </c>
      <c r="O1291" s="20">
        <v>2</v>
      </c>
      <c r="P1291" s="20">
        <v>1</v>
      </c>
      <c r="Q1291" s="73" t="str">
        <f t="shared" si="20"/>
        <v>↓</v>
      </c>
    </row>
    <row r="1292" spans="1:17" ht="24.95" customHeight="1" x14ac:dyDescent="0.25">
      <c r="A1292" s="74">
        <v>10</v>
      </c>
      <c r="B1292" s="19" t="s">
        <v>4177</v>
      </c>
      <c r="C1292" s="19">
        <v>1</v>
      </c>
      <c r="D1292" s="19" t="s">
        <v>34</v>
      </c>
      <c r="E1292" s="19" t="s">
        <v>56</v>
      </c>
      <c r="F1292" s="19">
        <v>16</v>
      </c>
      <c r="G1292" s="20" t="s">
        <v>3719</v>
      </c>
      <c r="H1292" s="37" t="s">
        <v>3719</v>
      </c>
      <c r="I1292" s="36" t="str">
        <f>INDEX('QUY ƯỚC NHÓM'!$A:$A,MATCH('KH - KA'!N1292,'QUY ƯỚC NHÓM'!$C:$C,0))</f>
        <v>II</v>
      </c>
      <c r="J1292" s="86" t="str">
        <f ca="1">IFERROR(ThuanKMT(M1292,INDIRECT("'QUY ƯỚC NHÓM'!"&amp;ADDRESS(2,MATCH('KH - KA'!I1292,'QUY ƯỚC NHÓM'!$1:$1,0),1)&amp;":"&amp;ADDRESS(5,MATCH('KH - KA'!I1292,'QUY ƯỚC NHÓM'!$1:$1,0),1)),'QUY ƯỚC NHÓM'!$A$2:$A$5),"X")</f>
        <v>C</v>
      </c>
      <c r="K1292" s="35" t="s">
        <v>3739</v>
      </c>
      <c r="L1292" s="75">
        <v>58</v>
      </c>
      <c r="M1292" s="75">
        <v>12</v>
      </c>
      <c r="N1292" s="19" t="s">
        <v>1492</v>
      </c>
      <c r="O1292" s="20">
        <v>2</v>
      </c>
      <c r="P1292" s="20">
        <v>1</v>
      </c>
      <c r="Q1292" s="73" t="str">
        <f t="shared" si="20"/>
        <v>↓</v>
      </c>
    </row>
    <row r="1293" spans="1:17" ht="24.95" customHeight="1" x14ac:dyDescent="0.25">
      <c r="A1293" s="74">
        <v>9</v>
      </c>
      <c r="B1293" s="19" t="s">
        <v>2360</v>
      </c>
      <c r="C1293" s="19">
        <v>1</v>
      </c>
      <c r="D1293" s="19" t="s">
        <v>9</v>
      </c>
      <c r="E1293" s="19" t="s">
        <v>10</v>
      </c>
      <c r="F1293" s="19">
        <v>19</v>
      </c>
      <c r="G1293" s="20" t="s">
        <v>3719</v>
      </c>
      <c r="H1293" s="37" t="s">
        <v>3719</v>
      </c>
      <c r="I1293" s="36" t="str">
        <f>INDEX('QUY ƯỚC NHÓM'!$A:$A,MATCH('KH - KA'!N1293,'QUY ƯỚC NHÓM'!$C:$C,0))</f>
        <v>II</v>
      </c>
      <c r="J1293" s="86" t="str">
        <f ca="1">IFERROR(ThuanKMT(M1293,INDIRECT("'QUY ƯỚC NHÓM'!"&amp;ADDRESS(2,MATCH('KH - KA'!I1293,'QUY ƯỚC NHÓM'!$1:$1,0),1)&amp;":"&amp;ADDRESS(5,MATCH('KH - KA'!I1293,'QUY ƯỚC NHÓM'!$1:$1,0),1)),'QUY ƯỚC NHÓM'!$A$2:$A$5),"X")</f>
        <v>C</v>
      </c>
      <c r="K1293" s="35" t="s">
        <v>2361</v>
      </c>
      <c r="L1293" s="75">
        <v>50</v>
      </c>
      <c r="M1293" s="75">
        <v>10</v>
      </c>
      <c r="N1293" s="19" t="s">
        <v>159</v>
      </c>
      <c r="O1293" s="20">
        <v>1</v>
      </c>
      <c r="P1293" s="20">
        <v>1</v>
      </c>
      <c r="Q1293" s="73" t="str">
        <f t="shared" si="20"/>
        <v>↓</v>
      </c>
    </row>
    <row r="1294" spans="1:17" ht="24.95" customHeight="1" x14ac:dyDescent="0.25">
      <c r="A1294" s="74">
        <v>2</v>
      </c>
      <c r="B1294" s="19" t="s">
        <v>3857</v>
      </c>
      <c r="C1294" s="19">
        <v>1</v>
      </c>
      <c r="D1294" s="19" t="s">
        <v>139</v>
      </c>
      <c r="E1294" s="19" t="s">
        <v>550</v>
      </c>
      <c r="F1294" s="19">
        <v>17</v>
      </c>
      <c r="G1294" s="20" t="s">
        <v>3719</v>
      </c>
      <c r="H1294" s="37" t="s">
        <v>3719</v>
      </c>
      <c r="I1294" s="36" t="str">
        <f>INDEX('QUY ƯỚC NHÓM'!$A:$A,MATCH('KH - KA'!N1294,'QUY ƯỚC NHÓM'!$C:$C,0))</f>
        <v>II</v>
      </c>
      <c r="J1294" s="86" t="str">
        <f ca="1">IFERROR(ThuanKMT(M1294,INDIRECT("'QUY ƯỚC NHÓM'!"&amp;ADDRESS(2,MATCH('KH - KA'!I1294,'QUY ƯỚC NHÓM'!$1:$1,0),1)&amp;":"&amp;ADDRESS(5,MATCH('KH - KA'!I1294,'QUY ƯỚC NHÓM'!$1:$1,0),1)),'QUY ƯỚC NHÓM'!$A$2:$A$5),"X")</f>
        <v>C</v>
      </c>
      <c r="K1294" s="35" t="s">
        <v>3858</v>
      </c>
      <c r="L1294" s="75">
        <v>38</v>
      </c>
      <c r="M1294" s="75">
        <v>10</v>
      </c>
      <c r="N1294" s="19" t="s">
        <v>2709</v>
      </c>
      <c r="O1294" s="20">
        <v>2</v>
      </c>
      <c r="P1294" s="20">
        <v>1</v>
      </c>
      <c r="Q1294" s="73" t="str">
        <f t="shared" si="20"/>
        <v>↓</v>
      </c>
    </row>
    <row r="1295" spans="1:17" ht="24.95" customHeight="1" x14ac:dyDescent="0.25">
      <c r="A1295" s="74">
        <v>2</v>
      </c>
      <c r="B1295" s="19" t="s">
        <v>4555</v>
      </c>
      <c r="C1295" s="19">
        <v>1</v>
      </c>
      <c r="D1295" s="19" t="s">
        <v>139</v>
      </c>
      <c r="E1295" s="19" t="s">
        <v>550</v>
      </c>
      <c r="F1295" s="19">
        <v>17</v>
      </c>
      <c r="G1295" s="20" t="s">
        <v>3719</v>
      </c>
      <c r="H1295" s="37" t="s">
        <v>3719</v>
      </c>
      <c r="I1295" s="36" t="str">
        <f>INDEX('QUY ƯỚC NHÓM'!$A:$A,MATCH('KH - KA'!N1295,'QUY ƯỚC NHÓM'!$C:$C,0))</f>
        <v>II</v>
      </c>
      <c r="J1295" s="86" t="str">
        <f ca="1">IFERROR(ThuanKMT(M1295,INDIRECT("'QUY ƯỚC NHÓM'!"&amp;ADDRESS(2,MATCH('KH - KA'!I1295,'QUY ƯỚC NHÓM'!$1:$1,0),1)&amp;":"&amp;ADDRESS(5,MATCH('KH - KA'!I1295,'QUY ƯỚC NHÓM'!$1:$1,0),1)),'QUY ƯỚC NHÓM'!$A$2:$A$5),"X")</f>
        <v>C</v>
      </c>
      <c r="K1295" s="35" t="s">
        <v>4586</v>
      </c>
      <c r="L1295" s="75">
        <v>37</v>
      </c>
      <c r="M1295" s="75">
        <v>10</v>
      </c>
      <c r="N1295" s="19" t="s">
        <v>2709</v>
      </c>
      <c r="O1295" s="20">
        <v>2</v>
      </c>
      <c r="P1295" s="20">
        <v>1</v>
      </c>
      <c r="Q1295" s="73" t="str">
        <f t="shared" si="20"/>
        <v>↓</v>
      </c>
    </row>
    <row r="1296" spans="1:17" ht="24.95" customHeight="1" x14ac:dyDescent="0.25">
      <c r="A1296" s="74">
        <v>2</v>
      </c>
      <c r="B1296" s="19" t="s">
        <v>4209</v>
      </c>
      <c r="C1296" s="19">
        <v>1</v>
      </c>
      <c r="D1296" s="19" t="s">
        <v>139</v>
      </c>
      <c r="E1296" s="19" t="s">
        <v>550</v>
      </c>
      <c r="F1296" s="19">
        <v>17</v>
      </c>
      <c r="G1296" s="20" t="s">
        <v>3719</v>
      </c>
      <c r="H1296" s="37" t="s">
        <v>3719</v>
      </c>
      <c r="I1296" s="36" t="str">
        <f>INDEX('QUY ƯỚC NHÓM'!$A:$A,MATCH('KH - KA'!N1296,'QUY ƯỚC NHÓM'!$C:$C,0))</f>
        <v>II</v>
      </c>
      <c r="J1296" s="86" t="str">
        <f ca="1">IFERROR(ThuanKMT(M1296,INDIRECT("'QUY ƯỚC NHÓM'!"&amp;ADDRESS(2,MATCH('KH - KA'!I1296,'QUY ƯỚC NHÓM'!$1:$1,0),1)&amp;":"&amp;ADDRESS(5,MATCH('KH - KA'!I1296,'QUY ƯỚC NHÓM'!$1:$1,0),1)),'QUY ƯỚC NHÓM'!$A$2:$A$5),"X")</f>
        <v>C</v>
      </c>
      <c r="K1296" s="35" t="s">
        <v>3726</v>
      </c>
      <c r="L1296" s="75">
        <v>36</v>
      </c>
      <c r="M1296" s="75">
        <v>10</v>
      </c>
      <c r="N1296" s="19" t="s">
        <v>2709</v>
      </c>
      <c r="O1296" s="20">
        <v>2</v>
      </c>
      <c r="P1296" s="20">
        <v>1</v>
      </c>
      <c r="Q1296" s="73" t="str">
        <f t="shared" si="20"/>
        <v>↓</v>
      </c>
    </row>
    <row r="1297" spans="1:17" ht="24.95" customHeight="1" x14ac:dyDescent="0.25">
      <c r="A1297" s="74">
        <v>11</v>
      </c>
      <c r="B1297" s="19" t="s">
        <v>1115</v>
      </c>
      <c r="C1297" s="19">
        <v>1</v>
      </c>
      <c r="D1297" s="19" t="s">
        <v>23</v>
      </c>
      <c r="E1297" s="19" t="s">
        <v>24</v>
      </c>
      <c r="F1297" s="19">
        <v>14</v>
      </c>
      <c r="G1297" s="20" t="s">
        <v>3719</v>
      </c>
      <c r="H1297" s="37" t="s">
        <v>3719</v>
      </c>
      <c r="I1297" s="36" t="str">
        <f>INDEX('QUY ƯỚC NHÓM'!$A:$A,MATCH('KH - KA'!N1297,'QUY ƯỚC NHÓM'!$C:$C,0))</f>
        <v>III</v>
      </c>
      <c r="J1297" s="86" t="str">
        <f ca="1">IFERROR(ThuanKMT(M1297,INDIRECT("'QUY ƯỚC NHÓM'!"&amp;ADDRESS(2,MATCH('KH - KA'!I1297,'QUY ƯỚC NHÓM'!$1:$1,0),1)&amp;":"&amp;ADDRESS(5,MATCH('KH - KA'!I1297,'QUY ƯỚC NHÓM'!$1:$1,0),1)),'QUY ƯỚC NHÓM'!$A$2:$A$5),"X")</f>
        <v>C</v>
      </c>
      <c r="K1297" s="35" t="s">
        <v>1116</v>
      </c>
      <c r="L1297" s="75">
        <v>20</v>
      </c>
      <c r="M1297" s="75">
        <v>10</v>
      </c>
      <c r="N1297" s="19" t="s">
        <v>914</v>
      </c>
      <c r="O1297" s="20">
        <v>1</v>
      </c>
      <c r="P1297" s="20">
        <v>1</v>
      </c>
      <c r="Q1297" s="73" t="str">
        <f t="shared" si="20"/>
        <v>↓</v>
      </c>
    </row>
    <row r="1298" spans="1:17" ht="24.95" customHeight="1" x14ac:dyDescent="0.25">
      <c r="A1298" s="74">
        <v>13</v>
      </c>
      <c r="B1298" s="19" t="s">
        <v>633</v>
      </c>
      <c r="C1298" s="19">
        <v>1</v>
      </c>
      <c r="D1298" s="19" t="s">
        <v>30</v>
      </c>
      <c r="E1298" s="19" t="s">
        <v>51</v>
      </c>
      <c r="F1298" s="19">
        <v>19</v>
      </c>
      <c r="G1298" s="20" t="s">
        <v>3719</v>
      </c>
      <c r="H1298" s="37" t="s">
        <v>3719</v>
      </c>
      <c r="I1298" s="36" t="str">
        <f>INDEX('QUY ƯỚC NHÓM'!$A:$A,MATCH('KH - KA'!N1298,'QUY ƯỚC NHÓM'!$C:$C,0))</f>
        <v>II</v>
      </c>
      <c r="J1298" s="86" t="str">
        <f ca="1">IFERROR(ThuanKMT(M1298,INDIRECT("'QUY ƯỚC NHÓM'!"&amp;ADDRESS(2,MATCH('KH - KA'!I1298,'QUY ƯỚC NHÓM'!$1:$1,0),1)&amp;":"&amp;ADDRESS(5,MATCH('KH - KA'!I1298,'QUY ƯỚC NHÓM'!$1:$1,0),1)),'QUY ƯỚC NHÓM'!$A$2:$A$5),"X")</f>
        <v>C</v>
      </c>
      <c r="K1298" s="35" t="s">
        <v>634</v>
      </c>
      <c r="L1298" s="75">
        <v>10</v>
      </c>
      <c r="M1298" s="75">
        <v>10</v>
      </c>
      <c r="N1298" s="19" t="s">
        <v>159</v>
      </c>
      <c r="O1298" s="20">
        <v>2</v>
      </c>
      <c r="P1298" s="20">
        <v>1</v>
      </c>
      <c r="Q1298" s="73" t="str">
        <f t="shared" si="20"/>
        <v>▬</v>
      </c>
    </row>
    <row r="1299" spans="1:17" ht="24.95" customHeight="1" x14ac:dyDescent="0.25">
      <c r="A1299" s="74">
        <v>5</v>
      </c>
      <c r="B1299" s="19" t="s">
        <v>1883</v>
      </c>
      <c r="C1299" s="19">
        <v>1</v>
      </c>
      <c r="D1299" s="19" t="s">
        <v>16</v>
      </c>
      <c r="E1299" s="19" t="s">
        <v>550</v>
      </c>
      <c r="F1299" s="19">
        <v>19</v>
      </c>
      <c r="G1299" s="20" t="s">
        <v>4473</v>
      </c>
      <c r="H1299" s="37" t="s">
        <v>3719</v>
      </c>
      <c r="I1299" s="36" t="str">
        <f>INDEX('QUY ƯỚC NHÓM'!$A:$A,MATCH('KH - KA'!N1299,'QUY ƯỚC NHÓM'!$C:$C,0))</f>
        <v>II</v>
      </c>
      <c r="J1299" s="86" t="str">
        <f ca="1">IFERROR(ThuanKMT(M1299,INDIRECT("'QUY ƯỚC NHÓM'!"&amp;ADDRESS(2,MATCH('KH - KA'!I1299,'QUY ƯỚC NHÓM'!$1:$1,0),1)&amp;":"&amp;ADDRESS(5,MATCH('KH - KA'!I1299,'QUY ƯỚC NHÓM'!$1:$1,0),1)),'QUY ƯỚC NHÓM'!$A$2:$A$5),"X")</f>
        <v>C</v>
      </c>
      <c r="K1299" s="35" t="s">
        <v>1884</v>
      </c>
      <c r="L1299" s="75">
        <v>0</v>
      </c>
      <c r="M1299" s="75">
        <v>10</v>
      </c>
      <c r="N1299" s="19" t="s">
        <v>159</v>
      </c>
      <c r="O1299" s="20">
        <v>1</v>
      </c>
      <c r="P1299" s="20">
        <v>1</v>
      </c>
      <c r="Q1299" s="73" t="str">
        <f t="shared" si="20"/>
        <v/>
      </c>
    </row>
    <row r="1300" spans="1:17" ht="24.95" customHeight="1" x14ac:dyDescent="0.25">
      <c r="A1300" s="74">
        <v>12</v>
      </c>
      <c r="B1300" s="19" t="s">
        <v>2156</v>
      </c>
      <c r="C1300" s="19">
        <v>1</v>
      </c>
      <c r="D1300" s="19" t="s">
        <v>6</v>
      </c>
      <c r="E1300" s="19" t="s">
        <v>7</v>
      </c>
      <c r="F1300" s="19">
        <v>19</v>
      </c>
      <c r="G1300" s="20" t="s">
        <v>4473</v>
      </c>
      <c r="H1300" s="37" t="s">
        <v>3719</v>
      </c>
      <c r="I1300" s="36" t="str">
        <f>INDEX('QUY ƯỚC NHÓM'!$A:$A,MATCH('KH - KA'!N1300,'QUY ƯỚC NHÓM'!$C:$C,0))</f>
        <v>II</v>
      </c>
      <c r="J1300" s="86" t="str">
        <f ca="1">IFERROR(ThuanKMT(M1300,INDIRECT("'QUY ƯỚC NHÓM'!"&amp;ADDRESS(2,MATCH('KH - KA'!I1300,'QUY ƯỚC NHÓM'!$1:$1,0),1)&amp;":"&amp;ADDRESS(5,MATCH('KH - KA'!I1300,'QUY ƯỚC NHÓM'!$1:$1,0),1)),'QUY ƯỚC NHÓM'!$A$2:$A$5),"X")</f>
        <v>C</v>
      </c>
      <c r="K1300" s="35" t="s">
        <v>2157</v>
      </c>
      <c r="L1300" s="75">
        <v>0</v>
      </c>
      <c r="M1300" s="75">
        <v>10</v>
      </c>
      <c r="N1300" s="19" t="s">
        <v>159</v>
      </c>
      <c r="O1300" s="20">
        <v>1</v>
      </c>
      <c r="P1300" s="20">
        <v>1</v>
      </c>
      <c r="Q1300" s="73" t="str">
        <f t="shared" si="20"/>
        <v/>
      </c>
    </row>
    <row r="1301" spans="1:17" ht="24.95" customHeight="1" x14ac:dyDescent="0.25">
      <c r="A1301" s="74">
        <v>10</v>
      </c>
      <c r="B1301" s="19" t="s">
        <v>2394</v>
      </c>
      <c r="C1301" s="19">
        <v>1</v>
      </c>
      <c r="D1301" s="19" t="s">
        <v>34</v>
      </c>
      <c r="E1301" s="19" t="s">
        <v>56</v>
      </c>
      <c r="F1301" s="19">
        <v>19</v>
      </c>
      <c r="G1301" s="20" t="s">
        <v>4473</v>
      </c>
      <c r="H1301" s="37" t="s">
        <v>3719</v>
      </c>
      <c r="I1301" s="36" t="str">
        <f>INDEX('QUY ƯỚC NHÓM'!$A:$A,MATCH('KH - KA'!N1301,'QUY ƯỚC NHÓM'!$C:$C,0))</f>
        <v>II</v>
      </c>
      <c r="J1301" s="86" t="str">
        <f ca="1">IFERROR(ThuanKMT(M1301,INDIRECT("'QUY ƯỚC NHÓM'!"&amp;ADDRESS(2,MATCH('KH - KA'!I1301,'QUY ƯỚC NHÓM'!$1:$1,0),1)&amp;":"&amp;ADDRESS(5,MATCH('KH - KA'!I1301,'QUY ƯỚC NHÓM'!$1:$1,0),1)),'QUY ƯỚC NHÓM'!$A$2:$A$5),"X")</f>
        <v>C</v>
      </c>
      <c r="K1301" s="35" t="s">
        <v>2395</v>
      </c>
      <c r="L1301" s="75">
        <v>0</v>
      </c>
      <c r="M1301" s="75">
        <v>10</v>
      </c>
      <c r="N1301" s="19" t="s">
        <v>159</v>
      </c>
      <c r="O1301" s="20">
        <v>1</v>
      </c>
      <c r="P1301" s="20">
        <v>1</v>
      </c>
      <c r="Q1301" s="73" t="str">
        <f t="shared" si="20"/>
        <v/>
      </c>
    </row>
    <row r="1302" spans="1:17" ht="24.95" customHeight="1" x14ac:dyDescent="0.25">
      <c r="A1302" s="74">
        <v>11</v>
      </c>
      <c r="B1302" s="19" t="s">
        <v>2499</v>
      </c>
      <c r="C1302" s="19">
        <v>1</v>
      </c>
      <c r="D1302" s="19" t="s">
        <v>23</v>
      </c>
      <c r="E1302" s="19" t="s">
        <v>24</v>
      </c>
      <c r="F1302" s="19">
        <v>19</v>
      </c>
      <c r="G1302" s="20" t="s">
        <v>4473</v>
      </c>
      <c r="H1302" s="37" t="s">
        <v>3719</v>
      </c>
      <c r="I1302" s="36" t="str">
        <f>INDEX('QUY ƯỚC NHÓM'!$A:$A,MATCH('KH - KA'!N1302,'QUY ƯỚC NHÓM'!$C:$C,0))</f>
        <v>II</v>
      </c>
      <c r="J1302" s="86" t="str">
        <f ca="1">IFERROR(ThuanKMT(M1302,INDIRECT("'QUY ƯỚC NHÓM'!"&amp;ADDRESS(2,MATCH('KH - KA'!I1302,'QUY ƯỚC NHÓM'!$1:$1,0),1)&amp;":"&amp;ADDRESS(5,MATCH('KH - KA'!I1302,'QUY ƯỚC NHÓM'!$1:$1,0),1)),'QUY ƯỚC NHÓM'!$A$2:$A$5),"X")</f>
        <v>C</v>
      </c>
      <c r="K1302" s="35" t="s">
        <v>2500</v>
      </c>
      <c r="L1302" s="75">
        <v>0</v>
      </c>
      <c r="M1302" s="75">
        <v>10</v>
      </c>
      <c r="N1302" s="19" t="s">
        <v>159</v>
      </c>
      <c r="O1302" s="20">
        <v>1</v>
      </c>
      <c r="P1302" s="20">
        <v>1</v>
      </c>
      <c r="Q1302" s="73" t="str">
        <f t="shared" si="20"/>
        <v/>
      </c>
    </row>
    <row r="1303" spans="1:17" ht="24.95" customHeight="1" x14ac:dyDescent="0.25">
      <c r="A1303" s="74">
        <v>2</v>
      </c>
      <c r="B1303" s="19" t="s">
        <v>3598</v>
      </c>
      <c r="C1303" s="19">
        <v>1</v>
      </c>
      <c r="D1303" s="19" t="s">
        <v>139</v>
      </c>
      <c r="E1303" s="19" t="s">
        <v>550</v>
      </c>
      <c r="F1303" s="19">
        <v>17</v>
      </c>
      <c r="G1303" s="20" t="s">
        <v>4473</v>
      </c>
      <c r="H1303" s="37" t="s">
        <v>3719</v>
      </c>
      <c r="I1303" s="36" t="str">
        <f>INDEX('QUY ƯỚC NHÓM'!$A:$A,MATCH('KH - KA'!N1303,'QUY ƯỚC NHÓM'!$C:$C,0))</f>
        <v>II</v>
      </c>
      <c r="J1303" s="86" t="str">
        <f ca="1">IFERROR(ThuanKMT(M1303,INDIRECT("'QUY ƯỚC NHÓM'!"&amp;ADDRESS(2,MATCH('KH - KA'!I1303,'QUY ƯỚC NHÓM'!$1:$1,0),1)&amp;":"&amp;ADDRESS(5,MATCH('KH - KA'!I1303,'QUY ƯỚC NHÓM'!$1:$1,0),1)),'QUY ƯỚC NHÓM'!$A$2:$A$5),"X")</f>
        <v>C</v>
      </c>
      <c r="K1303" s="35" t="s">
        <v>3599</v>
      </c>
      <c r="L1303" s="75">
        <v>0</v>
      </c>
      <c r="M1303" s="75">
        <v>10</v>
      </c>
      <c r="N1303" s="19" t="s">
        <v>2709</v>
      </c>
      <c r="O1303" s="20">
        <v>2</v>
      </c>
      <c r="P1303" s="20">
        <v>1</v>
      </c>
      <c r="Q1303" s="73" t="str">
        <f t="shared" si="20"/>
        <v/>
      </c>
    </row>
    <row r="1304" spans="1:17" ht="24.95" customHeight="1" x14ac:dyDescent="0.25">
      <c r="A1304" s="74">
        <v>2</v>
      </c>
      <c r="B1304" s="19" t="s">
        <v>3997</v>
      </c>
      <c r="C1304" s="19">
        <v>1</v>
      </c>
      <c r="D1304" s="19" t="s">
        <v>139</v>
      </c>
      <c r="E1304" s="19" t="s">
        <v>550</v>
      </c>
      <c r="F1304" s="19">
        <v>17</v>
      </c>
      <c r="G1304" s="20" t="s">
        <v>4473</v>
      </c>
      <c r="H1304" s="37" t="s">
        <v>3719</v>
      </c>
      <c r="I1304" s="36" t="str">
        <f>INDEX('QUY ƯỚC NHÓM'!$A:$A,MATCH('KH - KA'!N1304,'QUY ƯỚC NHÓM'!$C:$C,0))</f>
        <v>II</v>
      </c>
      <c r="J1304" s="86" t="str">
        <f ca="1">IFERROR(ThuanKMT(M1304,INDIRECT("'QUY ƯỚC NHÓM'!"&amp;ADDRESS(2,MATCH('KH - KA'!I1304,'QUY ƯỚC NHÓM'!$1:$1,0),1)&amp;":"&amp;ADDRESS(5,MATCH('KH - KA'!I1304,'QUY ƯỚC NHÓM'!$1:$1,0),1)),'QUY ƯỚC NHÓM'!$A$2:$A$5),"X")</f>
        <v>C</v>
      </c>
      <c r="K1304" s="35" t="s">
        <v>3998</v>
      </c>
      <c r="L1304" s="75">
        <v>0</v>
      </c>
      <c r="M1304" s="75">
        <v>6</v>
      </c>
      <c r="N1304" s="19" t="s">
        <v>2709</v>
      </c>
      <c r="O1304" s="20">
        <v>1</v>
      </c>
      <c r="P1304" s="20">
        <v>1</v>
      </c>
      <c r="Q1304" s="73" t="str">
        <f t="shared" si="20"/>
        <v/>
      </c>
    </row>
    <row r="1305" spans="1:17" ht="24.95" customHeight="1" x14ac:dyDescent="0.25">
      <c r="A1305" s="74">
        <v>2</v>
      </c>
      <c r="B1305" s="19" t="s">
        <v>3498</v>
      </c>
      <c r="C1305" s="19">
        <v>1</v>
      </c>
      <c r="D1305" s="19" t="s">
        <v>139</v>
      </c>
      <c r="E1305" s="19" t="s">
        <v>550</v>
      </c>
      <c r="F1305" s="19">
        <v>17</v>
      </c>
      <c r="G1305" s="20" t="s">
        <v>4473</v>
      </c>
      <c r="H1305" s="37" t="s">
        <v>3719</v>
      </c>
      <c r="I1305" s="36" t="str">
        <f>INDEX('QUY ƯỚC NHÓM'!$A:$A,MATCH('KH - KA'!N1305,'QUY ƯỚC NHÓM'!$C:$C,0))</f>
        <v>II</v>
      </c>
      <c r="J1305" s="86" t="str">
        <f ca="1">IFERROR(ThuanKMT(M1305,INDIRECT("'QUY ƯỚC NHÓM'!"&amp;ADDRESS(2,MATCH('KH - KA'!I1305,'QUY ƯỚC NHÓM'!$1:$1,0),1)&amp;":"&amp;ADDRESS(5,MATCH('KH - KA'!I1305,'QUY ƯỚC NHÓM'!$1:$1,0),1)),'QUY ƯỚC NHÓM'!$A$2:$A$5),"X")</f>
        <v>C</v>
      </c>
      <c r="K1305" s="35" t="s">
        <v>3499</v>
      </c>
      <c r="L1305" s="75">
        <v>0</v>
      </c>
      <c r="M1305" s="75">
        <v>5</v>
      </c>
      <c r="N1305" s="19" t="s">
        <v>2709</v>
      </c>
      <c r="O1305" s="20">
        <v>1</v>
      </c>
      <c r="P1305" s="20">
        <v>1</v>
      </c>
      <c r="Q1305" s="73" t="str">
        <f t="shared" si="20"/>
        <v/>
      </c>
    </row>
    <row r="1306" spans="1:17" ht="24.95" customHeight="1" x14ac:dyDescent="0.25">
      <c r="A1306" s="74">
        <v>2</v>
      </c>
      <c r="B1306" s="19" t="s">
        <v>406</v>
      </c>
      <c r="C1306" s="19">
        <v>1</v>
      </c>
      <c r="D1306" s="19" t="s">
        <v>139</v>
      </c>
      <c r="E1306" s="19" t="s">
        <v>186</v>
      </c>
      <c r="F1306" s="19">
        <v>20</v>
      </c>
      <c r="G1306" s="20" t="s">
        <v>3718</v>
      </c>
      <c r="H1306" s="37" t="s">
        <v>4473</v>
      </c>
      <c r="I1306" s="36" t="str">
        <f>INDEX('QUY ƯỚC NHÓM'!$A:$A,MATCH('KH - KA'!N1306,'QUY ƯỚC NHÓM'!$C:$C,0))</f>
        <v>II</v>
      </c>
      <c r="J1306" s="86" t="str">
        <f ca="1">IFERROR(ThuanKMT(M1306,INDIRECT("'QUY ƯỚC NHÓM'!"&amp;ADDRESS(2,MATCH('KH - KA'!I1306,'QUY ƯỚC NHÓM'!$1:$1,0),1)&amp;":"&amp;ADDRESS(5,MATCH('KH - KA'!I1306,'QUY ƯỚC NHÓM'!$1:$1,0),1)),'QUY ƯỚC NHÓM'!$A$2:$A$5),"X")</f>
        <v>D</v>
      </c>
      <c r="K1306" s="35" t="s">
        <v>407</v>
      </c>
      <c r="L1306" s="75">
        <v>112</v>
      </c>
      <c r="M1306" s="75">
        <v>0</v>
      </c>
      <c r="N1306" s="19" t="s">
        <v>180</v>
      </c>
      <c r="O1306" s="20">
        <v>0</v>
      </c>
      <c r="P1306" s="20">
        <v>0</v>
      </c>
      <c r="Q1306" s="73" t="str">
        <f t="shared" si="20"/>
        <v/>
      </c>
    </row>
    <row r="1307" spans="1:17" ht="24.95" customHeight="1" x14ac:dyDescent="0.25">
      <c r="A1307" s="74">
        <v>2</v>
      </c>
      <c r="B1307" s="19" t="s">
        <v>4236</v>
      </c>
      <c r="C1307" s="19">
        <v>1</v>
      </c>
      <c r="D1307" s="19" t="s">
        <v>139</v>
      </c>
      <c r="E1307" s="19" t="s">
        <v>550</v>
      </c>
      <c r="F1307" s="19">
        <v>17</v>
      </c>
      <c r="G1307" s="20" t="s">
        <v>3718</v>
      </c>
      <c r="H1307" s="37" t="s">
        <v>4473</v>
      </c>
      <c r="I1307" s="36" t="str">
        <f>INDEX('QUY ƯỚC NHÓM'!$A:$A,MATCH('KH - KA'!N1307,'QUY ƯỚC NHÓM'!$C:$C,0))</f>
        <v>II</v>
      </c>
      <c r="J1307" s="86" t="str">
        <f ca="1">IFERROR(ThuanKMT(M1307,INDIRECT("'QUY ƯỚC NHÓM'!"&amp;ADDRESS(2,MATCH('KH - KA'!I1307,'QUY ƯỚC NHÓM'!$1:$1,0),1)&amp;":"&amp;ADDRESS(5,MATCH('KH - KA'!I1307,'QUY ƯỚC NHÓM'!$1:$1,0),1)),'QUY ƯỚC NHÓM'!$A$2:$A$5),"X")</f>
        <v>D</v>
      </c>
      <c r="K1307" s="35" t="s">
        <v>3453</v>
      </c>
      <c r="L1307" s="75">
        <v>111</v>
      </c>
      <c r="M1307" s="75">
        <v>0</v>
      </c>
      <c r="N1307" s="19" t="s">
        <v>2709</v>
      </c>
      <c r="O1307" s="20">
        <v>0</v>
      </c>
      <c r="P1307" s="20">
        <v>0</v>
      </c>
      <c r="Q1307" s="73" t="str">
        <f t="shared" si="20"/>
        <v/>
      </c>
    </row>
    <row r="1308" spans="1:17" ht="24.95" customHeight="1" x14ac:dyDescent="0.25">
      <c r="A1308" s="74">
        <v>10</v>
      </c>
      <c r="B1308" s="19" t="s">
        <v>248</v>
      </c>
      <c r="C1308" s="19">
        <v>1</v>
      </c>
      <c r="D1308" s="19" t="s">
        <v>34</v>
      </c>
      <c r="E1308" s="19" t="s">
        <v>35</v>
      </c>
      <c r="F1308" s="19">
        <v>20</v>
      </c>
      <c r="G1308" s="20" t="s">
        <v>3718</v>
      </c>
      <c r="H1308" s="37" t="s">
        <v>4473</v>
      </c>
      <c r="I1308" s="36" t="str">
        <f>INDEX('QUY ƯỚC NHÓM'!$A:$A,MATCH('KH - KA'!N1308,'QUY ƯỚC NHÓM'!$C:$C,0))</f>
        <v>II</v>
      </c>
      <c r="J1308" s="86" t="str">
        <f ca="1">IFERROR(ThuanKMT(M1308,INDIRECT("'QUY ƯỚC NHÓM'!"&amp;ADDRESS(2,MATCH('KH - KA'!I1308,'QUY ƯỚC NHÓM'!$1:$1,0),1)&amp;":"&amp;ADDRESS(5,MATCH('KH - KA'!I1308,'QUY ƯỚC NHÓM'!$1:$1,0),1)),'QUY ƯỚC NHÓM'!$A$2:$A$5),"X")</f>
        <v>D</v>
      </c>
      <c r="K1308" s="35" t="s">
        <v>249</v>
      </c>
      <c r="L1308" s="75">
        <v>110</v>
      </c>
      <c r="M1308" s="75">
        <v>0</v>
      </c>
      <c r="N1308" s="19" t="s">
        <v>180</v>
      </c>
      <c r="O1308" s="20">
        <v>0</v>
      </c>
      <c r="P1308" s="20">
        <v>0</v>
      </c>
      <c r="Q1308" s="73" t="str">
        <f t="shared" si="20"/>
        <v/>
      </c>
    </row>
    <row r="1309" spans="1:17" ht="24.95" customHeight="1" x14ac:dyDescent="0.25">
      <c r="A1309" s="74">
        <v>2</v>
      </c>
      <c r="B1309" s="19" t="s">
        <v>328</v>
      </c>
      <c r="C1309" s="19">
        <v>1</v>
      </c>
      <c r="D1309" s="19" t="s">
        <v>139</v>
      </c>
      <c r="E1309" s="19" t="s">
        <v>186</v>
      </c>
      <c r="F1309" s="19">
        <v>20</v>
      </c>
      <c r="G1309" s="20" t="s">
        <v>3718</v>
      </c>
      <c r="H1309" s="37" t="s">
        <v>4473</v>
      </c>
      <c r="I1309" s="36" t="str">
        <f>INDEX('QUY ƯỚC NHÓM'!$A:$A,MATCH('KH - KA'!N1309,'QUY ƯỚC NHÓM'!$C:$C,0))</f>
        <v>II</v>
      </c>
      <c r="J1309" s="86" t="str">
        <f ca="1">IFERROR(ThuanKMT(M1309,INDIRECT("'QUY ƯỚC NHÓM'!"&amp;ADDRESS(2,MATCH('KH - KA'!I1309,'QUY ƯỚC NHÓM'!$1:$1,0),1)&amp;":"&amp;ADDRESS(5,MATCH('KH - KA'!I1309,'QUY ƯỚC NHÓM'!$1:$1,0),1)),'QUY ƯỚC NHÓM'!$A$2:$A$5),"X")</f>
        <v>D</v>
      </c>
      <c r="K1309" s="35" t="s">
        <v>329</v>
      </c>
      <c r="L1309" s="75">
        <v>106</v>
      </c>
      <c r="M1309" s="75">
        <v>0</v>
      </c>
      <c r="N1309" s="19" t="s">
        <v>180</v>
      </c>
      <c r="O1309" s="20">
        <v>0</v>
      </c>
      <c r="P1309" s="20">
        <v>0</v>
      </c>
      <c r="Q1309" s="73" t="str">
        <f t="shared" si="20"/>
        <v/>
      </c>
    </row>
    <row r="1310" spans="1:17" ht="24.95" customHeight="1" x14ac:dyDescent="0.25">
      <c r="A1310" s="74">
        <v>12</v>
      </c>
      <c r="B1310" s="19" t="s">
        <v>5</v>
      </c>
      <c r="C1310" s="19">
        <v>1</v>
      </c>
      <c r="D1310" s="19" t="s">
        <v>6</v>
      </c>
      <c r="E1310" s="19" t="s">
        <v>7</v>
      </c>
      <c r="F1310" s="19">
        <v>13</v>
      </c>
      <c r="G1310" s="20" t="s">
        <v>3719</v>
      </c>
      <c r="H1310" s="37" t="s">
        <v>4473</v>
      </c>
      <c r="I1310" s="36" t="str">
        <f>INDEX('QUY ƯỚC NHÓM'!$A:$A,MATCH('KH - KA'!N1310,'QUY ƯỚC NHÓM'!$C:$C,0))</f>
        <v>II</v>
      </c>
      <c r="J1310" s="86" t="str">
        <f ca="1">IFERROR(ThuanKMT(M1310,INDIRECT("'QUY ƯỚC NHÓM'!"&amp;ADDRESS(2,MATCH('KH - KA'!I1310,'QUY ƯỚC NHÓM'!$1:$1,0),1)&amp;":"&amp;ADDRESS(5,MATCH('KH - KA'!I1310,'QUY ƯỚC NHÓM'!$1:$1,0),1)),'QUY ƯỚC NHÓM'!$A$2:$A$5),"X")</f>
        <v>D</v>
      </c>
      <c r="K1310" s="35" t="s">
        <v>4273</v>
      </c>
      <c r="L1310" s="75">
        <v>72</v>
      </c>
      <c r="M1310" s="75">
        <v>0</v>
      </c>
      <c r="N1310" s="19" t="s">
        <v>8</v>
      </c>
      <c r="O1310" s="20">
        <v>0</v>
      </c>
      <c r="P1310" s="20">
        <v>0</v>
      </c>
      <c r="Q1310" s="73" t="str">
        <f t="shared" si="20"/>
        <v/>
      </c>
    </row>
    <row r="1311" spans="1:17" ht="24.95" customHeight="1" x14ac:dyDescent="0.25">
      <c r="A1311" s="74">
        <v>12</v>
      </c>
      <c r="B1311" s="19" t="s">
        <v>21</v>
      </c>
      <c r="C1311" s="19">
        <v>1</v>
      </c>
      <c r="D1311" s="19" t="s">
        <v>6</v>
      </c>
      <c r="E1311" s="19" t="s">
        <v>7</v>
      </c>
      <c r="F1311" s="19">
        <v>13</v>
      </c>
      <c r="G1311" s="20" t="s">
        <v>3719</v>
      </c>
      <c r="H1311" s="37" t="s">
        <v>4473</v>
      </c>
      <c r="I1311" s="36" t="str">
        <f>INDEX('QUY ƯỚC NHÓM'!$A:$A,MATCH('KH - KA'!N1311,'QUY ƯỚC NHÓM'!$C:$C,0))</f>
        <v>II</v>
      </c>
      <c r="J1311" s="86" t="str">
        <f ca="1">IFERROR(ThuanKMT(M1311,INDIRECT("'QUY ƯỚC NHÓM'!"&amp;ADDRESS(2,MATCH('KH - KA'!I1311,'QUY ƯỚC NHÓM'!$1:$1,0),1)&amp;":"&amp;ADDRESS(5,MATCH('KH - KA'!I1311,'QUY ƯỚC NHÓM'!$1:$1,0),1)),'QUY ƯỚC NHÓM'!$A$2:$A$5),"X")</f>
        <v>D</v>
      </c>
      <c r="K1311" s="35" t="s">
        <v>4278</v>
      </c>
      <c r="L1311" s="75">
        <v>72</v>
      </c>
      <c r="M1311" s="75">
        <v>0</v>
      </c>
      <c r="N1311" s="19" t="s">
        <v>8</v>
      </c>
      <c r="O1311" s="20">
        <v>0</v>
      </c>
      <c r="P1311" s="20">
        <v>0</v>
      </c>
      <c r="Q1311" s="73" t="str">
        <f t="shared" si="20"/>
        <v/>
      </c>
    </row>
    <row r="1312" spans="1:17" ht="24.95" customHeight="1" x14ac:dyDescent="0.25">
      <c r="A1312" s="74">
        <v>10</v>
      </c>
      <c r="B1312" s="19" t="s">
        <v>430</v>
      </c>
      <c r="C1312" s="19">
        <v>1</v>
      </c>
      <c r="D1312" s="19" t="s">
        <v>34</v>
      </c>
      <c r="E1312" s="19" t="s">
        <v>35</v>
      </c>
      <c r="F1312" s="19">
        <v>20</v>
      </c>
      <c r="G1312" s="20" t="s">
        <v>3719</v>
      </c>
      <c r="H1312" s="37" t="s">
        <v>4473</v>
      </c>
      <c r="I1312" s="36" t="str">
        <f>INDEX('QUY ƯỚC NHÓM'!$A:$A,MATCH('KH - KA'!N1312,'QUY ƯỚC NHÓM'!$C:$C,0))</f>
        <v>II</v>
      </c>
      <c r="J1312" s="86" t="str">
        <f ca="1">IFERROR(ThuanKMT(M1312,INDIRECT("'QUY ƯỚC NHÓM'!"&amp;ADDRESS(2,MATCH('KH - KA'!I1312,'QUY ƯỚC NHÓM'!$1:$1,0),1)&amp;":"&amp;ADDRESS(5,MATCH('KH - KA'!I1312,'QUY ƯỚC NHÓM'!$1:$1,0),1)),'QUY ƯỚC NHÓM'!$A$2:$A$5),"X")</f>
        <v>D</v>
      </c>
      <c r="K1312" s="35" t="s">
        <v>431</v>
      </c>
      <c r="L1312" s="75">
        <v>70</v>
      </c>
      <c r="M1312" s="75">
        <v>0</v>
      </c>
      <c r="N1312" s="19" t="s">
        <v>180</v>
      </c>
      <c r="O1312" s="20">
        <v>0</v>
      </c>
      <c r="P1312" s="20">
        <v>0</v>
      </c>
      <c r="Q1312" s="73" t="str">
        <f t="shared" si="20"/>
        <v/>
      </c>
    </row>
    <row r="1313" spans="1:17" ht="24.95" customHeight="1" x14ac:dyDescent="0.25">
      <c r="A1313" s="74">
        <v>13</v>
      </c>
      <c r="B1313" s="19" t="s">
        <v>3357</v>
      </c>
      <c r="C1313" s="19">
        <v>1</v>
      </c>
      <c r="D1313" s="19" t="s">
        <v>30</v>
      </c>
      <c r="E1313" s="19" t="s">
        <v>51</v>
      </c>
      <c r="F1313" s="19">
        <v>17</v>
      </c>
      <c r="G1313" s="20" t="s">
        <v>3719</v>
      </c>
      <c r="H1313" s="37" t="s">
        <v>4473</v>
      </c>
      <c r="I1313" s="36" t="str">
        <f>INDEX('QUY ƯỚC NHÓM'!$A:$A,MATCH('KH - KA'!N1313,'QUY ƯỚC NHÓM'!$C:$C,0))</f>
        <v>II</v>
      </c>
      <c r="J1313" s="86" t="str">
        <f ca="1">IFERROR(ThuanKMT(M1313,INDIRECT("'QUY ƯỚC NHÓM'!"&amp;ADDRESS(2,MATCH('KH - KA'!I1313,'QUY ƯỚC NHÓM'!$1:$1,0),1)&amp;":"&amp;ADDRESS(5,MATCH('KH - KA'!I1313,'QUY ƯỚC NHÓM'!$1:$1,0),1)),'QUY ƯỚC NHÓM'!$A$2:$A$5),"X")</f>
        <v>D</v>
      </c>
      <c r="K1313" s="35" t="s">
        <v>3358</v>
      </c>
      <c r="L1313" s="75">
        <v>66</v>
      </c>
      <c r="M1313" s="75">
        <v>0</v>
      </c>
      <c r="N1313" s="19" t="s">
        <v>2709</v>
      </c>
      <c r="O1313" s="20">
        <v>0</v>
      </c>
      <c r="P1313" s="20">
        <v>0</v>
      </c>
      <c r="Q1313" s="73" t="str">
        <f t="shared" si="20"/>
        <v/>
      </c>
    </row>
    <row r="1314" spans="1:17" ht="24.95" customHeight="1" x14ac:dyDescent="0.25">
      <c r="A1314" s="74">
        <v>2</v>
      </c>
      <c r="B1314" s="19" t="s">
        <v>3803</v>
      </c>
      <c r="C1314" s="19">
        <v>1</v>
      </c>
      <c r="D1314" s="19" t="s">
        <v>139</v>
      </c>
      <c r="E1314" s="19" t="s">
        <v>550</v>
      </c>
      <c r="F1314" s="19">
        <v>17</v>
      </c>
      <c r="G1314" s="20" t="s">
        <v>3719</v>
      </c>
      <c r="H1314" s="37" t="s">
        <v>4473</v>
      </c>
      <c r="I1314" s="36" t="str">
        <f>INDEX('QUY ƯỚC NHÓM'!$A:$A,MATCH('KH - KA'!N1314,'QUY ƯỚC NHÓM'!$C:$C,0))</f>
        <v>II</v>
      </c>
      <c r="J1314" s="86" t="str">
        <f ca="1">IFERROR(ThuanKMT(M1314,INDIRECT("'QUY ƯỚC NHÓM'!"&amp;ADDRESS(2,MATCH('KH - KA'!I1314,'QUY ƯỚC NHÓM'!$1:$1,0),1)&amp;":"&amp;ADDRESS(5,MATCH('KH - KA'!I1314,'QUY ƯỚC NHÓM'!$1:$1,0),1)),'QUY ƯỚC NHÓM'!$A$2:$A$5),"X")</f>
        <v>D</v>
      </c>
      <c r="K1314" s="35" t="s">
        <v>3804</v>
      </c>
      <c r="L1314" s="75">
        <v>61</v>
      </c>
      <c r="M1314" s="75">
        <v>0</v>
      </c>
      <c r="N1314" s="19" t="s">
        <v>2709</v>
      </c>
      <c r="O1314" s="20">
        <v>0</v>
      </c>
      <c r="P1314" s="20">
        <v>0</v>
      </c>
      <c r="Q1314" s="73" t="str">
        <f t="shared" si="20"/>
        <v/>
      </c>
    </row>
    <row r="1315" spans="1:17" ht="24.95" customHeight="1" x14ac:dyDescent="0.25">
      <c r="A1315" s="74">
        <v>10</v>
      </c>
      <c r="B1315" s="19" t="s">
        <v>183</v>
      </c>
      <c r="C1315" s="19">
        <v>1</v>
      </c>
      <c r="D1315" s="19" t="s">
        <v>34</v>
      </c>
      <c r="E1315" s="19" t="s">
        <v>35</v>
      </c>
      <c r="F1315" s="19">
        <v>20</v>
      </c>
      <c r="G1315" s="20" t="s">
        <v>3719</v>
      </c>
      <c r="H1315" s="37" t="s">
        <v>4473</v>
      </c>
      <c r="I1315" s="36" t="str">
        <f>INDEX('QUY ƯỚC NHÓM'!$A:$A,MATCH('KH - KA'!N1315,'QUY ƯỚC NHÓM'!$C:$C,0))</f>
        <v>II</v>
      </c>
      <c r="J1315" s="86" t="str">
        <f ca="1">IFERROR(ThuanKMT(M1315,INDIRECT("'QUY ƯỚC NHÓM'!"&amp;ADDRESS(2,MATCH('KH - KA'!I1315,'QUY ƯỚC NHÓM'!$1:$1,0),1)&amp;":"&amp;ADDRESS(5,MATCH('KH - KA'!I1315,'QUY ƯỚC NHÓM'!$1:$1,0),1)),'QUY ƯỚC NHÓM'!$A$2:$A$5),"X")</f>
        <v>D</v>
      </c>
      <c r="K1315" s="35" t="s">
        <v>184</v>
      </c>
      <c r="L1315" s="75">
        <v>60</v>
      </c>
      <c r="M1315" s="75">
        <v>0</v>
      </c>
      <c r="N1315" s="19" t="s">
        <v>180</v>
      </c>
      <c r="O1315" s="20">
        <v>0</v>
      </c>
      <c r="P1315" s="20">
        <v>0</v>
      </c>
      <c r="Q1315" s="73" t="str">
        <f t="shared" si="20"/>
        <v/>
      </c>
    </row>
    <row r="1316" spans="1:17" ht="24.95" customHeight="1" x14ac:dyDescent="0.25">
      <c r="A1316" s="74">
        <v>2</v>
      </c>
      <c r="B1316" s="19" t="s">
        <v>244</v>
      </c>
      <c r="C1316" s="19">
        <v>1</v>
      </c>
      <c r="D1316" s="19" t="s">
        <v>139</v>
      </c>
      <c r="E1316" s="19" t="s">
        <v>186</v>
      </c>
      <c r="F1316" s="19">
        <v>20</v>
      </c>
      <c r="G1316" s="20" t="s">
        <v>3719</v>
      </c>
      <c r="H1316" s="37" t="s">
        <v>4473</v>
      </c>
      <c r="I1316" s="36" t="str">
        <f>INDEX('QUY ƯỚC NHÓM'!$A:$A,MATCH('KH - KA'!N1316,'QUY ƯỚC NHÓM'!$C:$C,0))</f>
        <v>II</v>
      </c>
      <c r="J1316" s="86" t="str">
        <f ca="1">IFERROR(ThuanKMT(M1316,INDIRECT("'QUY ƯỚC NHÓM'!"&amp;ADDRESS(2,MATCH('KH - KA'!I1316,'QUY ƯỚC NHÓM'!$1:$1,0),1)&amp;":"&amp;ADDRESS(5,MATCH('KH - KA'!I1316,'QUY ƯỚC NHÓM'!$1:$1,0),1)),'QUY ƯỚC NHÓM'!$A$2:$A$5),"X")</f>
        <v>D</v>
      </c>
      <c r="K1316" s="35" t="s">
        <v>245</v>
      </c>
      <c r="L1316" s="75">
        <v>60</v>
      </c>
      <c r="M1316" s="75">
        <v>0</v>
      </c>
      <c r="N1316" s="19" t="s">
        <v>180</v>
      </c>
      <c r="O1316" s="20">
        <v>0</v>
      </c>
      <c r="P1316" s="20">
        <v>0</v>
      </c>
      <c r="Q1316" s="73" t="str">
        <f t="shared" si="20"/>
        <v/>
      </c>
    </row>
    <row r="1317" spans="1:17" ht="24.95" customHeight="1" x14ac:dyDescent="0.25">
      <c r="A1317" s="74">
        <v>9</v>
      </c>
      <c r="B1317" s="19" t="s">
        <v>350</v>
      </c>
      <c r="C1317" s="19">
        <v>1</v>
      </c>
      <c r="D1317" s="19" t="s">
        <v>9</v>
      </c>
      <c r="E1317" s="19" t="s">
        <v>20</v>
      </c>
      <c r="F1317" s="19">
        <v>20</v>
      </c>
      <c r="G1317" s="20" t="s">
        <v>3719</v>
      </c>
      <c r="H1317" s="37" t="s">
        <v>4473</v>
      </c>
      <c r="I1317" s="36" t="str">
        <f>INDEX('QUY ƯỚC NHÓM'!$A:$A,MATCH('KH - KA'!N1317,'QUY ƯỚC NHÓM'!$C:$C,0))</f>
        <v>II</v>
      </c>
      <c r="J1317" s="86" t="str">
        <f ca="1">IFERROR(ThuanKMT(M1317,INDIRECT("'QUY ƯỚC NHÓM'!"&amp;ADDRESS(2,MATCH('KH - KA'!I1317,'QUY ƯỚC NHÓM'!$1:$1,0),1)&amp;":"&amp;ADDRESS(5,MATCH('KH - KA'!I1317,'QUY ƯỚC NHÓM'!$1:$1,0),1)),'QUY ƯỚC NHÓM'!$A$2:$A$5),"X")</f>
        <v>D</v>
      </c>
      <c r="K1317" s="35" t="s">
        <v>351</v>
      </c>
      <c r="L1317" s="75">
        <v>60</v>
      </c>
      <c r="M1317" s="75">
        <v>0</v>
      </c>
      <c r="N1317" s="19" t="s">
        <v>180</v>
      </c>
      <c r="O1317" s="20">
        <v>0</v>
      </c>
      <c r="P1317" s="20">
        <v>0</v>
      </c>
      <c r="Q1317" s="73" t="str">
        <f t="shared" si="20"/>
        <v/>
      </c>
    </row>
    <row r="1318" spans="1:17" ht="24.95" customHeight="1" x14ac:dyDescent="0.25">
      <c r="A1318" s="74">
        <v>5</v>
      </c>
      <c r="B1318" s="19" t="s">
        <v>378</v>
      </c>
      <c r="C1318" s="19">
        <v>1</v>
      </c>
      <c r="D1318" s="19" t="s">
        <v>16</v>
      </c>
      <c r="E1318" s="19" t="s">
        <v>53</v>
      </c>
      <c r="F1318" s="19">
        <v>20</v>
      </c>
      <c r="G1318" s="20" t="s">
        <v>3719</v>
      </c>
      <c r="H1318" s="37" t="s">
        <v>4473</v>
      </c>
      <c r="I1318" s="36" t="str">
        <f>INDEX('QUY ƯỚC NHÓM'!$A:$A,MATCH('KH - KA'!N1318,'QUY ƯỚC NHÓM'!$C:$C,0))</f>
        <v>II</v>
      </c>
      <c r="J1318" s="86" t="str">
        <f ca="1">IFERROR(ThuanKMT(M1318,INDIRECT("'QUY ƯỚC NHÓM'!"&amp;ADDRESS(2,MATCH('KH - KA'!I1318,'QUY ƯỚC NHÓM'!$1:$1,0),1)&amp;":"&amp;ADDRESS(5,MATCH('KH - KA'!I1318,'QUY ƯỚC NHÓM'!$1:$1,0),1)),'QUY ƯỚC NHÓM'!$A$2:$A$5),"X")</f>
        <v>D</v>
      </c>
      <c r="K1318" s="35" t="s">
        <v>379</v>
      </c>
      <c r="L1318" s="75">
        <v>60</v>
      </c>
      <c r="M1318" s="75">
        <v>0</v>
      </c>
      <c r="N1318" s="19" t="s">
        <v>180</v>
      </c>
      <c r="O1318" s="20">
        <v>0</v>
      </c>
      <c r="P1318" s="20">
        <v>0</v>
      </c>
      <c r="Q1318" s="73" t="str">
        <f t="shared" si="20"/>
        <v/>
      </c>
    </row>
    <row r="1319" spans="1:17" ht="24.95" customHeight="1" x14ac:dyDescent="0.25">
      <c r="A1319" s="74">
        <v>11</v>
      </c>
      <c r="B1319" s="19" t="s">
        <v>3989</v>
      </c>
      <c r="C1319" s="19">
        <v>1</v>
      </c>
      <c r="D1319" s="19" t="s">
        <v>23</v>
      </c>
      <c r="E1319" s="19" t="s">
        <v>28</v>
      </c>
      <c r="F1319" s="19">
        <v>15</v>
      </c>
      <c r="G1319" s="20" t="s">
        <v>3719</v>
      </c>
      <c r="H1319" s="37" t="s">
        <v>4473</v>
      </c>
      <c r="I1319" s="36" t="str">
        <f>INDEX('QUY ƯỚC NHÓM'!$A:$A,MATCH('KH - KA'!N1319,'QUY ƯỚC NHÓM'!$C:$C,0))</f>
        <v>III</v>
      </c>
      <c r="J1319" s="86" t="str">
        <f ca="1">IFERROR(ThuanKMT(M1319,INDIRECT("'QUY ƯỚC NHÓM'!"&amp;ADDRESS(2,MATCH('KH - KA'!I1319,'QUY ƯỚC NHÓM'!$1:$1,0),1)&amp;":"&amp;ADDRESS(5,MATCH('KH - KA'!I1319,'QUY ƯỚC NHÓM'!$1:$1,0),1)),'QUY ƯỚC NHÓM'!$A$2:$A$5),"X")</f>
        <v>D</v>
      </c>
      <c r="K1319" s="35" t="s">
        <v>3990</v>
      </c>
      <c r="L1319" s="75">
        <v>58</v>
      </c>
      <c r="M1319" s="75">
        <v>0</v>
      </c>
      <c r="N1319" s="19" t="s">
        <v>1250</v>
      </c>
      <c r="O1319" s="20">
        <v>0</v>
      </c>
      <c r="P1319" s="20">
        <v>0</v>
      </c>
      <c r="Q1319" s="73" t="str">
        <f t="shared" si="20"/>
        <v/>
      </c>
    </row>
    <row r="1320" spans="1:17" ht="24.95" customHeight="1" x14ac:dyDescent="0.25">
      <c r="A1320" s="74">
        <v>10</v>
      </c>
      <c r="B1320" s="19" t="s">
        <v>738</v>
      </c>
      <c r="C1320" s="19">
        <v>1</v>
      </c>
      <c r="D1320" s="19" t="s">
        <v>34</v>
      </c>
      <c r="E1320" s="19" t="s">
        <v>56</v>
      </c>
      <c r="F1320" s="19">
        <v>21</v>
      </c>
      <c r="G1320" s="20" t="s">
        <v>3719</v>
      </c>
      <c r="H1320" s="37" t="s">
        <v>4473</v>
      </c>
      <c r="I1320" s="36" t="str">
        <f>INDEX('QUY ƯỚC NHÓM'!$A:$A,MATCH('KH - KA'!N1320,'QUY ƯỚC NHÓM'!$C:$C,0))</f>
        <v>I</v>
      </c>
      <c r="J1320" s="86" t="str">
        <f ca="1">IFERROR(ThuanKMT(M1320,INDIRECT("'QUY ƯỚC NHÓM'!"&amp;ADDRESS(2,MATCH('KH - KA'!I1320,'QUY ƯỚC NHÓM'!$1:$1,0),1)&amp;":"&amp;ADDRESS(5,MATCH('KH - KA'!I1320,'QUY ƯỚC NHÓM'!$1:$1,0),1)),'QUY ƯỚC NHÓM'!$A$2:$A$5),"X")</f>
        <v>D</v>
      </c>
      <c r="K1320" s="35" t="s">
        <v>739</v>
      </c>
      <c r="L1320" s="75">
        <v>52</v>
      </c>
      <c r="M1320" s="75">
        <v>0</v>
      </c>
      <c r="N1320" s="19" t="s">
        <v>170</v>
      </c>
      <c r="O1320" s="20">
        <v>0</v>
      </c>
      <c r="P1320" s="20">
        <v>0</v>
      </c>
      <c r="Q1320" s="73" t="str">
        <f t="shared" si="20"/>
        <v/>
      </c>
    </row>
    <row r="1321" spans="1:17" ht="24.95" customHeight="1" x14ac:dyDescent="0.25">
      <c r="A1321" s="74">
        <v>5</v>
      </c>
      <c r="B1321" s="19" t="s">
        <v>3243</v>
      </c>
      <c r="C1321" s="19">
        <v>1</v>
      </c>
      <c r="D1321" s="19" t="s">
        <v>16</v>
      </c>
      <c r="E1321" s="19" t="s">
        <v>53</v>
      </c>
      <c r="F1321" s="19">
        <v>17</v>
      </c>
      <c r="G1321" s="20" t="s">
        <v>3719</v>
      </c>
      <c r="H1321" s="37" t="s">
        <v>4473</v>
      </c>
      <c r="I1321" s="36" t="str">
        <f>INDEX('QUY ƯỚC NHÓM'!$A:$A,MATCH('KH - KA'!N1321,'QUY ƯỚC NHÓM'!$C:$C,0))</f>
        <v>II</v>
      </c>
      <c r="J1321" s="86" t="str">
        <f ca="1">IFERROR(ThuanKMT(M1321,INDIRECT("'QUY ƯỚC NHÓM'!"&amp;ADDRESS(2,MATCH('KH - KA'!I1321,'QUY ƯỚC NHÓM'!$1:$1,0),1)&amp;":"&amp;ADDRESS(5,MATCH('KH - KA'!I1321,'QUY ƯỚC NHÓM'!$1:$1,0),1)),'QUY ƯỚC NHÓM'!$A$2:$A$5),"X")</f>
        <v>D</v>
      </c>
      <c r="K1321" s="35" t="s">
        <v>3244</v>
      </c>
      <c r="L1321" s="75">
        <v>52</v>
      </c>
      <c r="M1321" s="75">
        <v>0</v>
      </c>
      <c r="N1321" s="19" t="s">
        <v>2709</v>
      </c>
      <c r="O1321" s="20">
        <v>0</v>
      </c>
      <c r="P1321" s="20">
        <v>0</v>
      </c>
      <c r="Q1321" s="73" t="str">
        <f t="shared" si="20"/>
        <v/>
      </c>
    </row>
    <row r="1322" spans="1:17" ht="24.95" customHeight="1" x14ac:dyDescent="0.25">
      <c r="A1322" s="74">
        <v>10</v>
      </c>
      <c r="B1322" s="19" t="s">
        <v>224</v>
      </c>
      <c r="C1322" s="19">
        <v>1</v>
      </c>
      <c r="D1322" s="19" t="s">
        <v>34</v>
      </c>
      <c r="E1322" s="19" t="s">
        <v>35</v>
      </c>
      <c r="F1322" s="19">
        <v>20</v>
      </c>
      <c r="G1322" s="20" t="s">
        <v>3719</v>
      </c>
      <c r="H1322" s="37" t="s">
        <v>4473</v>
      </c>
      <c r="I1322" s="36" t="str">
        <f>INDEX('QUY ƯỚC NHÓM'!$A:$A,MATCH('KH - KA'!N1322,'QUY ƯỚC NHÓM'!$C:$C,0))</f>
        <v>II</v>
      </c>
      <c r="J1322" s="86" t="str">
        <f ca="1">IFERROR(ThuanKMT(M1322,INDIRECT("'QUY ƯỚC NHÓM'!"&amp;ADDRESS(2,MATCH('KH - KA'!I1322,'QUY ƯỚC NHÓM'!$1:$1,0),1)&amp;":"&amp;ADDRESS(5,MATCH('KH - KA'!I1322,'QUY ƯỚC NHÓM'!$1:$1,0),1)),'QUY ƯỚC NHÓM'!$A$2:$A$5),"X")</f>
        <v>D</v>
      </c>
      <c r="K1322" s="35" t="s">
        <v>225</v>
      </c>
      <c r="L1322" s="75">
        <v>50</v>
      </c>
      <c r="M1322" s="75">
        <v>0</v>
      </c>
      <c r="N1322" s="19" t="s">
        <v>180</v>
      </c>
      <c r="O1322" s="20">
        <v>0</v>
      </c>
      <c r="P1322" s="20">
        <v>0</v>
      </c>
      <c r="Q1322" s="73" t="str">
        <f t="shared" si="20"/>
        <v/>
      </c>
    </row>
    <row r="1323" spans="1:17" ht="24.95" customHeight="1" x14ac:dyDescent="0.25">
      <c r="A1323" s="74">
        <v>2</v>
      </c>
      <c r="B1323" s="19" t="s">
        <v>242</v>
      </c>
      <c r="C1323" s="19">
        <v>1</v>
      </c>
      <c r="D1323" s="19" t="s">
        <v>139</v>
      </c>
      <c r="E1323" s="19" t="s">
        <v>186</v>
      </c>
      <c r="F1323" s="19">
        <v>20</v>
      </c>
      <c r="G1323" s="20" t="s">
        <v>3719</v>
      </c>
      <c r="H1323" s="37" t="s">
        <v>4473</v>
      </c>
      <c r="I1323" s="36" t="str">
        <f>INDEX('QUY ƯỚC NHÓM'!$A:$A,MATCH('KH - KA'!N1323,'QUY ƯỚC NHÓM'!$C:$C,0))</f>
        <v>II</v>
      </c>
      <c r="J1323" s="86" t="str">
        <f ca="1">IFERROR(ThuanKMT(M1323,INDIRECT("'QUY ƯỚC NHÓM'!"&amp;ADDRESS(2,MATCH('KH - KA'!I1323,'QUY ƯỚC NHÓM'!$1:$1,0),1)&amp;":"&amp;ADDRESS(5,MATCH('KH - KA'!I1323,'QUY ƯỚC NHÓM'!$1:$1,0),1)),'QUY ƯỚC NHÓM'!$A$2:$A$5),"X")</f>
        <v>D</v>
      </c>
      <c r="K1323" s="35" t="s">
        <v>243</v>
      </c>
      <c r="L1323" s="75">
        <v>50</v>
      </c>
      <c r="M1323" s="75">
        <v>0</v>
      </c>
      <c r="N1323" s="19" t="s">
        <v>180</v>
      </c>
      <c r="O1323" s="20">
        <v>0</v>
      </c>
      <c r="P1323" s="20">
        <v>0</v>
      </c>
      <c r="Q1323" s="73" t="str">
        <f t="shared" si="20"/>
        <v/>
      </c>
    </row>
    <row r="1324" spans="1:17" ht="24.95" customHeight="1" x14ac:dyDescent="0.25">
      <c r="A1324" s="74">
        <v>10</v>
      </c>
      <c r="B1324" s="19" t="s">
        <v>1708</v>
      </c>
      <c r="C1324" s="19">
        <v>1</v>
      </c>
      <c r="D1324" s="19" t="s">
        <v>34</v>
      </c>
      <c r="E1324" s="19" t="s">
        <v>35</v>
      </c>
      <c r="F1324" s="19">
        <v>16</v>
      </c>
      <c r="G1324" s="20" t="s">
        <v>3719</v>
      </c>
      <c r="H1324" s="37" t="s">
        <v>4473</v>
      </c>
      <c r="I1324" s="36" t="str">
        <f>INDEX('QUY ƯỚC NHÓM'!$A:$A,MATCH('KH - KA'!N1324,'QUY ƯỚC NHÓM'!$C:$C,0))</f>
        <v>II</v>
      </c>
      <c r="J1324" s="86" t="str">
        <f ca="1">IFERROR(ThuanKMT(M1324,INDIRECT("'QUY ƯỚC NHÓM'!"&amp;ADDRESS(2,MATCH('KH - KA'!I1324,'QUY ƯỚC NHÓM'!$1:$1,0),1)&amp;":"&amp;ADDRESS(5,MATCH('KH - KA'!I1324,'QUY ƯỚC NHÓM'!$1:$1,0),1)),'QUY ƯỚC NHÓM'!$A$2:$A$5),"X")</f>
        <v>D</v>
      </c>
      <c r="K1324" s="35" t="s">
        <v>1709</v>
      </c>
      <c r="L1324" s="75">
        <v>48</v>
      </c>
      <c r="M1324" s="75">
        <v>0</v>
      </c>
      <c r="N1324" s="19" t="s">
        <v>1492</v>
      </c>
      <c r="O1324" s="20">
        <v>0</v>
      </c>
      <c r="P1324" s="20">
        <v>0</v>
      </c>
      <c r="Q1324" s="73" t="str">
        <f t="shared" si="20"/>
        <v/>
      </c>
    </row>
    <row r="1325" spans="1:17" ht="24.95" customHeight="1" x14ac:dyDescent="0.25">
      <c r="A1325" s="74">
        <v>5</v>
      </c>
      <c r="B1325" s="19" t="s">
        <v>3025</v>
      </c>
      <c r="C1325" s="19">
        <v>1</v>
      </c>
      <c r="D1325" s="19" t="s">
        <v>16</v>
      </c>
      <c r="E1325" s="19" t="s">
        <v>17</v>
      </c>
      <c r="F1325" s="19">
        <v>17</v>
      </c>
      <c r="G1325" s="20" t="s">
        <v>3719</v>
      </c>
      <c r="H1325" s="37" t="s">
        <v>4473</v>
      </c>
      <c r="I1325" s="36" t="str">
        <f>INDEX('QUY ƯỚC NHÓM'!$A:$A,MATCH('KH - KA'!N1325,'QUY ƯỚC NHÓM'!$C:$C,0))</f>
        <v>II</v>
      </c>
      <c r="J1325" s="86" t="str">
        <f ca="1">IFERROR(ThuanKMT(M1325,INDIRECT("'QUY ƯỚC NHÓM'!"&amp;ADDRESS(2,MATCH('KH - KA'!I1325,'QUY ƯỚC NHÓM'!$1:$1,0),1)&amp;":"&amp;ADDRESS(5,MATCH('KH - KA'!I1325,'QUY ƯỚC NHÓM'!$1:$1,0),1)),'QUY ƯỚC NHÓM'!$A$2:$A$5),"X")</f>
        <v>D</v>
      </c>
      <c r="K1325" s="35" t="s">
        <v>3026</v>
      </c>
      <c r="L1325" s="75">
        <v>48</v>
      </c>
      <c r="M1325" s="75">
        <v>0</v>
      </c>
      <c r="N1325" s="19" t="s">
        <v>2709</v>
      </c>
      <c r="O1325" s="20">
        <v>0</v>
      </c>
      <c r="P1325" s="20">
        <v>0</v>
      </c>
      <c r="Q1325" s="73" t="str">
        <f t="shared" si="20"/>
        <v/>
      </c>
    </row>
    <row r="1326" spans="1:17" ht="24.95" customHeight="1" x14ac:dyDescent="0.25">
      <c r="A1326" s="74">
        <v>1</v>
      </c>
      <c r="B1326" s="19" t="s">
        <v>3943</v>
      </c>
      <c r="C1326" s="19">
        <v>1</v>
      </c>
      <c r="D1326" s="19" t="s">
        <v>688</v>
      </c>
      <c r="E1326" s="19" t="s">
        <v>550</v>
      </c>
      <c r="F1326" s="19">
        <v>17</v>
      </c>
      <c r="G1326" s="20" t="s">
        <v>3719</v>
      </c>
      <c r="H1326" s="37" t="s">
        <v>4473</v>
      </c>
      <c r="I1326" s="36" t="str">
        <f>INDEX('QUY ƯỚC NHÓM'!$A:$A,MATCH('KH - KA'!N1326,'QUY ƯỚC NHÓM'!$C:$C,0))</f>
        <v>II</v>
      </c>
      <c r="J1326" s="86" t="str">
        <f ca="1">IFERROR(ThuanKMT(M1326,INDIRECT("'QUY ƯỚC NHÓM'!"&amp;ADDRESS(2,MATCH('KH - KA'!I1326,'QUY ƯỚC NHÓM'!$1:$1,0),1)&amp;":"&amp;ADDRESS(5,MATCH('KH - KA'!I1326,'QUY ƯỚC NHÓM'!$1:$1,0),1)),'QUY ƯỚC NHÓM'!$A$2:$A$5),"X")</f>
        <v>D</v>
      </c>
      <c r="K1326" s="35" t="s">
        <v>3944</v>
      </c>
      <c r="L1326" s="75">
        <v>48</v>
      </c>
      <c r="M1326" s="75">
        <v>0</v>
      </c>
      <c r="N1326" s="19" t="s">
        <v>2709</v>
      </c>
      <c r="O1326" s="20">
        <v>0</v>
      </c>
      <c r="P1326" s="20">
        <v>0</v>
      </c>
      <c r="Q1326" s="73" t="str">
        <f t="shared" si="20"/>
        <v/>
      </c>
    </row>
    <row r="1327" spans="1:17" ht="24.95" customHeight="1" x14ac:dyDescent="0.25">
      <c r="A1327" s="74">
        <v>8</v>
      </c>
      <c r="B1327" s="19" t="s">
        <v>2944</v>
      </c>
      <c r="C1327" s="19">
        <v>1</v>
      </c>
      <c r="D1327" s="19" t="s">
        <v>12</v>
      </c>
      <c r="E1327" s="19" t="s">
        <v>13</v>
      </c>
      <c r="F1327" s="19">
        <v>17</v>
      </c>
      <c r="G1327" s="20" t="s">
        <v>3719</v>
      </c>
      <c r="H1327" s="37" t="s">
        <v>4473</v>
      </c>
      <c r="I1327" s="36" t="str">
        <f>INDEX('QUY ƯỚC NHÓM'!$A:$A,MATCH('KH - KA'!N1327,'QUY ƯỚC NHÓM'!$C:$C,0))</f>
        <v>II</v>
      </c>
      <c r="J1327" s="86" t="str">
        <f ca="1">IFERROR(ThuanKMT(M1327,INDIRECT("'QUY ƯỚC NHÓM'!"&amp;ADDRESS(2,MATCH('KH - KA'!I1327,'QUY ƯỚC NHÓM'!$1:$1,0),1)&amp;":"&amp;ADDRESS(5,MATCH('KH - KA'!I1327,'QUY ƯỚC NHÓM'!$1:$1,0),1)),'QUY ƯỚC NHÓM'!$A$2:$A$5),"X")</f>
        <v>D</v>
      </c>
      <c r="K1327" s="35" t="s">
        <v>2945</v>
      </c>
      <c r="L1327" s="75">
        <v>46</v>
      </c>
      <c r="M1327" s="75">
        <v>0</v>
      </c>
      <c r="N1327" s="19" t="s">
        <v>2709</v>
      </c>
      <c r="O1327" s="20">
        <v>0</v>
      </c>
      <c r="P1327" s="20">
        <v>0</v>
      </c>
      <c r="Q1327" s="73" t="str">
        <f t="shared" si="20"/>
        <v/>
      </c>
    </row>
    <row r="1328" spans="1:17" ht="24.95" customHeight="1" x14ac:dyDescent="0.25">
      <c r="A1328" s="74">
        <v>11</v>
      </c>
      <c r="B1328" s="19" t="s">
        <v>2882</v>
      </c>
      <c r="C1328" s="19">
        <v>1</v>
      </c>
      <c r="D1328" s="19" t="s">
        <v>23</v>
      </c>
      <c r="E1328" s="19" t="s">
        <v>24</v>
      </c>
      <c r="F1328" s="19">
        <v>17</v>
      </c>
      <c r="G1328" s="20" t="s">
        <v>3719</v>
      </c>
      <c r="H1328" s="37" t="s">
        <v>4473</v>
      </c>
      <c r="I1328" s="36" t="str">
        <f>INDEX('QUY ƯỚC NHÓM'!$A:$A,MATCH('KH - KA'!N1328,'QUY ƯỚC NHÓM'!$C:$C,0))</f>
        <v>II</v>
      </c>
      <c r="J1328" s="86" t="str">
        <f ca="1">IFERROR(ThuanKMT(M1328,INDIRECT("'QUY ƯỚC NHÓM'!"&amp;ADDRESS(2,MATCH('KH - KA'!I1328,'QUY ƯỚC NHÓM'!$1:$1,0),1)&amp;":"&amp;ADDRESS(5,MATCH('KH - KA'!I1328,'QUY ƯỚC NHÓM'!$1:$1,0),1)),'QUY ƯỚC NHÓM'!$A$2:$A$5),"X")</f>
        <v>D</v>
      </c>
      <c r="K1328" s="35" t="s">
        <v>2883</v>
      </c>
      <c r="L1328" s="75">
        <v>42</v>
      </c>
      <c r="M1328" s="75">
        <v>0</v>
      </c>
      <c r="N1328" s="19" t="s">
        <v>2709</v>
      </c>
      <c r="O1328" s="20">
        <v>0</v>
      </c>
      <c r="P1328" s="20">
        <v>0</v>
      </c>
      <c r="Q1328" s="73" t="str">
        <f t="shared" si="20"/>
        <v/>
      </c>
    </row>
    <row r="1329" spans="1:17" ht="24.95" customHeight="1" x14ac:dyDescent="0.25">
      <c r="A1329" s="74">
        <v>2</v>
      </c>
      <c r="B1329" s="19" t="s">
        <v>959</v>
      </c>
      <c r="C1329" s="19">
        <v>1</v>
      </c>
      <c r="D1329" s="19" t="s">
        <v>139</v>
      </c>
      <c r="E1329" s="19" t="s">
        <v>186</v>
      </c>
      <c r="F1329" s="19">
        <v>14</v>
      </c>
      <c r="G1329" s="20" t="s">
        <v>3719</v>
      </c>
      <c r="H1329" s="37" t="s">
        <v>4473</v>
      </c>
      <c r="I1329" s="36" t="str">
        <f>INDEX('QUY ƯỚC NHÓM'!$A:$A,MATCH('KH - KA'!N1329,'QUY ƯỚC NHÓM'!$C:$C,0))</f>
        <v>III</v>
      </c>
      <c r="J1329" s="86" t="str">
        <f ca="1">IFERROR(ThuanKMT(M1329,INDIRECT("'QUY ƯỚC NHÓM'!"&amp;ADDRESS(2,MATCH('KH - KA'!I1329,'QUY ƯỚC NHÓM'!$1:$1,0),1)&amp;":"&amp;ADDRESS(5,MATCH('KH - KA'!I1329,'QUY ƯỚC NHÓM'!$1:$1,0),1)),'QUY ƯỚC NHÓM'!$A$2:$A$5),"X")</f>
        <v>D</v>
      </c>
      <c r="K1329" s="35" t="s">
        <v>960</v>
      </c>
      <c r="L1329" s="75">
        <v>40</v>
      </c>
      <c r="M1329" s="75">
        <v>0</v>
      </c>
      <c r="N1329" s="19" t="s">
        <v>914</v>
      </c>
      <c r="O1329" s="20">
        <v>0</v>
      </c>
      <c r="P1329" s="20">
        <v>0</v>
      </c>
      <c r="Q1329" s="73" t="str">
        <f t="shared" si="20"/>
        <v/>
      </c>
    </row>
    <row r="1330" spans="1:17" ht="24.95" customHeight="1" x14ac:dyDescent="0.25">
      <c r="A1330" s="74">
        <v>11</v>
      </c>
      <c r="B1330" s="19" t="s">
        <v>1031</v>
      </c>
      <c r="C1330" s="19">
        <v>1</v>
      </c>
      <c r="D1330" s="19" t="s">
        <v>23</v>
      </c>
      <c r="E1330" s="19" t="s">
        <v>28</v>
      </c>
      <c r="F1330" s="19">
        <v>14</v>
      </c>
      <c r="G1330" s="20" t="s">
        <v>3719</v>
      </c>
      <c r="H1330" s="37" t="s">
        <v>4473</v>
      </c>
      <c r="I1330" s="36" t="str">
        <f>INDEX('QUY ƯỚC NHÓM'!$A:$A,MATCH('KH - KA'!N1330,'QUY ƯỚC NHÓM'!$C:$C,0))</f>
        <v>III</v>
      </c>
      <c r="J1330" s="86" t="str">
        <f ca="1">IFERROR(ThuanKMT(M1330,INDIRECT("'QUY ƯỚC NHÓM'!"&amp;ADDRESS(2,MATCH('KH - KA'!I1330,'QUY ƯỚC NHÓM'!$1:$1,0),1)&amp;":"&amp;ADDRESS(5,MATCH('KH - KA'!I1330,'QUY ƯỚC NHÓM'!$1:$1,0),1)),'QUY ƯỚC NHÓM'!$A$2:$A$5),"X")</f>
        <v>D</v>
      </c>
      <c r="K1330" s="35" t="s">
        <v>1032</v>
      </c>
      <c r="L1330" s="75">
        <v>40</v>
      </c>
      <c r="M1330" s="75">
        <v>0</v>
      </c>
      <c r="N1330" s="19" t="s">
        <v>914</v>
      </c>
      <c r="O1330" s="20">
        <v>0</v>
      </c>
      <c r="P1330" s="20">
        <v>0</v>
      </c>
      <c r="Q1330" s="73" t="str">
        <f t="shared" si="20"/>
        <v/>
      </c>
    </row>
    <row r="1331" spans="1:17" ht="24.95" customHeight="1" x14ac:dyDescent="0.25">
      <c r="A1331" s="74">
        <v>5</v>
      </c>
      <c r="B1331" s="19" t="s">
        <v>2432</v>
      </c>
      <c r="C1331" s="19">
        <v>1</v>
      </c>
      <c r="D1331" s="19" t="s">
        <v>16</v>
      </c>
      <c r="E1331" s="19" t="s">
        <v>53</v>
      </c>
      <c r="F1331" s="19">
        <v>19</v>
      </c>
      <c r="G1331" s="20" t="s">
        <v>3719</v>
      </c>
      <c r="H1331" s="37" t="s">
        <v>4473</v>
      </c>
      <c r="I1331" s="36" t="str">
        <f>INDEX('QUY ƯỚC NHÓM'!$A:$A,MATCH('KH - KA'!N1331,'QUY ƯỚC NHÓM'!$C:$C,0))</f>
        <v>II</v>
      </c>
      <c r="J1331" s="86" t="str">
        <f ca="1">IFERROR(ThuanKMT(M1331,INDIRECT("'QUY ƯỚC NHÓM'!"&amp;ADDRESS(2,MATCH('KH - KA'!I1331,'QUY ƯỚC NHÓM'!$1:$1,0),1)&amp;":"&amp;ADDRESS(5,MATCH('KH - KA'!I1331,'QUY ƯỚC NHÓM'!$1:$1,0),1)),'QUY ƯỚC NHÓM'!$A$2:$A$5),"X")</f>
        <v>D</v>
      </c>
      <c r="K1331" s="35" t="s">
        <v>2433</v>
      </c>
      <c r="L1331" s="75">
        <v>40</v>
      </c>
      <c r="M1331" s="75">
        <v>0</v>
      </c>
      <c r="N1331" s="19" t="s">
        <v>159</v>
      </c>
      <c r="O1331" s="20">
        <v>0</v>
      </c>
      <c r="P1331" s="20">
        <v>0</v>
      </c>
      <c r="Q1331" s="73" t="str">
        <f t="shared" si="20"/>
        <v/>
      </c>
    </row>
    <row r="1332" spans="1:17" ht="24.95" customHeight="1" x14ac:dyDescent="0.25">
      <c r="A1332" s="74">
        <v>8</v>
      </c>
      <c r="B1332" s="19" t="s">
        <v>2878</v>
      </c>
      <c r="C1332" s="19">
        <v>1</v>
      </c>
      <c r="D1332" s="19" t="s">
        <v>12</v>
      </c>
      <c r="E1332" s="19" t="s">
        <v>13</v>
      </c>
      <c r="F1332" s="19">
        <v>17</v>
      </c>
      <c r="G1332" s="20" t="s">
        <v>3719</v>
      </c>
      <c r="H1332" s="37" t="s">
        <v>4473</v>
      </c>
      <c r="I1332" s="36" t="str">
        <f>INDEX('QUY ƯỚC NHÓM'!$A:$A,MATCH('KH - KA'!N1332,'QUY ƯỚC NHÓM'!$C:$C,0))</f>
        <v>II</v>
      </c>
      <c r="J1332" s="86" t="str">
        <f ca="1">IFERROR(ThuanKMT(M1332,INDIRECT("'QUY ƯỚC NHÓM'!"&amp;ADDRESS(2,MATCH('KH - KA'!I1332,'QUY ƯỚC NHÓM'!$1:$1,0),1)&amp;":"&amp;ADDRESS(5,MATCH('KH - KA'!I1332,'QUY ƯỚC NHÓM'!$1:$1,0),1)),'QUY ƯỚC NHÓM'!$A$2:$A$5),"X")</f>
        <v>D</v>
      </c>
      <c r="K1332" s="35" t="s">
        <v>2879</v>
      </c>
      <c r="L1332" s="75">
        <v>38</v>
      </c>
      <c r="M1332" s="75">
        <v>0</v>
      </c>
      <c r="N1332" s="19" t="s">
        <v>2709</v>
      </c>
      <c r="O1332" s="20">
        <v>0</v>
      </c>
      <c r="P1332" s="20">
        <v>0</v>
      </c>
      <c r="Q1332" s="73" t="str">
        <f t="shared" si="20"/>
        <v/>
      </c>
    </row>
    <row r="1333" spans="1:17" ht="24.95" customHeight="1" x14ac:dyDescent="0.25">
      <c r="A1333" s="74">
        <v>2</v>
      </c>
      <c r="B1333" s="19" t="s">
        <v>3596</v>
      </c>
      <c r="C1333" s="19">
        <v>1</v>
      </c>
      <c r="D1333" s="19" t="s">
        <v>139</v>
      </c>
      <c r="E1333" s="19" t="s">
        <v>550</v>
      </c>
      <c r="F1333" s="19">
        <v>17</v>
      </c>
      <c r="G1333" s="20" t="s">
        <v>3719</v>
      </c>
      <c r="H1333" s="37" t="s">
        <v>4473</v>
      </c>
      <c r="I1333" s="36" t="str">
        <f>INDEX('QUY ƯỚC NHÓM'!$A:$A,MATCH('KH - KA'!N1333,'QUY ƯỚC NHÓM'!$C:$C,0))</f>
        <v>II</v>
      </c>
      <c r="J1333" s="86" t="str">
        <f ca="1">IFERROR(ThuanKMT(M1333,INDIRECT("'QUY ƯỚC NHÓM'!"&amp;ADDRESS(2,MATCH('KH - KA'!I1333,'QUY ƯỚC NHÓM'!$1:$1,0),1)&amp;":"&amp;ADDRESS(5,MATCH('KH - KA'!I1333,'QUY ƯỚC NHÓM'!$1:$1,0),1)),'QUY ƯỚC NHÓM'!$A$2:$A$5),"X")</f>
        <v>D</v>
      </c>
      <c r="K1333" s="35" t="s">
        <v>3597</v>
      </c>
      <c r="L1333" s="75">
        <v>37</v>
      </c>
      <c r="M1333" s="75">
        <v>0</v>
      </c>
      <c r="N1333" s="19" t="s">
        <v>2709</v>
      </c>
      <c r="O1333" s="20">
        <v>0</v>
      </c>
      <c r="P1333" s="20">
        <v>0</v>
      </c>
      <c r="Q1333" s="73" t="str">
        <f t="shared" si="20"/>
        <v/>
      </c>
    </row>
    <row r="1334" spans="1:17" ht="24.95" customHeight="1" x14ac:dyDescent="0.25">
      <c r="A1334" s="74">
        <v>2</v>
      </c>
      <c r="B1334" s="19" t="s">
        <v>3821</v>
      </c>
      <c r="C1334" s="19">
        <v>1</v>
      </c>
      <c r="D1334" s="19" t="s">
        <v>139</v>
      </c>
      <c r="E1334" s="19" t="s">
        <v>550</v>
      </c>
      <c r="F1334" s="19">
        <v>17</v>
      </c>
      <c r="G1334" s="20" t="s">
        <v>3719</v>
      </c>
      <c r="H1334" s="37" t="s">
        <v>4473</v>
      </c>
      <c r="I1334" s="36" t="str">
        <f>INDEX('QUY ƯỚC NHÓM'!$A:$A,MATCH('KH - KA'!N1334,'QUY ƯỚC NHÓM'!$C:$C,0))</f>
        <v>II</v>
      </c>
      <c r="J1334" s="86" t="str">
        <f ca="1">IFERROR(ThuanKMT(M1334,INDIRECT("'QUY ƯỚC NHÓM'!"&amp;ADDRESS(2,MATCH('KH - KA'!I1334,'QUY ƯỚC NHÓM'!$1:$1,0),1)&amp;":"&amp;ADDRESS(5,MATCH('KH - KA'!I1334,'QUY ƯỚC NHÓM'!$1:$1,0),1)),'QUY ƯỚC NHÓM'!$A$2:$A$5),"X")</f>
        <v>D</v>
      </c>
      <c r="K1334" s="35" t="s">
        <v>3822</v>
      </c>
      <c r="L1334" s="75">
        <v>37</v>
      </c>
      <c r="M1334" s="75">
        <v>0</v>
      </c>
      <c r="N1334" s="19" t="s">
        <v>2709</v>
      </c>
      <c r="O1334" s="20">
        <v>0</v>
      </c>
      <c r="P1334" s="20">
        <v>0</v>
      </c>
      <c r="Q1334" s="73" t="str">
        <f t="shared" si="20"/>
        <v/>
      </c>
    </row>
    <row r="1335" spans="1:17" ht="24.95" customHeight="1" x14ac:dyDescent="0.25">
      <c r="A1335" s="74">
        <v>2</v>
      </c>
      <c r="B1335" s="19" t="s">
        <v>4564</v>
      </c>
      <c r="C1335" s="19">
        <v>1</v>
      </c>
      <c r="D1335" s="19" t="s">
        <v>139</v>
      </c>
      <c r="E1335" s="19" t="s">
        <v>550</v>
      </c>
      <c r="F1335" s="19">
        <v>17</v>
      </c>
      <c r="G1335" s="20" t="s">
        <v>3719</v>
      </c>
      <c r="H1335" s="37" t="s">
        <v>4473</v>
      </c>
      <c r="I1335" s="36" t="str">
        <f>INDEX('QUY ƯỚC NHÓM'!$A:$A,MATCH('KH - KA'!N1335,'QUY ƯỚC NHÓM'!$C:$C,0))</f>
        <v>II</v>
      </c>
      <c r="J1335" s="86" t="str">
        <f ca="1">IFERROR(ThuanKMT(M1335,INDIRECT("'QUY ƯỚC NHÓM'!"&amp;ADDRESS(2,MATCH('KH - KA'!I1335,'QUY ƯỚC NHÓM'!$1:$1,0),1)&amp;":"&amp;ADDRESS(5,MATCH('KH - KA'!I1335,'QUY ƯỚC NHÓM'!$1:$1,0),1)),'QUY ƯỚC NHÓM'!$A$2:$A$5),"X")</f>
        <v>D</v>
      </c>
      <c r="K1335" s="35" t="s">
        <v>4595</v>
      </c>
      <c r="L1335" s="75">
        <v>37</v>
      </c>
      <c r="M1335" s="75">
        <v>0</v>
      </c>
      <c r="N1335" s="19" t="s">
        <v>2709</v>
      </c>
      <c r="O1335" s="20">
        <v>0</v>
      </c>
      <c r="P1335" s="20">
        <v>0</v>
      </c>
      <c r="Q1335" s="73" t="str">
        <f t="shared" si="20"/>
        <v/>
      </c>
    </row>
    <row r="1336" spans="1:17" ht="24.95" customHeight="1" x14ac:dyDescent="0.25">
      <c r="A1336" s="74">
        <v>11</v>
      </c>
      <c r="B1336" s="19" t="s">
        <v>3051</v>
      </c>
      <c r="C1336" s="19">
        <v>1</v>
      </c>
      <c r="D1336" s="19" t="s">
        <v>23</v>
      </c>
      <c r="E1336" s="19" t="s">
        <v>24</v>
      </c>
      <c r="F1336" s="19">
        <v>17</v>
      </c>
      <c r="G1336" s="20" t="s">
        <v>3719</v>
      </c>
      <c r="H1336" s="37" t="s">
        <v>4473</v>
      </c>
      <c r="I1336" s="36" t="str">
        <f>INDEX('QUY ƯỚC NHÓM'!$A:$A,MATCH('KH - KA'!N1336,'QUY ƯỚC NHÓM'!$C:$C,0))</f>
        <v>II</v>
      </c>
      <c r="J1336" s="86" t="str">
        <f ca="1">IFERROR(ThuanKMT(M1336,INDIRECT("'QUY ƯỚC NHÓM'!"&amp;ADDRESS(2,MATCH('KH - KA'!I1336,'QUY ƯỚC NHÓM'!$1:$1,0),1)&amp;":"&amp;ADDRESS(5,MATCH('KH - KA'!I1336,'QUY ƯỚC NHÓM'!$1:$1,0),1)),'QUY ƯỚC NHÓM'!$A$2:$A$5),"X")</f>
        <v>D</v>
      </c>
      <c r="K1336" s="35" t="s">
        <v>3052</v>
      </c>
      <c r="L1336" s="75">
        <v>36</v>
      </c>
      <c r="M1336" s="75">
        <v>0</v>
      </c>
      <c r="N1336" s="19" t="s">
        <v>2709</v>
      </c>
      <c r="O1336" s="20">
        <v>0</v>
      </c>
      <c r="P1336" s="20">
        <v>0</v>
      </c>
      <c r="Q1336" s="73" t="str">
        <f t="shared" si="20"/>
        <v/>
      </c>
    </row>
    <row r="1337" spans="1:17" ht="24.95" customHeight="1" x14ac:dyDescent="0.25">
      <c r="A1337" s="74">
        <v>8</v>
      </c>
      <c r="B1337" s="19" t="s">
        <v>3207</v>
      </c>
      <c r="C1337" s="19">
        <v>1</v>
      </c>
      <c r="D1337" s="19" t="s">
        <v>12</v>
      </c>
      <c r="E1337" s="19" t="s">
        <v>19</v>
      </c>
      <c r="F1337" s="19">
        <v>17</v>
      </c>
      <c r="G1337" s="20" t="s">
        <v>3719</v>
      </c>
      <c r="H1337" s="37" t="s">
        <v>4473</v>
      </c>
      <c r="I1337" s="36" t="str">
        <f>INDEX('QUY ƯỚC NHÓM'!$A:$A,MATCH('KH - KA'!N1337,'QUY ƯỚC NHÓM'!$C:$C,0))</f>
        <v>II</v>
      </c>
      <c r="J1337" s="86" t="str">
        <f ca="1">IFERROR(ThuanKMT(M1337,INDIRECT("'QUY ƯỚC NHÓM'!"&amp;ADDRESS(2,MATCH('KH - KA'!I1337,'QUY ƯỚC NHÓM'!$1:$1,0),1)&amp;":"&amp;ADDRESS(5,MATCH('KH - KA'!I1337,'QUY ƯỚC NHÓM'!$1:$1,0),1)),'QUY ƯỚC NHÓM'!$A$2:$A$5),"X")</f>
        <v>D</v>
      </c>
      <c r="K1337" s="35" t="s">
        <v>3208</v>
      </c>
      <c r="L1337" s="75">
        <v>36</v>
      </c>
      <c r="M1337" s="75">
        <v>0</v>
      </c>
      <c r="N1337" s="19" t="s">
        <v>2709</v>
      </c>
      <c r="O1337" s="20">
        <v>0</v>
      </c>
      <c r="P1337" s="20">
        <v>0</v>
      </c>
      <c r="Q1337" s="73" t="str">
        <f t="shared" si="20"/>
        <v/>
      </c>
    </row>
    <row r="1338" spans="1:17" ht="24.95" customHeight="1" x14ac:dyDescent="0.25">
      <c r="A1338" s="74">
        <v>1</v>
      </c>
      <c r="B1338" s="19" t="s">
        <v>4183</v>
      </c>
      <c r="C1338" s="19">
        <v>1</v>
      </c>
      <c r="D1338" s="19" t="s">
        <v>688</v>
      </c>
      <c r="E1338" s="19" t="s">
        <v>550</v>
      </c>
      <c r="F1338" s="19">
        <v>17</v>
      </c>
      <c r="G1338" s="20" t="s">
        <v>3719</v>
      </c>
      <c r="H1338" s="37" t="s">
        <v>4473</v>
      </c>
      <c r="I1338" s="36" t="str">
        <f>INDEX('QUY ƯỚC NHÓM'!$A:$A,MATCH('KH - KA'!N1338,'QUY ƯỚC NHÓM'!$C:$C,0))</f>
        <v>II</v>
      </c>
      <c r="J1338" s="86" t="str">
        <f ca="1">IFERROR(ThuanKMT(M1338,INDIRECT("'QUY ƯỚC NHÓM'!"&amp;ADDRESS(2,MATCH('KH - KA'!I1338,'QUY ƯỚC NHÓM'!$1:$1,0),1)&amp;":"&amp;ADDRESS(5,MATCH('KH - KA'!I1338,'QUY ƯỚC NHÓM'!$1:$1,0),1)),'QUY ƯỚC NHÓM'!$A$2:$A$5),"X")</f>
        <v>D</v>
      </c>
      <c r="K1338" s="35" t="s">
        <v>3687</v>
      </c>
      <c r="L1338" s="75">
        <v>36</v>
      </c>
      <c r="M1338" s="75">
        <v>0</v>
      </c>
      <c r="N1338" s="19" t="s">
        <v>2709</v>
      </c>
      <c r="O1338" s="20">
        <v>0</v>
      </c>
      <c r="P1338" s="20">
        <v>0</v>
      </c>
      <c r="Q1338" s="73" t="str">
        <f t="shared" si="20"/>
        <v/>
      </c>
    </row>
    <row r="1339" spans="1:17" ht="24.95" customHeight="1" x14ac:dyDescent="0.25">
      <c r="A1339" s="74">
        <v>8</v>
      </c>
      <c r="B1339" s="19" t="s">
        <v>2742</v>
      </c>
      <c r="C1339" s="19">
        <v>1</v>
      </c>
      <c r="D1339" s="19" t="s">
        <v>12</v>
      </c>
      <c r="E1339" s="19" t="s">
        <v>19</v>
      </c>
      <c r="F1339" s="19">
        <v>17</v>
      </c>
      <c r="G1339" s="20" t="s">
        <v>3719</v>
      </c>
      <c r="H1339" s="37" t="s">
        <v>4473</v>
      </c>
      <c r="I1339" s="36" t="str">
        <f>INDEX('QUY ƯỚC NHÓM'!$A:$A,MATCH('KH - KA'!N1339,'QUY ƯỚC NHÓM'!$C:$C,0))</f>
        <v>II</v>
      </c>
      <c r="J1339" s="86" t="str">
        <f ca="1">IFERROR(ThuanKMT(M1339,INDIRECT("'QUY ƯỚC NHÓM'!"&amp;ADDRESS(2,MATCH('KH - KA'!I1339,'QUY ƯỚC NHÓM'!$1:$1,0),1)&amp;":"&amp;ADDRESS(5,MATCH('KH - KA'!I1339,'QUY ƯỚC NHÓM'!$1:$1,0),1)),'QUY ƯỚC NHÓM'!$A$2:$A$5),"X")</f>
        <v>D</v>
      </c>
      <c r="K1339" s="35" t="s">
        <v>2743</v>
      </c>
      <c r="L1339" s="75">
        <v>34</v>
      </c>
      <c r="M1339" s="75">
        <v>0</v>
      </c>
      <c r="N1339" s="19" t="s">
        <v>2709</v>
      </c>
      <c r="O1339" s="20">
        <v>0</v>
      </c>
      <c r="P1339" s="20">
        <v>0</v>
      </c>
      <c r="Q1339" s="73" t="str">
        <f t="shared" si="20"/>
        <v/>
      </c>
    </row>
    <row r="1340" spans="1:17" ht="24.95" customHeight="1" x14ac:dyDescent="0.25">
      <c r="A1340" s="74">
        <v>11</v>
      </c>
      <c r="B1340" s="19" t="s">
        <v>376</v>
      </c>
      <c r="C1340" s="19">
        <v>1</v>
      </c>
      <c r="D1340" s="19" t="s">
        <v>23</v>
      </c>
      <c r="E1340" s="19" t="s">
        <v>28</v>
      </c>
      <c r="F1340" s="19">
        <v>20</v>
      </c>
      <c r="G1340" s="20" t="s">
        <v>3719</v>
      </c>
      <c r="H1340" s="37" t="s">
        <v>4473</v>
      </c>
      <c r="I1340" s="36" t="str">
        <f>INDEX('QUY ƯỚC NHÓM'!$A:$A,MATCH('KH - KA'!N1340,'QUY ƯỚC NHÓM'!$C:$C,0))</f>
        <v>II</v>
      </c>
      <c r="J1340" s="86" t="str">
        <f ca="1">IFERROR(ThuanKMT(M1340,INDIRECT("'QUY ƯỚC NHÓM'!"&amp;ADDRESS(2,MATCH('KH - KA'!I1340,'QUY ƯỚC NHÓM'!$1:$1,0),1)&amp;":"&amp;ADDRESS(5,MATCH('KH - KA'!I1340,'QUY ƯỚC NHÓM'!$1:$1,0),1)),'QUY ƯỚC NHÓM'!$A$2:$A$5),"X")</f>
        <v>D</v>
      </c>
      <c r="K1340" s="35" t="s">
        <v>377</v>
      </c>
      <c r="L1340" s="75">
        <v>30</v>
      </c>
      <c r="M1340" s="75">
        <v>0</v>
      </c>
      <c r="N1340" s="19" t="s">
        <v>180</v>
      </c>
      <c r="O1340" s="20">
        <v>0</v>
      </c>
      <c r="P1340" s="20">
        <v>0</v>
      </c>
      <c r="Q1340" s="73" t="str">
        <f t="shared" si="20"/>
        <v/>
      </c>
    </row>
    <row r="1341" spans="1:17" ht="24.95" customHeight="1" x14ac:dyDescent="0.25">
      <c r="A1341" s="74">
        <v>5</v>
      </c>
      <c r="B1341" s="19" t="s">
        <v>1219</v>
      </c>
      <c r="C1341" s="19">
        <v>1</v>
      </c>
      <c r="D1341" s="19" t="s">
        <v>16</v>
      </c>
      <c r="E1341" s="19" t="s">
        <v>53</v>
      </c>
      <c r="F1341" s="19">
        <v>14</v>
      </c>
      <c r="G1341" s="20" t="s">
        <v>3719</v>
      </c>
      <c r="H1341" s="37" t="s">
        <v>4473</v>
      </c>
      <c r="I1341" s="36" t="str">
        <f>INDEX('QUY ƯỚC NHÓM'!$A:$A,MATCH('KH - KA'!N1341,'QUY ƯỚC NHÓM'!$C:$C,0))</f>
        <v>III</v>
      </c>
      <c r="J1341" s="86" t="str">
        <f ca="1">IFERROR(ThuanKMT(M1341,INDIRECT("'QUY ƯỚC NHÓM'!"&amp;ADDRESS(2,MATCH('KH - KA'!I1341,'QUY ƯỚC NHÓM'!$1:$1,0),1)&amp;":"&amp;ADDRESS(5,MATCH('KH - KA'!I1341,'QUY ƯỚC NHÓM'!$1:$1,0),1)),'QUY ƯỚC NHÓM'!$A$2:$A$5),"X")</f>
        <v>D</v>
      </c>
      <c r="K1341" s="35" t="s">
        <v>3746</v>
      </c>
      <c r="L1341" s="75">
        <v>30</v>
      </c>
      <c r="M1341" s="75">
        <v>0</v>
      </c>
      <c r="N1341" s="19" t="s">
        <v>914</v>
      </c>
      <c r="O1341" s="20">
        <v>0</v>
      </c>
      <c r="P1341" s="20">
        <v>0</v>
      </c>
      <c r="Q1341" s="73" t="str">
        <f t="shared" si="20"/>
        <v/>
      </c>
    </row>
    <row r="1342" spans="1:17" ht="24.95" customHeight="1" x14ac:dyDescent="0.25">
      <c r="A1342" s="74">
        <v>8</v>
      </c>
      <c r="B1342" s="19" t="s">
        <v>2123</v>
      </c>
      <c r="C1342" s="19">
        <v>1</v>
      </c>
      <c r="D1342" s="19" t="s">
        <v>12</v>
      </c>
      <c r="E1342" s="19" t="s">
        <v>13</v>
      </c>
      <c r="F1342" s="19">
        <v>21</v>
      </c>
      <c r="G1342" s="20" t="s">
        <v>3719</v>
      </c>
      <c r="H1342" s="37" t="s">
        <v>4473</v>
      </c>
      <c r="I1342" s="36" t="str">
        <f>INDEX('QUY ƯỚC NHÓM'!$A:$A,MATCH('KH - KA'!N1342,'QUY ƯỚC NHÓM'!$C:$C,0))</f>
        <v>I</v>
      </c>
      <c r="J1342" s="86" t="str">
        <f ca="1">IFERROR(ThuanKMT(M1342,INDIRECT("'QUY ƯỚC NHÓM'!"&amp;ADDRESS(2,MATCH('KH - KA'!I1342,'QUY ƯỚC NHÓM'!$1:$1,0),1)&amp;":"&amp;ADDRESS(5,MATCH('KH - KA'!I1342,'QUY ƯỚC NHÓM'!$1:$1,0),1)),'QUY ƯỚC NHÓM'!$A$2:$A$5),"X")</f>
        <v>D</v>
      </c>
      <c r="K1342" s="35" t="s">
        <v>2124</v>
      </c>
      <c r="L1342" s="75">
        <v>30</v>
      </c>
      <c r="M1342" s="75">
        <v>0</v>
      </c>
      <c r="N1342" s="19" t="s">
        <v>170</v>
      </c>
      <c r="O1342" s="20">
        <v>0</v>
      </c>
      <c r="P1342" s="20">
        <v>0</v>
      </c>
      <c r="Q1342" s="73" t="str">
        <f t="shared" si="20"/>
        <v/>
      </c>
    </row>
    <row r="1343" spans="1:17" ht="24.95" customHeight="1" x14ac:dyDescent="0.25">
      <c r="A1343" s="74">
        <v>13</v>
      </c>
      <c r="B1343" s="19" t="s">
        <v>2525</v>
      </c>
      <c r="C1343" s="19">
        <v>1</v>
      </c>
      <c r="D1343" s="19" t="s">
        <v>30</v>
      </c>
      <c r="E1343" s="19" t="s">
        <v>49</v>
      </c>
      <c r="F1343" s="19">
        <v>19</v>
      </c>
      <c r="G1343" s="20" t="s">
        <v>3719</v>
      </c>
      <c r="H1343" s="37" t="s">
        <v>4473</v>
      </c>
      <c r="I1343" s="36" t="str">
        <f>INDEX('QUY ƯỚC NHÓM'!$A:$A,MATCH('KH - KA'!N1343,'QUY ƯỚC NHÓM'!$C:$C,0))</f>
        <v>II</v>
      </c>
      <c r="J1343" s="86" t="str">
        <f ca="1">IFERROR(ThuanKMT(M1343,INDIRECT("'QUY ƯỚC NHÓM'!"&amp;ADDRESS(2,MATCH('KH - KA'!I1343,'QUY ƯỚC NHÓM'!$1:$1,0),1)&amp;":"&amp;ADDRESS(5,MATCH('KH - KA'!I1343,'QUY ƯỚC NHÓM'!$1:$1,0),1)),'QUY ƯỚC NHÓM'!$A$2:$A$5),"X")</f>
        <v>D</v>
      </c>
      <c r="K1343" s="35" t="s">
        <v>2526</v>
      </c>
      <c r="L1343" s="75">
        <v>30</v>
      </c>
      <c r="M1343" s="75">
        <v>0</v>
      </c>
      <c r="N1343" s="19" t="s">
        <v>159</v>
      </c>
      <c r="O1343" s="20">
        <v>0</v>
      </c>
      <c r="P1343" s="20">
        <v>0</v>
      </c>
      <c r="Q1343" s="73" t="str">
        <f t="shared" si="20"/>
        <v/>
      </c>
    </row>
    <row r="1344" spans="1:17" ht="24.95" customHeight="1" x14ac:dyDescent="0.25">
      <c r="A1344" s="74">
        <v>12</v>
      </c>
      <c r="B1344" s="19" t="s">
        <v>1574</v>
      </c>
      <c r="C1344" s="19">
        <v>1</v>
      </c>
      <c r="D1344" s="19" t="s">
        <v>6</v>
      </c>
      <c r="E1344" s="19" t="s">
        <v>7</v>
      </c>
      <c r="F1344" s="19">
        <v>16</v>
      </c>
      <c r="G1344" s="20" t="s">
        <v>3719</v>
      </c>
      <c r="H1344" s="37" t="s">
        <v>4473</v>
      </c>
      <c r="I1344" s="36" t="str">
        <f>INDEX('QUY ƯỚC NHÓM'!$A:$A,MATCH('KH - KA'!N1344,'QUY ƯỚC NHÓM'!$C:$C,0))</f>
        <v>II</v>
      </c>
      <c r="J1344" s="86" t="str">
        <f ca="1">IFERROR(ThuanKMT(M1344,INDIRECT("'QUY ƯỚC NHÓM'!"&amp;ADDRESS(2,MATCH('KH - KA'!I1344,'QUY ƯỚC NHÓM'!$1:$1,0),1)&amp;":"&amp;ADDRESS(5,MATCH('KH - KA'!I1344,'QUY ƯỚC NHÓM'!$1:$1,0),1)),'QUY ƯỚC NHÓM'!$A$2:$A$5),"X")</f>
        <v>D</v>
      </c>
      <c r="K1344" s="35" t="s">
        <v>1575</v>
      </c>
      <c r="L1344" s="75">
        <v>26</v>
      </c>
      <c r="M1344" s="75">
        <v>0</v>
      </c>
      <c r="N1344" s="19" t="s">
        <v>1492</v>
      </c>
      <c r="O1344" s="20">
        <v>0</v>
      </c>
      <c r="P1344" s="20">
        <v>0</v>
      </c>
      <c r="Q1344" s="73" t="str">
        <f t="shared" si="20"/>
        <v/>
      </c>
    </row>
    <row r="1345" spans="1:17" ht="24.95" customHeight="1" x14ac:dyDescent="0.25">
      <c r="A1345" s="74">
        <v>13</v>
      </c>
      <c r="B1345" s="19" t="s">
        <v>2469</v>
      </c>
      <c r="C1345" s="19">
        <v>1</v>
      </c>
      <c r="D1345" s="19" t="s">
        <v>30</v>
      </c>
      <c r="E1345" s="19" t="s">
        <v>51</v>
      </c>
      <c r="F1345" s="19">
        <v>19</v>
      </c>
      <c r="G1345" s="20" t="s">
        <v>3719</v>
      </c>
      <c r="H1345" s="37" t="s">
        <v>4473</v>
      </c>
      <c r="I1345" s="36" t="str">
        <f>INDEX('QUY ƯỚC NHÓM'!$A:$A,MATCH('KH - KA'!N1345,'QUY ƯỚC NHÓM'!$C:$C,0))</f>
        <v>II</v>
      </c>
      <c r="J1345" s="86" t="str">
        <f ca="1">IFERROR(ThuanKMT(M1345,INDIRECT("'QUY ƯỚC NHÓM'!"&amp;ADDRESS(2,MATCH('KH - KA'!I1345,'QUY ƯỚC NHÓM'!$1:$1,0),1)&amp;":"&amp;ADDRESS(5,MATCH('KH - KA'!I1345,'QUY ƯỚC NHÓM'!$1:$1,0),1)),'QUY ƯỚC NHÓM'!$A$2:$A$5),"X")</f>
        <v>D</v>
      </c>
      <c r="K1345" s="35" t="s">
        <v>2470</v>
      </c>
      <c r="L1345" s="75">
        <v>25</v>
      </c>
      <c r="M1345" s="75">
        <v>0</v>
      </c>
      <c r="N1345" s="19" t="s">
        <v>159</v>
      </c>
      <c r="O1345" s="20">
        <v>0</v>
      </c>
      <c r="P1345" s="20">
        <v>0</v>
      </c>
      <c r="Q1345" s="73" t="str">
        <f t="shared" si="20"/>
        <v/>
      </c>
    </row>
    <row r="1346" spans="1:17" ht="24.95" customHeight="1" x14ac:dyDescent="0.25">
      <c r="A1346" s="74">
        <v>11</v>
      </c>
      <c r="B1346" s="19" t="s">
        <v>1849</v>
      </c>
      <c r="C1346" s="19">
        <v>1</v>
      </c>
      <c r="D1346" s="19" t="s">
        <v>23</v>
      </c>
      <c r="E1346" s="19" t="s">
        <v>28</v>
      </c>
      <c r="F1346" s="19">
        <v>19</v>
      </c>
      <c r="G1346" s="20" t="s">
        <v>3719</v>
      </c>
      <c r="H1346" s="37" t="s">
        <v>4473</v>
      </c>
      <c r="I1346" s="36" t="str">
        <f>INDEX('QUY ƯỚC NHÓM'!$A:$A,MATCH('KH - KA'!N1346,'QUY ƯỚC NHÓM'!$C:$C,0))</f>
        <v>II</v>
      </c>
      <c r="J1346" s="86" t="str">
        <f ca="1">IFERROR(ThuanKMT(M1346,INDIRECT("'QUY ƯỚC NHÓM'!"&amp;ADDRESS(2,MATCH('KH - KA'!I1346,'QUY ƯỚC NHÓM'!$1:$1,0),1)&amp;":"&amp;ADDRESS(5,MATCH('KH - KA'!I1346,'QUY ƯỚC NHÓM'!$1:$1,0),1)),'QUY ƯỚC NHÓM'!$A$2:$A$5),"X")</f>
        <v>D</v>
      </c>
      <c r="K1346" s="35" t="s">
        <v>1850</v>
      </c>
      <c r="L1346" s="75">
        <v>24</v>
      </c>
      <c r="M1346" s="75">
        <v>0</v>
      </c>
      <c r="N1346" s="19" t="s">
        <v>159</v>
      </c>
      <c r="O1346" s="20">
        <v>0</v>
      </c>
      <c r="P1346" s="20">
        <v>0</v>
      </c>
      <c r="Q1346" s="73" t="str">
        <f t="shared" ref="Q1346:Q1409" si="21">IF(OR($M1346=0,$L1346=0),"",IF(M1346-L1346=0,"▬",IF(M1346-L1346&lt;0,"↓","↑")))</f>
        <v/>
      </c>
    </row>
    <row r="1347" spans="1:17" ht="24.95" customHeight="1" x14ac:dyDescent="0.25">
      <c r="A1347" s="74">
        <v>11</v>
      </c>
      <c r="B1347" s="19" t="s">
        <v>3269</v>
      </c>
      <c r="C1347" s="19">
        <v>1</v>
      </c>
      <c r="D1347" s="19" t="s">
        <v>23</v>
      </c>
      <c r="E1347" s="19" t="s">
        <v>28</v>
      </c>
      <c r="F1347" s="19">
        <v>17</v>
      </c>
      <c r="G1347" s="20" t="s">
        <v>3719</v>
      </c>
      <c r="H1347" s="37" t="s">
        <v>4473</v>
      </c>
      <c r="I1347" s="36" t="str">
        <f>INDEX('QUY ƯỚC NHÓM'!$A:$A,MATCH('KH - KA'!N1347,'QUY ƯỚC NHÓM'!$C:$C,0))</f>
        <v>II</v>
      </c>
      <c r="J1347" s="86" t="str">
        <f ca="1">IFERROR(ThuanKMT(M1347,INDIRECT("'QUY ƯỚC NHÓM'!"&amp;ADDRESS(2,MATCH('KH - KA'!I1347,'QUY ƯỚC NHÓM'!$1:$1,0),1)&amp;":"&amp;ADDRESS(5,MATCH('KH - KA'!I1347,'QUY ƯỚC NHÓM'!$1:$1,0),1)),'QUY ƯỚC NHÓM'!$A$2:$A$5),"X")</f>
        <v>D</v>
      </c>
      <c r="K1347" s="35" t="s">
        <v>3270</v>
      </c>
      <c r="L1347" s="75">
        <v>22</v>
      </c>
      <c r="M1347" s="75">
        <v>0</v>
      </c>
      <c r="N1347" s="19" t="s">
        <v>2709</v>
      </c>
      <c r="O1347" s="20">
        <v>0</v>
      </c>
      <c r="P1347" s="20">
        <v>0</v>
      </c>
      <c r="Q1347" s="73" t="str">
        <f t="shared" si="21"/>
        <v/>
      </c>
    </row>
    <row r="1348" spans="1:17" ht="24.95" customHeight="1" x14ac:dyDescent="0.25">
      <c r="A1348" s="74">
        <v>9</v>
      </c>
      <c r="B1348" s="19" t="s">
        <v>3353</v>
      </c>
      <c r="C1348" s="19">
        <v>1</v>
      </c>
      <c r="D1348" s="19" t="s">
        <v>9</v>
      </c>
      <c r="E1348" s="19" t="s">
        <v>10</v>
      </c>
      <c r="F1348" s="19">
        <v>17</v>
      </c>
      <c r="G1348" s="20" t="s">
        <v>3719</v>
      </c>
      <c r="H1348" s="37" t="s">
        <v>4473</v>
      </c>
      <c r="I1348" s="36" t="str">
        <f>INDEX('QUY ƯỚC NHÓM'!$A:$A,MATCH('KH - KA'!N1348,'QUY ƯỚC NHÓM'!$C:$C,0))</f>
        <v>II</v>
      </c>
      <c r="J1348" s="86" t="str">
        <f ca="1">IFERROR(ThuanKMT(M1348,INDIRECT("'QUY ƯỚC NHÓM'!"&amp;ADDRESS(2,MATCH('KH - KA'!I1348,'QUY ƯỚC NHÓM'!$1:$1,0),1)&amp;":"&amp;ADDRESS(5,MATCH('KH - KA'!I1348,'QUY ƯỚC NHÓM'!$1:$1,0),1)),'QUY ƯỚC NHÓM'!$A$2:$A$5),"X")</f>
        <v>D</v>
      </c>
      <c r="K1348" s="35" t="s">
        <v>3354</v>
      </c>
      <c r="L1348" s="75">
        <v>22</v>
      </c>
      <c r="M1348" s="75">
        <v>0</v>
      </c>
      <c r="N1348" s="19" t="s">
        <v>2709</v>
      </c>
      <c r="O1348" s="20">
        <v>0</v>
      </c>
      <c r="P1348" s="20">
        <v>0</v>
      </c>
      <c r="Q1348" s="73" t="str">
        <f t="shared" si="21"/>
        <v/>
      </c>
    </row>
    <row r="1349" spans="1:17" ht="24.95" customHeight="1" x14ac:dyDescent="0.25">
      <c r="A1349" s="74">
        <v>11</v>
      </c>
      <c r="B1349" s="19" t="s">
        <v>923</v>
      </c>
      <c r="C1349" s="19">
        <v>1</v>
      </c>
      <c r="D1349" s="19" t="s">
        <v>23</v>
      </c>
      <c r="E1349" s="19" t="s">
        <v>24</v>
      </c>
      <c r="F1349" s="19">
        <v>14</v>
      </c>
      <c r="G1349" s="20" t="s">
        <v>3719</v>
      </c>
      <c r="H1349" s="37" t="s">
        <v>4473</v>
      </c>
      <c r="I1349" s="36" t="str">
        <f>INDEX('QUY ƯỚC NHÓM'!$A:$A,MATCH('KH - KA'!N1349,'QUY ƯỚC NHÓM'!$C:$C,0))</f>
        <v>III</v>
      </c>
      <c r="J1349" s="86" t="str">
        <f ca="1">IFERROR(ThuanKMT(M1349,INDIRECT("'QUY ƯỚC NHÓM'!"&amp;ADDRESS(2,MATCH('KH - KA'!I1349,'QUY ƯỚC NHÓM'!$1:$1,0),1)&amp;":"&amp;ADDRESS(5,MATCH('KH - KA'!I1349,'QUY ƯỚC NHÓM'!$1:$1,0),1)),'QUY ƯỚC NHÓM'!$A$2:$A$5),"X")</f>
        <v>D</v>
      </c>
      <c r="K1349" s="35" t="s">
        <v>924</v>
      </c>
      <c r="L1349" s="75">
        <v>20</v>
      </c>
      <c r="M1349" s="75">
        <v>0</v>
      </c>
      <c r="N1349" s="19" t="s">
        <v>914</v>
      </c>
      <c r="O1349" s="20">
        <v>0</v>
      </c>
      <c r="P1349" s="20">
        <v>0</v>
      </c>
      <c r="Q1349" s="73" t="str">
        <f t="shared" si="21"/>
        <v/>
      </c>
    </row>
    <row r="1350" spans="1:17" ht="24.95" customHeight="1" x14ac:dyDescent="0.25">
      <c r="A1350" s="74">
        <v>12</v>
      </c>
      <c r="B1350" s="19" t="s">
        <v>1797</v>
      </c>
      <c r="C1350" s="19">
        <v>1</v>
      </c>
      <c r="D1350" s="19" t="s">
        <v>6</v>
      </c>
      <c r="E1350" s="19" t="s">
        <v>7</v>
      </c>
      <c r="F1350" s="19">
        <v>7</v>
      </c>
      <c r="G1350" s="20" t="s">
        <v>3719</v>
      </c>
      <c r="H1350" s="37" t="s">
        <v>4473</v>
      </c>
      <c r="I1350" s="36" t="str">
        <f>INDEX('QUY ƯỚC NHÓM'!$A:$A,MATCH('KH - KA'!N1350,'QUY ƯỚC NHÓM'!$C:$C,0))</f>
        <v>II</v>
      </c>
      <c r="J1350" s="86" t="str">
        <f ca="1">IFERROR(ThuanKMT(M1350,INDIRECT("'QUY ƯỚC NHÓM'!"&amp;ADDRESS(2,MATCH('KH - KA'!I1350,'QUY ƯỚC NHÓM'!$1:$1,0),1)&amp;":"&amp;ADDRESS(5,MATCH('KH - KA'!I1350,'QUY ƯỚC NHÓM'!$1:$1,0),1)),'QUY ƯỚC NHÓM'!$A$2:$A$5),"X")</f>
        <v>D</v>
      </c>
      <c r="K1350" s="35" t="s">
        <v>1798</v>
      </c>
      <c r="L1350" s="75">
        <v>20</v>
      </c>
      <c r="M1350" s="75">
        <v>0</v>
      </c>
      <c r="N1350" s="19" t="s">
        <v>177</v>
      </c>
      <c r="O1350" s="20">
        <v>0</v>
      </c>
      <c r="P1350" s="20">
        <v>0</v>
      </c>
      <c r="Q1350" s="73" t="str">
        <f t="shared" si="21"/>
        <v/>
      </c>
    </row>
    <row r="1351" spans="1:17" ht="24.95" customHeight="1" x14ac:dyDescent="0.25">
      <c r="A1351" s="74">
        <v>11</v>
      </c>
      <c r="B1351" s="19" t="s">
        <v>2022</v>
      </c>
      <c r="C1351" s="19">
        <v>1</v>
      </c>
      <c r="D1351" s="19" t="s">
        <v>23</v>
      </c>
      <c r="E1351" s="19" t="s">
        <v>28</v>
      </c>
      <c r="F1351" s="19">
        <v>15</v>
      </c>
      <c r="G1351" s="20" t="s">
        <v>3719</v>
      </c>
      <c r="H1351" s="37" t="s">
        <v>4473</v>
      </c>
      <c r="I1351" s="36" t="str">
        <f>INDEX('QUY ƯỚC NHÓM'!$A:$A,MATCH('KH - KA'!N1351,'QUY ƯỚC NHÓM'!$C:$C,0))</f>
        <v>III</v>
      </c>
      <c r="J1351" s="86" t="str">
        <f ca="1">IFERROR(ThuanKMT(M1351,INDIRECT("'QUY ƯỚC NHÓM'!"&amp;ADDRESS(2,MATCH('KH - KA'!I1351,'QUY ƯỚC NHÓM'!$1:$1,0),1)&amp;":"&amp;ADDRESS(5,MATCH('KH - KA'!I1351,'QUY ƯỚC NHÓM'!$1:$1,0),1)),'QUY ƯỚC NHÓM'!$A$2:$A$5),"X")</f>
        <v>D</v>
      </c>
      <c r="K1351" s="35" t="s">
        <v>2023</v>
      </c>
      <c r="L1351" s="75">
        <v>20</v>
      </c>
      <c r="M1351" s="75">
        <v>0</v>
      </c>
      <c r="N1351" s="19" t="s">
        <v>1250</v>
      </c>
      <c r="O1351" s="20">
        <v>0</v>
      </c>
      <c r="P1351" s="20">
        <v>0</v>
      </c>
      <c r="Q1351" s="73" t="str">
        <f t="shared" si="21"/>
        <v/>
      </c>
    </row>
    <row r="1352" spans="1:17" ht="24.95" customHeight="1" x14ac:dyDescent="0.25">
      <c r="A1352" s="74">
        <v>10</v>
      </c>
      <c r="B1352" s="19" t="s">
        <v>2034</v>
      </c>
      <c r="C1352" s="19">
        <v>1</v>
      </c>
      <c r="D1352" s="19" t="s">
        <v>34</v>
      </c>
      <c r="E1352" s="19" t="s">
        <v>35</v>
      </c>
      <c r="F1352" s="19">
        <v>20</v>
      </c>
      <c r="G1352" s="20" t="s">
        <v>3719</v>
      </c>
      <c r="H1352" s="37" t="s">
        <v>4473</v>
      </c>
      <c r="I1352" s="36" t="str">
        <f>INDEX('QUY ƯỚC NHÓM'!$A:$A,MATCH('KH - KA'!N1352,'QUY ƯỚC NHÓM'!$C:$C,0))</f>
        <v>II</v>
      </c>
      <c r="J1352" s="86" t="str">
        <f ca="1">IFERROR(ThuanKMT(M1352,INDIRECT("'QUY ƯỚC NHÓM'!"&amp;ADDRESS(2,MATCH('KH - KA'!I1352,'QUY ƯỚC NHÓM'!$1:$1,0),1)&amp;":"&amp;ADDRESS(5,MATCH('KH - KA'!I1352,'QUY ƯỚC NHÓM'!$1:$1,0),1)),'QUY ƯỚC NHÓM'!$A$2:$A$5),"X")</f>
        <v>D</v>
      </c>
      <c r="K1352" s="35" t="s">
        <v>2035</v>
      </c>
      <c r="L1352" s="75">
        <v>20</v>
      </c>
      <c r="M1352" s="75">
        <v>0</v>
      </c>
      <c r="N1352" s="19" t="s">
        <v>180</v>
      </c>
      <c r="O1352" s="20">
        <v>0</v>
      </c>
      <c r="P1352" s="20">
        <v>0</v>
      </c>
      <c r="Q1352" s="73" t="str">
        <f t="shared" si="21"/>
        <v/>
      </c>
    </row>
    <row r="1353" spans="1:17" ht="24.95" customHeight="1" x14ac:dyDescent="0.25">
      <c r="A1353" s="74">
        <v>1</v>
      </c>
      <c r="B1353" s="19" t="s">
        <v>4028</v>
      </c>
      <c r="C1353" s="19">
        <v>1</v>
      </c>
      <c r="D1353" s="19" t="s">
        <v>688</v>
      </c>
      <c r="E1353" s="19" t="s">
        <v>550</v>
      </c>
      <c r="F1353" s="19">
        <v>17</v>
      </c>
      <c r="G1353" s="20" t="s">
        <v>3719</v>
      </c>
      <c r="H1353" s="37" t="s">
        <v>4473</v>
      </c>
      <c r="I1353" s="36" t="str">
        <f>INDEX('QUY ƯỚC NHÓM'!$A:$A,MATCH('KH - KA'!N1353,'QUY ƯỚC NHÓM'!$C:$C,0))</f>
        <v>II</v>
      </c>
      <c r="J1353" s="86" t="str">
        <f ca="1">IFERROR(ThuanKMT(M1353,INDIRECT("'QUY ƯỚC NHÓM'!"&amp;ADDRESS(2,MATCH('KH - KA'!I1353,'QUY ƯỚC NHÓM'!$1:$1,0),1)&amp;":"&amp;ADDRESS(5,MATCH('KH - KA'!I1353,'QUY ƯỚC NHÓM'!$1:$1,0),1)),'QUY ƯỚC NHÓM'!$A$2:$A$5),"X")</f>
        <v>D</v>
      </c>
      <c r="K1353" s="35" t="s">
        <v>4029</v>
      </c>
      <c r="L1353" s="75">
        <v>20</v>
      </c>
      <c r="M1353" s="75">
        <v>0</v>
      </c>
      <c r="N1353" s="19" t="s">
        <v>2709</v>
      </c>
      <c r="O1353" s="20">
        <v>0</v>
      </c>
      <c r="P1353" s="20">
        <v>0</v>
      </c>
      <c r="Q1353" s="73" t="str">
        <f t="shared" si="21"/>
        <v/>
      </c>
    </row>
    <row r="1354" spans="1:17" ht="24.95" customHeight="1" x14ac:dyDescent="0.25">
      <c r="A1354" s="74">
        <v>12</v>
      </c>
      <c r="B1354" s="19" t="s">
        <v>1887</v>
      </c>
      <c r="C1354" s="19">
        <v>1</v>
      </c>
      <c r="D1354" s="19" t="s">
        <v>6</v>
      </c>
      <c r="E1354" s="19" t="s">
        <v>7</v>
      </c>
      <c r="F1354" s="19">
        <v>19</v>
      </c>
      <c r="G1354" s="20" t="s">
        <v>3719</v>
      </c>
      <c r="H1354" s="37" t="s">
        <v>4473</v>
      </c>
      <c r="I1354" s="36" t="str">
        <f>INDEX('QUY ƯỚC NHÓM'!$A:$A,MATCH('KH - KA'!N1354,'QUY ƯỚC NHÓM'!$C:$C,0))</f>
        <v>II</v>
      </c>
      <c r="J1354" s="86" t="str">
        <f ca="1">IFERROR(ThuanKMT(M1354,INDIRECT("'QUY ƯỚC NHÓM'!"&amp;ADDRESS(2,MATCH('KH - KA'!I1354,'QUY ƯỚC NHÓM'!$1:$1,0),1)&amp;":"&amp;ADDRESS(5,MATCH('KH - KA'!I1354,'QUY ƯỚC NHÓM'!$1:$1,0),1)),'QUY ƯỚC NHÓM'!$A$2:$A$5),"X")</f>
        <v>D</v>
      </c>
      <c r="K1354" s="35" t="s">
        <v>1888</v>
      </c>
      <c r="L1354" s="75">
        <v>18</v>
      </c>
      <c r="M1354" s="75">
        <v>0</v>
      </c>
      <c r="N1354" s="19" t="s">
        <v>159</v>
      </c>
      <c r="O1354" s="20">
        <v>0</v>
      </c>
      <c r="P1354" s="20">
        <v>0</v>
      </c>
      <c r="Q1354" s="73" t="str">
        <f t="shared" si="21"/>
        <v/>
      </c>
    </row>
    <row r="1355" spans="1:17" ht="24.95" customHeight="1" x14ac:dyDescent="0.25">
      <c r="A1355" s="74">
        <v>8</v>
      </c>
      <c r="B1355" s="19" t="s">
        <v>3113</v>
      </c>
      <c r="C1355" s="19">
        <v>1</v>
      </c>
      <c r="D1355" s="19" t="s">
        <v>12</v>
      </c>
      <c r="E1355" s="19" t="s">
        <v>13</v>
      </c>
      <c r="F1355" s="19">
        <v>17</v>
      </c>
      <c r="G1355" s="20" t="s">
        <v>3719</v>
      </c>
      <c r="H1355" s="37" t="s">
        <v>4473</v>
      </c>
      <c r="I1355" s="36" t="str">
        <f>INDEX('QUY ƯỚC NHÓM'!$A:$A,MATCH('KH - KA'!N1355,'QUY ƯỚC NHÓM'!$C:$C,0))</f>
        <v>II</v>
      </c>
      <c r="J1355" s="86" t="str">
        <f ca="1">IFERROR(ThuanKMT(M1355,INDIRECT("'QUY ƯỚC NHÓM'!"&amp;ADDRESS(2,MATCH('KH - KA'!I1355,'QUY ƯỚC NHÓM'!$1:$1,0),1)&amp;":"&amp;ADDRESS(5,MATCH('KH - KA'!I1355,'QUY ƯỚC NHÓM'!$1:$1,0),1)),'QUY ƯỚC NHÓM'!$A$2:$A$5),"X")</f>
        <v>D</v>
      </c>
      <c r="K1355" s="35" t="s">
        <v>3114</v>
      </c>
      <c r="L1355" s="75">
        <v>18</v>
      </c>
      <c r="M1355" s="75">
        <v>0</v>
      </c>
      <c r="N1355" s="19" t="s">
        <v>2709</v>
      </c>
      <c r="O1355" s="20">
        <v>0</v>
      </c>
      <c r="P1355" s="20">
        <v>0</v>
      </c>
      <c r="Q1355" s="73" t="str">
        <f t="shared" si="21"/>
        <v/>
      </c>
    </row>
    <row r="1356" spans="1:17" ht="24.95" customHeight="1" x14ac:dyDescent="0.25">
      <c r="A1356" s="74">
        <v>12</v>
      </c>
      <c r="B1356" s="19" t="s">
        <v>3241</v>
      </c>
      <c r="C1356" s="19">
        <v>1</v>
      </c>
      <c r="D1356" s="19" t="s">
        <v>6</v>
      </c>
      <c r="E1356" s="19" t="s">
        <v>7</v>
      </c>
      <c r="F1356" s="19">
        <v>17</v>
      </c>
      <c r="G1356" s="20" t="s">
        <v>3719</v>
      </c>
      <c r="H1356" s="37" t="s">
        <v>4473</v>
      </c>
      <c r="I1356" s="36" t="str">
        <f>INDEX('QUY ƯỚC NHÓM'!$A:$A,MATCH('KH - KA'!N1356,'QUY ƯỚC NHÓM'!$C:$C,0))</f>
        <v>II</v>
      </c>
      <c r="J1356" s="86" t="str">
        <f ca="1">IFERROR(ThuanKMT(M1356,INDIRECT("'QUY ƯỚC NHÓM'!"&amp;ADDRESS(2,MATCH('KH - KA'!I1356,'QUY ƯỚC NHÓM'!$1:$1,0),1)&amp;":"&amp;ADDRESS(5,MATCH('KH - KA'!I1356,'QUY ƯỚC NHÓM'!$1:$1,0),1)),'QUY ƯỚC NHÓM'!$A$2:$A$5),"X")</f>
        <v>D</v>
      </c>
      <c r="K1356" s="35" t="s">
        <v>3242</v>
      </c>
      <c r="L1356" s="75">
        <v>18</v>
      </c>
      <c r="M1356" s="75">
        <v>0</v>
      </c>
      <c r="N1356" s="19" t="s">
        <v>2709</v>
      </c>
      <c r="O1356" s="20">
        <v>0</v>
      </c>
      <c r="P1356" s="20">
        <v>0</v>
      </c>
      <c r="Q1356" s="73" t="str">
        <f t="shared" si="21"/>
        <v/>
      </c>
    </row>
    <row r="1357" spans="1:17" ht="24.95" customHeight="1" x14ac:dyDescent="0.25">
      <c r="A1357" s="74">
        <v>12</v>
      </c>
      <c r="B1357" s="19" t="s">
        <v>3385</v>
      </c>
      <c r="C1357" s="19">
        <v>1</v>
      </c>
      <c r="D1357" s="19" t="s">
        <v>6</v>
      </c>
      <c r="E1357" s="19" t="s">
        <v>7</v>
      </c>
      <c r="F1357" s="19">
        <v>17</v>
      </c>
      <c r="G1357" s="20" t="s">
        <v>3719</v>
      </c>
      <c r="H1357" s="37" t="s">
        <v>4473</v>
      </c>
      <c r="I1357" s="36" t="str">
        <f>INDEX('QUY ƯỚC NHÓM'!$A:$A,MATCH('KH - KA'!N1357,'QUY ƯỚC NHÓM'!$C:$C,0))</f>
        <v>II</v>
      </c>
      <c r="J1357" s="86" t="str">
        <f ca="1">IFERROR(ThuanKMT(M1357,INDIRECT("'QUY ƯỚC NHÓM'!"&amp;ADDRESS(2,MATCH('KH - KA'!I1357,'QUY ƯỚC NHÓM'!$1:$1,0),1)&amp;":"&amp;ADDRESS(5,MATCH('KH - KA'!I1357,'QUY ƯỚC NHÓM'!$1:$1,0),1)),'QUY ƯỚC NHÓM'!$A$2:$A$5),"X")</f>
        <v>D</v>
      </c>
      <c r="K1357" s="35" t="s">
        <v>3386</v>
      </c>
      <c r="L1357" s="75">
        <v>18</v>
      </c>
      <c r="M1357" s="75">
        <v>0</v>
      </c>
      <c r="N1357" s="19" t="s">
        <v>2709</v>
      </c>
      <c r="O1357" s="20">
        <v>0</v>
      </c>
      <c r="P1357" s="20">
        <v>0</v>
      </c>
      <c r="Q1357" s="73" t="str">
        <f t="shared" si="21"/>
        <v/>
      </c>
    </row>
    <row r="1358" spans="1:17" ht="24.95" customHeight="1" x14ac:dyDescent="0.25">
      <c r="A1358" s="74">
        <v>8</v>
      </c>
      <c r="B1358" s="19" t="s">
        <v>3399</v>
      </c>
      <c r="C1358" s="19">
        <v>1</v>
      </c>
      <c r="D1358" s="19" t="s">
        <v>12</v>
      </c>
      <c r="E1358" s="19" t="s">
        <v>13</v>
      </c>
      <c r="F1358" s="19">
        <v>17</v>
      </c>
      <c r="G1358" s="20" t="s">
        <v>3719</v>
      </c>
      <c r="H1358" s="37" t="s">
        <v>4473</v>
      </c>
      <c r="I1358" s="36" t="str">
        <f>INDEX('QUY ƯỚC NHÓM'!$A:$A,MATCH('KH - KA'!N1358,'QUY ƯỚC NHÓM'!$C:$C,0))</f>
        <v>II</v>
      </c>
      <c r="J1358" s="86" t="str">
        <f ca="1">IFERROR(ThuanKMT(M1358,INDIRECT("'QUY ƯỚC NHÓM'!"&amp;ADDRESS(2,MATCH('KH - KA'!I1358,'QUY ƯỚC NHÓM'!$1:$1,0),1)&amp;":"&amp;ADDRESS(5,MATCH('KH - KA'!I1358,'QUY ƯỚC NHÓM'!$1:$1,0),1)),'QUY ƯỚC NHÓM'!$A$2:$A$5),"X")</f>
        <v>D</v>
      </c>
      <c r="K1358" s="35" t="s">
        <v>3400</v>
      </c>
      <c r="L1358" s="75">
        <v>18</v>
      </c>
      <c r="M1358" s="75">
        <v>0</v>
      </c>
      <c r="N1358" s="19" t="s">
        <v>2709</v>
      </c>
      <c r="O1358" s="20">
        <v>0</v>
      </c>
      <c r="P1358" s="20">
        <v>0</v>
      </c>
      <c r="Q1358" s="73" t="str">
        <f t="shared" si="21"/>
        <v/>
      </c>
    </row>
    <row r="1359" spans="1:17" ht="24.95" customHeight="1" x14ac:dyDescent="0.25">
      <c r="A1359" s="74">
        <v>8</v>
      </c>
      <c r="B1359" s="19" t="s">
        <v>3027</v>
      </c>
      <c r="C1359" s="19">
        <v>1</v>
      </c>
      <c r="D1359" s="19" t="s">
        <v>12</v>
      </c>
      <c r="E1359" s="19" t="s">
        <v>19</v>
      </c>
      <c r="F1359" s="19">
        <v>17</v>
      </c>
      <c r="G1359" s="20" t="s">
        <v>3719</v>
      </c>
      <c r="H1359" s="37" t="s">
        <v>4473</v>
      </c>
      <c r="I1359" s="36" t="str">
        <f>INDEX('QUY ƯỚC NHÓM'!$A:$A,MATCH('KH - KA'!N1359,'QUY ƯỚC NHÓM'!$C:$C,0))</f>
        <v>II</v>
      </c>
      <c r="J1359" s="86" t="str">
        <f ca="1">IFERROR(ThuanKMT(M1359,INDIRECT("'QUY ƯỚC NHÓM'!"&amp;ADDRESS(2,MATCH('KH - KA'!I1359,'QUY ƯỚC NHÓM'!$1:$1,0),1)&amp;":"&amp;ADDRESS(5,MATCH('KH - KA'!I1359,'QUY ƯỚC NHÓM'!$1:$1,0),1)),'QUY ƯỚC NHÓM'!$A$2:$A$5),"X")</f>
        <v>D</v>
      </c>
      <c r="K1359" s="35" t="s">
        <v>3028</v>
      </c>
      <c r="L1359" s="75">
        <v>16</v>
      </c>
      <c r="M1359" s="75">
        <v>0</v>
      </c>
      <c r="N1359" s="19" t="s">
        <v>2709</v>
      </c>
      <c r="O1359" s="20">
        <v>0</v>
      </c>
      <c r="P1359" s="20">
        <v>0</v>
      </c>
      <c r="Q1359" s="73" t="str">
        <f t="shared" si="21"/>
        <v/>
      </c>
    </row>
    <row r="1360" spans="1:17" ht="24.95" customHeight="1" x14ac:dyDescent="0.25">
      <c r="A1360" s="74">
        <v>2</v>
      </c>
      <c r="B1360" s="19" t="s">
        <v>3652</v>
      </c>
      <c r="C1360" s="19">
        <v>1</v>
      </c>
      <c r="D1360" s="19" t="s">
        <v>139</v>
      </c>
      <c r="E1360" s="19" t="s">
        <v>550</v>
      </c>
      <c r="F1360" s="19">
        <v>17</v>
      </c>
      <c r="G1360" s="20" t="s">
        <v>3719</v>
      </c>
      <c r="H1360" s="37" t="s">
        <v>4473</v>
      </c>
      <c r="I1360" s="36" t="str">
        <f>INDEX('QUY ƯỚC NHÓM'!$A:$A,MATCH('KH - KA'!N1360,'QUY ƯỚC NHÓM'!$C:$C,0))</f>
        <v>II</v>
      </c>
      <c r="J1360" s="86" t="str">
        <f ca="1">IFERROR(ThuanKMT(M1360,INDIRECT("'QUY ƯỚC NHÓM'!"&amp;ADDRESS(2,MATCH('KH - KA'!I1360,'QUY ƯỚC NHÓM'!$1:$1,0),1)&amp;":"&amp;ADDRESS(5,MATCH('KH - KA'!I1360,'QUY ƯỚC NHÓM'!$1:$1,0),1)),'QUY ƯỚC NHÓM'!$A$2:$A$5),"X")</f>
        <v>D</v>
      </c>
      <c r="K1360" s="35" t="s">
        <v>3653</v>
      </c>
      <c r="L1360" s="75">
        <v>16</v>
      </c>
      <c r="M1360" s="75">
        <v>0</v>
      </c>
      <c r="N1360" s="19" t="s">
        <v>2709</v>
      </c>
      <c r="O1360" s="20">
        <v>0</v>
      </c>
      <c r="P1360" s="20">
        <v>0</v>
      </c>
      <c r="Q1360" s="73" t="str">
        <f t="shared" si="21"/>
        <v/>
      </c>
    </row>
    <row r="1361" spans="1:17" ht="24.95" customHeight="1" x14ac:dyDescent="0.25">
      <c r="A1361" s="74">
        <v>2</v>
      </c>
      <c r="B1361" s="19" t="s">
        <v>4240</v>
      </c>
      <c r="C1361" s="19">
        <v>1</v>
      </c>
      <c r="D1361" s="19" t="s">
        <v>139</v>
      </c>
      <c r="E1361" s="19" t="s">
        <v>550</v>
      </c>
      <c r="F1361" s="19">
        <v>17</v>
      </c>
      <c r="G1361" s="20" t="s">
        <v>3719</v>
      </c>
      <c r="H1361" s="37" t="s">
        <v>4473</v>
      </c>
      <c r="I1361" s="36" t="str">
        <f>INDEX('QUY ƯỚC NHÓM'!$A:$A,MATCH('KH - KA'!N1361,'QUY ƯỚC NHÓM'!$C:$C,0))</f>
        <v>II</v>
      </c>
      <c r="J1361" s="86" t="str">
        <f ca="1">IFERROR(ThuanKMT(M1361,INDIRECT("'QUY ƯỚC NHÓM'!"&amp;ADDRESS(2,MATCH('KH - KA'!I1361,'QUY ƯỚC NHÓM'!$1:$1,0),1)&amp;":"&amp;ADDRESS(5,MATCH('KH - KA'!I1361,'QUY ƯỚC NHÓM'!$1:$1,0),1)),'QUY ƯỚC NHÓM'!$A$2:$A$5),"X")</f>
        <v>D</v>
      </c>
      <c r="K1361" s="35" t="s">
        <v>3462</v>
      </c>
      <c r="L1361" s="75">
        <v>16</v>
      </c>
      <c r="M1361" s="75">
        <v>0</v>
      </c>
      <c r="N1361" s="19" t="s">
        <v>2709</v>
      </c>
      <c r="O1361" s="20">
        <v>0</v>
      </c>
      <c r="P1361" s="20">
        <v>0</v>
      </c>
      <c r="Q1361" s="73" t="str">
        <f t="shared" si="21"/>
        <v/>
      </c>
    </row>
    <row r="1362" spans="1:17" ht="24.95" customHeight="1" x14ac:dyDescent="0.25">
      <c r="A1362" s="74">
        <v>11</v>
      </c>
      <c r="B1362" s="19" t="s">
        <v>2426</v>
      </c>
      <c r="C1362" s="19">
        <v>1</v>
      </c>
      <c r="D1362" s="19" t="s">
        <v>23</v>
      </c>
      <c r="E1362" s="19" t="s">
        <v>24</v>
      </c>
      <c r="F1362" s="19">
        <v>19</v>
      </c>
      <c r="G1362" s="20" t="s">
        <v>3719</v>
      </c>
      <c r="H1362" s="37" t="s">
        <v>4473</v>
      </c>
      <c r="I1362" s="36" t="str">
        <f>INDEX('QUY ƯỚC NHÓM'!$A:$A,MATCH('KH - KA'!N1362,'QUY ƯỚC NHÓM'!$C:$C,0))</f>
        <v>II</v>
      </c>
      <c r="J1362" s="86" t="str">
        <f ca="1">IFERROR(ThuanKMT(M1362,INDIRECT("'QUY ƯỚC NHÓM'!"&amp;ADDRESS(2,MATCH('KH - KA'!I1362,'QUY ƯỚC NHÓM'!$1:$1,0),1)&amp;":"&amp;ADDRESS(5,MATCH('KH - KA'!I1362,'QUY ƯỚC NHÓM'!$1:$1,0),1)),'QUY ƯỚC NHÓM'!$A$2:$A$5),"X")</f>
        <v>D</v>
      </c>
      <c r="K1362" s="35" t="s">
        <v>2427</v>
      </c>
      <c r="L1362" s="75">
        <v>15</v>
      </c>
      <c r="M1362" s="75">
        <v>0</v>
      </c>
      <c r="N1362" s="19" t="s">
        <v>159</v>
      </c>
      <c r="O1362" s="20">
        <v>0</v>
      </c>
      <c r="P1362" s="20">
        <v>0</v>
      </c>
      <c r="Q1362" s="73" t="str">
        <f t="shared" si="21"/>
        <v/>
      </c>
    </row>
    <row r="1363" spans="1:17" ht="24.95" customHeight="1" x14ac:dyDescent="0.25">
      <c r="A1363" s="74">
        <v>13</v>
      </c>
      <c r="B1363" s="19" t="s">
        <v>4568</v>
      </c>
      <c r="C1363" s="19">
        <v>1</v>
      </c>
      <c r="D1363" s="19" t="s">
        <v>30</v>
      </c>
      <c r="E1363" s="19" t="s">
        <v>49</v>
      </c>
      <c r="F1363" s="19">
        <v>19</v>
      </c>
      <c r="G1363" s="20" t="s">
        <v>3719</v>
      </c>
      <c r="H1363" s="37" t="s">
        <v>4473</v>
      </c>
      <c r="I1363" s="36" t="str">
        <f>INDEX('QUY ƯỚC NHÓM'!$A:$A,MATCH('KH - KA'!N1363,'QUY ƯỚC NHÓM'!$C:$C,0))</f>
        <v>II</v>
      </c>
      <c r="J1363" s="86" t="str">
        <f ca="1">IFERROR(ThuanKMT(M1363,INDIRECT("'QUY ƯỚC NHÓM'!"&amp;ADDRESS(2,MATCH('KH - KA'!I1363,'QUY ƯỚC NHÓM'!$1:$1,0),1)&amp;":"&amp;ADDRESS(5,MATCH('KH - KA'!I1363,'QUY ƯỚC NHÓM'!$1:$1,0),1)),'QUY ƯỚC NHÓM'!$A$2:$A$5),"X")</f>
        <v>D</v>
      </c>
      <c r="K1363" s="35" t="s">
        <v>4599</v>
      </c>
      <c r="L1363" s="75">
        <v>15</v>
      </c>
      <c r="M1363" s="75">
        <v>0</v>
      </c>
      <c r="N1363" s="19" t="s">
        <v>159</v>
      </c>
      <c r="O1363" s="20">
        <v>0</v>
      </c>
      <c r="P1363" s="20">
        <v>0</v>
      </c>
      <c r="Q1363" s="73" t="str">
        <f t="shared" si="21"/>
        <v/>
      </c>
    </row>
    <row r="1364" spans="1:17" ht="24.95" customHeight="1" x14ac:dyDescent="0.25">
      <c r="A1364" s="74">
        <v>8</v>
      </c>
      <c r="B1364" s="19" t="s">
        <v>2366</v>
      </c>
      <c r="C1364" s="19">
        <v>1</v>
      </c>
      <c r="D1364" s="19" t="s">
        <v>12</v>
      </c>
      <c r="E1364" s="19" t="s">
        <v>13</v>
      </c>
      <c r="F1364" s="19">
        <v>19</v>
      </c>
      <c r="G1364" s="20" t="s">
        <v>3719</v>
      </c>
      <c r="H1364" s="37" t="s">
        <v>4473</v>
      </c>
      <c r="I1364" s="36" t="str">
        <f>INDEX('QUY ƯỚC NHÓM'!$A:$A,MATCH('KH - KA'!N1364,'QUY ƯỚC NHÓM'!$C:$C,0))</f>
        <v>II</v>
      </c>
      <c r="J1364" s="86" t="str">
        <f ca="1">IFERROR(ThuanKMT(M1364,INDIRECT("'QUY ƯỚC NHÓM'!"&amp;ADDRESS(2,MATCH('KH - KA'!I1364,'QUY ƯỚC NHÓM'!$1:$1,0),1)&amp;":"&amp;ADDRESS(5,MATCH('KH - KA'!I1364,'QUY ƯỚC NHÓM'!$1:$1,0),1)),'QUY ƯỚC NHÓM'!$A$2:$A$5),"X")</f>
        <v>D</v>
      </c>
      <c r="K1364" s="35" t="s">
        <v>2367</v>
      </c>
      <c r="L1364" s="75">
        <v>12</v>
      </c>
      <c r="M1364" s="75">
        <v>0</v>
      </c>
      <c r="N1364" s="19" t="s">
        <v>159</v>
      </c>
      <c r="O1364" s="20">
        <v>0</v>
      </c>
      <c r="P1364" s="20">
        <v>0</v>
      </c>
      <c r="Q1364" s="73" t="str">
        <f t="shared" si="21"/>
        <v/>
      </c>
    </row>
    <row r="1365" spans="1:17" ht="24.95" customHeight="1" x14ac:dyDescent="0.25">
      <c r="A1365" s="74">
        <v>5</v>
      </c>
      <c r="B1365" s="19" t="s">
        <v>3085</v>
      </c>
      <c r="C1365" s="19">
        <v>1</v>
      </c>
      <c r="D1365" s="19" t="s">
        <v>16</v>
      </c>
      <c r="E1365" s="19" t="s">
        <v>17</v>
      </c>
      <c r="F1365" s="19">
        <v>17</v>
      </c>
      <c r="G1365" s="20" t="s">
        <v>3719</v>
      </c>
      <c r="H1365" s="37" t="s">
        <v>4473</v>
      </c>
      <c r="I1365" s="36" t="str">
        <f>INDEX('QUY ƯỚC NHÓM'!$A:$A,MATCH('KH - KA'!N1365,'QUY ƯỚC NHÓM'!$C:$C,0))</f>
        <v>II</v>
      </c>
      <c r="J1365" s="86" t="str">
        <f ca="1">IFERROR(ThuanKMT(M1365,INDIRECT("'QUY ƯỚC NHÓM'!"&amp;ADDRESS(2,MATCH('KH - KA'!I1365,'QUY ƯỚC NHÓM'!$1:$1,0),1)&amp;":"&amp;ADDRESS(5,MATCH('KH - KA'!I1365,'QUY ƯỚC NHÓM'!$1:$1,0),1)),'QUY ƯỚC NHÓM'!$A$2:$A$5),"X")</f>
        <v>D</v>
      </c>
      <c r="K1365" s="35" t="s">
        <v>3086</v>
      </c>
      <c r="L1365" s="75">
        <v>12</v>
      </c>
      <c r="M1365" s="75">
        <v>0</v>
      </c>
      <c r="N1365" s="19" t="s">
        <v>2709</v>
      </c>
      <c r="O1365" s="20">
        <v>0</v>
      </c>
      <c r="P1365" s="20">
        <v>0</v>
      </c>
      <c r="Q1365" s="73" t="str">
        <f t="shared" si="21"/>
        <v/>
      </c>
    </row>
    <row r="1366" spans="1:17" ht="24.95" customHeight="1" x14ac:dyDescent="0.25">
      <c r="A1366" s="74">
        <v>8</v>
      </c>
      <c r="B1366" s="19" t="s">
        <v>157</v>
      </c>
      <c r="C1366" s="19">
        <v>1</v>
      </c>
      <c r="D1366" s="19" t="s">
        <v>12</v>
      </c>
      <c r="E1366" s="19" t="s">
        <v>13</v>
      </c>
      <c r="F1366" s="19">
        <v>19</v>
      </c>
      <c r="G1366" s="20" t="s">
        <v>3719</v>
      </c>
      <c r="H1366" s="37" t="s">
        <v>4473</v>
      </c>
      <c r="I1366" s="36" t="str">
        <f>INDEX('QUY ƯỚC NHÓM'!$A:$A,MATCH('KH - KA'!N1366,'QUY ƯỚC NHÓM'!$C:$C,0))</f>
        <v>II</v>
      </c>
      <c r="J1366" s="86" t="str">
        <f ca="1">IFERROR(ThuanKMT(M1366,INDIRECT("'QUY ƯỚC NHÓM'!"&amp;ADDRESS(2,MATCH('KH - KA'!I1366,'QUY ƯỚC NHÓM'!$1:$1,0),1)&amp;":"&amp;ADDRESS(5,MATCH('KH - KA'!I1366,'QUY ƯỚC NHÓM'!$1:$1,0),1)),'QUY ƯỚC NHÓM'!$A$2:$A$5),"X")</f>
        <v>D</v>
      </c>
      <c r="K1366" s="35" t="s">
        <v>158</v>
      </c>
      <c r="L1366" s="75">
        <v>10</v>
      </c>
      <c r="M1366" s="75">
        <v>0</v>
      </c>
      <c r="N1366" s="19" t="s">
        <v>159</v>
      </c>
      <c r="O1366" s="20">
        <v>0</v>
      </c>
      <c r="P1366" s="20">
        <v>0</v>
      </c>
      <c r="Q1366" s="73" t="str">
        <f t="shared" si="21"/>
        <v/>
      </c>
    </row>
    <row r="1367" spans="1:17" ht="24.95" customHeight="1" x14ac:dyDescent="0.25">
      <c r="A1367" s="74">
        <v>10</v>
      </c>
      <c r="B1367" s="19" t="s">
        <v>198</v>
      </c>
      <c r="C1367" s="19">
        <v>1</v>
      </c>
      <c r="D1367" s="19" t="s">
        <v>34</v>
      </c>
      <c r="E1367" s="19" t="s">
        <v>35</v>
      </c>
      <c r="F1367" s="19">
        <v>20</v>
      </c>
      <c r="G1367" s="20" t="s">
        <v>3719</v>
      </c>
      <c r="H1367" s="37" t="s">
        <v>4473</v>
      </c>
      <c r="I1367" s="36" t="str">
        <f>INDEX('QUY ƯỚC NHÓM'!$A:$A,MATCH('KH - KA'!N1367,'QUY ƯỚC NHÓM'!$C:$C,0))</f>
        <v>II</v>
      </c>
      <c r="J1367" s="86" t="str">
        <f ca="1">IFERROR(ThuanKMT(M1367,INDIRECT("'QUY ƯỚC NHÓM'!"&amp;ADDRESS(2,MATCH('KH - KA'!I1367,'QUY ƯỚC NHÓM'!$1:$1,0),1)&amp;":"&amp;ADDRESS(5,MATCH('KH - KA'!I1367,'QUY ƯỚC NHÓM'!$1:$1,0),1)),'QUY ƯỚC NHÓM'!$A$2:$A$5),"X")</f>
        <v>D</v>
      </c>
      <c r="K1367" s="35" t="s">
        <v>199</v>
      </c>
      <c r="L1367" s="75">
        <v>10</v>
      </c>
      <c r="M1367" s="75">
        <v>0</v>
      </c>
      <c r="N1367" s="19" t="s">
        <v>180</v>
      </c>
      <c r="O1367" s="20">
        <v>0</v>
      </c>
      <c r="P1367" s="20">
        <v>0</v>
      </c>
      <c r="Q1367" s="73" t="str">
        <f t="shared" si="21"/>
        <v/>
      </c>
    </row>
    <row r="1368" spans="1:17" ht="24.95" customHeight="1" x14ac:dyDescent="0.25">
      <c r="A1368" s="74">
        <v>9</v>
      </c>
      <c r="B1368" s="19" t="s">
        <v>722</v>
      </c>
      <c r="C1368" s="19">
        <v>1</v>
      </c>
      <c r="D1368" s="19" t="s">
        <v>9</v>
      </c>
      <c r="E1368" s="19" t="s">
        <v>20</v>
      </c>
      <c r="F1368" s="19">
        <v>19</v>
      </c>
      <c r="G1368" s="20" t="s">
        <v>3719</v>
      </c>
      <c r="H1368" s="37" t="s">
        <v>4473</v>
      </c>
      <c r="I1368" s="36" t="str">
        <f>INDEX('QUY ƯỚC NHÓM'!$A:$A,MATCH('KH - KA'!N1368,'QUY ƯỚC NHÓM'!$C:$C,0))</f>
        <v>II</v>
      </c>
      <c r="J1368" s="86" t="str">
        <f ca="1">IFERROR(ThuanKMT(M1368,INDIRECT("'QUY ƯỚC NHÓM'!"&amp;ADDRESS(2,MATCH('KH - KA'!I1368,'QUY ƯỚC NHÓM'!$1:$1,0),1)&amp;":"&amp;ADDRESS(5,MATCH('KH - KA'!I1368,'QUY ƯỚC NHÓM'!$1:$1,0),1)),'QUY ƯỚC NHÓM'!$A$2:$A$5),"X")</f>
        <v>D</v>
      </c>
      <c r="K1368" s="35" t="s">
        <v>723</v>
      </c>
      <c r="L1368" s="75">
        <v>10</v>
      </c>
      <c r="M1368" s="75">
        <v>0</v>
      </c>
      <c r="N1368" s="19" t="s">
        <v>159</v>
      </c>
      <c r="O1368" s="20">
        <v>0</v>
      </c>
      <c r="P1368" s="20">
        <v>0</v>
      </c>
      <c r="Q1368" s="73" t="str">
        <f t="shared" si="21"/>
        <v/>
      </c>
    </row>
    <row r="1369" spans="1:17" ht="24.95" customHeight="1" x14ac:dyDescent="0.25">
      <c r="A1369" s="74">
        <v>11</v>
      </c>
      <c r="B1369" s="19" t="s">
        <v>1111</v>
      </c>
      <c r="C1369" s="19">
        <v>1</v>
      </c>
      <c r="D1369" s="19" t="s">
        <v>23</v>
      </c>
      <c r="E1369" s="19" t="s">
        <v>24</v>
      </c>
      <c r="F1369" s="19">
        <v>14</v>
      </c>
      <c r="G1369" s="20" t="s">
        <v>3719</v>
      </c>
      <c r="H1369" s="37" t="s">
        <v>4473</v>
      </c>
      <c r="I1369" s="36" t="str">
        <f>INDEX('QUY ƯỚC NHÓM'!$A:$A,MATCH('KH - KA'!N1369,'QUY ƯỚC NHÓM'!$C:$C,0))</f>
        <v>III</v>
      </c>
      <c r="J1369" s="86" t="str">
        <f ca="1">IFERROR(ThuanKMT(M1369,INDIRECT("'QUY ƯỚC NHÓM'!"&amp;ADDRESS(2,MATCH('KH - KA'!I1369,'QUY ƯỚC NHÓM'!$1:$1,0),1)&amp;":"&amp;ADDRESS(5,MATCH('KH - KA'!I1369,'QUY ƯỚC NHÓM'!$1:$1,0),1)),'QUY ƯỚC NHÓM'!$A$2:$A$5),"X")</f>
        <v>D</v>
      </c>
      <c r="K1369" s="35" t="s">
        <v>1112</v>
      </c>
      <c r="L1369" s="75">
        <v>10</v>
      </c>
      <c r="M1369" s="75">
        <v>0</v>
      </c>
      <c r="N1369" s="19" t="s">
        <v>914</v>
      </c>
      <c r="O1369" s="20">
        <v>0</v>
      </c>
      <c r="P1369" s="20">
        <v>0</v>
      </c>
      <c r="Q1369" s="73" t="str">
        <f t="shared" si="21"/>
        <v/>
      </c>
    </row>
    <row r="1370" spans="1:17" ht="24.95" customHeight="1" x14ac:dyDescent="0.25">
      <c r="A1370" s="74">
        <v>2</v>
      </c>
      <c r="B1370" s="19" t="s">
        <v>2302</v>
      </c>
      <c r="C1370" s="19">
        <v>1</v>
      </c>
      <c r="D1370" s="19" t="s">
        <v>139</v>
      </c>
      <c r="E1370" s="19" t="s">
        <v>186</v>
      </c>
      <c r="F1370" s="19">
        <v>20</v>
      </c>
      <c r="G1370" s="20" t="s">
        <v>3719</v>
      </c>
      <c r="H1370" s="37" t="s">
        <v>4473</v>
      </c>
      <c r="I1370" s="36" t="str">
        <f>INDEX('QUY ƯỚC NHÓM'!$A:$A,MATCH('KH - KA'!N1370,'QUY ƯỚC NHÓM'!$C:$C,0))</f>
        <v>II</v>
      </c>
      <c r="J1370" s="86" t="str">
        <f ca="1">IFERROR(ThuanKMT(M1370,INDIRECT("'QUY ƯỚC NHÓM'!"&amp;ADDRESS(2,MATCH('KH - KA'!I1370,'QUY ƯỚC NHÓM'!$1:$1,0),1)&amp;":"&amp;ADDRESS(5,MATCH('KH - KA'!I1370,'QUY ƯỚC NHÓM'!$1:$1,0),1)),'QUY ƯỚC NHÓM'!$A$2:$A$5),"X")</f>
        <v>D</v>
      </c>
      <c r="K1370" s="35" t="s">
        <v>2303</v>
      </c>
      <c r="L1370" s="75">
        <v>10</v>
      </c>
      <c r="M1370" s="75">
        <v>0</v>
      </c>
      <c r="N1370" s="19" t="s">
        <v>180</v>
      </c>
      <c r="O1370" s="20">
        <v>0</v>
      </c>
      <c r="P1370" s="20">
        <v>0</v>
      </c>
      <c r="Q1370" s="73" t="str">
        <f t="shared" si="21"/>
        <v/>
      </c>
    </row>
    <row r="1371" spans="1:17" ht="24.95" customHeight="1" x14ac:dyDescent="0.25">
      <c r="A1371" s="74">
        <v>2</v>
      </c>
      <c r="B1371" s="19" t="s">
        <v>3604</v>
      </c>
      <c r="C1371" s="19">
        <v>1</v>
      </c>
      <c r="D1371" s="19" t="s">
        <v>139</v>
      </c>
      <c r="E1371" s="19" t="s">
        <v>550</v>
      </c>
      <c r="F1371" s="19">
        <v>17</v>
      </c>
      <c r="G1371" s="20" t="s">
        <v>3719</v>
      </c>
      <c r="H1371" s="37" t="s">
        <v>4473</v>
      </c>
      <c r="I1371" s="36" t="str">
        <f>INDEX('QUY ƯỚC NHÓM'!$A:$A,MATCH('KH - KA'!N1371,'QUY ƯỚC NHÓM'!$C:$C,0))</f>
        <v>II</v>
      </c>
      <c r="J1371" s="86" t="str">
        <f ca="1">IFERROR(ThuanKMT(M1371,INDIRECT("'QUY ƯỚC NHÓM'!"&amp;ADDRESS(2,MATCH('KH - KA'!I1371,'QUY ƯỚC NHÓM'!$1:$1,0),1)&amp;":"&amp;ADDRESS(5,MATCH('KH - KA'!I1371,'QUY ƯỚC NHÓM'!$1:$1,0),1)),'QUY ƯỚC NHÓM'!$A$2:$A$5),"X")</f>
        <v>D</v>
      </c>
      <c r="K1371" s="35" t="s">
        <v>3605</v>
      </c>
      <c r="L1371" s="75">
        <v>10</v>
      </c>
      <c r="M1371" s="75">
        <v>0</v>
      </c>
      <c r="N1371" s="19" t="s">
        <v>2709</v>
      </c>
      <c r="O1371" s="20">
        <v>0</v>
      </c>
      <c r="P1371" s="20">
        <v>0</v>
      </c>
      <c r="Q1371" s="73" t="str">
        <f t="shared" si="21"/>
        <v/>
      </c>
    </row>
    <row r="1372" spans="1:17" ht="24.95" customHeight="1" x14ac:dyDescent="0.25">
      <c r="A1372" s="74">
        <v>9</v>
      </c>
      <c r="B1372" s="19" t="s">
        <v>3920</v>
      </c>
      <c r="C1372" s="19">
        <v>1</v>
      </c>
      <c r="D1372" s="19" t="s">
        <v>9</v>
      </c>
      <c r="E1372" s="19" t="s">
        <v>10</v>
      </c>
      <c r="F1372" s="19">
        <v>17</v>
      </c>
      <c r="G1372" s="20" t="s">
        <v>3719</v>
      </c>
      <c r="H1372" s="37" t="s">
        <v>4473</v>
      </c>
      <c r="I1372" s="36" t="str">
        <f>INDEX('QUY ƯỚC NHÓM'!$A:$A,MATCH('KH - KA'!N1372,'QUY ƯỚC NHÓM'!$C:$C,0))</f>
        <v>II</v>
      </c>
      <c r="J1372" s="86" t="str">
        <f ca="1">IFERROR(ThuanKMT(M1372,INDIRECT("'QUY ƯỚC NHÓM'!"&amp;ADDRESS(2,MATCH('KH - KA'!I1372,'QUY ƯỚC NHÓM'!$1:$1,0),1)&amp;":"&amp;ADDRESS(5,MATCH('KH - KA'!I1372,'QUY ƯỚC NHÓM'!$1:$1,0),1)),'QUY ƯỚC NHÓM'!$A$2:$A$5),"X")</f>
        <v>D</v>
      </c>
      <c r="K1372" s="35" t="s">
        <v>3921</v>
      </c>
      <c r="L1372" s="75">
        <v>10</v>
      </c>
      <c r="M1372" s="75">
        <v>0</v>
      </c>
      <c r="N1372" s="19" t="s">
        <v>2709</v>
      </c>
      <c r="O1372" s="20">
        <v>0</v>
      </c>
      <c r="P1372" s="20">
        <v>0</v>
      </c>
      <c r="Q1372" s="73" t="str">
        <f t="shared" si="21"/>
        <v/>
      </c>
    </row>
    <row r="1373" spans="1:17" ht="24.95" customHeight="1" x14ac:dyDescent="0.25">
      <c r="A1373" s="74">
        <v>8</v>
      </c>
      <c r="B1373" s="19" t="s">
        <v>11</v>
      </c>
      <c r="C1373" s="19">
        <v>1</v>
      </c>
      <c r="D1373" s="19" t="s">
        <v>12</v>
      </c>
      <c r="E1373" s="19" t="s">
        <v>13</v>
      </c>
      <c r="F1373" s="19">
        <v>13</v>
      </c>
      <c r="G1373" s="20" t="s">
        <v>4473</v>
      </c>
      <c r="H1373" s="37" t="s">
        <v>4473</v>
      </c>
      <c r="I1373" s="36" t="str">
        <f>INDEX('QUY ƯỚC NHÓM'!$A:$A,MATCH('KH - KA'!N1373,'QUY ƯỚC NHÓM'!$C:$C,0))</f>
        <v>II</v>
      </c>
      <c r="J1373" s="86" t="str">
        <f ca="1">IFERROR(ThuanKMT(M1373,INDIRECT("'QUY ƯỚC NHÓM'!"&amp;ADDRESS(2,MATCH('KH - KA'!I1373,'QUY ƯỚC NHÓM'!$1:$1,0),1)&amp;":"&amp;ADDRESS(5,MATCH('KH - KA'!I1373,'QUY ƯỚC NHÓM'!$1:$1,0),1)),'QUY ƯỚC NHÓM'!$A$2:$A$5),"X")</f>
        <v>D</v>
      </c>
      <c r="K1373" s="35" t="s">
        <v>4274</v>
      </c>
      <c r="L1373" s="75">
        <v>0</v>
      </c>
      <c r="M1373" s="75">
        <v>0</v>
      </c>
      <c r="N1373" s="19" t="s">
        <v>8</v>
      </c>
      <c r="O1373" s="20">
        <v>0</v>
      </c>
      <c r="P1373" s="20">
        <v>0</v>
      </c>
      <c r="Q1373" s="73" t="str">
        <f t="shared" si="21"/>
        <v/>
      </c>
    </row>
    <row r="1374" spans="1:17" ht="24.95" customHeight="1" x14ac:dyDescent="0.25">
      <c r="A1374" s="74">
        <v>8</v>
      </c>
      <c r="B1374" s="19" t="s">
        <v>104</v>
      </c>
      <c r="C1374" s="19">
        <v>1</v>
      </c>
      <c r="D1374" s="19" t="s">
        <v>12</v>
      </c>
      <c r="E1374" s="19" t="s">
        <v>13</v>
      </c>
      <c r="F1374" s="19">
        <v>13</v>
      </c>
      <c r="G1374" s="20" t="s">
        <v>4473</v>
      </c>
      <c r="H1374" s="37" t="s">
        <v>4473</v>
      </c>
      <c r="I1374" s="36" t="str">
        <f>INDEX('QUY ƯỚC NHÓM'!$A:$A,MATCH('KH - KA'!N1374,'QUY ƯỚC NHÓM'!$C:$C,0))</f>
        <v>II</v>
      </c>
      <c r="J1374" s="86" t="str">
        <f ca="1">IFERROR(ThuanKMT(M1374,INDIRECT("'QUY ƯỚC NHÓM'!"&amp;ADDRESS(2,MATCH('KH - KA'!I1374,'QUY ƯỚC NHÓM'!$1:$1,0),1)&amp;":"&amp;ADDRESS(5,MATCH('KH - KA'!I1374,'QUY ƯỚC NHÓM'!$1:$1,0),1)),'QUY ƯỚC NHÓM'!$A$2:$A$5),"X")</f>
        <v>D</v>
      </c>
      <c r="K1374" s="35" t="s">
        <v>4350</v>
      </c>
      <c r="L1374" s="75">
        <v>0</v>
      </c>
      <c r="M1374" s="75">
        <v>0</v>
      </c>
      <c r="N1374" s="19" t="s">
        <v>8</v>
      </c>
      <c r="O1374" s="20">
        <v>0</v>
      </c>
      <c r="P1374" s="20">
        <v>0</v>
      </c>
      <c r="Q1374" s="73" t="str">
        <f t="shared" si="21"/>
        <v/>
      </c>
    </row>
    <row r="1375" spans="1:17" ht="24.95" customHeight="1" x14ac:dyDescent="0.25">
      <c r="A1375" s="74">
        <v>5</v>
      </c>
      <c r="B1375" s="19" t="s">
        <v>115</v>
      </c>
      <c r="C1375" s="19">
        <v>1</v>
      </c>
      <c r="D1375" s="19" t="s">
        <v>16</v>
      </c>
      <c r="E1375" s="19" t="s">
        <v>17</v>
      </c>
      <c r="F1375" s="19">
        <v>13</v>
      </c>
      <c r="G1375" s="20" t="s">
        <v>4473</v>
      </c>
      <c r="H1375" s="37" t="s">
        <v>4473</v>
      </c>
      <c r="I1375" s="36" t="str">
        <f>INDEX('QUY ƯỚC NHÓM'!$A:$A,MATCH('KH - KA'!N1375,'QUY ƯỚC NHÓM'!$C:$C,0))</f>
        <v>II</v>
      </c>
      <c r="J1375" s="86" t="str">
        <f ca="1">IFERROR(ThuanKMT(M1375,INDIRECT("'QUY ƯỚC NHÓM'!"&amp;ADDRESS(2,MATCH('KH - KA'!I1375,'QUY ƯỚC NHÓM'!$1:$1,0),1)&amp;":"&amp;ADDRESS(5,MATCH('KH - KA'!I1375,'QUY ƯỚC NHÓM'!$1:$1,0),1)),'QUY ƯỚC NHÓM'!$A$2:$A$5),"X")</f>
        <v>D</v>
      </c>
      <c r="K1375" s="35" t="s">
        <v>4361</v>
      </c>
      <c r="L1375" s="75">
        <v>0</v>
      </c>
      <c r="M1375" s="75">
        <v>0</v>
      </c>
      <c r="N1375" s="19" t="s">
        <v>8</v>
      </c>
      <c r="O1375" s="20">
        <v>0</v>
      </c>
      <c r="P1375" s="20">
        <v>0</v>
      </c>
      <c r="Q1375" s="73" t="str">
        <f t="shared" si="21"/>
        <v/>
      </c>
    </row>
    <row r="1376" spans="1:17" ht="24.95" customHeight="1" x14ac:dyDescent="0.25">
      <c r="A1376" s="74">
        <v>9</v>
      </c>
      <c r="B1376" s="19" t="s">
        <v>117</v>
      </c>
      <c r="C1376" s="19">
        <v>1</v>
      </c>
      <c r="D1376" s="19" t="s">
        <v>9</v>
      </c>
      <c r="E1376" s="19" t="s">
        <v>20</v>
      </c>
      <c r="F1376" s="19">
        <v>13</v>
      </c>
      <c r="G1376" s="20" t="s">
        <v>4473</v>
      </c>
      <c r="H1376" s="37" t="s">
        <v>4473</v>
      </c>
      <c r="I1376" s="36" t="str">
        <f>INDEX('QUY ƯỚC NHÓM'!$A:$A,MATCH('KH - KA'!N1376,'QUY ƯỚC NHÓM'!$C:$C,0))</f>
        <v>II</v>
      </c>
      <c r="J1376" s="86" t="str">
        <f ca="1">IFERROR(ThuanKMT(M1376,INDIRECT("'QUY ƯỚC NHÓM'!"&amp;ADDRESS(2,MATCH('KH - KA'!I1376,'QUY ƯỚC NHÓM'!$1:$1,0),1)&amp;":"&amp;ADDRESS(5,MATCH('KH - KA'!I1376,'QUY ƯỚC NHÓM'!$1:$1,0),1)),'QUY ƯỚC NHÓM'!$A$2:$A$5),"X")</f>
        <v>D</v>
      </c>
      <c r="K1376" s="35" t="s">
        <v>4363</v>
      </c>
      <c r="L1376" s="75">
        <v>0</v>
      </c>
      <c r="M1376" s="75">
        <v>0</v>
      </c>
      <c r="N1376" s="19" t="s">
        <v>8</v>
      </c>
      <c r="O1376" s="20">
        <v>0</v>
      </c>
      <c r="P1376" s="20">
        <v>0</v>
      </c>
      <c r="Q1376" s="73" t="str">
        <f t="shared" si="21"/>
        <v/>
      </c>
    </row>
    <row r="1377" spans="1:17" ht="24.95" customHeight="1" x14ac:dyDescent="0.25">
      <c r="A1377" s="74">
        <v>9</v>
      </c>
      <c r="B1377" s="19" t="s">
        <v>120</v>
      </c>
      <c r="C1377" s="19">
        <v>1</v>
      </c>
      <c r="D1377" s="19" t="s">
        <v>9</v>
      </c>
      <c r="E1377" s="19" t="s">
        <v>10</v>
      </c>
      <c r="F1377" s="19">
        <v>13</v>
      </c>
      <c r="G1377" s="20" t="s">
        <v>4473</v>
      </c>
      <c r="H1377" s="37" t="s">
        <v>4473</v>
      </c>
      <c r="I1377" s="36" t="str">
        <f>INDEX('QUY ƯỚC NHÓM'!$A:$A,MATCH('KH - KA'!N1377,'QUY ƯỚC NHÓM'!$C:$C,0))</f>
        <v>II</v>
      </c>
      <c r="J1377" s="86" t="str">
        <f ca="1">IFERROR(ThuanKMT(M1377,INDIRECT("'QUY ƯỚC NHÓM'!"&amp;ADDRESS(2,MATCH('KH - KA'!I1377,'QUY ƯỚC NHÓM'!$1:$1,0),1)&amp;":"&amp;ADDRESS(5,MATCH('KH - KA'!I1377,'QUY ƯỚC NHÓM'!$1:$1,0),1)),'QUY ƯỚC NHÓM'!$A$2:$A$5),"X")</f>
        <v>D</v>
      </c>
      <c r="K1377" s="35" t="s">
        <v>4366</v>
      </c>
      <c r="L1377" s="75">
        <v>0</v>
      </c>
      <c r="M1377" s="75">
        <v>0</v>
      </c>
      <c r="N1377" s="19" t="s">
        <v>8</v>
      </c>
      <c r="O1377" s="20">
        <v>0</v>
      </c>
      <c r="P1377" s="20">
        <v>0</v>
      </c>
      <c r="Q1377" s="73" t="str">
        <f t="shared" si="21"/>
        <v/>
      </c>
    </row>
    <row r="1378" spans="1:17" ht="24.95" customHeight="1" x14ac:dyDescent="0.25">
      <c r="A1378" s="74">
        <v>10</v>
      </c>
      <c r="B1378" s="19" t="s">
        <v>141</v>
      </c>
      <c r="C1378" s="19">
        <v>1</v>
      </c>
      <c r="D1378" s="19" t="s">
        <v>34</v>
      </c>
      <c r="E1378" s="19" t="s">
        <v>56</v>
      </c>
      <c r="F1378" s="19">
        <v>9</v>
      </c>
      <c r="G1378" s="20" t="s">
        <v>4473</v>
      </c>
      <c r="H1378" s="37" t="s">
        <v>4473</v>
      </c>
      <c r="I1378" s="36" t="str">
        <f>INDEX('QUY ƯỚC NHÓM'!$A:$A,MATCH('KH - KA'!N1378,'QUY ƯỚC NHÓM'!$C:$C,0))</f>
        <v>I</v>
      </c>
      <c r="J1378" s="86" t="str">
        <f ca="1">IFERROR(ThuanKMT(M1378,INDIRECT("'QUY ƯỚC NHÓM'!"&amp;ADDRESS(2,MATCH('KH - KA'!I1378,'QUY ƯỚC NHÓM'!$1:$1,0),1)&amp;":"&amp;ADDRESS(5,MATCH('KH - KA'!I1378,'QUY ƯỚC NHÓM'!$1:$1,0),1)),'QUY ƯỚC NHÓM'!$A$2:$A$5),"X")</f>
        <v>D</v>
      </c>
      <c r="K1378" s="35" t="s">
        <v>142</v>
      </c>
      <c r="L1378" s="75">
        <v>0</v>
      </c>
      <c r="M1378" s="75">
        <v>0</v>
      </c>
      <c r="N1378" s="19" t="s">
        <v>125</v>
      </c>
      <c r="O1378" s="20">
        <v>0</v>
      </c>
      <c r="P1378" s="20">
        <v>0</v>
      </c>
      <c r="Q1378" s="73" t="str">
        <f t="shared" si="21"/>
        <v/>
      </c>
    </row>
    <row r="1379" spans="1:17" ht="24.95" customHeight="1" x14ac:dyDescent="0.25">
      <c r="A1379" s="74">
        <v>2</v>
      </c>
      <c r="B1379" s="19" t="s">
        <v>145</v>
      </c>
      <c r="C1379" s="19">
        <v>1</v>
      </c>
      <c r="D1379" s="19" t="s">
        <v>139</v>
      </c>
      <c r="E1379" s="19" t="s">
        <v>56</v>
      </c>
      <c r="F1379" s="19">
        <v>9</v>
      </c>
      <c r="G1379" s="20" t="s">
        <v>4473</v>
      </c>
      <c r="H1379" s="37" t="s">
        <v>4473</v>
      </c>
      <c r="I1379" s="36" t="str">
        <f>INDEX('QUY ƯỚC NHÓM'!$A:$A,MATCH('KH - KA'!N1379,'QUY ƯỚC NHÓM'!$C:$C,0))</f>
        <v>I</v>
      </c>
      <c r="J1379" s="86" t="str">
        <f ca="1">IFERROR(ThuanKMT(M1379,INDIRECT("'QUY ƯỚC NHÓM'!"&amp;ADDRESS(2,MATCH('KH - KA'!I1379,'QUY ƯỚC NHÓM'!$1:$1,0),1)&amp;":"&amp;ADDRESS(5,MATCH('KH - KA'!I1379,'QUY ƯỚC NHÓM'!$1:$1,0),1)),'QUY ƯỚC NHÓM'!$A$2:$A$5),"X")</f>
        <v>D</v>
      </c>
      <c r="K1379" s="35" t="s">
        <v>146</v>
      </c>
      <c r="L1379" s="75">
        <v>0</v>
      </c>
      <c r="M1379" s="75">
        <v>0</v>
      </c>
      <c r="N1379" s="19" t="s">
        <v>125</v>
      </c>
      <c r="O1379" s="20">
        <v>0</v>
      </c>
      <c r="P1379" s="20">
        <v>0</v>
      </c>
      <c r="Q1379" s="73" t="str">
        <f t="shared" si="21"/>
        <v/>
      </c>
    </row>
    <row r="1380" spans="1:17" ht="24.95" customHeight="1" x14ac:dyDescent="0.25">
      <c r="A1380" s="74">
        <v>10</v>
      </c>
      <c r="B1380" s="19" t="s">
        <v>149</v>
      </c>
      <c r="C1380" s="19">
        <v>1</v>
      </c>
      <c r="D1380" s="19" t="s">
        <v>34</v>
      </c>
      <c r="E1380" s="19" t="s">
        <v>56</v>
      </c>
      <c r="F1380" s="19">
        <v>9</v>
      </c>
      <c r="G1380" s="20" t="s">
        <v>4473</v>
      </c>
      <c r="H1380" s="37" t="s">
        <v>4473</v>
      </c>
      <c r="I1380" s="36" t="str">
        <f>INDEX('QUY ƯỚC NHÓM'!$A:$A,MATCH('KH - KA'!N1380,'QUY ƯỚC NHÓM'!$C:$C,0))</f>
        <v>I</v>
      </c>
      <c r="J1380" s="86" t="str">
        <f ca="1">IFERROR(ThuanKMT(M1380,INDIRECT("'QUY ƯỚC NHÓM'!"&amp;ADDRESS(2,MATCH('KH - KA'!I1380,'QUY ƯỚC NHÓM'!$1:$1,0),1)&amp;":"&amp;ADDRESS(5,MATCH('KH - KA'!I1380,'QUY ƯỚC NHÓM'!$1:$1,0),1)),'QUY ƯỚC NHÓM'!$A$2:$A$5),"X")</f>
        <v>D</v>
      </c>
      <c r="K1380" s="35" t="s">
        <v>150</v>
      </c>
      <c r="L1380" s="75">
        <v>0</v>
      </c>
      <c r="M1380" s="75">
        <v>0</v>
      </c>
      <c r="N1380" s="19" t="s">
        <v>125</v>
      </c>
      <c r="O1380" s="20">
        <v>0</v>
      </c>
      <c r="P1380" s="20">
        <v>0</v>
      </c>
      <c r="Q1380" s="73" t="str">
        <f t="shared" si="21"/>
        <v/>
      </c>
    </row>
    <row r="1381" spans="1:17" ht="24.95" customHeight="1" x14ac:dyDescent="0.25">
      <c r="A1381" s="74">
        <v>9</v>
      </c>
      <c r="B1381" s="19" t="s">
        <v>160</v>
      </c>
      <c r="C1381" s="19">
        <v>1</v>
      </c>
      <c r="D1381" s="19" t="s">
        <v>9</v>
      </c>
      <c r="E1381" s="19" t="s">
        <v>20</v>
      </c>
      <c r="F1381" s="19">
        <v>19</v>
      </c>
      <c r="G1381" s="20" t="s">
        <v>4473</v>
      </c>
      <c r="H1381" s="37" t="s">
        <v>4473</v>
      </c>
      <c r="I1381" s="36" t="str">
        <f>INDEX('QUY ƯỚC NHÓM'!$A:$A,MATCH('KH - KA'!N1381,'QUY ƯỚC NHÓM'!$C:$C,0))</f>
        <v>II</v>
      </c>
      <c r="J1381" s="86" t="str">
        <f ca="1">IFERROR(ThuanKMT(M1381,INDIRECT("'QUY ƯỚC NHÓM'!"&amp;ADDRESS(2,MATCH('KH - KA'!I1381,'QUY ƯỚC NHÓM'!$1:$1,0),1)&amp;":"&amp;ADDRESS(5,MATCH('KH - KA'!I1381,'QUY ƯỚC NHÓM'!$1:$1,0),1)),'QUY ƯỚC NHÓM'!$A$2:$A$5),"X")</f>
        <v>D</v>
      </c>
      <c r="K1381" s="35" t="s">
        <v>161</v>
      </c>
      <c r="L1381" s="75">
        <v>0</v>
      </c>
      <c r="M1381" s="75">
        <v>0</v>
      </c>
      <c r="N1381" s="19" t="s">
        <v>159</v>
      </c>
      <c r="O1381" s="20">
        <v>0</v>
      </c>
      <c r="P1381" s="20">
        <v>0</v>
      </c>
      <c r="Q1381" s="73" t="str">
        <f t="shared" si="21"/>
        <v/>
      </c>
    </row>
    <row r="1382" spans="1:17" ht="24.95" customHeight="1" x14ac:dyDescent="0.25">
      <c r="A1382" s="74">
        <v>13</v>
      </c>
      <c r="B1382" s="19" t="s">
        <v>162</v>
      </c>
      <c r="C1382" s="19">
        <v>1</v>
      </c>
      <c r="D1382" s="19" t="s">
        <v>30</v>
      </c>
      <c r="E1382" s="19" t="s">
        <v>49</v>
      </c>
      <c r="F1382" s="19">
        <v>19</v>
      </c>
      <c r="G1382" s="20" t="s">
        <v>4473</v>
      </c>
      <c r="H1382" s="37" t="s">
        <v>4473</v>
      </c>
      <c r="I1382" s="36" t="str">
        <f>INDEX('QUY ƯỚC NHÓM'!$A:$A,MATCH('KH - KA'!N1382,'QUY ƯỚC NHÓM'!$C:$C,0))</f>
        <v>II</v>
      </c>
      <c r="J1382" s="86" t="str">
        <f ca="1">IFERROR(ThuanKMT(M1382,INDIRECT("'QUY ƯỚC NHÓM'!"&amp;ADDRESS(2,MATCH('KH - KA'!I1382,'QUY ƯỚC NHÓM'!$1:$1,0),1)&amp;":"&amp;ADDRESS(5,MATCH('KH - KA'!I1382,'QUY ƯỚC NHÓM'!$1:$1,0),1)),'QUY ƯỚC NHÓM'!$A$2:$A$5),"X")</f>
        <v>D</v>
      </c>
      <c r="K1382" s="35" t="s">
        <v>163</v>
      </c>
      <c r="L1382" s="75">
        <v>0</v>
      </c>
      <c r="M1382" s="75">
        <v>0</v>
      </c>
      <c r="N1382" s="19" t="s">
        <v>159</v>
      </c>
      <c r="O1382" s="20">
        <v>0</v>
      </c>
      <c r="P1382" s="20">
        <v>0</v>
      </c>
      <c r="Q1382" s="73" t="str">
        <f t="shared" si="21"/>
        <v/>
      </c>
    </row>
    <row r="1383" spans="1:17" ht="24.95" customHeight="1" x14ac:dyDescent="0.25">
      <c r="A1383" s="74">
        <v>11</v>
      </c>
      <c r="B1383" s="19" t="s">
        <v>164</v>
      </c>
      <c r="C1383" s="19">
        <v>1</v>
      </c>
      <c r="D1383" s="19" t="s">
        <v>23</v>
      </c>
      <c r="E1383" s="19" t="s">
        <v>24</v>
      </c>
      <c r="F1383" s="19">
        <v>19</v>
      </c>
      <c r="G1383" s="20" t="s">
        <v>4473</v>
      </c>
      <c r="H1383" s="37" t="s">
        <v>4473</v>
      </c>
      <c r="I1383" s="36" t="str">
        <f>INDEX('QUY ƯỚC NHÓM'!$A:$A,MATCH('KH - KA'!N1383,'QUY ƯỚC NHÓM'!$C:$C,0))</f>
        <v>II</v>
      </c>
      <c r="J1383" s="86" t="str">
        <f ca="1">IFERROR(ThuanKMT(M1383,INDIRECT("'QUY ƯỚC NHÓM'!"&amp;ADDRESS(2,MATCH('KH - KA'!I1383,'QUY ƯỚC NHÓM'!$1:$1,0),1)&amp;":"&amp;ADDRESS(5,MATCH('KH - KA'!I1383,'QUY ƯỚC NHÓM'!$1:$1,0),1)),'QUY ƯỚC NHÓM'!$A$2:$A$5),"X")</f>
        <v>D</v>
      </c>
      <c r="K1383" s="35" t="s">
        <v>165</v>
      </c>
      <c r="L1383" s="75">
        <v>0</v>
      </c>
      <c r="M1383" s="75">
        <v>0</v>
      </c>
      <c r="N1383" s="19" t="s">
        <v>159</v>
      </c>
      <c r="O1383" s="20">
        <v>0</v>
      </c>
      <c r="P1383" s="20">
        <v>0</v>
      </c>
      <c r="Q1383" s="73" t="str">
        <f t="shared" si="21"/>
        <v/>
      </c>
    </row>
    <row r="1384" spans="1:17" ht="24.95" customHeight="1" x14ac:dyDescent="0.25">
      <c r="A1384" s="74">
        <v>8</v>
      </c>
      <c r="B1384" s="19" t="s">
        <v>166</v>
      </c>
      <c r="C1384" s="19">
        <v>1</v>
      </c>
      <c r="D1384" s="19" t="s">
        <v>12</v>
      </c>
      <c r="E1384" s="19" t="s">
        <v>13</v>
      </c>
      <c r="F1384" s="19">
        <v>19</v>
      </c>
      <c r="G1384" s="20" t="s">
        <v>4473</v>
      </c>
      <c r="H1384" s="37" t="s">
        <v>4473</v>
      </c>
      <c r="I1384" s="36" t="str">
        <f>INDEX('QUY ƯỚC NHÓM'!$A:$A,MATCH('KH - KA'!N1384,'QUY ƯỚC NHÓM'!$C:$C,0))</f>
        <v>II</v>
      </c>
      <c r="J1384" s="86" t="str">
        <f ca="1">IFERROR(ThuanKMT(M1384,INDIRECT("'QUY ƯỚC NHÓM'!"&amp;ADDRESS(2,MATCH('KH - KA'!I1384,'QUY ƯỚC NHÓM'!$1:$1,0),1)&amp;":"&amp;ADDRESS(5,MATCH('KH - KA'!I1384,'QUY ƯỚC NHÓM'!$1:$1,0),1)),'QUY ƯỚC NHÓM'!$A$2:$A$5),"X")</f>
        <v>D</v>
      </c>
      <c r="K1384" s="35" t="s">
        <v>167</v>
      </c>
      <c r="L1384" s="75">
        <v>0</v>
      </c>
      <c r="M1384" s="75">
        <v>0</v>
      </c>
      <c r="N1384" s="19" t="s">
        <v>159</v>
      </c>
      <c r="O1384" s="20">
        <v>0</v>
      </c>
      <c r="P1384" s="20">
        <v>0</v>
      </c>
      <c r="Q1384" s="73" t="str">
        <f t="shared" si="21"/>
        <v/>
      </c>
    </row>
    <row r="1385" spans="1:17" ht="24.95" customHeight="1" x14ac:dyDescent="0.25">
      <c r="A1385" s="74">
        <v>11</v>
      </c>
      <c r="B1385" s="19" t="s">
        <v>175</v>
      </c>
      <c r="C1385" s="19">
        <v>1</v>
      </c>
      <c r="D1385" s="19" t="s">
        <v>23</v>
      </c>
      <c r="E1385" s="19" t="s">
        <v>24</v>
      </c>
      <c r="F1385" s="19">
        <v>7</v>
      </c>
      <c r="G1385" s="20" t="s">
        <v>4473</v>
      </c>
      <c r="H1385" s="37" t="s">
        <v>4473</v>
      </c>
      <c r="I1385" s="36" t="str">
        <f>INDEX('QUY ƯỚC NHÓM'!$A:$A,MATCH('KH - KA'!N1385,'QUY ƯỚC NHÓM'!$C:$C,0))</f>
        <v>II</v>
      </c>
      <c r="J1385" s="86" t="str">
        <f ca="1">IFERROR(ThuanKMT(M1385,INDIRECT("'QUY ƯỚC NHÓM'!"&amp;ADDRESS(2,MATCH('KH - KA'!I1385,'QUY ƯỚC NHÓM'!$1:$1,0),1)&amp;":"&amp;ADDRESS(5,MATCH('KH - KA'!I1385,'QUY ƯỚC NHÓM'!$1:$1,0),1)),'QUY ƯỚC NHÓM'!$A$2:$A$5),"X")</f>
        <v>D</v>
      </c>
      <c r="K1385" s="35" t="s">
        <v>176</v>
      </c>
      <c r="L1385" s="75">
        <v>0</v>
      </c>
      <c r="M1385" s="75">
        <v>0</v>
      </c>
      <c r="N1385" s="19" t="s">
        <v>177</v>
      </c>
      <c r="O1385" s="20">
        <v>0</v>
      </c>
      <c r="P1385" s="20">
        <v>0</v>
      </c>
      <c r="Q1385" s="73" t="str">
        <f t="shared" si="21"/>
        <v/>
      </c>
    </row>
    <row r="1386" spans="1:17" ht="24.95" customHeight="1" x14ac:dyDescent="0.25">
      <c r="A1386" s="74">
        <v>11</v>
      </c>
      <c r="B1386" s="19" t="s">
        <v>188</v>
      </c>
      <c r="C1386" s="19">
        <v>1</v>
      </c>
      <c r="D1386" s="19" t="s">
        <v>23</v>
      </c>
      <c r="E1386" s="19" t="s">
        <v>24</v>
      </c>
      <c r="F1386" s="19">
        <v>20</v>
      </c>
      <c r="G1386" s="20" t="s">
        <v>4473</v>
      </c>
      <c r="H1386" s="37" t="s">
        <v>4473</v>
      </c>
      <c r="I1386" s="36" t="str">
        <f>INDEX('QUY ƯỚC NHÓM'!$A:$A,MATCH('KH - KA'!N1386,'QUY ƯỚC NHÓM'!$C:$C,0))</f>
        <v>II</v>
      </c>
      <c r="J1386" s="86" t="str">
        <f ca="1">IFERROR(ThuanKMT(M1386,INDIRECT("'QUY ƯỚC NHÓM'!"&amp;ADDRESS(2,MATCH('KH - KA'!I1386,'QUY ƯỚC NHÓM'!$1:$1,0),1)&amp;":"&amp;ADDRESS(5,MATCH('KH - KA'!I1386,'QUY ƯỚC NHÓM'!$1:$1,0),1)),'QUY ƯỚC NHÓM'!$A$2:$A$5),"X")</f>
        <v>D</v>
      </c>
      <c r="K1386" s="35" t="s">
        <v>189</v>
      </c>
      <c r="L1386" s="75">
        <v>0</v>
      </c>
      <c r="M1386" s="75">
        <v>0</v>
      </c>
      <c r="N1386" s="19" t="s">
        <v>180</v>
      </c>
      <c r="O1386" s="20">
        <v>0</v>
      </c>
      <c r="P1386" s="20">
        <v>0</v>
      </c>
      <c r="Q1386" s="73" t="str">
        <f t="shared" si="21"/>
        <v/>
      </c>
    </row>
    <row r="1387" spans="1:17" ht="24.95" customHeight="1" x14ac:dyDescent="0.25">
      <c r="A1387" s="74">
        <v>12</v>
      </c>
      <c r="B1387" s="19" t="s">
        <v>192</v>
      </c>
      <c r="C1387" s="19">
        <v>1</v>
      </c>
      <c r="D1387" s="19" t="s">
        <v>6</v>
      </c>
      <c r="E1387" s="19" t="s">
        <v>7</v>
      </c>
      <c r="F1387" s="19">
        <v>20</v>
      </c>
      <c r="G1387" s="20" t="s">
        <v>4473</v>
      </c>
      <c r="H1387" s="37" t="s">
        <v>4473</v>
      </c>
      <c r="I1387" s="36" t="str">
        <f>INDEX('QUY ƯỚC NHÓM'!$A:$A,MATCH('KH - KA'!N1387,'QUY ƯỚC NHÓM'!$C:$C,0))</f>
        <v>II</v>
      </c>
      <c r="J1387" s="86" t="str">
        <f ca="1">IFERROR(ThuanKMT(M1387,INDIRECT("'QUY ƯỚC NHÓM'!"&amp;ADDRESS(2,MATCH('KH - KA'!I1387,'QUY ƯỚC NHÓM'!$1:$1,0),1)&amp;":"&amp;ADDRESS(5,MATCH('KH - KA'!I1387,'QUY ƯỚC NHÓM'!$1:$1,0),1)),'QUY ƯỚC NHÓM'!$A$2:$A$5),"X")</f>
        <v>D</v>
      </c>
      <c r="K1387" s="35" t="s">
        <v>193</v>
      </c>
      <c r="L1387" s="75">
        <v>0</v>
      </c>
      <c r="M1387" s="75">
        <v>0</v>
      </c>
      <c r="N1387" s="19" t="s">
        <v>180</v>
      </c>
      <c r="O1387" s="20">
        <v>0</v>
      </c>
      <c r="P1387" s="20">
        <v>0</v>
      </c>
      <c r="Q1387" s="73" t="str">
        <f t="shared" si="21"/>
        <v/>
      </c>
    </row>
    <row r="1388" spans="1:17" ht="24.95" customHeight="1" x14ac:dyDescent="0.25">
      <c r="A1388" s="74">
        <v>10</v>
      </c>
      <c r="B1388" s="19" t="s">
        <v>222</v>
      </c>
      <c r="C1388" s="19">
        <v>1</v>
      </c>
      <c r="D1388" s="19" t="s">
        <v>34</v>
      </c>
      <c r="E1388" s="19" t="s">
        <v>56</v>
      </c>
      <c r="F1388" s="19">
        <v>20</v>
      </c>
      <c r="G1388" s="20" t="s">
        <v>4473</v>
      </c>
      <c r="H1388" s="37" t="s">
        <v>4473</v>
      </c>
      <c r="I1388" s="36" t="str">
        <f>INDEX('QUY ƯỚC NHÓM'!$A:$A,MATCH('KH - KA'!N1388,'QUY ƯỚC NHÓM'!$C:$C,0))</f>
        <v>II</v>
      </c>
      <c r="J1388" s="86" t="str">
        <f ca="1">IFERROR(ThuanKMT(M1388,INDIRECT("'QUY ƯỚC NHÓM'!"&amp;ADDRESS(2,MATCH('KH - KA'!I1388,'QUY ƯỚC NHÓM'!$1:$1,0),1)&amp;":"&amp;ADDRESS(5,MATCH('KH - KA'!I1388,'QUY ƯỚC NHÓM'!$1:$1,0),1)),'QUY ƯỚC NHÓM'!$A$2:$A$5),"X")</f>
        <v>D</v>
      </c>
      <c r="K1388" s="35" t="s">
        <v>223</v>
      </c>
      <c r="L1388" s="75">
        <v>0</v>
      </c>
      <c r="M1388" s="75">
        <v>0</v>
      </c>
      <c r="N1388" s="19" t="s">
        <v>180</v>
      </c>
      <c r="O1388" s="20">
        <v>0</v>
      </c>
      <c r="P1388" s="20">
        <v>0</v>
      </c>
      <c r="Q1388" s="73" t="str">
        <f t="shared" si="21"/>
        <v/>
      </c>
    </row>
    <row r="1389" spans="1:17" ht="24.95" customHeight="1" x14ac:dyDescent="0.25">
      <c r="A1389" s="74">
        <v>10</v>
      </c>
      <c r="B1389" s="19" t="s">
        <v>234</v>
      </c>
      <c r="C1389" s="19">
        <v>1</v>
      </c>
      <c r="D1389" s="19" t="s">
        <v>34</v>
      </c>
      <c r="E1389" s="19" t="s">
        <v>35</v>
      </c>
      <c r="F1389" s="19">
        <v>20</v>
      </c>
      <c r="G1389" s="20" t="s">
        <v>4473</v>
      </c>
      <c r="H1389" s="37" t="s">
        <v>4473</v>
      </c>
      <c r="I1389" s="36" t="str">
        <f>INDEX('QUY ƯỚC NHÓM'!$A:$A,MATCH('KH - KA'!N1389,'QUY ƯỚC NHÓM'!$C:$C,0))</f>
        <v>II</v>
      </c>
      <c r="J1389" s="86" t="str">
        <f ca="1">IFERROR(ThuanKMT(M1389,INDIRECT("'QUY ƯỚC NHÓM'!"&amp;ADDRESS(2,MATCH('KH - KA'!I1389,'QUY ƯỚC NHÓM'!$1:$1,0),1)&amp;":"&amp;ADDRESS(5,MATCH('KH - KA'!I1389,'QUY ƯỚC NHÓM'!$1:$1,0),1)),'QUY ƯỚC NHÓM'!$A$2:$A$5),"X")</f>
        <v>D</v>
      </c>
      <c r="K1389" s="35" t="s">
        <v>235</v>
      </c>
      <c r="L1389" s="75">
        <v>0</v>
      </c>
      <c r="M1389" s="75">
        <v>0</v>
      </c>
      <c r="N1389" s="19" t="s">
        <v>180</v>
      </c>
      <c r="O1389" s="20">
        <v>0</v>
      </c>
      <c r="P1389" s="20">
        <v>0</v>
      </c>
      <c r="Q1389" s="73" t="str">
        <f t="shared" si="21"/>
        <v/>
      </c>
    </row>
    <row r="1390" spans="1:17" ht="24.95" customHeight="1" x14ac:dyDescent="0.25">
      <c r="A1390" s="74">
        <v>10</v>
      </c>
      <c r="B1390" s="19" t="s">
        <v>256</v>
      </c>
      <c r="C1390" s="19">
        <v>1</v>
      </c>
      <c r="D1390" s="19" t="s">
        <v>34</v>
      </c>
      <c r="E1390" s="19" t="s">
        <v>35</v>
      </c>
      <c r="F1390" s="19">
        <v>20</v>
      </c>
      <c r="G1390" s="20" t="s">
        <v>4473</v>
      </c>
      <c r="H1390" s="37" t="s">
        <v>4473</v>
      </c>
      <c r="I1390" s="36" t="str">
        <f>INDEX('QUY ƯỚC NHÓM'!$A:$A,MATCH('KH - KA'!N1390,'QUY ƯỚC NHÓM'!$C:$C,0))</f>
        <v>II</v>
      </c>
      <c r="J1390" s="86" t="str">
        <f ca="1">IFERROR(ThuanKMT(M1390,INDIRECT("'QUY ƯỚC NHÓM'!"&amp;ADDRESS(2,MATCH('KH - KA'!I1390,'QUY ƯỚC NHÓM'!$1:$1,0),1)&amp;":"&amp;ADDRESS(5,MATCH('KH - KA'!I1390,'QUY ƯỚC NHÓM'!$1:$1,0),1)),'QUY ƯỚC NHÓM'!$A$2:$A$5),"X")</f>
        <v>D</v>
      </c>
      <c r="K1390" s="35" t="s">
        <v>257</v>
      </c>
      <c r="L1390" s="75">
        <v>0</v>
      </c>
      <c r="M1390" s="75">
        <v>0</v>
      </c>
      <c r="N1390" s="19" t="s">
        <v>180</v>
      </c>
      <c r="O1390" s="20">
        <v>0</v>
      </c>
      <c r="P1390" s="20">
        <v>0</v>
      </c>
      <c r="Q1390" s="73" t="str">
        <f t="shared" si="21"/>
        <v/>
      </c>
    </row>
    <row r="1391" spans="1:17" ht="24.95" customHeight="1" x14ac:dyDescent="0.25">
      <c r="A1391" s="74">
        <v>10</v>
      </c>
      <c r="B1391" s="19" t="s">
        <v>266</v>
      </c>
      <c r="C1391" s="19">
        <v>1</v>
      </c>
      <c r="D1391" s="19" t="s">
        <v>34</v>
      </c>
      <c r="E1391" s="19" t="s">
        <v>35</v>
      </c>
      <c r="F1391" s="19">
        <v>20</v>
      </c>
      <c r="G1391" s="20" t="s">
        <v>4473</v>
      </c>
      <c r="H1391" s="37" t="s">
        <v>4473</v>
      </c>
      <c r="I1391" s="36" t="str">
        <f>INDEX('QUY ƯỚC NHÓM'!$A:$A,MATCH('KH - KA'!N1391,'QUY ƯỚC NHÓM'!$C:$C,0))</f>
        <v>II</v>
      </c>
      <c r="J1391" s="86" t="str">
        <f ca="1">IFERROR(ThuanKMT(M1391,INDIRECT("'QUY ƯỚC NHÓM'!"&amp;ADDRESS(2,MATCH('KH - KA'!I1391,'QUY ƯỚC NHÓM'!$1:$1,0),1)&amp;":"&amp;ADDRESS(5,MATCH('KH - KA'!I1391,'QUY ƯỚC NHÓM'!$1:$1,0),1)),'QUY ƯỚC NHÓM'!$A$2:$A$5),"X")</f>
        <v>D</v>
      </c>
      <c r="K1391" s="35" t="s">
        <v>267</v>
      </c>
      <c r="L1391" s="75">
        <v>0</v>
      </c>
      <c r="M1391" s="75">
        <v>0</v>
      </c>
      <c r="N1391" s="19" t="s">
        <v>180</v>
      </c>
      <c r="O1391" s="20">
        <v>0</v>
      </c>
      <c r="P1391" s="20">
        <v>0</v>
      </c>
      <c r="Q1391" s="73" t="str">
        <f t="shared" si="21"/>
        <v/>
      </c>
    </row>
    <row r="1392" spans="1:17" ht="24.95" customHeight="1" x14ac:dyDescent="0.25">
      <c r="A1392" s="74">
        <v>9</v>
      </c>
      <c r="B1392" s="19" t="s">
        <v>290</v>
      </c>
      <c r="C1392" s="19">
        <v>1</v>
      </c>
      <c r="D1392" s="19" t="s">
        <v>9</v>
      </c>
      <c r="E1392" s="19" t="s">
        <v>20</v>
      </c>
      <c r="F1392" s="19">
        <v>20</v>
      </c>
      <c r="G1392" s="20" t="s">
        <v>4473</v>
      </c>
      <c r="H1392" s="37" t="s">
        <v>4473</v>
      </c>
      <c r="I1392" s="36" t="str">
        <f>INDEX('QUY ƯỚC NHÓM'!$A:$A,MATCH('KH - KA'!N1392,'QUY ƯỚC NHÓM'!$C:$C,0))</f>
        <v>II</v>
      </c>
      <c r="J1392" s="86" t="str">
        <f ca="1">IFERROR(ThuanKMT(M1392,INDIRECT("'QUY ƯỚC NHÓM'!"&amp;ADDRESS(2,MATCH('KH - KA'!I1392,'QUY ƯỚC NHÓM'!$1:$1,0),1)&amp;":"&amp;ADDRESS(5,MATCH('KH - KA'!I1392,'QUY ƯỚC NHÓM'!$1:$1,0),1)),'QUY ƯỚC NHÓM'!$A$2:$A$5),"X")</f>
        <v>D</v>
      </c>
      <c r="K1392" s="35" t="s">
        <v>291</v>
      </c>
      <c r="L1392" s="75">
        <v>0</v>
      </c>
      <c r="M1392" s="75">
        <v>0</v>
      </c>
      <c r="N1392" s="19" t="s">
        <v>180</v>
      </c>
      <c r="O1392" s="20">
        <v>0</v>
      </c>
      <c r="P1392" s="20">
        <v>0</v>
      </c>
      <c r="Q1392" s="73" t="str">
        <f t="shared" si="21"/>
        <v/>
      </c>
    </row>
    <row r="1393" spans="1:17" ht="24.95" customHeight="1" x14ac:dyDescent="0.25">
      <c r="A1393" s="74">
        <v>9</v>
      </c>
      <c r="B1393" s="19" t="s">
        <v>342</v>
      </c>
      <c r="C1393" s="19">
        <v>1</v>
      </c>
      <c r="D1393" s="19" t="s">
        <v>9</v>
      </c>
      <c r="E1393" s="19" t="s">
        <v>20</v>
      </c>
      <c r="F1393" s="19">
        <v>20</v>
      </c>
      <c r="G1393" s="20" t="s">
        <v>4473</v>
      </c>
      <c r="H1393" s="37" t="s">
        <v>4473</v>
      </c>
      <c r="I1393" s="36" t="str">
        <f>INDEX('QUY ƯỚC NHÓM'!$A:$A,MATCH('KH - KA'!N1393,'QUY ƯỚC NHÓM'!$C:$C,0))</f>
        <v>II</v>
      </c>
      <c r="J1393" s="86" t="str">
        <f ca="1">IFERROR(ThuanKMT(M1393,INDIRECT("'QUY ƯỚC NHÓM'!"&amp;ADDRESS(2,MATCH('KH - KA'!I1393,'QUY ƯỚC NHÓM'!$1:$1,0),1)&amp;":"&amp;ADDRESS(5,MATCH('KH - KA'!I1393,'QUY ƯỚC NHÓM'!$1:$1,0),1)),'QUY ƯỚC NHÓM'!$A$2:$A$5),"X")</f>
        <v>D</v>
      </c>
      <c r="K1393" s="35" t="s">
        <v>343</v>
      </c>
      <c r="L1393" s="75">
        <v>0</v>
      </c>
      <c r="M1393" s="75">
        <v>0</v>
      </c>
      <c r="N1393" s="19" t="s">
        <v>180</v>
      </c>
      <c r="O1393" s="20">
        <v>0</v>
      </c>
      <c r="P1393" s="20">
        <v>0</v>
      </c>
      <c r="Q1393" s="73" t="str">
        <f t="shared" si="21"/>
        <v/>
      </c>
    </row>
    <row r="1394" spans="1:17" ht="24.95" customHeight="1" x14ac:dyDescent="0.25">
      <c r="A1394" s="74">
        <v>10</v>
      </c>
      <c r="B1394" s="19" t="s">
        <v>422</v>
      </c>
      <c r="C1394" s="19">
        <v>1</v>
      </c>
      <c r="D1394" s="19" t="s">
        <v>34</v>
      </c>
      <c r="E1394" s="19" t="s">
        <v>56</v>
      </c>
      <c r="F1394" s="19">
        <v>20</v>
      </c>
      <c r="G1394" s="20" t="s">
        <v>4473</v>
      </c>
      <c r="H1394" s="37" t="s">
        <v>4473</v>
      </c>
      <c r="I1394" s="36" t="str">
        <f>INDEX('QUY ƯỚC NHÓM'!$A:$A,MATCH('KH - KA'!N1394,'QUY ƯỚC NHÓM'!$C:$C,0))</f>
        <v>II</v>
      </c>
      <c r="J1394" s="86" t="str">
        <f ca="1">IFERROR(ThuanKMT(M1394,INDIRECT("'QUY ƯỚC NHÓM'!"&amp;ADDRESS(2,MATCH('KH - KA'!I1394,'QUY ƯỚC NHÓM'!$1:$1,0),1)&amp;":"&amp;ADDRESS(5,MATCH('KH - KA'!I1394,'QUY ƯỚC NHÓM'!$1:$1,0),1)),'QUY ƯỚC NHÓM'!$A$2:$A$5),"X")</f>
        <v>D</v>
      </c>
      <c r="K1394" s="35" t="s">
        <v>423</v>
      </c>
      <c r="L1394" s="75">
        <v>0</v>
      </c>
      <c r="M1394" s="75">
        <v>0</v>
      </c>
      <c r="N1394" s="19" t="s">
        <v>180</v>
      </c>
      <c r="O1394" s="20">
        <v>0</v>
      </c>
      <c r="P1394" s="20">
        <v>0</v>
      </c>
      <c r="Q1394" s="73" t="str">
        <f t="shared" si="21"/>
        <v/>
      </c>
    </row>
    <row r="1395" spans="1:17" ht="24.95" customHeight="1" x14ac:dyDescent="0.25">
      <c r="A1395" s="74">
        <v>10</v>
      </c>
      <c r="B1395" s="19" t="s">
        <v>432</v>
      </c>
      <c r="C1395" s="19">
        <v>1</v>
      </c>
      <c r="D1395" s="19" t="s">
        <v>34</v>
      </c>
      <c r="E1395" s="19" t="s">
        <v>35</v>
      </c>
      <c r="F1395" s="19">
        <v>20</v>
      </c>
      <c r="G1395" s="20" t="s">
        <v>4473</v>
      </c>
      <c r="H1395" s="37" t="s">
        <v>4473</v>
      </c>
      <c r="I1395" s="36" t="str">
        <f>INDEX('QUY ƯỚC NHÓM'!$A:$A,MATCH('KH - KA'!N1395,'QUY ƯỚC NHÓM'!$C:$C,0))</f>
        <v>II</v>
      </c>
      <c r="J1395" s="86" t="str">
        <f ca="1">IFERROR(ThuanKMT(M1395,INDIRECT("'QUY ƯỚC NHÓM'!"&amp;ADDRESS(2,MATCH('KH - KA'!I1395,'QUY ƯỚC NHÓM'!$1:$1,0),1)&amp;":"&amp;ADDRESS(5,MATCH('KH - KA'!I1395,'QUY ƯỚC NHÓM'!$1:$1,0),1)),'QUY ƯỚC NHÓM'!$A$2:$A$5),"X")</f>
        <v>D</v>
      </c>
      <c r="K1395" s="35" t="s">
        <v>433</v>
      </c>
      <c r="L1395" s="75">
        <v>0</v>
      </c>
      <c r="M1395" s="75">
        <v>0</v>
      </c>
      <c r="N1395" s="19" t="s">
        <v>180</v>
      </c>
      <c r="O1395" s="20">
        <v>0</v>
      </c>
      <c r="P1395" s="20">
        <v>0</v>
      </c>
      <c r="Q1395" s="73" t="str">
        <f t="shared" si="21"/>
        <v/>
      </c>
    </row>
    <row r="1396" spans="1:17" ht="24.95" customHeight="1" x14ac:dyDescent="0.25">
      <c r="A1396" s="74">
        <v>12</v>
      </c>
      <c r="B1396" s="19" t="s">
        <v>559</v>
      </c>
      <c r="C1396" s="19">
        <v>1</v>
      </c>
      <c r="D1396" s="19" t="s">
        <v>6</v>
      </c>
      <c r="E1396" s="19" t="s">
        <v>7</v>
      </c>
      <c r="F1396" s="19">
        <v>19</v>
      </c>
      <c r="G1396" s="20" t="s">
        <v>4473</v>
      </c>
      <c r="H1396" s="37" t="s">
        <v>4473</v>
      </c>
      <c r="I1396" s="36" t="str">
        <f>INDEX('QUY ƯỚC NHÓM'!$A:$A,MATCH('KH - KA'!N1396,'QUY ƯỚC NHÓM'!$C:$C,0))</f>
        <v>II</v>
      </c>
      <c r="J1396" s="86" t="str">
        <f ca="1">IFERROR(ThuanKMT(M1396,INDIRECT("'QUY ƯỚC NHÓM'!"&amp;ADDRESS(2,MATCH('KH - KA'!I1396,'QUY ƯỚC NHÓM'!$1:$1,0),1)&amp;":"&amp;ADDRESS(5,MATCH('KH - KA'!I1396,'QUY ƯỚC NHÓM'!$1:$1,0),1)),'QUY ƯỚC NHÓM'!$A$2:$A$5),"X")</f>
        <v>D</v>
      </c>
      <c r="K1396" s="35" t="s">
        <v>560</v>
      </c>
      <c r="L1396" s="75">
        <v>0</v>
      </c>
      <c r="M1396" s="75">
        <v>0</v>
      </c>
      <c r="N1396" s="19" t="s">
        <v>159</v>
      </c>
      <c r="O1396" s="20">
        <v>0</v>
      </c>
      <c r="P1396" s="20">
        <v>0</v>
      </c>
      <c r="Q1396" s="73" t="str">
        <f t="shared" si="21"/>
        <v/>
      </c>
    </row>
    <row r="1397" spans="1:17" ht="24.95" customHeight="1" x14ac:dyDescent="0.25">
      <c r="A1397" s="74">
        <v>9</v>
      </c>
      <c r="B1397" s="19" t="s">
        <v>561</v>
      </c>
      <c r="C1397" s="19">
        <v>1</v>
      </c>
      <c r="D1397" s="19" t="s">
        <v>9</v>
      </c>
      <c r="E1397" s="19" t="s">
        <v>20</v>
      </c>
      <c r="F1397" s="19">
        <v>19</v>
      </c>
      <c r="G1397" s="20" t="s">
        <v>4473</v>
      </c>
      <c r="H1397" s="37" t="s">
        <v>4473</v>
      </c>
      <c r="I1397" s="36" t="str">
        <f>INDEX('QUY ƯỚC NHÓM'!$A:$A,MATCH('KH - KA'!N1397,'QUY ƯỚC NHÓM'!$C:$C,0))</f>
        <v>II</v>
      </c>
      <c r="J1397" s="86" t="str">
        <f ca="1">IFERROR(ThuanKMT(M1397,INDIRECT("'QUY ƯỚC NHÓM'!"&amp;ADDRESS(2,MATCH('KH - KA'!I1397,'QUY ƯỚC NHÓM'!$1:$1,0),1)&amp;":"&amp;ADDRESS(5,MATCH('KH - KA'!I1397,'QUY ƯỚC NHÓM'!$1:$1,0),1)),'QUY ƯỚC NHÓM'!$A$2:$A$5),"X")</f>
        <v>D</v>
      </c>
      <c r="K1397" s="35" t="s">
        <v>562</v>
      </c>
      <c r="L1397" s="75">
        <v>0</v>
      </c>
      <c r="M1397" s="75">
        <v>0</v>
      </c>
      <c r="N1397" s="19" t="s">
        <v>159</v>
      </c>
      <c r="O1397" s="20">
        <v>0</v>
      </c>
      <c r="P1397" s="20">
        <v>0</v>
      </c>
      <c r="Q1397" s="73" t="str">
        <f t="shared" si="21"/>
        <v/>
      </c>
    </row>
    <row r="1398" spans="1:17" ht="24.95" customHeight="1" x14ac:dyDescent="0.25">
      <c r="A1398" s="74">
        <v>5</v>
      </c>
      <c r="B1398" s="19" t="s">
        <v>563</v>
      </c>
      <c r="C1398" s="19">
        <v>1</v>
      </c>
      <c r="D1398" s="19" t="s">
        <v>16</v>
      </c>
      <c r="E1398" s="19" t="s">
        <v>53</v>
      </c>
      <c r="F1398" s="19">
        <v>19</v>
      </c>
      <c r="G1398" s="20" t="s">
        <v>4473</v>
      </c>
      <c r="H1398" s="37" t="s">
        <v>4473</v>
      </c>
      <c r="I1398" s="36" t="str">
        <f>INDEX('QUY ƯỚC NHÓM'!$A:$A,MATCH('KH - KA'!N1398,'QUY ƯỚC NHÓM'!$C:$C,0))</f>
        <v>II</v>
      </c>
      <c r="J1398" s="86" t="str">
        <f ca="1">IFERROR(ThuanKMT(M1398,INDIRECT("'QUY ƯỚC NHÓM'!"&amp;ADDRESS(2,MATCH('KH - KA'!I1398,'QUY ƯỚC NHÓM'!$1:$1,0),1)&amp;":"&amp;ADDRESS(5,MATCH('KH - KA'!I1398,'QUY ƯỚC NHÓM'!$1:$1,0),1)),'QUY ƯỚC NHÓM'!$A$2:$A$5),"X")</f>
        <v>D</v>
      </c>
      <c r="K1398" s="35" t="s">
        <v>564</v>
      </c>
      <c r="L1398" s="75">
        <v>0</v>
      </c>
      <c r="M1398" s="75">
        <v>0</v>
      </c>
      <c r="N1398" s="19" t="s">
        <v>159</v>
      </c>
      <c r="O1398" s="20">
        <v>0</v>
      </c>
      <c r="P1398" s="20">
        <v>0</v>
      </c>
      <c r="Q1398" s="73" t="str">
        <f t="shared" si="21"/>
        <v/>
      </c>
    </row>
    <row r="1399" spans="1:17" ht="24.95" customHeight="1" x14ac:dyDescent="0.25">
      <c r="A1399" s="74">
        <v>13</v>
      </c>
      <c r="B1399" s="19" t="s">
        <v>565</v>
      </c>
      <c r="C1399" s="19">
        <v>1</v>
      </c>
      <c r="D1399" s="19" t="s">
        <v>30</v>
      </c>
      <c r="E1399" s="19" t="s">
        <v>51</v>
      </c>
      <c r="F1399" s="19">
        <v>19</v>
      </c>
      <c r="G1399" s="20" t="s">
        <v>4473</v>
      </c>
      <c r="H1399" s="37" t="s">
        <v>4473</v>
      </c>
      <c r="I1399" s="36" t="str">
        <f>INDEX('QUY ƯỚC NHÓM'!$A:$A,MATCH('KH - KA'!N1399,'QUY ƯỚC NHÓM'!$C:$C,0))</f>
        <v>II</v>
      </c>
      <c r="J1399" s="86" t="str">
        <f ca="1">IFERROR(ThuanKMT(M1399,INDIRECT("'QUY ƯỚC NHÓM'!"&amp;ADDRESS(2,MATCH('KH - KA'!I1399,'QUY ƯỚC NHÓM'!$1:$1,0),1)&amp;":"&amp;ADDRESS(5,MATCH('KH - KA'!I1399,'QUY ƯỚC NHÓM'!$1:$1,0),1)),'QUY ƯỚC NHÓM'!$A$2:$A$5),"X")</f>
        <v>D</v>
      </c>
      <c r="K1399" s="35" t="s">
        <v>566</v>
      </c>
      <c r="L1399" s="75">
        <v>0</v>
      </c>
      <c r="M1399" s="75">
        <v>0</v>
      </c>
      <c r="N1399" s="19" t="s">
        <v>159</v>
      </c>
      <c r="O1399" s="20">
        <v>0</v>
      </c>
      <c r="P1399" s="20">
        <v>0</v>
      </c>
      <c r="Q1399" s="73" t="str">
        <f t="shared" si="21"/>
        <v/>
      </c>
    </row>
    <row r="1400" spans="1:17" ht="24.95" customHeight="1" x14ac:dyDescent="0.25">
      <c r="A1400" s="74">
        <v>8</v>
      </c>
      <c r="B1400" s="19" t="s">
        <v>567</v>
      </c>
      <c r="C1400" s="19">
        <v>1</v>
      </c>
      <c r="D1400" s="19" t="s">
        <v>12</v>
      </c>
      <c r="E1400" s="19" t="s">
        <v>19</v>
      </c>
      <c r="F1400" s="19">
        <v>19</v>
      </c>
      <c r="G1400" s="20" t="s">
        <v>4473</v>
      </c>
      <c r="H1400" s="37" t="s">
        <v>4473</v>
      </c>
      <c r="I1400" s="36" t="str">
        <f>INDEX('QUY ƯỚC NHÓM'!$A:$A,MATCH('KH - KA'!N1400,'QUY ƯỚC NHÓM'!$C:$C,0))</f>
        <v>II</v>
      </c>
      <c r="J1400" s="86" t="str">
        <f ca="1">IFERROR(ThuanKMT(M1400,INDIRECT("'QUY ƯỚC NHÓM'!"&amp;ADDRESS(2,MATCH('KH - KA'!I1400,'QUY ƯỚC NHÓM'!$1:$1,0),1)&amp;":"&amp;ADDRESS(5,MATCH('KH - KA'!I1400,'QUY ƯỚC NHÓM'!$1:$1,0),1)),'QUY ƯỚC NHÓM'!$A$2:$A$5),"X")</f>
        <v>D</v>
      </c>
      <c r="K1400" s="35" t="s">
        <v>568</v>
      </c>
      <c r="L1400" s="75">
        <v>0</v>
      </c>
      <c r="M1400" s="75">
        <v>0</v>
      </c>
      <c r="N1400" s="19" t="s">
        <v>159</v>
      </c>
      <c r="O1400" s="20">
        <v>0</v>
      </c>
      <c r="P1400" s="20">
        <v>0</v>
      </c>
      <c r="Q1400" s="73" t="str">
        <f t="shared" si="21"/>
        <v/>
      </c>
    </row>
    <row r="1401" spans="1:17" ht="24.95" customHeight="1" x14ac:dyDescent="0.25">
      <c r="A1401" s="74">
        <v>10</v>
      </c>
      <c r="B1401" s="19" t="s">
        <v>569</v>
      </c>
      <c r="C1401" s="19">
        <v>1</v>
      </c>
      <c r="D1401" s="19" t="s">
        <v>34</v>
      </c>
      <c r="E1401" s="19" t="s">
        <v>35</v>
      </c>
      <c r="F1401" s="19">
        <v>19</v>
      </c>
      <c r="G1401" s="20" t="s">
        <v>4473</v>
      </c>
      <c r="H1401" s="37" t="s">
        <v>4473</v>
      </c>
      <c r="I1401" s="36" t="str">
        <f>INDEX('QUY ƯỚC NHÓM'!$A:$A,MATCH('KH - KA'!N1401,'QUY ƯỚC NHÓM'!$C:$C,0))</f>
        <v>II</v>
      </c>
      <c r="J1401" s="86" t="str">
        <f ca="1">IFERROR(ThuanKMT(M1401,INDIRECT("'QUY ƯỚC NHÓM'!"&amp;ADDRESS(2,MATCH('KH - KA'!I1401,'QUY ƯỚC NHÓM'!$1:$1,0),1)&amp;":"&amp;ADDRESS(5,MATCH('KH - KA'!I1401,'QUY ƯỚC NHÓM'!$1:$1,0),1)),'QUY ƯỚC NHÓM'!$A$2:$A$5),"X")</f>
        <v>D</v>
      </c>
      <c r="K1401" s="35" t="s">
        <v>570</v>
      </c>
      <c r="L1401" s="75">
        <v>0</v>
      </c>
      <c r="M1401" s="75">
        <v>0</v>
      </c>
      <c r="N1401" s="19" t="s">
        <v>159</v>
      </c>
      <c r="O1401" s="20">
        <v>0</v>
      </c>
      <c r="P1401" s="20">
        <v>0</v>
      </c>
      <c r="Q1401" s="73" t="str">
        <f t="shared" si="21"/>
        <v/>
      </c>
    </row>
    <row r="1402" spans="1:17" ht="24.95" customHeight="1" x14ac:dyDescent="0.25">
      <c r="A1402" s="74">
        <v>13</v>
      </c>
      <c r="B1402" s="19" t="s">
        <v>571</v>
      </c>
      <c r="C1402" s="19">
        <v>1</v>
      </c>
      <c r="D1402" s="19" t="s">
        <v>30</v>
      </c>
      <c r="E1402" s="19" t="s">
        <v>51</v>
      </c>
      <c r="F1402" s="19">
        <v>19</v>
      </c>
      <c r="G1402" s="20" t="s">
        <v>4473</v>
      </c>
      <c r="H1402" s="37" t="s">
        <v>4473</v>
      </c>
      <c r="I1402" s="36" t="str">
        <f>INDEX('QUY ƯỚC NHÓM'!$A:$A,MATCH('KH - KA'!N1402,'QUY ƯỚC NHÓM'!$C:$C,0))</f>
        <v>II</v>
      </c>
      <c r="J1402" s="86" t="str">
        <f ca="1">IFERROR(ThuanKMT(M1402,INDIRECT("'QUY ƯỚC NHÓM'!"&amp;ADDRESS(2,MATCH('KH - KA'!I1402,'QUY ƯỚC NHÓM'!$1:$1,0),1)&amp;":"&amp;ADDRESS(5,MATCH('KH - KA'!I1402,'QUY ƯỚC NHÓM'!$1:$1,0),1)),'QUY ƯỚC NHÓM'!$A$2:$A$5),"X")</f>
        <v>D</v>
      </c>
      <c r="K1402" s="35" t="s">
        <v>572</v>
      </c>
      <c r="L1402" s="75">
        <v>0</v>
      </c>
      <c r="M1402" s="75">
        <v>0</v>
      </c>
      <c r="N1402" s="19" t="s">
        <v>159</v>
      </c>
      <c r="O1402" s="20">
        <v>0</v>
      </c>
      <c r="P1402" s="20">
        <v>0</v>
      </c>
      <c r="Q1402" s="73" t="str">
        <f t="shared" si="21"/>
        <v/>
      </c>
    </row>
    <row r="1403" spans="1:17" ht="24.95" customHeight="1" x14ac:dyDescent="0.25">
      <c r="A1403" s="74">
        <v>6</v>
      </c>
      <c r="B1403" s="19" t="s">
        <v>573</v>
      </c>
      <c r="C1403" s="19">
        <v>1</v>
      </c>
      <c r="D1403" s="19" t="s">
        <v>574</v>
      </c>
      <c r="E1403" s="19" t="s">
        <v>575</v>
      </c>
      <c r="F1403" s="19">
        <v>19</v>
      </c>
      <c r="G1403" s="20" t="s">
        <v>4473</v>
      </c>
      <c r="H1403" s="37" t="s">
        <v>4473</v>
      </c>
      <c r="I1403" s="36" t="str">
        <f>INDEX('QUY ƯỚC NHÓM'!$A:$A,MATCH('KH - KA'!N1403,'QUY ƯỚC NHÓM'!$C:$C,0))</f>
        <v>II</v>
      </c>
      <c r="J1403" s="86" t="str">
        <f ca="1">IFERROR(ThuanKMT(M1403,INDIRECT("'QUY ƯỚC NHÓM'!"&amp;ADDRESS(2,MATCH('KH - KA'!I1403,'QUY ƯỚC NHÓM'!$1:$1,0),1)&amp;":"&amp;ADDRESS(5,MATCH('KH - KA'!I1403,'QUY ƯỚC NHÓM'!$1:$1,0),1)),'QUY ƯỚC NHÓM'!$A$2:$A$5),"X")</f>
        <v>D</v>
      </c>
      <c r="K1403" s="35" t="s">
        <v>576</v>
      </c>
      <c r="L1403" s="75">
        <v>0</v>
      </c>
      <c r="M1403" s="75">
        <v>0</v>
      </c>
      <c r="N1403" s="19" t="s">
        <v>159</v>
      </c>
      <c r="O1403" s="20">
        <v>0</v>
      </c>
      <c r="P1403" s="20">
        <v>0</v>
      </c>
      <c r="Q1403" s="73" t="str">
        <f t="shared" si="21"/>
        <v/>
      </c>
    </row>
    <row r="1404" spans="1:17" ht="24.95" customHeight="1" x14ac:dyDescent="0.25">
      <c r="A1404" s="74">
        <v>11</v>
      </c>
      <c r="B1404" s="19" t="s">
        <v>577</v>
      </c>
      <c r="C1404" s="19">
        <v>1</v>
      </c>
      <c r="D1404" s="19" t="s">
        <v>23</v>
      </c>
      <c r="E1404" s="19" t="s">
        <v>24</v>
      </c>
      <c r="F1404" s="19">
        <v>19</v>
      </c>
      <c r="G1404" s="20" t="s">
        <v>4473</v>
      </c>
      <c r="H1404" s="37" t="s">
        <v>4473</v>
      </c>
      <c r="I1404" s="36" t="str">
        <f>INDEX('QUY ƯỚC NHÓM'!$A:$A,MATCH('KH - KA'!N1404,'QUY ƯỚC NHÓM'!$C:$C,0))</f>
        <v>II</v>
      </c>
      <c r="J1404" s="86" t="str">
        <f ca="1">IFERROR(ThuanKMT(M1404,INDIRECT("'QUY ƯỚC NHÓM'!"&amp;ADDRESS(2,MATCH('KH - KA'!I1404,'QUY ƯỚC NHÓM'!$1:$1,0),1)&amp;":"&amp;ADDRESS(5,MATCH('KH - KA'!I1404,'QUY ƯỚC NHÓM'!$1:$1,0),1)),'QUY ƯỚC NHÓM'!$A$2:$A$5),"X")</f>
        <v>D</v>
      </c>
      <c r="K1404" s="35" t="s">
        <v>578</v>
      </c>
      <c r="L1404" s="75">
        <v>0</v>
      </c>
      <c r="M1404" s="75">
        <v>0</v>
      </c>
      <c r="N1404" s="19" t="s">
        <v>159</v>
      </c>
      <c r="O1404" s="20">
        <v>0</v>
      </c>
      <c r="P1404" s="20">
        <v>0</v>
      </c>
      <c r="Q1404" s="73" t="str">
        <f t="shared" si="21"/>
        <v/>
      </c>
    </row>
    <row r="1405" spans="1:17" ht="24.95" customHeight="1" x14ac:dyDescent="0.25">
      <c r="A1405" s="74">
        <v>5</v>
      </c>
      <c r="B1405" s="19" t="s">
        <v>579</v>
      </c>
      <c r="C1405" s="19">
        <v>1</v>
      </c>
      <c r="D1405" s="19" t="s">
        <v>16</v>
      </c>
      <c r="E1405" s="19" t="s">
        <v>17</v>
      </c>
      <c r="F1405" s="19">
        <v>19</v>
      </c>
      <c r="G1405" s="20" t="s">
        <v>4473</v>
      </c>
      <c r="H1405" s="37" t="s">
        <v>4473</v>
      </c>
      <c r="I1405" s="36" t="str">
        <f>INDEX('QUY ƯỚC NHÓM'!$A:$A,MATCH('KH - KA'!N1405,'QUY ƯỚC NHÓM'!$C:$C,0))</f>
        <v>II</v>
      </c>
      <c r="J1405" s="86" t="str">
        <f ca="1">IFERROR(ThuanKMT(M1405,INDIRECT("'QUY ƯỚC NHÓM'!"&amp;ADDRESS(2,MATCH('KH - KA'!I1405,'QUY ƯỚC NHÓM'!$1:$1,0),1)&amp;":"&amp;ADDRESS(5,MATCH('KH - KA'!I1405,'QUY ƯỚC NHÓM'!$1:$1,0),1)),'QUY ƯỚC NHÓM'!$A$2:$A$5),"X")</f>
        <v>D</v>
      </c>
      <c r="K1405" s="35" t="s">
        <v>580</v>
      </c>
      <c r="L1405" s="75">
        <v>0</v>
      </c>
      <c r="M1405" s="75">
        <v>0</v>
      </c>
      <c r="N1405" s="19" t="s">
        <v>159</v>
      </c>
      <c r="O1405" s="20">
        <v>0</v>
      </c>
      <c r="P1405" s="20">
        <v>0</v>
      </c>
      <c r="Q1405" s="73" t="str">
        <f t="shared" si="21"/>
        <v/>
      </c>
    </row>
    <row r="1406" spans="1:17" ht="24.95" customHeight="1" x14ac:dyDescent="0.25">
      <c r="A1406" s="74">
        <v>5</v>
      </c>
      <c r="B1406" s="19" t="s">
        <v>581</v>
      </c>
      <c r="C1406" s="19">
        <v>1</v>
      </c>
      <c r="D1406" s="19" t="s">
        <v>16</v>
      </c>
      <c r="E1406" s="19" t="s">
        <v>53</v>
      </c>
      <c r="F1406" s="19">
        <v>19</v>
      </c>
      <c r="G1406" s="20" t="s">
        <v>4473</v>
      </c>
      <c r="H1406" s="37" t="s">
        <v>4473</v>
      </c>
      <c r="I1406" s="36" t="str">
        <f>INDEX('QUY ƯỚC NHÓM'!$A:$A,MATCH('KH - KA'!N1406,'QUY ƯỚC NHÓM'!$C:$C,0))</f>
        <v>II</v>
      </c>
      <c r="J1406" s="86" t="str">
        <f ca="1">IFERROR(ThuanKMT(M1406,INDIRECT("'QUY ƯỚC NHÓM'!"&amp;ADDRESS(2,MATCH('KH - KA'!I1406,'QUY ƯỚC NHÓM'!$1:$1,0),1)&amp;":"&amp;ADDRESS(5,MATCH('KH - KA'!I1406,'QUY ƯỚC NHÓM'!$1:$1,0),1)),'QUY ƯỚC NHÓM'!$A$2:$A$5),"X")</f>
        <v>D</v>
      </c>
      <c r="K1406" s="35" t="s">
        <v>582</v>
      </c>
      <c r="L1406" s="75">
        <v>0</v>
      </c>
      <c r="M1406" s="75">
        <v>0</v>
      </c>
      <c r="N1406" s="19" t="s">
        <v>159</v>
      </c>
      <c r="O1406" s="20">
        <v>0</v>
      </c>
      <c r="P1406" s="20">
        <v>0</v>
      </c>
      <c r="Q1406" s="73" t="str">
        <f t="shared" si="21"/>
        <v/>
      </c>
    </row>
    <row r="1407" spans="1:17" ht="24.95" customHeight="1" x14ac:dyDescent="0.25">
      <c r="A1407" s="74">
        <v>11</v>
      </c>
      <c r="B1407" s="19" t="s">
        <v>583</v>
      </c>
      <c r="C1407" s="19">
        <v>1</v>
      </c>
      <c r="D1407" s="19" t="s">
        <v>23</v>
      </c>
      <c r="E1407" s="19" t="s">
        <v>24</v>
      </c>
      <c r="F1407" s="19">
        <v>19</v>
      </c>
      <c r="G1407" s="20" t="s">
        <v>4473</v>
      </c>
      <c r="H1407" s="37" t="s">
        <v>4473</v>
      </c>
      <c r="I1407" s="36" t="str">
        <f>INDEX('QUY ƯỚC NHÓM'!$A:$A,MATCH('KH - KA'!N1407,'QUY ƯỚC NHÓM'!$C:$C,0))</f>
        <v>II</v>
      </c>
      <c r="J1407" s="86" t="str">
        <f ca="1">IFERROR(ThuanKMT(M1407,INDIRECT("'QUY ƯỚC NHÓM'!"&amp;ADDRESS(2,MATCH('KH - KA'!I1407,'QUY ƯỚC NHÓM'!$1:$1,0),1)&amp;":"&amp;ADDRESS(5,MATCH('KH - KA'!I1407,'QUY ƯỚC NHÓM'!$1:$1,0),1)),'QUY ƯỚC NHÓM'!$A$2:$A$5),"X")</f>
        <v>D</v>
      </c>
      <c r="K1407" s="35" t="s">
        <v>584</v>
      </c>
      <c r="L1407" s="75">
        <v>0</v>
      </c>
      <c r="M1407" s="75">
        <v>0</v>
      </c>
      <c r="N1407" s="19" t="s">
        <v>159</v>
      </c>
      <c r="O1407" s="20">
        <v>0</v>
      </c>
      <c r="P1407" s="20">
        <v>0</v>
      </c>
      <c r="Q1407" s="73" t="str">
        <f t="shared" si="21"/>
        <v/>
      </c>
    </row>
    <row r="1408" spans="1:17" ht="24.95" customHeight="1" x14ac:dyDescent="0.25">
      <c r="A1408" s="74">
        <v>12</v>
      </c>
      <c r="B1408" s="19" t="s">
        <v>585</v>
      </c>
      <c r="C1408" s="19">
        <v>1</v>
      </c>
      <c r="D1408" s="19" t="s">
        <v>6</v>
      </c>
      <c r="E1408" s="19" t="s">
        <v>7</v>
      </c>
      <c r="F1408" s="19">
        <v>19</v>
      </c>
      <c r="G1408" s="20" t="s">
        <v>4473</v>
      </c>
      <c r="H1408" s="37" t="s">
        <v>4473</v>
      </c>
      <c r="I1408" s="36" t="str">
        <f>INDEX('QUY ƯỚC NHÓM'!$A:$A,MATCH('KH - KA'!N1408,'QUY ƯỚC NHÓM'!$C:$C,0))</f>
        <v>II</v>
      </c>
      <c r="J1408" s="86" t="str">
        <f ca="1">IFERROR(ThuanKMT(M1408,INDIRECT("'QUY ƯỚC NHÓM'!"&amp;ADDRESS(2,MATCH('KH - KA'!I1408,'QUY ƯỚC NHÓM'!$1:$1,0),1)&amp;":"&amp;ADDRESS(5,MATCH('KH - KA'!I1408,'QUY ƯỚC NHÓM'!$1:$1,0),1)),'QUY ƯỚC NHÓM'!$A$2:$A$5),"X")</f>
        <v>D</v>
      </c>
      <c r="K1408" s="35" t="s">
        <v>586</v>
      </c>
      <c r="L1408" s="75">
        <v>0</v>
      </c>
      <c r="M1408" s="75">
        <v>0</v>
      </c>
      <c r="N1408" s="19" t="s">
        <v>159</v>
      </c>
      <c r="O1408" s="20">
        <v>0</v>
      </c>
      <c r="P1408" s="20">
        <v>0</v>
      </c>
      <c r="Q1408" s="73" t="str">
        <f t="shared" si="21"/>
        <v/>
      </c>
    </row>
    <row r="1409" spans="1:17" ht="24.95" customHeight="1" x14ac:dyDescent="0.25">
      <c r="A1409" s="74">
        <v>5</v>
      </c>
      <c r="B1409" s="19" t="s">
        <v>589</v>
      </c>
      <c r="C1409" s="19">
        <v>1</v>
      </c>
      <c r="D1409" s="19" t="s">
        <v>16</v>
      </c>
      <c r="E1409" s="19" t="s">
        <v>17</v>
      </c>
      <c r="F1409" s="19">
        <v>19</v>
      </c>
      <c r="G1409" s="20" t="s">
        <v>4473</v>
      </c>
      <c r="H1409" s="37" t="s">
        <v>4473</v>
      </c>
      <c r="I1409" s="36" t="str">
        <f>INDEX('QUY ƯỚC NHÓM'!$A:$A,MATCH('KH - KA'!N1409,'QUY ƯỚC NHÓM'!$C:$C,0))</f>
        <v>II</v>
      </c>
      <c r="J1409" s="86" t="str">
        <f ca="1">IFERROR(ThuanKMT(M1409,INDIRECT("'QUY ƯỚC NHÓM'!"&amp;ADDRESS(2,MATCH('KH - KA'!I1409,'QUY ƯỚC NHÓM'!$1:$1,0),1)&amp;":"&amp;ADDRESS(5,MATCH('KH - KA'!I1409,'QUY ƯỚC NHÓM'!$1:$1,0),1)),'QUY ƯỚC NHÓM'!$A$2:$A$5),"X")</f>
        <v>D</v>
      </c>
      <c r="K1409" s="35" t="s">
        <v>590</v>
      </c>
      <c r="L1409" s="75">
        <v>0</v>
      </c>
      <c r="M1409" s="75">
        <v>0</v>
      </c>
      <c r="N1409" s="19" t="s">
        <v>159</v>
      </c>
      <c r="O1409" s="20">
        <v>0</v>
      </c>
      <c r="P1409" s="20">
        <v>0</v>
      </c>
      <c r="Q1409" s="73" t="str">
        <f t="shared" si="21"/>
        <v/>
      </c>
    </row>
    <row r="1410" spans="1:17" ht="24.95" customHeight="1" x14ac:dyDescent="0.25">
      <c r="A1410" s="74">
        <v>5</v>
      </c>
      <c r="B1410" s="19" t="s">
        <v>591</v>
      </c>
      <c r="C1410" s="19">
        <v>1</v>
      </c>
      <c r="D1410" s="19" t="s">
        <v>16</v>
      </c>
      <c r="E1410" s="19" t="s">
        <v>53</v>
      </c>
      <c r="F1410" s="19">
        <v>19</v>
      </c>
      <c r="G1410" s="20" t="s">
        <v>4473</v>
      </c>
      <c r="H1410" s="37" t="s">
        <v>4473</v>
      </c>
      <c r="I1410" s="36" t="str">
        <f>INDEX('QUY ƯỚC NHÓM'!$A:$A,MATCH('KH - KA'!N1410,'QUY ƯỚC NHÓM'!$C:$C,0))</f>
        <v>II</v>
      </c>
      <c r="J1410" s="86" t="str">
        <f ca="1">IFERROR(ThuanKMT(M1410,INDIRECT("'QUY ƯỚC NHÓM'!"&amp;ADDRESS(2,MATCH('KH - KA'!I1410,'QUY ƯỚC NHÓM'!$1:$1,0),1)&amp;":"&amp;ADDRESS(5,MATCH('KH - KA'!I1410,'QUY ƯỚC NHÓM'!$1:$1,0),1)),'QUY ƯỚC NHÓM'!$A$2:$A$5),"X")</f>
        <v>D</v>
      </c>
      <c r="K1410" s="35" t="s">
        <v>592</v>
      </c>
      <c r="L1410" s="75">
        <v>0</v>
      </c>
      <c r="M1410" s="75">
        <v>0</v>
      </c>
      <c r="N1410" s="19" t="s">
        <v>159</v>
      </c>
      <c r="O1410" s="20">
        <v>0</v>
      </c>
      <c r="P1410" s="20">
        <v>0</v>
      </c>
      <c r="Q1410" s="73" t="str">
        <f t="shared" ref="Q1410:Q1473" si="22">IF(OR($M1410=0,$L1410=0),"",IF(M1410-L1410=0,"▬",IF(M1410-L1410&lt;0,"↓","↑")))</f>
        <v/>
      </c>
    </row>
    <row r="1411" spans="1:17" ht="24.95" customHeight="1" x14ac:dyDescent="0.25">
      <c r="A1411" s="74">
        <v>13</v>
      </c>
      <c r="B1411" s="19" t="s">
        <v>593</v>
      </c>
      <c r="C1411" s="19">
        <v>1</v>
      </c>
      <c r="D1411" s="19" t="s">
        <v>30</v>
      </c>
      <c r="E1411" s="19" t="s">
        <v>49</v>
      </c>
      <c r="F1411" s="19">
        <v>19</v>
      </c>
      <c r="G1411" s="20" t="s">
        <v>4473</v>
      </c>
      <c r="H1411" s="37" t="s">
        <v>4473</v>
      </c>
      <c r="I1411" s="36" t="str">
        <f>INDEX('QUY ƯỚC NHÓM'!$A:$A,MATCH('KH - KA'!N1411,'QUY ƯỚC NHÓM'!$C:$C,0))</f>
        <v>II</v>
      </c>
      <c r="J1411" s="86" t="str">
        <f ca="1">IFERROR(ThuanKMT(M1411,INDIRECT("'QUY ƯỚC NHÓM'!"&amp;ADDRESS(2,MATCH('KH - KA'!I1411,'QUY ƯỚC NHÓM'!$1:$1,0),1)&amp;":"&amp;ADDRESS(5,MATCH('KH - KA'!I1411,'QUY ƯỚC NHÓM'!$1:$1,0),1)),'QUY ƯỚC NHÓM'!$A$2:$A$5),"X")</f>
        <v>D</v>
      </c>
      <c r="K1411" s="35" t="s">
        <v>594</v>
      </c>
      <c r="L1411" s="75">
        <v>0</v>
      </c>
      <c r="M1411" s="75">
        <v>0</v>
      </c>
      <c r="N1411" s="19" t="s">
        <v>159</v>
      </c>
      <c r="O1411" s="20">
        <v>0</v>
      </c>
      <c r="P1411" s="20">
        <v>0</v>
      </c>
      <c r="Q1411" s="73" t="str">
        <f t="shared" si="22"/>
        <v/>
      </c>
    </row>
    <row r="1412" spans="1:17" ht="24.95" customHeight="1" x14ac:dyDescent="0.25">
      <c r="A1412" s="74">
        <v>10</v>
      </c>
      <c r="B1412" s="19" t="s">
        <v>595</v>
      </c>
      <c r="C1412" s="19">
        <v>1</v>
      </c>
      <c r="D1412" s="19" t="s">
        <v>34</v>
      </c>
      <c r="E1412" s="19" t="s">
        <v>56</v>
      </c>
      <c r="F1412" s="19">
        <v>19</v>
      </c>
      <c r="G1412" s="20" t="s">
        <v>4473</v>
      </c>
      <c r="H1412" s="37" t="s">
        <v>4473</v>
      </c>
      <c r="I1412" s="36" t="str">
        <f>INDEX('QUY ƯỚC NHÓM'!$A:$A,MATCH('KH - KA'!N1412,'QUY ƯỚC NHÓM'!$C:$C,0))</f>
        <v>II</v>
      </c>
      <c r="J1412" s="86" t="str">
        <f ca="1">IFERROR(ThuanKMT(M1412,INDIRECT("'QUY ƯỚC NHÓM'!"&amp;ADDRESS(2,MATCH('KH - KA'!I1412,'QUY ƯỚC NHÓM'!$1:$1,0),1)&amp;":"&amp;ADDRESS(5,MATCH('KH - KA'!I1412,'QUY ƯỚC NHÓM'!$1:$1,0),1)),'QUY ƯỚC NHÓM'!$A$2:$A$5),"X")</f>
        <v>D</v>
      </c>
      <c r="K1412" s="35" t="s">
        <v>596</v>
      </c>
      <c r="L1412" s="75">
        <v>0</v>
      </c>
      <c r="M1412" s="75">
        <v>0</v>
      </c>
      <c r="N1412" s="19" t="s">
        <v>159</v>
      </c>
      <c r="O1412" s="20">
        <v>0</v>
      </c>
      <c r="P1412" s="20">
        <v>0</v>
      </c>
      <c r="Q1412" s="73" t="str">
        <f t="shared" si="22"/>
        <v/>
      </c>
    </row>
    <row r="1413" spans="1:17" ht="24.95" customHeight="1" x14ac:dyDescent="0.25">
      <c r="A1413" s="74">
        <v>12</v>
      </c>
      <c r="B1413" s="19" t="s">
        <v>597</v>
      </c>
      <c r="C1413" s="19">
        <v>1</v>
      </c>
      <c r="D1413" s="19" t="s">
        <v>6</v>
      </c>
      <c r="E1413" s="19" t="s">
        <v>7</v>
      </c>
      <c r="F1413" s="19">
        <v>19</v>
      </c>
      <c r="G1413" s="20" t="s">
        <v>4473</v>
      </c>
      <c r="H1413" s="37" t="s">
        <v>4473</v>
      </c>
      <c r="I1413" s="36" t="str">
        <f>INDEX('QUY ƯỚC NHÓM'!$A:$A,MATCH('KH - KA'!N1413,'QUY ƯỚC NHÓM'!$C:$C,0))</f>
        <v>II</v>
      </c>
      <c r="J1413" s="86" t="str">
        <f ca="1">IFERROR(ThuanKMT(M1413,INDIRECT("'QUY ƯỚC NHÓM'!"&amp;ADDRESS(2,MATCH('KH - KA'!I1413,'QUY ƯỚC NHÓM'!$1:$1,0),1)&amp;":"&amp;ADDRESS(5,MATCH('KH - KA'!I1413,'QUY ƯỚC NHÓM'!$1:$1,0),1)),'QUY ƯỚC NHÓM'!$A$2:$A$5),"X")</f>
        <v>D</v>
      </c>
      <c r="K1413" s="35" t="s">
        <v>598</v>
      </c>
      <c r="L1413" s="75">
        <v>0</v>
      </c>
      <c r="M1413" s="75">
        <v>0</v>
      </c>
      <c r="N1413" s="19" t="s">
        <v>159</v>
      </c>
      <c r="O1413" s="20">
        <v>0</v>
      </c>
      <c r="P1413" s="20">
        <v>0</v>
      </c>
      <c r="Q1413" s="73" t="str">
        <f t="shared" si="22"/>
        <v/>
      </c>
    </row>
    <row r="1414" spans="1:17" ht="24.95" customHeight="1" x14ac:dyDescent="0.25">
      <c r="A1414" s="74">
        <v>9</v>
      </c>
      <c r="B1414" s="19" t="s">
        <v>599</v>
      </c>
      <c r="C1414" s="19">
        <v>1</v>
      </c>
      <c r="D1414" s="19" t="s">
        <v>9</v>
      </c>
      <c r="E1414" s="19" t="s">
        <v>10</v>
      </c>
      <c r="F1414" s="19">
        <v>19</v>
      </c>
      <c r="G1414" s="20" t="s">
        <v>4473</v>
      </c>
      <c r="H1414" s="37" t="s">
        <v>4473</v>
      </c>
      <c r="I1414" s="36" t="str">
        <f>INDEX('QUY ƯỚC NHÓM'!$A:$A,MATCH('KH - KA'!N1414,'QUY ƯỚC NHÓM'!$C:$C,0))</f>
        <v>II</v>
      </c>
      <c r="J1414" s="86" t="str">
        <f ca="1">IFERROR(ThuanKMT(M1414,INDIRECT("'QUY ƯỚC NHÓM'!"&amp;ADDRESS(2,MATCH('KH - KA'!I1414,'QUY ƯỚC NHÓM'!$1:$1,0),1)&amp;":"&amp;ADDRESS(5,MATCH('KH - KA'!I1414,'QUY ƯỚC NHÓM'!$1:$1,0),1)),'QUY ƯỚC NHÓM'!$A$2:$A$5),"X")</f>
        <v>D</v>
      </c>
      <c r="K1414" s="35" t="s">
        <v>600</v>
      </c>
      <c r="L1414" s="75">
        <v>0</v>
      </c>
      <c r="M1414" s="75">
        <v>0</v>
      </c>
      <c r="N1414" s="19" t="s">
        <v>159</v>
      </c>
      <c r="O1414" s="20">
        <v>0</v>
      </c>
      <c r="P1414" s="20">
        <v>0</v>
      </c>
      <c r="Q1414" s="73" t="str">
        <f t="shared" si="22"/>
        <v/>
      </c>
    </row>
    <row r="1415" spans="1:17" ht="24.95" customHeight="1" x14ac:dyDescent="0.25">
      <c r="A1415" s="74">
        <v>9</v>
      </c>
      <c r="B1415" s="19" t="s">
        <v>601</v>
      </c>
      <c r="C1415" s="19">
        <v>1</v>
      </c>
      <c r="D1415" s="19" t="s">
        <v>9</v>
      </c>
      <c r="E1415" s="19" t="s">
        <v>20</v>
      </c>
      <c r="F1415" s="19">
        <v>19</v>
      </c>
      <c r="G1415" s="20" t="s">
        <v>4473</v>
      </c>
      <c r="H1415" s="37" t="s">
        <v>4473</v>
      </c>
      <c r="I1415" s="36" t="str">
        <f>INDEX('QUY ƯỚC NHÓM'!$A:$A,MATCH('KH - KA'!N1415,'QUY ƯỚC NHÓM'!$C:$C,0))</f>
        <v>II</v>
      </c>
      <c r="J1415" s="86" t="str">
        <f ca="1">IFERROR(ThuanKMT(M1415,INDIRECT("'QUY ƯỚC NHÓM'!"&amp;ADDRESS(2,MATCH('KH - KA'!I1415,'QUY ƯỚC NHÓM'!$1:$1,0),1)&amp;":"&amp;ADDRESS(5,MATCH('KH - KA'!I1415,'QUY ƯỚC NHÓM'!$1:$1,0),1)),'QUY ƯỚC NHÓM'!$A$2:$A$5),"X")</f>
        <v>D</v>
      </c>
      <c r="K1415" s="35" t="s">
        <v>602</v>
      </c>
      <c r="L1415" s="75">
        <v>0</v>
      </c>
      <c r="M1415" s="75">
        <v>0</v>
      </c>
      <c r="N1415" s="19" t="s">
        <v>159</v>
      </c>
      <c r="O1415" s="20">
        <v>0</v>
      </c>
      <c r="P1415" s="20">
        <v>0</v>
      </c>
      <c r="Q1415" s="73" t="str">
        <f t="shared" si="22"/>
        <v/>
      </c>
    </row>
    <row r="1416" spans="1:17" ht="24.95" customHeight="1" x14ac:dyDescent="0.25">
      <c r="A1416" s="74">
        <v>8</v>
      </c>
      <c r="B1416" s="19" t="s">
        <v>603</v>
      </c>
      <c r="C1416" s="19">
        <v>1</v>
      </c>
      <c r="D1416" s="19" t="s">
        <v>12</v>
      </c>
      <c r="E1416" s="19" t="s">
        <v>19</v>
      </c>
      <c r="F1416" s="19">
        <v>19</v>
      </c>
      <c r="G1416" s="20" t="s">
        <v>4473</v>
      </c>
      <c r="H1416" s="37" t="s">
        <v>4473</v>
      </c>
      <c r="I1416" s="36" t="str">
        <f>INDEX('QUY ƯỚC NHÓM'!$A:$A,MATCH('KH - KA'!N1416,'QUY ƯỚC NHÓM'!$C:$C,0))</f>
        <v>II</v>
      </c>
      <c r="J1416" s="86" t="str">
        <f ca="1">IFERROR(ThuanKMT(M1416,INDIRECT("'QUY ƯỚC NHÓM'!"&amp;ADDRESS(2,MATCH('KH - KA'!I1416,'QUY ƯỚC NHÓM'!$1:$1,0),1)&amp;":"&amp;ADDRESS(5,MATCH('KH - KA'!I1416,'QUY ƯỚC NHÓM'!$1:$1,0),1)),'QUY ƯỚC NHÓM'!$A$2:$A$5),"X")</f>
        <v>D</v>
      </c>
      <c r="K1416" s="35" t="s">
        <v>604</v>
      </c>
      <c r="L1416" s="75">
        <v>0</v>
      </c>
      <c r="M1416" s="75">
        <v>0</v>
      </c>
      <c r="N1416" s="19" t="s">
        <v>159</v>
      </c>
      <c r="O1416" s="20">
        <v>0</v>
      </c>
      <c r="P1416" s="20">
        <v>0</v>
      </c>
      <c r="Q1416" s="73" t="str">
        <f t="shared" si="22"/>
        <v/>
      </c>
    </row>
    <row r="1417" spans="1:17" ht="24.95" customHeight="1" x14ac:dyDescent="0.25">
      <c r="A1417" s="74">
        <v>13</v>
      </c>
      <c r="B1417" s="19" t="s">
        <v>605</v>
      </c>
      <c r="C1417" s="19">
        <v>1</v>
      </c>
      <c r="D1417" s="19" t="s">
        <v>30</v>
      </c>
      <c r="E1417" s="19" t="s">
        <v>49</v>
      </c>
      <c r="F1417" s="19">
        <v>19</v>
      </c>
      <c r="G1417" s="20" t="s">
        <v>4473</v>
      </c>
      <c r="H1417" s="37" t="s">
        <v>4473</v>
      </c>
      <c r="I1417" s="36" t="str">
        <f>INDEX('QUY ƯỚC NHÓM'!$A:$A,MATCH('KH - KA'!N1417,'QUY ƯỚC NHÓM'!$C:$C,0))</f>
        <v>II</v>
      </c>
      <c r="J1417" s="86" t="str">
        <f ca="1">IFERROR(ThuanKMT(M1417,INDIRECT("'QUY ƯỚC NHÓM'!"&amp;ADDRESS(2,MATCH('KH - KA'!I1417,'QUY ƯỚC NHÓM'!$1:$1,0),1)&amp;":"&amp;ADDRESS(5,MATCH('KH - KA'!I1417,'QUY ƯỚC NHÓM'!$1:$1,0),1)),'QUY ƯỚC NHÓM'!$A$2:$A$5),"X")</f>
        <v>D</v>
      </c>
      <c r="K1417" s="35" t="s">
        <v>606</v>
      </c>
      <c r="L1417" s="75">
        <v>0</v>
      </c>
      <c r="M1417" s="75">
        <v>0</v>
      </c>
      <c r="N1417" s="19" t="s">
        <v>159</v>
      </c>
      <c r="O1417" s="20">
        <v>0</v>
      </c>
      <c r="P1417" s="20">
        <v>0</v>
      </c>
      <c r="Q1417" s="73" t="str">
        <f t="shared" si="22"/>
        <v/>
      </c>
    </row>
    <row r="1418" spans="1:17" ht="24.95" customHeight="1" x14ac:dyDescent="0.25">
      <c r="A1418" s="74">
        <v>10</v>
      </c>
      <c r="B1418" s="19" t="s">
        <v>609</v>
      </c>
      <c r="C1418" s="19">
        <v>1</v>
      </c>
      <c r="D1418" s="19" t="s">
        <v>34</v>
      </c>
      <c r="E1418" s="19" t="s">
        <v>35</v>
      </c>
      <c r="F1418" s="19">
        <v>19</v>
      </c>
      <c r="G1418" s="20" t="s">
        <v>4473</v>
      </c>
      <c r="H1418" s="37" t="s">
        <v>4473</v>
      </c>
      <c r="I1418" s="36" t="str">
        <f>INDEX('QUY ƯỚC NHÓM'!$A:$A,MATCH('KH - KA'!N1418,'QUY ƯỚC NHÓM'!$C:$C,0))</f>
        <v>II</v>
      </c>
      <c r="J1418" s="86" t="str">
        <f ca="1">IFERROR(ThuanKMT(M1418,INDIRECT("'QUY ƯỚC NHÓM'!"&amp;ADDRESS(2,MATCH('KH - KA'!I1418,'QUY ƯỚC NHÓM'!$1:$1,0),1)&amp;":"&amp;ADDRESS(5,MATCH('KH - KA'!I1418,'QUY ƯỚC NHÓM'!$1:$1,0),1)),'QUY ƯỚC NHÓM'!$A$2:$A$5),"X")</f>
        <v>D</v>
      </c>
      <c r="K1418" s="35" t="s">
        <v>610</v>
      </c>
      <c r="L1418" s="75">
        <v>0</v>
      </c>
      <c r="M1418" s="75">
        <v>0</v>
      </c>
      <c r="N1418" s="19" t="s">
        <v>159</v>
      </c>
      <c r="O1418" s="20">
        <v>0</v>
      </c>
      <c r="P1418" s="20">
        <v>0</v>
      </c>
      <c r="Q1418" s="73" t="str">
        <f t="shared" si="22"/>
        <v/>
      </c>
    </row>
    <row r="1419" spans="1:17" ht="24.95" customHeight="1" x14ac:dyDescent="0.25">
      <c r="A1419" s="74">
        <v>7</v>
      </c>
      <c r="B1419" s="19" t="s">
        <v>611</v>
      </c>
      <c r="C1419" s="19">
        <v>1</v>
      </c>
      <c r="D1419" s="19" t="s">
        <v>4369</v>
      </c>
      <c r="E1419" s="19" t="s">
        <v>3866</v>
      </c>
      <c r="F1419" s="19">
        <v>19</v>
      </c>
      <c r="G1419" s="20" t="s">
        <v>4473</v>
      </c>
      <c r="H1419" s="37" t="s">
        <v>4473</v>
      </c>
      <c r="I1419" s="36" t="str">
        <f>INDEX('QUY ƯỚC NHÓM'!$A:$A,MATCH('KH - KA'!N1419,'QUY ƯỚC NHÓM'!$C:$C,0))</f>
        <v>II</v>
      </c>
      <c r="J1419" s="86" t="str">
        <f ca="1">IFERROR(ThuanKMT(M1419,INDIRECT("'QUY ƯỚC NHÓM'!"&amp;ADDRESS(2,MATCH('KH - KA'!I1419,'QUY ƯỚC NHÓM'!$1:$1,0),1)&amp;":"&amp;ADDRESS(5,MATCH('KH - KA'!I1419,'QUY ƯỚC NHÓM'!$1:$1,0),1)),'QUY ƯỚC NHÓM'!$A$2:$A$5),"X")</f>
        <v>D</v>
      </c>
      <c r="K1419" s="35" t="s">
        <v>612</v>
      </c>
      <c r="L1419" s="75">
        <v>0</v>
      </c>
      <c r="M1419" s="75">
        <v>0</v>
      </c>
      <c r="N1419" s="19" t="s">
        <v>159</v>
      </c>
      <c r="O1419" s="20">
        <v>0</v>
      </c>
      <c r="P1419" s="20">
        <v>0</v>
      </c>
      <c r="Q1419" s="73" t="str">
        <f t="shared" si="22"/>
        <v/>
      </c>
    </row>
    <row r="1420" spans="1:17" ht="24.95" customHeight="1" x14ac:dyDescent="0.25">
      <c r="A1420" s="74">
        <v>11</v>
      </c>
      <c r="B1420" s="19" t="s">
        <v>615</v>
      </c>
      <c r="C1420" s="19">
        <v>1</v>
      </c>
      <c r="D1420" s="19" t="s">
        <v>23</v>
      </c>
      <c r="E1420" s="19" t="s">
        <v>24</v>
      </c>
      <c r="F1420" s="19">
        <v>19</v>
      </c>
      <c r="G1420" s="20" t="s">
        <v>4473</v>
      </c>
      <c r="H1420" s="37" t="s">
        <v>4473</v>
      </c>
      <c r="I1420" s="36" t="str">
        <f>INDEX('QUY ƯỚC NHÓM'!$A:$A,MATCH('KH - KA'!N1420,'QUY ƯỚC NHÓM'!$C:$C,0))</f>
        <v>II</v>
      </c>
      <c r="J1420" s="86" t="str">
        <f ca="1">IFERROR(ThuanKMT(M1420,INDIRECT("'QUY ƯỚC NHÓM'!"&amp;ADDRESS(2,MATCH('KH - KA'!I1420,'QUY ƯỚC NHÓM'!$1:$1,0),1)&amp;":"&amp;ADDRESS(5,MATCH('KH - KA'!I1420,'QUY ƯỚC NHÓM'!$1:$1,0),1)),'QUY ƯỚC NHÓM'!$A$2:$A$5),"X")</f>
        <v>D</v>
      </c>
      <c r="K1420" s="35" t="s">
        <v>616</v>
      </c>
      <c r="L1420" s="75">
        <v>0</v>
      </c>
      <c r="M1420" s="75">
        <v>0</v>
      </c>
      <c r="N1420" s="19" t="s">
        <v>159</v>
      </c>
      <c r="O1420" s="20">
        <v>0</v>
      </c>
      <c r="P1420" s="20">
        <v>0</v>
      </c>
      <c r="Q1420" s="73" t="str">
        <f t="shared" si="22"/>
        <v/>
      </c>
    </row>
    <row r="1421" spans="1:17" ht="24.95" customHeight="1" x14ac:dyDescent="0.25">
      <c r="A1421" s="74">
        <v>13</v>
      </c>
      <c r="B1421" s="19" t="s">
        <v>619</v>
      </c>
      <c r="C1421" s="19">
        <v>1</v>
      </c>
      <c r="D1421" s="19" t="s">
        <v>30</v>
      </c>
      <c r="E1421" s="19" t="s">
        <v>49</v>
      </c>
      <c r="F1421" s="19">
        <v>19</v>
      </c>
      <c r="G1421" s="20" t="s">
        <v>4473</v>
      </c>
      <c r="H1421" s="37" t="s">
        <v>4473</v>
      </c>
      <c r="I1421" s="36" t="str">
        <f>INDEX('QUY ƯỚC NHÓM'!$A:$A,MATCH('KH - KA'!N1421,'QUY ƯỚC NHÓM'!$C:$C,0))</f>
        <v>II</v>
      </c>
      <c r="J1421" s="86" t="str">
        <f ca="1">IFERROR(ThuanKMT(M1421,INDIRECT("'QUY ƯỚC NHÓM'!"&amp;ADDRESS(2,MATCH('KH - KA'!I1421,'QUY ƯỚC NHÓM'!$1:$1,0),1)&amp;":"&amp;ADDRESS(5,MATCH('KH - KA'!I1421,'QUY ƯỚC NHÓM'!$1:$1,0),1)),'QUY ƯỚC NHÓM'!$A$2:$A$5),"X")</f>
        <v>D</v>
      </c>
      <c r="K1421" s="35" t="s">
        <v>620</v>
      </c>
      <c r="L1421" s="75">
        <v>0</v>
      </c>
      <c r="M1421" s="75">
        <v>0</v>
      </c>
      <c r="N1421" s="19" t="s">
        <v>159</v>
      </c>
      <c r="O1421" s="20">
        <v>0</v>
      </c>
      <c r="P1421" s="20">
        <v>0</v>
      </c>
      <c r="Q1421" s="73" t="str">
        <f t="shared" si="22"/>
        <v/>
      </c>
    </row>
    <row r="1422" spans="1:17" ht="24.95" customHeight="1" x14ac:dyDescent="0.25">
      <c r="A1422" s="74">
        <v>12</v>
      </c>
      <c r="B1422" s="19" t="s">
        <v>621</v>
      </c>
      <c r="C1422" s="19">
        <v>1</v>
      </c>
      <c r="D1422" s="19" t="s">
        <v>6</v>
      </c>
      <c r="E1422" s="19" t="s">
        <v>7</v>
      </c>
      <c r="F1422" s="19">
        <v>19</v>
      </c>
      <c r="G1422" s="20" t="s">
        <v>4473</v>
      </c>
      <c r="H1422" s="37" t="s">
        <v>4473</v>
      </c>
      <c r="I1422" s="36" t="str">
        <f>INDEX('QUY ƯỚC NHÓM'!$A:$A,MATCH('KH - KA'!N1422,'QUY ƯỚC NHÓM'!$C:$C,0))</f>
        <v>II</v>
      </c>
      <c r="J1422" s="86" t="str">
        <f ca="1">IFERROR(ThuanKMT(M1422,INDIRECT("'QUY ƯỚC NHÓM'!"&amp;ADDRESS(2,MATCH('KH - KA'!I1422,'QUY ƯỚC NHÓM'!$1:$1,0),1)&amp;":"&amp;ADDRESS(5,MATCH('KH - KA'!I1422,'QUY ƯỚC NHÓM'!$1:$1,0),1)),'QUY ƯỚC NHÓM'!$A$2:$A$5),"X")</f>
        <v>D</v>
      </c>
      <c r="K1422" s="35" t="s">
        <v>622</v>
      </c>
      <c r="L1422" s="75">
        <v>0</v>
      </c>
      <c r="M1422" s="75">
        <v>0</v>
      </c>
      <c r="N1422" s="19" t="s">
        <v>159</v>
      </c>
      <c r="O1422" s="20">
        <v>0</v>
      </c>
      <c r="P1422" s="20">
        <v>0</v>
      </c>
      <c r="Q1422" s="73" t="str">
        <f t="shared" si="22"/>
        <v/>
      </c>
    </row>
    <row r="1423" spans="1:17" ht="24.95" customHeight="1" x14ac:dyDescent="0.25">
      <c r="A1423" s="74">
        <v>8</v>
      </c>
      <c r="B1423" s="19" t="s">
        <v>623</v>
      </c>
      <c r="C1423" s="19">
        <v>1</v>
      </c>
      <c r="D1423" s="19" t="s">
        <v>12</v>
      </c>
      <c r="E1423" s="19" t="s">
        <v>13</v>
      </c>
      <c r="F1423" s="19">
        <v>19</v>
      </c>
      <c r="G1423" s="20" t="s">
        <v>4473</v>
      </c>
      <c r="H1423" s="37" t="s">
        <v>4473</v>
      </c>
      <c r="I1423" s="36" t="str">
        <f>INDEX('QUY ƯỚC NHÓM'!$A:$A,MATCH('KH - KA'!N1423,'QUY ƯỚC NHÓM'!$C:$C,0))</f>
        <v>II</v>
      </c>
      <c r="J1423" s="86" t="str">
        <f ca="1">IFERROR(ThuanKMT(M1423,INDIRECT("'QUY ƯỚC NHÓM'!"&amp;ADDRESS(2,MATCH('KH - KA'!I1423,'QUY ƯỚC NHÓM'!$1:$1,0),1)&amp;":"&amp;ADDRESS(5,MATCH('KH - KA'!I1423,'QUY ƯỚC NHÓM'!$1:$1,0),1)),'QUY ƯỚC NHÓM'!$A$2:$A$5),"X")</f>
        <v>D</v>
      </c>
      <c r="K1423" s="35" t="s">
        <v>624</v>
      </c>
      <c r="L1423" s="75">
        <v>0</v>
      </c>
      <c r="M1423" s="75">
        <v>0</v>
      </c>
      <c r="N1423" s="19" t="s">
        <v>159</v>
      </c>
      <c r="O1423" s="20">
        <v>0</v>
      </c>
      <c r="P1423" s="20">
        <v>0</v>
      </c>
      <c r="Q1423" s="73" t="str">
        <f t="shared" si="22"/>
        <v/>
      </c>
    </row>
    <row r="1424" spans="1:17" ht="24.95" customHeight="1" x14ac:dyDescent="0.25">
      <c r="A1424" s="74">
        <v>11</v>
      </c>
      <c r="B1424" s="19" t="s">
        <v>625</v>
      </c>
      <c r="C1424" s="19">
        <v>1</v>
      </c>
      <c r="D1424" s="19" t="s">
        <v>23</v>
      </c>
      <c r="E1424" s="19" t="s">
        <v>24</v>
      </c>
      <c r="F1424" s="19">
        <v>19</v>
      </c>
      <c r="G1424" s="20" t="s">
        <v>4473</v>
      </c>
      <c r="H1424" s="37" t="s">
        <v>4473</v>
      </c>
      <c r="I1424" s="36" t="str">
        <f>INDEX('QUY ƯỚC NHÓM'!$A:$A,MATCH('KH - KA'!N1424,'QUY ƯỚC NHÓM'!$C:$C,0))</f>
        <v>II</v>
      </c>
      <c r="J1424" s="86" t="str">
        <f ca="1">IFERROR(ThuanKMT(M1424,INDIRECT("'QUY ƯỚC NHÓM'!"&amp;ADDRESS(2,MATCH('KH - KA'!I1424,'QUY ƯỚC NHÓM'!$1:$1,0),1)&amp;":"&amp;ADDRESS(5,MATCH('KH - KA'!I1424,'QUY ƯỚC NHÓM'!$1:$1,0),1)),'QUY ƯỚC NHÓM'!$A$2:$A$5),"X")</f>
        <v>D</v>
      </c>
      <c r="K1424" s="35" t="s">
        <v>626</v>
      </c>
      <c r="L1424" s="75">
        <v>0</v>
      </c>
      <c r="M1424" s="75">
        <v>0</v>
      </c>
      <c r="N1424" s="19" t="s">
        <v>159</v>
      </c>
      <c r="O1424" s="20">
        <v>0</v>
      </c>
      <c r="P1424" s="20">
        <v>0</v>
      </c>
      <c r="Q1424" s="73" t="str">
        <f t="shared" si="22"/>
        <v/>
      </c>
    </row>
    <row r="1425" spans="1:17" ht="24.95" customHeight="1" x14ac:dyDescent="0.25">
      <c r="A1425" s="74">
        <v>8</v>
      </c>
      <c r="B1425" s="19" t="s">
        <v>627</v>
      </c>
      <c r="C1425" s="19">
        <v>1</v>
      </c>
      <c r="D1425" s="19" t="s">
        <v>12</v>
      </c>
      <c r="E1425" s="19" t="s">
        <v>13</v>
      </c>
      <c r="F1425" s="19">
        <v>19</v>
      </c>
      <c r="G1425" s="20" t="s">
        <v>4473</v>
      </c>
      <c r="H1425" s="37" t="s">
        <v>4473</v>
      </c>
      <c r="I1425" s="36" t="str">
        <f>INDEX('QUY ƯỚC NHÓM'!$A:$A,MATCH('KH - KA'!N1425,'QUY ƯỚC NHÓM'!$C:$C,0))</f>
        <v>II</v>
      </c>
      <c r="J1425" s="86" t="str">
        <f ca="1">IFERROR(ThuanKMT(M1425,INDIRECT("'QUY ƯỚC NHÓM'!"&amp;ADDRESS(2,MATCH('KH - KA'!I1425,'QUY ƯỚC NHÓM'!$1:$1,0),1)&amp;":"&amp;ADDRESS(5,MATCH('KH - KA'!I1425,'QUY ƯỚC NHÓM'!$1:$1,0),1)),'QUY ƯỚC NHÓM'!$A$2:$A$5),"X")</f>
        <v>D</v>
      </c>
      <c r="K1425" s="35" t="s">
        <v>628</v>
      </c>
      <c r="L1425" s="75">
        <v>0</v>
      </c>
      <c r="M1425" s="75">
        <v>0</v>
      </c>
      <c r="N1425" s="19" t="s">
        <v>159</v>
      </c>
      <c r="O1425" s="20">
        <v>0</v>
      </c>
      <c r="P1425" s="20">
        <v>0</v>
      </c>
      <c r="Q1425" s="73" t="str">
        <f t="shared" si="22"/>
        <v/>
      </c>
    </row>
    <row r="1426" spans="1:17" ht="24.95" customHeight="1" x14ac:dyDescent="0.25">
      <c r="A1426" s="74">
        <v>11</v>
      </c>
      <c r="B1426" s="19" t="s">
        <v>629</v>
      </c>
      <c r="C1426" s="19">
        <v>1</v>
      </c>
      <c r="D1426" s="19" t="s">
        <v>23</v>
      </c>
      <c r="E1426" s="19" t="s">
        <v>24</v>
      </c>
      <c r="F1426" s="19">
        <v>19</v>
      </c>
      <c r="G1426" s="20" t="s">
        <v>4473</v>
      </c>
      <c r="H1426" s="37" t="s">
        <v>4473</v>
      </c>
      <c r="I1426" s="36" t="str">
        <f>INDEX('QUY ƯỚC NHÓM'!$A:$A,MATCH('KH - KA'!N1426,'QUY ƯỚC NHÓM'!$C:$C,0))</f>
        <v>II</v>
      </c>
      <c r="J1426" s="86" t="str">
        <f ca="1">IFERROR(ThuanKMT(M1426,INDIRECT("'QUY ƯỚC NHÓM'!"&amp;ADDRESS(2,MATCH('KH - KA'!I1426,'QUY ƯỚC NHÓM'!$1:$1,0),1)&amp;":"&amp;ADDRESS(5,MATCH('KH - KA'!I1426,'QUY ƯỚC NHÓM'!$1:$1,0),1)),'QUY ƯỚC NHÓM'!$A$2:$A$5),"X")</f>
        <v>D</v>
      </c>
      <c r="K1426" s="35" t="s">
        <v>630</v>
      </c>
      <c r="L1426" s="75">
        <v>0</v>
      </c>
      <c r="M1426" s="75">
        <v>0</v>
      </c>
      <c r="N1426" s="19" t="s">
        <v>159</v>
      </c>
      <c r="O1426" s="20">
        <v>0</v>
      </c>
      <c r="P1426" s="20">
        <v>0</v>
      </c>
      <c r="Q1426" s="73" t="str">
        <f t="shared" si="22"/>
        <v/>
      </c>
    </row>
    <row r="1427" spans="1:17" ht="24.95" customHeight="1" x14ac:dyDescent="0.25">
      <c r="A1427" s="74">
        <v>8</v>
      </c>
      <c r="B1427" s="19" t="s">
        <v>631</v>
      </c>
      <c r="C1427" s="19">
        <v>1</v>
      </c>
      <c r="D1427" s="19" t="s">
        <v>12</v>
      </c>
      <c r="E1427" s="19" t="s">
        <v>13</v>
      </c>
      <c r="F1427" s="19">
        <v>19</v>
      </c>
      <c r="G1427" s="20" t="s">
        <v>4473</v>
      </c>
      <c r="H1427" s="37" t="s">
        <v>4473</v>
      </c>
      <c r="I1427" s="36" t="str">
        <f>INDEX('QUY ƯỚC NHÓM'!$A:$A,MATCH('KH - KA'!N1427,'QUY ƯỚC NHÓM'!$C:$C,0))</f>
        <v>II</v>
      </c>
      <c r="J1427" s="86" t="str">
        <f ca="1">IFERROR(ThuanKMT(M1427,INDIRECT("'QUY ƯỚC NHÓM'!"&amp;ADDRESS(2,MATCH('KH - KA'!I1427,'QUY ƯỚC NHÓM'!$1:$1,0),1)&amp;":"&amp;ADDRESS(5,MATCH('KH - KA'!I1427,'QUY ƯỚC NHÓM'!$1:$1,0),1)),'QUY ƯỚC NHÓM'!$A$2:$A$5),"X")</f>
        <v>D</v>
      </c>
      <c r="K1427" s="35" t="s">
        <v>632</v>
      </c>
      <c r="L1427" s="75">
        <v>0</v>
      </c>
      <c r="M1427" s="75">
        <v>0</v>
      </c>
      <c r="N1427" s="19" t="s">
        <v>159</v>
      </c>
      <c r="O1427" s="20">
        <v>0</v>
      </c>
      <c r="P1427" s="20">
        <v>0</v>
      </c>
      <c r="Q1427" s="73" t="str">
        <f t="shared" si="22"/>
        <v/>
      </c>
    </row>
    <row r="1428" spans="1:17" ht="24.95" customHeight="1" x14ac:dyDescent="0.25">
      <c r="A1428" s="74">
        <v>13</v>
      </c>
      <c r="B1428" s="19" t="s">
        <v>635</v>
      </c>
      <c r="C1428" s="19">
        <v>1</v>
      </c>
      <c r="D1428" s="19" t="s">
        <v>30</v>
      </c>
      <c r="E1428" s="19" t="s">
        <v>51</v>
      </c>
      <c r="F1428" s="19">
        <v>19</v>
      </c>
      <c r="G1428" s="20" t="s">
        <v>4473</v>
      </c>
      <c r="H1428" s="37" t="s">
        <v>4473</v>
      </c>
      <c r="I1428" s="36" t="str">
        <f>INDEX('QUY ƯỚC NHÓM'!$A:$A,MATCH('KH - KA'!N1428,'QUY ƯỚC NHÓM'!$C:$C,0))</f>
        <v>II</v>
      </c>
      <c r="J1428" s="86" t="str">
        <f ca="1">IFERROR(ThuanKMT(M1428,INDIRECT("'QUY ƯỚC NHÓM'!"&amp;ADDRESS(2,MATCH('KH - KA'!I1428,'QUY ƯỚC NHÓM'!$1:$1,0),1)&amp;":"&amp;ADDRESS(5,MATCH('KH - KA'!I1428,'QUY ƯỚC NHÓM'!$1:$1,0),1)),'QUY ƯỚC NHÓM'!$A$2:$A$5),"X")</f>
        <v>D</v>
      </c>
      <c r="K1428" s="35" t="s">
        <v>636</v>
      </c>
      <c r="L1428" s="75">
        <v>0</v>
      </c>
      <c r="M1428" s="75">
        <v>0</v>
      </c>
      <c r="N1428" s="19" t="s">
        <v>159</v>
      </c>
      <c r="O1428" s="20">
        <v>0</v>
      </c>
      <c r="P1428" s="20">
        <v>0</v>
      </c>
      <c r="Q1428" s="73" t="str">
        <f t="shared" si="22"/>
        <v/>
      </c>
    </row>
    <row r="1429" spans="1:17" ht="24.95" customHeight="1" x14ac:dyDescent="0.25">
      <c r="A1429" s="74">
        <v>11</v>
      </c>
      <c r="B1429" s="19" t="s">
        <v>637</v>
      </c>
      <c r="C1429" s="19">
        <v>1</v>
      </c>
      <c r="D1429" s="19" t="s">
        <v>23</v>
      </c>
      <c r="E1429" s="19" t="s">
        <v>24</v>
      </c>
      <c r="F1429" s="19">
        <v>19</v>
      </c>
      <c r="G1429" s="20" t="s">
        <v>4473</v>
      </c>
      <c r="H1429" s="37" t="s">
        <v>4473</v>
      </c>
      <c r="I1429" s="36" t="str">
        <f>INDEX('QUY ƯỚC NHÓM'!$A:$A,MATCH('KH - KA'!N1429,'QUY ƯỚC NHÓM'!$C:$C,0))</f>
        <v>II</v>
      </c>
      <c r="J1429" s="86" t="str">
        <f ca="1">IFERROR(ThuanKMT(M1429,INDIRECT("'QUY ƯỚC NHÓM'!"&amp;ADDRESS(2,MATCH('KH - KA'!I1429,'QUY ƯỚC NHÓM'!$1:$1,0),1)&amp;":"&amp;ADDRESS(5,MATCH('KH - KA'!I1429,'QUY ƯỚC NHÓM'!$1:$1,0),1)),'QUY ƯỚC NHÓM'!$A$2:$A$5),"X")</f>
        <v>D</v>
      </c>
      <c r="K1429" s="35" t="s">
        <v>638</v>
      </c>
      <c r="L1429" s="75">
        <v>0</v>
      </c>
      <c r="M1429" s="75">
        <v>0</v>
      </c>
      <c r="N1429" s="19" t="s">
        <v>159</v>
      </c>
      <c r="O1429" s="20">
        <v>0</v>
      </c>
      <c r="P1429" s="20">
        <v>0</v>
      </c>
      <c r="Q1429" s="73" t="str">
        <f t="shared" si="22"/>
        <v/>
      </c>
    </row>
    <row r="1430" spans="1:17" ht="24.95" customHeight="1" x14ac:dyDescent="0.25">
      <c r="A1430" s="74">
        <v>12</v>
      </c>
      <c r="B1430" s="19" t="s">
        <v>639</v>
      </c>
      <c r="C1430" s="19">
        <v>1</v>
      </c>
      <c r="D1430" s="19" t="s">
        <v>6</v>
      </c>
      <c r="E1430" s="19" t="s">
        <v>7</v>
      </c>
      <c r="F1430" s="19">
        <v>19</v>
      </c>
      <c r="G1430" s="20" t="s">
        <v>4473</v>
      </c>
      <c r="H1430" s="37" t="s">
        <v>4473</v>
      </c>
      <c r="I1430" s="36" t="str">
        <f>INDEX('QUY ƯỚC NHÓM'!$A:$A,MATCH('KH - KA'!N1430,'QUY ƯỚC NHÓM'!$C:$C,0))</f>
        <v>II</v>
      </c>
      <c r="J1430" s="86" t="str">
        <f ca="1">IFERROR(ThuanKMT(M1430,INDIRECT("'QUY ƯỚC NHÓM'!"&amp;ADDRESS(2,MATCH('KH - KA'!I1430,'QUY ƯỚC NHÓM'!$1:$1,0),1)&amp;":"&amp;ADDRESS(5,MATCH('KH - KA'!I1430,'QUY ƯỚC NHÓM'!$1:$1,0),1)),'QUY ƯỚC NHÓM'!$A$2:$A$5),"X")</f>
        <v>D</v>
      </c>
      <c r="K1430" s="35" t="s">
        <v>640</v>
      </c>
      <c r="L1430" s="75">
        <v>0</v>
      </c>
      <c r="M1430" s="75">
        <v>0</v>
      </c>
      <c r="N1430" s="19" t="s">
        <v>159</v>
      </c>
      <c r="O1430" s="20">
        <v>0</v>
      </c>
      <c r="P1430" s="20">
        <v>0</v>
      </c>
      <c r="Q1430" s="73" t="str">
        <f t="shared" si="22"/>
        <v/>
      </c>
    </row>
    <row r="1431" spans="1:17" ht="24.95" customHeight="1" x14ac:dyDescent="0.25">
      <c r="A1431" s="74">
        <v>13</v>
      </c>
      <c r="B1431" s="19" t="s">
        <v>641</v>
      </c>
      <c r="C1431" s="19">
        <v>1</v>
      </c>
      <c r="D1431" s="19" t="s">
        <v>30</v>
      </c>
      <c r="E1431" s="19" t="s">
        <v>31</v>
      </c>
      <c r="F1431" s="19">
        <v>19</v>
      </c>
      <c r="G1431" s="20" t="s">
        <v>4473</v>
      </c>
      <c r="H1431" s="37" t="s">
        <v>4473</v>
      </c>
      <c r="I1431" s="36" t="str">
        <f>INDEX('QUY ƯỚC NHÓM'!$A:$A,MATCH('KH - KA'!N1431,'QUY ƯỚC NHÓM'!$C:$C,0))</f>
        <v>II</v>
      </c>
      <c r="J1431" s="86" t="str">
        <f ca="1">IFERROR(ThuanKMT(M1431,INDIRECT("'QUY ƯỚC NHÓM'!"&amp;ADDRESS(2,MATCH('KH - KA'!I1431,'QUY ƯỚC NHÓM'!$1:$1,0),1)&amp;":"&amp;ADDRESS(5,MATCH('KH - KA'!I1431,'QUY ƯỚC NHÓM'!$1:$1,0),1)),'QUY ƯỚC NHÓM'!$A$2:$A$5),"X")</f>
        <v>D</v>
      </c>
      <c r="K1431" s="35" t="s">
        <v>642</v>
      </c>
      <c r="L1431" s="75">
        <v>0</v>
      </c>
      <c r="M1431" s="75">
        <v>0</v>
      </c>
      <c r="N1431" s="19" t="s">
        <v>159</v>
      </c>
      <c r="O1431" s="20">
        <v>0</v>
      </c>
      <c r="P1431" s="20">
        <v>0</v>
      </c>
      <c r="Q1431" s="73" t="str">
        <f t="shared" si="22"/>
        <v/>
      </c>
    </row>
    <row r="1432" spans="1:17" ht="24.95" customHeight="1" x14ac:dyDescent="0.25">
      <c r="A1432" s="74">
        <v>10</v>
      </c>
      <c r="B1432" s="19" t="s">
        <v>643</v>
      </c>
      <c r="C1432" s="19">
        <v>1</v>
      </c>
      <c r="D1432" s="19" t="s">
        <v>34</v>
      </c>
      <c r="E1432" s="19" t="s">
        <v>35</v>
      </c>
      <c r="F1432" s="19">
        <v>19</v>
      </c>
      <c r="G1432" s="20" t="s">
        <v>4473</v>
      </c>
      <c r="H1432" s="37" t="s">
        <v>4473</v>
      </c>
      <c r="I1432" s="36" t="str">
        <f>INDEX('QUY ƯỚC NHÓM'!$A:$A,MATCH('KH - KA'!N1432,'QUY ƯỚC NHÓM'!$C:$C,0))</f>
        <v>II</v>
      </c>
      <c r="J1432" s="86" t="str">
        <f ca="1">IFERROR(ThuanKMT(M1432,INDIRECT("'QUY ƯỚC NHÓM'!"&amp;ADDRESS(2,MATCH('KH - KA'!I1432,'QUY ƯỚC NHÓM'!$1:$1,0),1)&amp;":"&amp;ADDRESS(5,MATCH('KH - KA'!I1432,'QUY ƯỚC NHÓM'!$1:$1,0),1)),'QUY ƯỚC NHÓM'!$A$2:$A$5),"X")</f>
        <v>D</v>
      </c>
      <c r="K1432" s="35" t="s">
        <v>644</v>
      </c>
      <c r="L1432" s="75">
        <v>0</v>
      </c>
      <c r="M1432" s="75">
        <v>0</v>
      </c>
      <c r="N1432" s="19" t="s">
        <v>159</v>
      </c>
      <c r="O1432" s="20">
        <v>0</v>
      </c>
      <c r="P1432" s="20">
        <v>0</v>
      </c>
      <c r="Q1432" s="73" t="str">
        <f t="shared" si="22"/>
        <v/>
      </c>
    </row>
    <row r="1433" spans="1:17" ht="24.95" customHeight="1" x14ac:dyDescent="0.25">
      <c r="A1433" s="74">
        <v>6</v>
      </c>
      <c r="B1433" s="19" t="s">
        <v>645</v>
      </c>
      <c r="C1433" s="19">
        <v>1</v>
      </c>
      <c r="D1433" s="19" t="s">
        <v>574</v>
      </c>
      <c r="E1433" s="19" t="s">
        <v>646</v>
      </c>
      <c r="F1433" s="19">
        <v>19</v>
      </c>
      <c r="G1433" s="20" t="s">
        <v>4473</v>
      </c>
      <c r="H1433" s="37" t="s">
        <v>4473</v>
      </c>
      <c r="I1433" s="36" t="str">
        <f>INDEX('QUY ƯỚC NHÓM'!$A:$A,MATCH('KH - KA'!N1433,'QUY ƯỚC NHÓM'!$C:$C,0))</f>
        <v>II</v>
      </c>
      <c r="J1433" s="86" t="str">
        <f ca="1">IFERROR(ThuanKMT(M1433,INDIRECT("'QUY ƯỚC NHÓM'!"&amp;ADDRESS(2,MATCH('KH - KA'!I1433,'QUY ƯỚC NHÓM'!$1:$1,0),1)&amp;":"&amp;ADDRESS(5,MATCH('KH - KA'!I1433,'QUY ƯỚC NHÓM'!$1:$1,0),1)),'QUY ƯỚC NHÓM'!$A$2:$A$5),"X")</f>
        <v>D</v>
      </c>
      <c r="K1433" s="35" t="s">
        <v>647</v>
      </c>
      <c r="L1433" s="75">
        <v>0</v>
      </c>
      <c r="M1433" s="75">
        <v>0</v>
      </c>
      <c r="N1433" s="19" t="s">
        <v>159</v>
      </c>
      <c r="O1433" s="20">
        <v>0</v>
      </c>
      <c r="P1433" s="20">
        <v>0</v>
      </c>
      <c r="Q1433" s="73" t="str">
        <f t="shared" si="22"/>
        <v/>
      </c>
    </row>
    <row r="1434" spans="1:17" ht="24.95" customHeight="1" x14ac:dyDescent="0.25">
      <c r="A1434" s="74">
        <v>8</v>
      </c>
      <c r="B1434" s="19" t="s">
        <v>648</v>
      </c>
      <c r="C1434" s="19">
        <v>1</v>
      </c>
      <c r="D1434" s="19" t="s">
        <v>12</v>
      </c>
      <c r="E1434" s="19" t="s">
        <v>19</v>
      </c>
      <c r="F1434" s="19">
        <v>19</v>
      </c>
      <c r="G1434" s="20" t="s">
        <v>4473</v>
      </c>
      <c r="H1434" s="37" t="s">
        <v>4473</v>
      </c>
      <c r="I1434" s="36" t="str">
        <f>INDEX('QUY ƯỚC NHÓM'!$A:$A,MATCH('KH - KA'!N1434,'QUY ƯỚC NHÓM'!$C:$C,0))</f>
        <v>II</v>
      </c>
      <c r="J1434" s="86" t="str">
        <f ca="1">IFERROR(ThuanKMT(M1434,INDIRECT("'QUY ƯỚC NHÓM'!"&amp;ADDRESS(2,MATCH('KH - KA'!I1434,'QUY ƯỚC NHÓM'!$1:$1,0),1)&amp;":"&amp;ADDRESS(5,MATCH('KH - KA'!I1434,'QUY ƯỚC NHÓM'!$1:$1,0),1)),'QUY ƯỚC NHÓM'!$A$2:$A$5),"X")</f>
        <v>D</v>
      </c>
      <c r="K1434" s="35" t="s">
        <v>649</v>
      </c>
      <c r="L1434" s="75">
        <v>0</v>
      </c>
      <c r="M1434" s="75">
        <v>0</v>
      </c>
      <c r="N1434" s="19" t="s">
        <v>159</v>
      </c>
      <c r="O1434" s="20">
        <v>0</v>
      </c>
      <c r="P1434" s="20">
        <v>0</v>
      </c>
      <c r="Q1434" s="73" t="str">
        <f t="shared" si="22"/>
        <v/>
      </c>
    </row>
    <row r="1435" spans="1:17" ht="24.95" customHeight="1" x14ac:dyDescent="0.25">
      <c r="A1435" s="74">
        <v>8</v>
      </c>
      <c r="B1435" s="19" t="s">
        <v>650</v>
      </c>
      <c r="C1435" s="19">
        <v>1</v>
      </c>
      <c r="D1435" s="19" t="s">
        <v>12</v>
      </c>
      <c r="E1435" s="19" t="s">
        <v>13</v>
      </c>
      <c r="F1435" s="19">
        <v>19</v>
      </c>
      <c r="G1435" s="20" t="s">
        <v>4473</v>
      </c>
      <c r="H1435" s="37" t="s">
        <v>4473</v>
      </c>
      <c r="I1435" s="36" t="str">
        <f>INDEX('QUY ƯỚC NHÓM'!$A:$A,MATCH('KH - KA'!N1435,'QUY ƯỚC NHÓM'!$C:$C,0))</f>
        <v>II</v>
      </c>
      <c r="J1435" s="86" t="str">
        <f ca="1">IFERROR(ThuanKMT(M1435,INDIRECT("'QUY ƯỚC NHÓM'!"&amp;ADDRESS(2,MATCH('KH - KA'!I1435,'QUY ƯỚC NHÓM'!$1:$1,0),1)&amp;":"&amp;ADDRESS(5,MATCH('KH - KA'!I1435,'QUY ƯỚC NHÓM'!$1:$1,0),1)),'QUY ƯỚC NHÓM'!$A$2:$A$5),"X")</f>
        <v>D</v>
      </c>
      <c r="K1435" s="35" t="s">
        <v>651</v>
      </c>
      <c r="L1435" s="75">
        <v>0</v>
      </c>
      <c r="M1435" s="75">
        <v>0</v>
      </c>
      <c r="N1435" s="19" t="s">
        <v>159</v>
      </c>
      <c r="O1435" s="20">
        <v>0</v>
      </c>
      <c r="P1435" s="20">
        <v>0</v>
      </c>
      <c r="Q1435" s="73" t="str">
        <f t="shared" si="22"/>
        <v/>
      </c>
    </row>
    <row r="1436" spans="1:17" ht="24.95" customHeight="1" x14ac:dyDescent="0.25">
      <c r="A1436" s="74">
        <v>9</v>
      </c>
      <c r="B1436" s="19" t="s">
        <v>654</v>
      </c>
      <c r="C1436" s="19">
        <v>1</v>
      </c>
      <c r="D1436" s="19" t="s">
        <v>9</v>
      </c>
      <c r="E1436" s="19" t="s">
        <v>10</v>
      </c>
      <c r="F1436" s="19">
        <v>19</v>
      </c>
      <c r="G1436" s="20" t="s">
        <v>4473</v>
      </c>
      <c r="H1436" s="37" t="s">
        <v>4473</v>
      </c>
      <c r="I1436" s="36" t="str">
        <f>INDEX('QUY ƯỚC NHÓM'!$A:$A,MATCH('KH - KA'!N1436,'QUY ƯỚC NHÓM'!$C:$C,0))</f>
        <v>II</v>
      </c>
      <c r="J1436" s="86" t="str">
        <f ca="1">IFERROR(ThuanKMT(M1436,INDIRECT("'QUY ƯỚC NHÓM'!"&amp;ADDRESS(2,MATCH('KH - KA'!I1436,'QUY ƯỚC NHÓM'!$1:$1,0),1)&amp;":"&amp;ADDRESS(5,MATCH('KH - KA'!I1436,'QUY ƯỚC NHÓM'!$1:$1,0),1)),'QUY ƯỚC NHÓM'!$A$2:$A$5),"X")</f>
        <v>D</v>
      </c>
      <c r="K1436" s="35" t="s">
        <v>655</v>
      </c>
      <c r="L1436" s="75">
        <v>0</v>
      </c>
      <c r="M1436" s="75">
        <v>0</v>
      </c>
      <c r="N1436" s="19" t="s">
        <v>159</v>
      </c>
      <c r="O1436" s="20">
        <v>0</v>
      </c>
      <c r="P1436" s="20">
        <v>0</v>
      </c>
      <c r="Q1436" s="73" t="str">
        <f t="shared" si="22"/>
        <v/>
      </c>
    </row>
    <row r="1437" spans="1:17" ht="24.95" customHeight="1" x14ac:dyDescent="0.25">
      <c r="A1437" s="74">
        <v>6</v>
      </c>
      <c r="B1437" s="19" t="s">
        <v>656</v>
      </c>
      <c r="C1437" s="19">
        <v>1</v>
      </c>
      <c r="D1437" s="19" t="s">
        <v>574</v>
      </c>
      <c r="E1437" s="19" t="s">
        <v>575</v>
      </c>
      <c r="F1437" s="19">
        <v>19</v>
      </c>
      <c r="G1437" s="20" t="s">
        <v>4473</v>
      </c>
      <c r="H1437" s="37" t="s">
        <v>4473</v>
      </c>
      <c r="I1437" s="36" t="str">
        <f>INDEX('QUY ƯỚC NHÓM'!$A:$A,MATCH('KH - KA'!N1437,'QUY ƯỚC NHÓM'!$C:$C,0))</f>
        <v>II</v>
      </c>
      <c r="J1437" s="86" t="str">
        <f ca="1">IFERROR(ThuanKMT(M1437,INDIRECT("'QUY ƯỚC NHÓM'!"&amp;ADDRESS(2,MATCH('KH - KA'!I1437,'QUY ƯỚC NHÓM'!$1:$1,0),1)&amp;":"&amp;ADDRESS(5,MATCH('KH - KA'!I1437,'QUY ƯỚC NHÓM'!$1:$1,0),1)),'QUY ƯỚC NHÓM'!$A$2:$A$5),"X")</f>
        <v>D</v>
      </c>
      <c r="K1437" s="35" t="s">
        <v>657</v>
      </c>
      <c r="L1437" s="75">
        <v>0</v>
      </c>
      <c r="M1437" s="75">
        <v>0</v>
      </c>
      <c r="N1437" s="19" t="s">
        <v>159</v>
      </c>
      <c r="O1437" s="20">
        <v>0</v>
      </c>
      <c r="P1437" s="20">
        <v>0</v>
      </c>
      <c r="Q1437" s="73" t="str">
        <f t="shared" si="22"/>
        <v/>
      </c>
    </row>
    <row r="1438" spans="1:17" ht="24.95" customHeight="1" x14ac:dyDescent="0.25">
      <c r="A1438" s="74">
        <v>10</v>
      </c>
      <c r="B1438" s="19" t="s">
        <v>662</v>
      </c>
      <c r="C1438" s="19">
        <v>1</v>
      </c>
      <c r="D1438" s="19" t="s">
        <v>34</v>
      </c>
      <c r="E1438" s="19" t="s">
        <v>56</v>
      </c>
      <c r="F1438" s="19">
        <v>19</v>
      </c>
      <c r="G1438" s="20" t="s">
        <v>4473</v>
      </c>
      <c r="H1438" s="37" t="s">
        <v>4473</v>
      </c>
      <c r="I1438" s="36" t="str">
        <f>INDEX('QUY ƯỚC NHÓM'!$A:$A,MATCH('KH - KA'!N1438,'QUY ƯỚC NHÓM'!$C:$C,0))</f>
        <v>II</v>
      </c>
      <c r="J1438" s="86" t="str">
        <f ca="1">IFERROR(ThuanKMT(M1438,INDIRECT("'QUY ƯỚC NHÓM'!"&amp;ADDRESS(2,MATCH('KH - KA'!I1438,'QUY ƯỚC NHÓM'!$1:$1,0),1)&amp;":"&amp;ADDRESS(5,MATCH('KH - KA'!I1438,'QUY ƯỚC NHÓM'!$1:$1,0),1)),'QUY ƯỚC NHÓM'!$A$2:$A$5),"X")</f>
        <v>D</v>
      </c>
      <c r="K1438" s="35" t="s">
        <v>663</v>
      </c>
      <c r="L1438" s="75">
        <v>0</v>
      </c>
      <c r="M1438" s="75">
        <v>0</v>
      </c>
      <c r="N1438" s="19" t="s">
        <v>159</v>
      </c>
      <c r="O1438" s="20">
        <v>0</v>
      </c>
      <c r="P1438" s="20">
        <v>0</v>
      </c>
      <c r="Q1438" s="73" t="str">
        <f t="shared" si="22"/>
        <v/>
      </c>
    </row>
    <row r="1439" spans="1:17" ht="24.95" customHeight="1" x14ac:dyDescent="0.25">
      <c r="A1439" s="74">
        <v>13</v>
      </c>
      <c r="B1439" s="19" t="s">
        <v>664</v>
      </c>
      <c r="C1439" s="19">
        <v>1</v>
      </c>
      <c r="D1439" s="19" t="s">
        <v>30</v>
      </c>
      <c r="E1439" s="19" t="s">
        <v>51</v>
      </c>
      <c r="F1439" s="19">
        <v>19</v>
      </c>
      <c r="G1439" s="20" t="s">
        <v>4473</v>
      </c>
      <c r="H1439" s="37" t="s">
        <v>4473</v>
      </c>
      <c r="I1439" s="36" t="str">
        <f>INDEX('QUY ƯỚC NHÓM'!$A:$A,MATCH('KH - KA'!N1439,'QUY ƯỚC NHÓM'!$C:$C,0))</f>
        <v>II</v>
      </c>
      <c r="J1439" s="86" t="str">
        <f ca="1">IFERROR(ThuanKMT(M1439,INDIRECT("'QUY ƯỚC NHÓM'!"&amp;ADDRESS(2,MATCH('KH - KA'!I1439,'QUY ƯỚC NHÓM'!$1:$1,0),1)&amp;":"&amp;ADDRESS(5,MATCH('KH - KA'!I1439,'QUY ƯỚC NHÓM'!$1:$1,0),1)),'QUY ƯỚC NHÓM'!$A$2:$A$5),"X")</f>
        <v>D</v>
      </c>
      <c r="K1439" s="35" t="s">
        <v>665</v>
      </c>
      <c r="L1439" s="75">
        <v>0</v>
      </c>
      <c r="M1439" s="75">
        <v>0</v>
      </c>
      <c r="N1439" s="19" t="s">
        <v>159</v>
      </c>
      <c r="O1439" s="20">
        <v>0</v>
      </c>
      <c r="P1439" s="20">
        <v>0</v>
      </c>
      <c r="Q1439" s="73" t="str">
        <f t="shared" si="22"/>
        <v/>
      </c>
    </row>
    <row r="1440" spans="1:17" ht="24.95" customHeight="1" x14ac:dyDescent="0.25">
      <c r="A1440" s="74">
        <v>11</v>
      </c>
      <c r="B1440" s="19" t="s">
        <v>666</v>
      </c>
      <c r="C1440" s="19">
        <v>1</v>
      </c>
      <c r="D1440" s="19" t="s">
        <v>23</v>
      </c>
      <c r="E1440" s="19" t="s">
        <v>24</v>
      </c>
      <c r="F1440" s="19">
        <v>19</v>
      </c>
      <c r="G1440" s="20" t="s">
        <v>4473</v>
      </c>
      <c r="H1440" s="37" t="s">
        <v>4473</v>
      </c>
      <c r="I1440" s="36" t="str">
        <f>INDEX('QUY ƯỚC NHÓM'!$A:$A,MATCH('KH - KA'!N1440,'QUY ƯỚC NHÓM'!$C:$C,0))</f>
        <v>II</v>
      </c>
      <c r="J1440" s="86" t="str">
        <f ca="1">IFERROR(ThuanKMT(M1440,INDIRECT("'QUY ƯỚC NHÓM'!"&amp;ADDRESS(2,MATCH('KH - KA'!I1440,'QUY ƯỚC NHÓM'!$1:$1,0),1)&amp;":"&amp;ADDRESS(5,MATCH('KH - KA'!I1440,'QUY ƯỚC NHÓM'!$1:$1,0),1)),'QUY ƯỚC NHÓM'!$A$2:$A$5),"X")</f>
        <v>D</v>
      </c>
      <c r="K1440" s="35" t="s">
        <v>667</v>
      </c>
      <c r="L1440" s="75">
        <v>0</v>
      </c>
      <c r="M1440" s="75">
        <v>0</v>
      </c>
      <c r="N1440" s="19" t="s">
        <v>159</v>
      </c>
      <c r="O1440" s="20">
        <v>0</v>
      </c>
      <c r="P1440" s="20">
        <v>0</v>
      </c>
      <c r="Q1440" s="73" t="str">
        <f t="shared" si="22"/>
        <v/>
      </c>
    </row>
    <row r="1441" spans="1:17" ht="24.95" customHeight="1" x14ac:dyDescent="0.25">
      <c r="A1441" s="74">
        <v>13</v>
      </c>
      <c r="B1441" s="19" t="s">
        <v>668</v>
      </c>
      <c r="C1441" s="19">
        <v>1</v>
      </c>
      <c r="D1441" s="19" t="s">
        <v>30</v>
      </c>
      <c r="E1441" s="19" t="s">
        <v>51</v>
      </c>
      <c r="F1441" s="19">
        <v>19</v>
      </c>
      <c r="G1441" s="20" t="s">
        <v>4473</v>
      </c>
      <c r="H1441" s="37" t="s">
        <v>4473</v>
      </c>
      <c r="I1441" s="36" t="str">
        <f>INDEX('QUY ƯỚC NHÓM'!$A:$A,MATCH('KH - KA'!N1441,'QUY ƯỚC NHÓM'!$C:$C,0))</f>
        <v>II</v>
      </c>
      <c r="J1441" s="86" t="str">
        <f ca="1">IFERROR(ThuanKMT(M1441,INDIRECT("'QUY ƯỚC NHÓM'!"&amp;ADDRESS(2,MATCH('KH - KA'!I1441,'QUY ƯỚC NHÓM'!$1:$1,0),1)&amp;":"&amp;ADDRESS(5,MATCH('KH - KA'!I1441,'QUY ƯỚC NHÓM'!$1:$1,0),1)),'QUY ƯỚC NHÓM'!$A$2:$A$5),"X")</f>
        <v>D</v>
      </c>
      <c r="K1441" s="35" t="s">
        <v>669</v>
      </c>
      <c r="L1441" s="75">
        <v>0</v>
      </c>
      <c r="M1441" s="75">
        <v>0</v>
      </c>
      <c r="N1441" s="19" t="s">
        <v>159</v>
      </c>
      <c r="O1441" s="20">
        <v>0</v>
      </c>
      <c r="P1441" s="20">
        <v>0</v>
      </c>
      <c r="Q1441" s="73" t="str">
        <f t="shared" si="22"/>
        <v/>
      </c>
    </row>
    <row r="1442" spans="1:17" ht="24.95" customHeight="1" x14ac:dyDescent="0.25">
      <c r="A1442" s="74">
        <v>5</v>
      </c>
      <c r="B1442" s="19" t="s">
        <v>670</v>
      </c>
      <c r="C1442" s="19">
        <v>1</v>
      </c>
      <c r="D1442" s="19" t="s">
        <v>16</v>
      </c>
      <c r="E1442" s="19" t="s">
        <v>671</v>
      </c>
      <c r="F1442" s="19">
        <v>19</v>
      </c>
      <c r="G1442" s="20" t="s">
        <v>4473</v>
      </c>
      <c r="H1442" s="37" t="s">
        <v>4473</v>
      </c>
      <c r="I1442" s="36" t="str">
        <f>INDEX('QUY ƯỚC NHÓM'!$A:$A,MATCH('KH - KA'!N1442,'QUY ƯỚC NHÓM'!$C:$C,0))</f>
        <v>II</v>
      </c>
      <c r="J1442" s="86" t="str">
        <f ca="1">IFERROR(ThuanKMT(M1442,INDIRECT("'QUY ƯỚC NHÓM'!"&amp;ADDRESS(2,MATCH('KH - KA'!I1442,'QUY ƯỚC NHÓM'!$1:$1,0),1)&amp;":"&amp;ADDRESS(5,MATCH('KH - KA'!I1442,'QUY ƯỚC NHÓM'!$1:$1,0),1)),'QUY ƯỚC NHÓM'!$A$2:$A$5),"X")</f>
        <v>D</v>
      </c>
      <c r="K1442" s="35" t="s">
        <v>672</v>
      </c>
      <c r="L1442" s="75">
        <v>0</v>
      </c>
      <c r="M1442" s="75">
        <v>0</v>
      </c>
      <c r="N1442" s="19" t="s">
        <v>159</v>
      </c>
      <c r="O1442" s="20">
        <v>0</v>
      </c>
      <c r="P1442" s="20">
        <v>0</v>
      </c>
      <c r="Q1442" s="73" t="str">
        <f t="shared" si="22"/>
        <v/>
      </c>
    </row>
    <row r="1443" spans="1:17" ht="24.95" customHeight="1" x14ac:dyDescent="0.25">
      <c r="A1443" s="74">
        <v>7</v>
      </c>
      <c r="B1443" s="19" t="s">
        <v>673</v>
      </c>
      <c r="C1443" s="19">
        <v>1</v>
      </c>
      <c r="D1443" s="19" t="s">
        <v>4369</v>
      </c>
      <c r="E1443" s="19" t="s">
        <v>3866</v>
      </c>
      <c r="F1443" s="19">
        <v>19</v>
      </c>
      <c r="G1443" s="20" t="s">
        <v>4473</v>
      </c>
      <c r="H1443" s="37" t="s">
        <v>4473</v>
      </c>
      <c r="I1443" s="36" t="str">
        <f>INDEX('QUY ƯỚC NHÓM'!$A:$A,MATCH('KH - KA'!N1443,'QUY ƯỚC NHÓM'!$C:$C,0))</f>
        <v>II</v>
      </c>
      <c r="J1443" s="86" t="str">
        <f ca="1">IFERROR(ThuanKMT(M1443,INDIRECT("'QUY ƯỚC NHÓM'!"&amp;ADDRESS(2,MATCH('KH - KA'!I1443,'QUY ƯỚC NHÓM'!$1:$1,0),1)&amp;":"&amp;ADDRESS(5,MATCH('KH - KA'!I1443,'QUY ƯỚC NHÓM'!$1:$1,0),1)),'QUY ƯỚC NHÓM'!$A$2:$A$5),"X")</f>
        <v>D</v>
      </c>
      <c r="K1443" s="35" t="s">
        <v>674</v>
      </c>
      <c r="L1443" s="75">
        <v>0</v>
      </c>
      <c r="M1443" s="75">
        <v>0</v>
      </c>
      <c r="N1443" s="19" t="s">
        <v>159</v>
      </c>
      <c r="O1443" s="20">
        <v>0</v>
      </c>
      <c r="P1443" s="20">
        <v>0</v>
      </c>
      <c r="Q1443" s="73" t="str">
        <f t="shared" si="22"/>
        <v/>
      </c>
    </row>
    <row r="1444" spans="1:17" ht="24.95" customHeight="1" x14ac:dyDescent="0.25">
      <c r="A1444" s="74">
        <v>8</v>
      </c>
      <c r="B1444" s="19" t="s">
        <v>675</v>
      </c>
      <c r="C1444" s="19">
        <v>1</v>
      </c>
      <c r="D1444" s="19" t="s">
        <v>12</v>
      </c>
      <c r="E1444" s="19" t="s">
        <v>19</v>
      </c>
      <c r="F1444" s="19">
        <v>19</v>
      </c>
      <c r="G1444" s="20" t="s">
        <v>4473</v>
      </c>
      <c r="H1444" s="37" t="s">
        <v>4473</v>
      </c>
      <c r="I1444" s="36" t="str">
        <f>INDEX('QUY ƯỚC NHÓM'!$A:$A,MATCH('KH - KA'!N1444,'QUY ƯỚC NHÓM'!$C:$C,0))</f>
        <v>II</v>
      </c>
      <c r="J1444" s="86" t="str">
        <f ca="1">IFERROR(ThuanKMT(M1444,INDIRECT("'QUY ƯỚC NHÓM'!"&amp;ADDRESS(2,MATCH('KH - KA'!I1444,'QUY ƯỚC NHÓM'!$1:$1,0),1)&amp;":"&amp;ADDRESS(5,MATCH('KH - KA'!I1444,'QUY ƯỚC NHÓM'!$1:$1,0),1)),'QUY ƯỚC NHÓM'!$A$2:$A$5),"X")</f>
        <v>D</v>
      </c>
      <c r="K1444" s="35" t="s">
        <v>676</v>
      </c>
      <c r="L1444" s="75">
        <v>0</v>
      </c>
      <c r="M1444" s="75">
        <v>0</v>
      </c>
      <c r="N1444" s="19" t="s">
        <v>159</v>
      </c>
      <c r="O1444" s="20">
        <v>0</v>
      </c>
      <c r="P1444" s="20">
        <v>0</v>
      </c>
      <c r="Q1444" s="73" t="str">
        <f t="shared" si="22"/>
        <v/>
      </c>
    </row>
    <row r="1445" spans="1:17" ht="24.95" customHeight="1" x14ac:dyDescent="0.25">
      <c r="A1445" s="74">
        <v>10</v>
      </c>
      <c r="B1445" s="19" t="s">
        <v>679</v>
      </c>
      <c r="C1445" s="19">
        <v>1</v>
      </c>
      <c r="D1445" s="19" t="s">
        <v>34</v>
      </c>
      <c r="E1445" s="19" t="s">
        <v>56</v>
      </c>
      <c r="F1445" s="19">
        <v>19</v>
      </c>
      <c r="G1445" s="20" t="s">
        <v>4473</v>
      </c>
      <c r="H1445" s="37" t="s">
        <v>4473</v>
      </c>
      <c r="I1445" s="36" t="str">
        <f>INDEX('QUY ƯỚC NHÓM'!$A:$A,MATCH('KH - KA'!N1445,'QUY ƯỚC NHÓM'!$C:$C,0))</f>
        <v>II</v>
      </c>
      <c r="J1445" s="86" t="str">
        <f ca="1">IFERROR(ThuanKMT(M1445,INDIRECT("'QUY ƯỚC NHÓM'!"&amp;ADDRESS(2,MATCH('KH - KA'!I1445,'QUY ƯỚC NHÓM'!$1:$1,0),1)&amp;":"&amp;ADDRESS(5,MATCH('KH - KA'!I1445,'QUY ƯỚC NHÓM'!$1:$1,0),1)),'QUY ƯỚC NHÓM'!$A$2:$A$5),"X")</f>
        <v>D</v>
      </c>
      <c r="K1445" s="35" t="s">
        <v>680</v>
      </c>
      <c r="L1445" s="75">
        <v>0</v>
      </c>
      <c r="M1445" s="75">
        <v>0</v>
      </c>
      <c r="N1445" s="19" t="s">
        <v>159</v>
      </c>
      <c r="O1445" s="20">
        <v>0</v>
      </c>
      <c r="P1445" s="20">
        <v>0</v>
      </c>
      <c r="Q1445" s="73" t="str">
        <f t="shared" si="22"/>
        <v/>
      </c>
    </row>
    <row r="1446" spans="1:17" ht="24.95" customHeight="1" x14ac:dyDescent="0.25">
      <c r="A1446" s="74">
        <v>9</v>
      </c>
      <c r="B1446" s="19" t="s">
        <v>681</v>
      </c>
      <c r="C1446" s="19">
        <v>1</v>
      </c>
      <c r="D1446" s="19" t="s">
        <v>9</v>
      </c>
      <c r="E1446" s="19" t="s">
        <v>20</v>
      </c>
      <c r="F1446" s="19">
        <v>19</v>
      </c>
      <c r="G1446" s="20" t="s">
        <v>4473</v>
      </c>
      <c r="H1446" s="37" t="s">
        <v>4473</v>
      </c>
      <c r="I1446" s="36" t="str">
        <f>INDEX('QUY ƯỚC NHÓM'!$A:$A,MATCH('KH - KA'!N1446,'QUY ƯỚC NHÓM'!$C:$C,0))</f>
        <v>II</v>
      </c>
      <c r="J1446" s="86" t="str">
        <f ca="1">IFERROR(ThuanKMT(M1446,INDIRECT("'QUY ƯỚC NHÓM'!"&amp;ADDRESS(2,MATCH('KH - KA'!I1446,'QUY ƯỚC NHÓM'!$1:$1,0),1)&amp;":"&amp;ADDRESS(5,MATCH('KH - KA'!I1446,'QUY ƯỚC NHÓM'!$1:$1,0),1)),'QUY ƯỚC NHÓM'!$A$2:$A$5),"X")</f>
        <v>D</v>
      </c>
      <c r="K1446" s="35" t="s">
        <v>682</v>
      </c>
      <c r="L1446" s="75">
        <v>0</v>
      </c>
      <c r="M1446" s="75">
        <v>0</v>
      </c>
      <c r="N1446" s="19" t="s">
        <v>159</v>
      </c>
      <c r="O1446" s="20">
        <v>0</v>
      </c>
      <c r="P1446" s="20">
        <v>0</v>
      </c>
      <c r="Q1446" s="73" t="str">
        <f t="shared" si="22"/>
        <v/>
      </c>
    </row>
    <row r="1447" spans="1:17" ht="24.95" customHeight="1" x14ac:dyDescent="0.25">
      <c r="A1447" s="74">
        <v>12</v>
      </c>
      <c r="B1447" s="19" t="s">
        <v>683</v>
      </c>
      <c r="C1447" s="19">
        <v>1</v>
      </c>
      <c r="D1447" s="19" t="s">
        <v>6</v>
      </c>
      <c r="E1447" s="19" t="s">
        <v>7</v>
      </c>
      <c r="F1447" s="19">
        <v>19</v>
      </c>
      <c r="G1447" s="20" t="s">
        <v>4473</v>
      </c>
      <c r="H1447" s="37" t="s">
        <v>4473</v>
      </c>
      <c r="I1447" s="36" t="str">
        <f>INDEX('QUY ƯỚC NHÓM'!$A:$A,MATCH('KH - KA'!N1447,'QUY ƯỚC NHÓM'!$C:$C,0))</f>
        <v>II</v>
      </c>
      <c r="J1447" s="86" t="str">
        <f ca="1">IFERROR(ThuanKMT(M1447,INDIRECT("'QUY ƯỚC NHÓM'!"&amp;ADDRESS(2,MATCH('KH - KA'!I1447,'QUY ƯỚC NHÓM'!$1:$1,0),1)&amp;":"&amp;ADDRESS(5,MATCH('KH - KA'!I1447,'QUY ƯỚC NHÓM'!$1:$1,0),1)),'QUY ƯỚC NHÓM'!$A$2:$A$5),"X")</f>
        <v>D</v>
      </c>
      <c r="K1447" s="35" t="s">
        <v>684</v>
      </c>
      <c r="L1447" s="75">
        <v>0</v>
      </c>
      <c r="M1447" s="75">
        <v>0</v>
      </c>
      <c r="N1447" s="19" t="s">
        <v>159</v>
      </c>
      <c r="O1447" s="20">
        <v>0</v>
      </c>
      <c r="P1447" s="20">
        <v>0</v>
      </c>
      <c r="Q1447" s="73" t="str">
        <f t="shared" si="22"/>
        <v/>
      </c>
    </row>
    <row r="1448" spans="1:17" ht="24.95" customHeight="1" x14ac:dyDescent="0.25">
      <c r="A1448" s="74">
        <v>11</v>
      </c>
      <c r="B1448" s="19" t="s">
        <v>685</v>
      </c>
      <c r="C1448" s="19">
        <v>1</v>
      </c>
      <c r="D1448" s="19" t="s">
        <v>23</v>
      </c>
      <c r="E1448" s="19" t="s">
        <v>28</v>
      </c>
      <c r="F1448" s="19">
        <v>19</v>
      </c>
      <c r="G1448" s="20" t="s">
        <v>4473</v>
      </c>
      <c r="H1448" s="37" t="s">
        <v>4473</v>
      </c>
      <c r="I1448" s="36" t="str">
        <f>INDEX('QUY ƯỚC NHÓM'!$A:$A,MATCH('KH - KA'!N1448,'QUY ƯỚC NHÓM'!$C:$C,0))</f>
        <v>II</v>
      </c>
      <c r="J1448" s="86" t="str">
        <f ca="1">IFERROR(ThuanKMT(M1448,INDIRECT("'QUY ƯỚC NHÓM'!"&amp;ADDRESS(2,MATCH('KH - KA'!I1448,'QUY ƯỚC NHÓM'!$1:$1,0),1)&amp;":"&amp;ADDRESS(5,MATCH('KH - KA'!I1448,'QUY ƯỚC NHÓM'!$1:$1,0),1)),'QUY ƯỚC NHÓM'!$A$2:$A$5),"X")</f>
        <v>D</v>
      </c>
      <c r="K1448" s="35" t="s">
        <v>686</v>
      </c>
      <c r="L1448" s="75">
        <v>0</v>
      </c>
      <c r="M1448" s="75">
        <v>0</v>
      </c>
      <c r="N1448" s="19" t="s">
        <v>159</v>
      </c>
      <c r="O1448" s="20">
        <v>0</v>
      </c>
      <c r="P1448" s="20">
        <v>0</v>
      </c>
      <c r="Q1448" s="73" t="str">
        <f t="shared" si="22"/>
        <v/>
      </c>
    </row>
    <row r="1449" spans="1:17" ht="24.95" customHeight="1" x14ac:dyDescent="0.25">
      <c r="A1449" s="74">
        <v>9</v>
      </c>
      <c r="B1449" s="19" t="s">
        <v>690</v>
      </c>
      <c r="C1449" s="19">
        <v>1</v>
      </c>
      <c r="D1449" s="19" t="s">
        <v>9</v>
      </c>
      <c r="E1449" s="19" t="s">
        <v>20</v>
      </c>
      <c r="F1449" s="19">
        <v>19</v>
      </c>
      <c r="G1449" s="20" t="s">
        <v>4473</v>
      </c>
      <c r="H1449" s="37" t="s">
        <v>4473</v>
      </c>
      <c r="I1449" s="36" t="str">
        <f>INDEX('QUY ƯỚC NHÓM'!$A:$A,MATCH('KH - KA'!N1449,'QUY ƯỚC NHÓM'!$C:$C,0))</f>
        <v>II</v>
      </c>
      <c r="J1449" s="86" t="str">
        <f ca="1">IFERROR(ThuanKMT(M1449,INDIRECT("'QUY ƯỚC NHÓM'!"&amp;ADDRESS(2,MATCH('KH - KA'!I1449,'QUY ƯỚC NHÓM'!$1:$1,0),1)&amp;":"&amp;ADDRESS(5,MATCH('KH - KA'!I1449,'QUY ƯỚC NHÓM'!$1:$1,0),1)),'QUY ƯỚC NHÓM'!$A$2:$A$5),"X")</f>
        <v>D</v>
      </c>
      <c r="K1449" s="35" t="s">
        <v>691</v>
      </c>
      <c r="L1449" s="75">
        <v>0</v>
      </c>
      <c r="M1449" s="75">
        <v>0</v>
      </c>
      <c r="N1449" s="19" t="s">
        <v>159</v>
      </c>
      <c r="O1449" s="20">
        <v>0</v>
      </c>
      <c r="P1449" s="20">
        <v>0</v>
      </c>
      <c r="Q1449" s="73" t="str">
        <f t="shared" si="22"/>
        <v/>
      </c>
    </row>
    <row r="1450" spans="1:17" ht="24.95" customHeight="1" x14ac:dyDescent="0.25">
      <c r="A1450" s="74">
        <v>11</v>
      </c>
      <c r="B1450" s="19" t="s">
        <v>692</v>
      </c>
      <c r="C1450" s="19">
        <v>1</v>
      </c>
      <c r="D1450" s="19" t="s">
        <v>23</v>
      </c>
      <c r="E1450" s="19" t="s">
        <v>24</v>
      </c>
      <c r="F1450" s="19">
        <v>19</v>
      </c>
      <c r="G1450" s="20" t="s">
        <v>4473</v>
      </c>
      <c r="H1450" s="37" t="s">
        <v>4473</v>
      </c>
      <c r="I1450" s="36" t="str">
        <f>INDEX('QUY ƯỚC NHÓM'!$A:$A,MATCH('KH - KA'!N1450,'QUY ƯỚC NHÓM'!$C:$C,0))</f>
        <v>II</v>
      </c>
      <c r="J1450" s="86" t="str">
        <f ca="1">IFERROR(ThuanKMT(M1450,INDIRECT("'QUY ƯỚC NHÓM'!"&amp;ADDRESS(2,MATCH('KH - KA'!I1450,'QUY ƯỚC NHÓM'!$1:$1,0),1)&amp;":"&amp;ADDRESS(5,MATCH('KH - KA'!I1450,'QUY ƯỚC NHÓM'!$1:$1,0),1)),'QUY ƯỚC NHÓM'!$A$2:$A$5),"X")</f>
        <v>D</v>
      </c>
      <c r="K1450" s="35" t="s">
        <v>693</v>
      </c>
      <c r="L1450" s="75">
        <v>0</v>
      </c>
      <c r="M1450" s="75">
        <v>0</v>
      </c>
      <c r="N1450" s="19" t="s">
        <v>159</v>
      </c>
      <c r="O1450" s="20">
        <v>0</v>
      </c>
      <c r="P1450" s="20">
        <v>0</v>
      </c>
      <c r="Q1450" s="73" t="str">
        <f t="shared" si="22"/>
        <v/>
      </c>
    </row>
    <row r="1451" spans="1:17" ht="24.95" customHeight="1" x14ac:dyDescent="0.25">
      <c r="A1451" s="74">
        <v>5</v>
      </c>
      <c r="B1451" s="19" t="s">
        <v>694</v>
      </c>
      <c r="C1451" s="19">
        <v>1</v>
      </c>
      <c r="D1451" s="19" t="s">
        <v>16</v>
      </c>
      <c r="E1451" s="19" t="s">
        <v>53</v>
      </c>
      <c r="F1451" s="19">
        <v>19</v>
      </c>
      <c r="G1451" s="20" t="s">
        <v>4473</v>
      </c>
      <c r="H1451" s="37" t="s">
        <v>4473</v>
      </c>
      <c r="I1451" s="36" t="str">
        <f>INDEX('QUY ƯỚC NHÓM'!$A:$A,MATCH('KH - KA'!N1451,'QUY ƯỚC NHÓM'!$C:$C,0))</f>
        <v>II</v>
      </c>
      <c r="J1451" s="86" t="str">
        <f ca="1">IFERROR(ThuanKMT(M1451,INDIRECT("'QUY ƯỚC NHÓM'!"&amp;ADDRESS(2,MATCH('KH - KA'!I1451,'QUY ƯỚC NHÓM'!$1:$1,0),1)&amp;":"&amp;ADDRESS(5,MATCH('KH - KA'!I1451,'QUY ƯỚC NHÓM'!$1:$1,0),1)),'QUY ƯỚC NHÓM'!$A$2:$A$5),"X")</f>
        <v>D</v>
      </c>
      <c r="K1451" s="35" t="s">
        <v>695</v>
      </c>
      <c r="L1451" s="75">
        <v>0</v>
      </c>
      <c r="M1451" s="75">
        <v>0</v>
      </c>
      <c r="N1451" s="19" t="s">
        <v>159</v>
      </c>
      <c r="O1451" s="20">
        <v>0</v>
      </c>
      <c r="P1451" s="20">
        <v>0</v>
      </c>
      <c r="Q1451" s="73" t="str">
        <f t="shared" si="22"/>
        <v/>
      </c>
    </row>
    <row r="1452" spans="1:17" ht="24.95" customHeight="1" x14ac:dyDescent="0.25">
      <c r="A1452" s="74">
        <v>5</v>
      </c>
      <c r="B1452" s="19" t="s">
        <v>698</v>
      </c>
      <c r="C1452" s="19">
        <v>1</v>
      </c>
      <c r="D1452" s="19" t="s">
        <v>16</v>
      </c>
      <c r="E1452" s="19" t="s">
        <v>17</v>
      </c>
      <c r="F1452" s="19">
        <v>19</v>
      </c>
      <c r="G1452" s="20" t="s">
        <v>4473</v>
      </c>
      <c r="H1452" s="37" t="s">
        <v>4473</v>
      </c>
      <c r="I1452" s="36" t="str">
        <f>INDEX('QUY ƯỚC NHÓM'!$A:$A,MATCH('KH - KA'!N1452,'QUY ƯỚC NHÓM'!$C:$C,0))</f>
        <v>II</v>
      </c>
      <c r="J1452" s="86" t="str">
        <f ca="1">IFERROR(ThuanKMT(M1452,INDIRECT("'QUY ƯỚC NHÓM'!"&amp;ADDRESS(2,MATCH('KH - KA'!I1452,'QUY ƯỚC NHÓM'!$1:$1,0),1)&amp;":"&amp;ADDRESS(5,MATCH('KH - KA'!I1452,'QUY ƯỚC NHÓM'!$1:$1,0),1)),'QUY ƯỚC NHÓM'!$A$2:$A$5),"X")</f>
        <v>D</v>
      </c>
      <c r="K1452" s="35" t="s">
        <v>699</v>
      </c>
      <c r="L1452" s="75">
        <v>0</v>
      </c>
      <c r="M1452" s="75">
        <v>0</v>
      </c>
      <c r="N1452" s="19" t="s">
        <v>159</v>
      </c>
      <c r="O1452" s="20">
        <v>0</v>
      </c>
      <c r="P1452" s="20">
        <v>0</v>
      </c>
      <c r="Q1452" s="73" t="str">
        <f t="shared" si="22"/>
        <v/>
      </c>
    </row>
    <row r="1453" spans="1:17" ht="24.95" customHeight="1" x14ac:dyDescent="0.25">
      <c r="A1453" s="74">
        <v>7</v>
      </c>
      <c r="B1453" s="19" t="s">
        <v>700</v>
      </c>
      <c r="C1453" s="19">
        <v>1</v>
      </c>
      <c r="D1453" s="19" t="s">
        <v>4369</v>
      </c>
      <c r="E1453" s="19" t="s">
        <v>3866</v>
      </c>
      <c r="F1453" s="19">
        <v>19</v>
      </c>
      <c r="G1453" s="20" t="s">
        <v>4473</v>
      </c>
      <c r="H1453" s="37" t="s">
        <v>4473</v>
      </c>
      <c r="I1453" s="36" t="str">
        <f>INDEX('QUY ƯỚC NHÓM'!$A:$A,MATCH('KH - KA'!N1453,'QUY ƯỚC NHÓM'!$C:$C,0))</f>
        <v>II</v>
      </c>
      <c r="J1453" s="86" t="str">
        <f ca="1">IFERROR(ThuanKMT(M1453,INDIRECT("'QUY ƯỚC NHÓM'!"&amp;ADDRESS(2,MATCH('KH - KA'!I1453,'QUY ƯỚC NHÓM'!$1:$1,0),1)&amp;":"&amp;ADDRESS(5,MATCH('KH - KA'!I1453,'QUY ƯỚC NHÓM'!$1:$1,0),1)),'QUY ƯỚC NHÓM'!$A$2:$A$5),"X")</f>
        <v>D</v>
      </c>
      <c r="K1453" s="35" t="s">
        <v>701</v>
      </c>
      <c r="L1453" s="75">
        <v>0</v>
      </c>
      <c r="M1453" s="75">
        <v>0</v>
      </c>
      <c r="N1453" s="19" t="s">
        <v>159</v>
      </c>
      <c r="O1453" s="20">
        <v>0</v>
      </c>
      <c r="P1453" s="20">
        <v>0</v>
      </c>
      <c r="Q1453" s="73" t="str">
        <f t="shared" si="22"/>
        <v/>
      </c>
    </row>
    <row r="1454" spans="1:17" ht="24.95" customHeight="1" x14ac:dyDescent="0.25">
      <c r="A1454" s="74">
        <v>9</v>
      </c>
      <c r="B1454" s="19" t="s">
        <v>702</v>
      </c>
      <c r="C1454" s="19">
        <v>1</v>
      </c>
      <c r="D1454" s="19" t="s">
        <v>9</v>
      </c>
      <c r="E1454" s="19" t="s">
        <v>20</v>
      </c>
      <c r="F1454" s="19">
        <v>19</v>
      </c>
      <c r="G1454" s="20" t="s">
        <v>4473</v>
      </c>
      <c r="H1454" s="37" t="s">
        <v>4473</v>
      </c>
      <c r="I1454" s="36" t="str">
        <f>INDEX('QUY ƯỚC NHÓM'!$A:$A,MATCH('KH - KA'!N1454,'QUY ƯỚC NHÓM'!$C:$C,0))</f>
        <v>II</v>
      </c>
      <c r="J1454" s="86" t="str">
        <f ca="1">IFERROR(ThuanKMT(M1454,INDIRECT("'QUY ƯỚC NHÓM'!"&amp;ADDRESS(2,MATCH('KH - KA'!I1454,'QUY ƯỚC NHÓM'!$1:$1,0),1)&amp;":"&amp;ADDRESS(5,MATCH('KH - KA'!I1454,'QUY ƯỚC NHÓM'!$1:$1,0),1)),'QUY ƯỚC NHÓM'!$A$2:$A$5),"X")</f>
        <v>D</v>
      </c>
      <c r="K1454" s="35" t="s">
        <v>703</v>
      </c>
      <c r="L1454" s="75">
        <v>0</v>
      </c>
      <c r="M1454" s="75">
        <v>0</v>
      </c>
      <c r="N1454" s="19" t="s">
        <v>159</v>
      </c>
      <c r="O1454" s="20">
        <v>0</v>
      </c>
      <c r="P1454" s="20">
        <v>0</v>
      </c>
      <c r="Q1454" s="73" t="str">
        <f t="shared" si="22"/>
        <v/>
      </c>
    </row>
    <row r="1455" spans="1:17" ht="24.95" customHeight="1" x14ac:dyDescent="0.25">
      <c r="A1455" s="74">
        <v>12</v>
      </c>
      <c r="B1455" s="19" t="s">
        <v>704</v>
      </c>
      <c r="C1455" s="19">
        <v>1</v>
      </c>
      <c r="D1455" s="19" t="s">
        <v>6</v>
      </c>
      <c r="E1455" s="19" t="s">
        <v>7</v>
      </c>
      <c r="F1455" s="19">
        <v>19</v>
      </c>
      <c r="G1455" s="20" t="s">
        <v>4473</v>
      </c>
      <c r="H1455" s="37" t="s">
        <v>4473</v>
      </c>
      <c r="I1455" s="36" t="str">
        <f>INDEX('QUY ƯỚC NHÓM'!$A:$A,MATCH('KH - KA'!N1455,'QUY ƯỚC NHÓM'!$C:$C,0))</f>
        <v>II</v>
      </c>
      <c r="J1455" s="86" t="str">
        <f ca="1">IFERROR(ThuanKMT(M1455,INDIRECT("'QUY ƯỚC NHÓM'!"&amp;ADDRESS(2,MATCH('KH - KA'!I1455,'QUY ƯỚC NHÓM'!$1:$1,0),1)&amp;":"&amp;ADDRESS(5,MATCH('KH - KA'!I1455,'QUY ƯỚC NHÓM'!$1:$1,0),1)),'QUY ƯỚC NHÓM'!$A$2:$A$5),"X")</f>
        <v>D</v>
      </c>
      <c r="K1455" s="35" t="s">
        <v>705</v>
      </c>
      <c r="L1455" s="75">
        <v>0</v>
      </c>
      <c r="M1455" s="75">
        <v>0</v>
      </c>
      <c r="N1455" s="19" t="s">
        <v>159</v>
      </c>
      <c r="O1455" s="20">
        <v>0</v>
      </c>
      <c r="P1455" s="20">
        <v>0</v>
      </c>
      <c r="Q1455" s="73" t="str">
        <f t="shared" si="22"/>
        <v/>
      </c>
    </row>
    <row r="1456" spans="1:17" ht="24.95" customHeight="1" x14ac:dyDescent="0.25">
      <c r="A1456" s="74">
        <v>9</v>
      </c>
      <c r="B1456" s="19" t="s">
        <v>708</v>
      </c>
      <c r="C1456" s="19">
        <v>1</v>
      </c>
      <c r="D1456" s="19" t="s">
        <v>9</v>
      </c>
      <c r="E1456" s="19" t="s">
        <v>20</v>
      </c>
      <c r="F1456" s="19">
        <v>19</v>
      </c>
      <c r="G1456" s="20" t="s">
        <v>4473</v>
      </c>
      <c r="H1456" s="37" t="s">
        <v>4473</v>
      </c>
      <c r="I1456" s="36" t="str">
        <f>INDEX('QUY ƯỚC NHÓM'!$A:$A,MATCH('KH - KA'!N1456,'QUY ƯỚC NHÓM'!$C:$C,0))</f>
        <v>II</v>
      </c>
      <c r="J1456" s="86" t="str">
        <f ca="1">IFERROR(ThuanKMT(M1456,INDIRECT("'QUY ƯỚC NHÓM'!"&amp;ADDRESS(2,MATCH('KH - KA'!I1456,'QUY ƯỚC NHÓM'!$1:$1,0),1)&amp;":"&amp;ADDRESS(5,MATCH('KH - KA'!I1456,'QUY ƯỚC NHÓM'!$1:$1,0),1)),'QUY ƯỚC NHÓM'!$A$2:$A$5),"X")</f>
        <v>D</v>
      </c>
      <c r="K1456" s="35" t="s">
        <v>709</v>
      </c>
      <c r="L1456" s="75">
        <v>0</v>
      </c>
      <c r="M1456" s="75">
        <v>0</v>
      </c>
      <c r="N1456" s="19" t="s">
        <v>159</v>
      </c>
      <c r="O1456" s="20">
        <v>0</v>
      </c>
      <c r="P1456" s="20">
        <v>0</v>
      </c>
      <c r="Q1456" s="73" t="str">
        <f t="shared" si="22"/>
        <v/>
      </c>
    </row>
    <row r="1457" spans="1:17" ht="24.95" customHeight="1" x14ac:dyDescent="0.25">
      <c r="A1457" s="74">
        <v>10</v>
      </c>
      <c r="B1457" s="19" t="s">
        <v>710</v>
      </c>
      <c r="C1457" s="19">
        <v>1</v>
      </c>
      <c r="D1457" s="19" t="s">
        <v>34</v>
      </c>
      <c r="E1457" s="19" t="s">
        <v>56</v>
      </c>
      <c r="F1457" s="19">
        <v>19</v>
      </c>
      <c r="G1457" s="20" t="s">
        <v>4473</v>
      </c>
      <c r="H1457" s="37" t="s">
        <v>4473</v>
      </c>
      <c r="I1457" s="36" t="str">
        <f>INDEX('QUY ƯỚC NHÓM'!$A:$A,MATCH('KH - KA'!N1457,'QUY ƯỚC NHÓM'!$C:$C,0))</f>
        <v>II</v>
      </c>
      <c r="J1457" s="86" t="str">
        <f ca="1">IFERROR(ThuanKMT(M1457,INDIRECT("'QUY ƯỚC NHÓM'!"&amp;ADDRESS(2,MATCH('KH - KA'!I1457,'QUY ƯỚC NHÓM'!$1:$1,0),1)&amp;":"&amp;ADDRESS(5,MATCH('KH - KA'!I1457,'QUY ƯỚC NHÓM'!$1:$1,0),1)),'QUY ƯỚC NHÓM'!$A$2:$A$5),"X")</f>
        <v>D</v>
      </c>
      <c r="K1457" s="35" t="s">
        <v>711</v>
      </c>
      <c r="L1457" s="75">
        <v>0</v>
      </c>
      <c r="M1457" s="75">
        <v>0</v>
      </c>
      <c r="N1457" s="19" t="s">
        <v>159</v>
      </c>
      <c r="O1457" s="20">
        <v>0</v>
      </c>
      <c r="P1457" s="20">
        <v>0</v>
      </c>
      <c r="Q1457" s="73" t="str">
        <f t="shared" si="22"/>
        <v/>
      </c>
    </row>
    <row r="1458" spans="1:17" ht="24.95" customHeight="1" x14ac:dyDescent="0.25">
      <c r="A1458" s="74">
        <v>9</v>
      </c>
      <c r="B1458" s="19" t="s">
        <v>712</v>
      </c>
      <c r="C1458" s="19">
        <v>1</v>
      </c>
      <c r="D1458" s="19" t="s">
        <v>9</v>
      </c>
      <c r="E1458" s="19" t="s">
        <v>10</v>
      </c>
      <c r="F1458" s="19">
        <v>19</v>
      </c>
      <c r="G1458" s="20" t="s">
        <v>4473</v>
      </c>
      <c r="H1458" s="37" t="s">
        <v>4473</v>
      </c>
      <c r="I1458" s="36" t="str">
        <f>INDEX('QUY ƯỚC NHÓM'!$A:$A,MATCH('KH - KA'!N1458,'QUY ƯỚC NHÓM'!$C:$C,0))</f>
        <v>II</v>
      </c>
      <c r="J1458" s="86" t="str">
        <f ca="1">IFERROR(ThuanKMT(M1458,INDIRECT("'QUY ƯỚC NHÓM'!"&amp;ADDRESS(2,MATCH('KH - KA'!I1458,'QUY ƯỚC NHÓM'!$1:$1,0),1)&amp;":"&amp;ADDRESS(5,MATCH('KH - KA'!I1458,'QUY ƯỚC NHÓM'!$1:$1,0),1)),'QUY ƯỚC NHÓM'!$A$2:$A$5),"X")</f>
        <v>D</v>
      </c>
      <c r="K1458" s="35" t="s">
        <v>713</v>
      </c>
      <c r="L1458" s="75">
        <v>0</v>
      </c>
      <c r="M1458" s="75">
        <v>0</v>
      </c>
      <c r="N1458" s="19" t="s">
        <v>159</v>
      </c>
      <c r="O1458" s="20">
        <v>0</v>
      </c>
      <c r="P1458" s="20">
        <v>0</v>
      </c>
      <c r="Q1458" s="73" t="str">
        <f t="shared" si="22"/>
        <v/>
      </c>
    </row>
    <row r="1459" spans="1:17" ht="24.95" customHeight="1" x14ac:dyDescent="0.25">
      <c r="A1459" s="74">
        <v>10</v>
      </c>
      <c r="B1459" s="19" t="s">
        <v>714</v>
      </c>
      <c r="C1459" s="19">
        <v>1</v>
      </c>
      <c r="D1459" s="19" t="s">
        <v>34</v>
      </c>
      <c r="E1459" s="19" t="s">
        <v>35</v>
      </c>
      <c r="F1459" s="19">
        <v>19</v>
      </c>
      <c r="G1459" s="20" t="s">
        <v>4473</v>
      </c>
      <c r="H1459" s="37" t="s">
        <v>4473</v>
      </c>
      <c r="I1459" s="36" t="str">
        <f>INDEX('QUY ƯỚC NHÓM'!$A:$A,MATCH('KH - KA'!N1459,'QUY ƯỚC NHÓM'!$C:$C,0))</f>
        <v>II</v>
      </c>
      <c r="J1459" s="86" t="str">
        <f ca="1">IFERROR(ThuanKMT(M1459,INDIRECT("'QUY ƯỚC NHÓM'!"&amp;ADDRESS(2,MATCH('KH - KA'!I1459,'QUY ƯỚC NHÓM'!$1:$1,0),1)&amp;":"&amp;ADDRESS(5,MATCH('KH - KA'!I1459,'QUY ƯỚC NHÓM'!$1:$1,0),1)),'QUY ƯỚC NHÓM'!$A$2:$A$5),"X")</f>
        <v>D</v>
      </c>
      <c r="K1459" s="35" t="s">
        <v>715</v>
      </c>
      <c r="L1459" s="75">
        <v>0</v>
      </c>
      <c r="M1459" s="75">
        <v>0</v>
      </c>
      <c r="N1459" s="19" t="s">
        <v>159</v>
      </c>
      <c r="O1459" s="20">
        <v>0</v>
      </c>
      <c r="P1459" s="20">
        <v>0</v>
      </c>
      <c r="Q1459" s="73" t="str">
        <f t="shared" si="22"/>
        <v/>
      </c>
    </row>
    <row r="1460" spans="1:17" ht="24.95" customHeight="1" x14ac:dyDescent="0.25">
      <c r="A1460" s="74">
        <v>5</v>
      </c>
      <c r="B1460" s="19" t="s">
        <v>716</v>
      </c>
      <c r="C1460" s="19">
        <v>1</v>
      </c>
      <c r="D1460" s="19" t="s">
        <v>16</v>
      </c>
      <c r="E1460" s="19" t="s">
        <v>53</v>
      </c>
      <c r="F1460" s="19">
        <v>19</v>
      </c>
      <c r="G1460" s="20" t="s">
        <v>4473</v>
      </c>
      <c r="H1460" s="37" t="s">
        <v>4473</v>
      </c>
      <c r="I1460" s="36" t="str">
        <f>INDEX('QUY ƯỚC NHÓM'!$A:$A,MATCH('KH - KA'!N1460,'QUY ƯỚC NHÓM'!$C:$C,0))</f>
        <v>II</v>
      </c>
      <c r="J1460" s="86" t="str">
        <f ca="1">IFERROR(ThuanKMT(M1460,INDIRECT("'QUY ƯỚC NHÓM'!"&amp;ADDRESS(2,MATCH('KH - KA'!I1460,'QUY ƯỚC NHÓM'!$1:$1,0),1)&amp;":"&amp;ADDRESS(5,MATCH('KH - KA'!I1460,'QUY ƯỚC NHÓM'!$1:$1,0),1)),'QUY ƯỚC NHÓM'!$A$2:$A$5),"X")</f>
        <v>D</v>
      </c>
      <c r="K1460" s="35" t="s">
        <v>717</v>
      </c>
      <c r="L1460" s="75">
        <v>0</v>
      </c>
      <c r="M1460" s="75">
        <v>0</v>
      </c>
      <c r="N1460" s="19" t="s">
        <v>159</v>
      </c>
      <c r="O1460" s="20">
        <v>0</v>
      </c>
      <c r="P1460" s="20">
        <v>0</v>
      </c>
      <c r="Q1460" s="73" t="str">
        <f t="shared" si="22"/>
        <v/>
      </c>
    </row>
    <row r="1461" spans="1:17" ht="24.95" customHeight="1" x14ac:dyDescent="0.25">
      <c r="A1461" s="74">
        <v>9</v>
      </c>
      <c r="B1461" s="19" t="s">
        <v>718</v>
      </c>
      <c r="C1461" s="19">
        <v>1</v>
      </c>
      <c r="D1461" s="19" t="s">
        <v>9</v>
      </c>
      <c r="E1461" s="19" t="s">
        <v>20</v>
      </c>
      <c r="F1461" s="19">
        <v>19</v>
      </c>
      <c r="G1461" s="20" t="s">
        <v>4473</v>
      </c>
      <c r="H1461" s="37" t="s">
        <v>4473</v>
      </c>
      <c r="I1461" s="36" t="str">
        <f>INDEX('QUY ƯỚC NHÓM'!$A:$A,MATCH('KH - KA'!N1461,'QUY ƯỚC NHÓM'!$C:$C,0))</f>
        <v>II</v>
      </c>
      <c r="J1461" s="86" t="str">
        <f ca="1">IFERROR(ThuanKMT(M1461,INDIRECT("'QUY ƯỚC NHÓM'!"&amp;ADDRESS(2,MATCH('KH - KA'!I1461,'QUY ƯỚC NHÓM'!$1:$1,0),1)&amp;":"&amp;ADDRESS(5,MATCH('KH - KA'!I1461,'QUY ƯỚC NHÓM'!$1:$1,0),1)),'QUY ƯỚC NHÓM'!$A$2:$A$5),"X")</f>
        <v>D</v>
      </c>
      <c r="K1461" s="35" t="s">
        <v>719</v>
      </c>
      <c r="L1461" s="75">
        <v>0</v>
      </c>
      <c r="M1461" s="75">
        <v>0</v>
      </c>
      <c r="N1461" s="19" t="s">
        <v>159</v>
      </c>
      <c r="O1461" s="20">
        <v>0</v>
      </c>
      <c r="P1461" s="20">
        <v>0</v>
      </c>
      <c r="Q1461" s="73" t="str">
        <f t="shared" si="22"/>
        <v/>
      </c>
    </row>
    <row r="1462" spans="1:17" ht="24.95" customHeight="1" x14ac:dyDescent="0.25">
      <c r="A1462" s="74">
        <v>10</v>
      </c>
      <c r="B1462" s="19" t="s">
        <v>720</v>
      </c>
      <c r="C1462" s="19">
        <v>1</v>
      </c>
      <c r="D1462" s="19" t="s">
        <v>34</v>
      </c>
      <c r="E1462" s="19" t="s">
        <v>35</v>
      </c>
      <c r="F1462" s="19">
        <v>19</v>
      </c>
      <c r="G1462" s="20" t="s">
        <v>4473</v>
      </c>
      <c r="H1462" s="37" t="s">
        <v>4473</v>
      </c>
      <c r="I1462" s="36" t="str">
        <f>INDEX('QUY ƯỚC NHÓM'!$A:$A,MATCH('KH - KA'!N1462,'QUY ƯỚC NHÓM'!$C:$C,0))</f>
        <v>II</v>
      </c>
      <c r="J1462" s="86" t="str">
        <f ca="1">IFERROR(ThuanKMT(M1462,INDIRECT("'QUY ƯỚC NHÓM'!"&amp;ADDRESS(2,MATCH('KH - KA'!I1462,'QUY ƯỚC NHÓM'!$1:$1,0),1)&amp;":"&amp;ADDRESS(5,MATCH('KH - KA'!I1462,'QUY ƯỚC NHÓM'!$1:$1,0),1)),'QUY ƯỚC NHÓM'!$A$2:$A$5),"X")</f>
        <v>D</v>
      </c>
      <c r="K1462" s="35" t="s">
        <v>721</v>
      </c>
      <c r="L1462" s="75">
        <v>0</v>
      </c>
      <c r="M1462" s="75">
        <v>0</v>
      </c>
      <c r="N1462" s="19" t="s">
        <v>159</v>
      </c>
      <c r="O1462" s="20">
        <v>0</v>
      </c>
      <c r="P1462" s="20">
        <v>0</v>
      </c>
      <c r="Q1462" s="73" t="str">
        <f t="shared" si="22"/>
        <v/>
      </c>
    </row>
    <row r="1463" spans="1:17" ht="24.95" customHeight="1" x14ac:dyDescent="0.25">
      <c r="A1463" s="74">
        <v>9</v>
      </c>
      <c r="B1463" s="19" t="s">
        <v>750</v>
      </c>
      <c r="C1463" s="19">
        <v>1</v>
      </c>
      <c r="D1463" s="19" t="s">
        <v>9</v>
      </c>
      <c r="E1463" s="19" t="s">
        <v>20</v>
      </c>
      <c r="F1463" s="19">
        <v>21</v>
      </c>
      <c r="G1463" s="20" t="s">
        <v>4473</v>
      </c>
      <c r="H1463" s="37" t="s">
        <v>4473</v>
      </c>
      <c r="I1463" s="36" t="str">
        <f>INDEX('QUY ƯỚC NHÓM'!$A:$A,MATCH('KH - KA'!N1463,'QUY ƯỚC NHÓM'!$C:$C,0))</f>
        <v>I</v>
      </c>
      <c r="J1463" s="86" t="str">
        <f ca="1">IFERROR(ThuanKMT(M1463,INDIRECT("'QUY ƯỚC NHÓM'!"&amp;ADDRESS(2,MATCH('KH - KA'!I1463,'QUY ƯỚC NHÓM'!$1:$1,0),1)&amp;":"&amp;ADDRESS(5,MATCH('KH - KA'!I1463,'QUY ƯỚC NHÓM'!$1:$1,0),1)),'QUY ƯỚC NHÓM'!$A$2:$A$5),"X")</f>
        <v>D</v>
      </c>
      <c r="K1463" s="35" t="s">
        <v>751</v>
      </c>
      <c r="L1463" s="75">
        <v>0</v>
      </c>
      <c r="M1463" s="75">
        <v>0</v>
      </c>
      <c r="N1463" s="19" t="s">
        <v>170</v>
      </c>
      <c r="O1463" s="20">
        <v>0</v>
      </c>
      <c r="P1463" s="20">
        <v>0</v>
      </c>
      <c r="Q1463" s="73" t="str">
        <f t="shared" si="22"/>
        <v/>
      </c>
    </row>
    <row r="1464" spans="1:17" ht="24.95" customHeight="1" x14ac:dyDescent="0.25">
      <c r="A1464" s="74">
        <v>6</v>
      </c>
      <c r="B1464" s="19" t="s">
        <v>915</v>
      </c>
      <c r="C1464" s="19">
        <v>1</v>
      </c>
      <c r="D1464" s="19" t="s">
        <v>574</v>
      </c>
      <c r="E1464" s="19" t="s">
        <v>575</v>
      </c>
      <c r="F1464" s="19">
        <v>14</v>
      </c>
      <c r="G1464" s="20" t="s">
        <v>4473</v>
      </c>
      <c r="H1464" s="37" t="s">
        <v>4473</v>
      </c>
      <c r="I1464" s="36" t="str">
        <f>INDEX('QUY ƯỚC NHÓM'!$A:$A,MATCH('KH - KA'!N1464,'QUY ƯỚC NHÓM'!$C:$C,0))</f>
        <v>III</v>
      </c>
      <c r="J1464" s="86" t="str">
        <f ca="1">IFERROR(ThuanKMT(M1464,INDIRECT("'QUY ƯỚC NHÓM'!"&amp;ADDRESS(2,MATCH('KH - KA'!I1464,'QUY ƯỚC NHÓM'!$1:$1,0),1)&amp;":"&amp;ADDRESS(5,MATCH('KH - KA'!I1464,'QUY ƯỚC NHÓM'!$1:$1,0),1)),'QUY ƯỚC NHÓM'!$A$2:$A$5),"X")</f>
        <v>D</v>
      </c>
      <c r="K1464" s="35" t="s">
        <v>916</v>
      </c>
      <c r="L1464" s="75">
        <v>0</v>
      </c>
      <c r="M1464" s="75">
        <v>0</v>
      </c>
      <c r="N1464" s="19" t="s">
        <v>914</v>
      </c>
      <c r="O1464" s="20">
        <v>0</v>
      </c>
      <c r="P1464" s="20">
        <v>0</v>
      </c>
      <c r="Q1464" s="73" t="str">
        <f t="shared" si="22"/>
        <v/>
      </c>
    </row>
    <row r="1465" spans="1:17" ht="24.95" customHeight="1" x14ac:dyDescent="0.25">
      <c r="A1465" s="74">
        <v>9</v>
      </c>
      <c r="B1465" s="19" t="s">
        <v>919</v>
      </c>
      <c r="C1465" s="19">
        <v>1</v>
      </c>
      <c r="D1465" s="19" t="s">
        <v>9</v>
      </c>
      <c r="E1465" s="19" t="s">
        <v>10</v>
      </c>
      <c r="F1465" s="19">
        <v>14</v>
      </c>
      <c r="G1465" s="20" t="s">
        <v>4473</v>
      </c>
      <c r="H1465" s="37" t="s">
        <v>4473</v>
      </c>
      <c r="I1465" s="36" t="str">
        <f>INDEX('QUY ƯỚC NHÓM'!$A:$A,MATCH('KH - KA'!N1465,'QUY ƯỚC NHÓM'!$C:$C,0))</f>
        <v>III</v>
      </c>
      <c r="J1465" s="86" t="str">
        <f ca="1">IFERROR(ThuanKMT(M1465,INDIRECT("'QUY ƯỚC NHÓM'!"&amp;ADDRESS(2,MATCH('KH - KA'!I1465,'QUY ƯỚC NHÓM'!$1:$1,0),1)&amp;":"&amp;ADDRESS(5,MATCH('KH - KA'!I1465,'QUY ƯỚC NHÓM'!$1:$1,0),1)),'QUY ƯỚC NHÓM'!$A$2:$A$5),"X")</f>
        <v>D</v>
      </c>
      <c r="K1465" s="35" t="s">
        <v>920</v>
      </c>
      <c r="L1465" s="75">
        <v>0</v>
      </c>
      <c r="M1465" s="75">
        <v>0</v>
      </c>
      <c r="N1465" s="19" t="s">
        <v>914</v>
      </c>
      <c r="O1465" s="20">
        <v>0</v>
      </c>
      <c r="P1465" s="20">
        <v>0</v>
      </c>
      <c r="Q1465" s="73" t="str">
        <f t="shared" si="22"/>
        <v/>
      </c>
    </row>
    <row r="1466" spans="1:17" ht="24.95" customHeight="1" x14ac:dyDescent="0.25">
      <c r="A1466" s="74">
        <v>10</v>
      </c>
      <c r="B1466" s="19" t="s">
        <v>937</v>
      </c>
      <c r="C1466" s="19">
        <v>1</v>
      </c>
      <c r="D1466" s="19" t="s">
        <v>34</v>
      </c>
      <c r="E1466" s="19" t="s">
        <v>56</v>
      </c>
      <c r="F1466" s="19">
        <v>14</v>
      </c>
      <c r="G1466" s="20" t="s">
        <v>4473</v>
      </c>
      <c r="H1466" s="37" t="s">
        <v>4473</v>
      </c>
      <c r="I1466" s="36" t="str">
        <f>INDEX('QUY ƯỚC NHÓM'!$A:$A,MATCH('KH - KA'!N1466,'QUY ƯỚC NHÓM'!$C:$C,0))</f>
        <v>III</v>
      </c>
      <c r="J1466" s="86" t="str">
        <f ca="1">IFERROR(ThuanKMT(M1466,INDIRECT("'QUY ƯỚC NHÓM'!"&amp;ADDRESS(2,MATCH('KH - KA'!I1466,'QUY ƯỚC NHÓM'!$1:$1,0),1)&amp;":"&amp;ADDRESS(5,MATCH('KH - KA'!I1466,'QUY ƯỚC NHÓM'!$1:$1,0),1)),'QUY ƯỚC NHÓM'!$A$2:$A$5),"X")</f>
        <v>D</v>
      </c>
      <c r="K1466" s="35" t="s">
        <v>938</v>
      </c>
      <c r="L1466" s="75">
        <v>0</v>
      </c>
      <c r="M1466" s="75">
        <v>0</v>
      </c>
      <c r="N1466" s="19" t="s">
        <v>914</v>
      </c>
      <c r="O1466" s="20">
        <v>0</v>
      </c>
      <c r="P1466" s="20">
        <v>0</v>
      </c>
      <c r="Q1466" s="73" t="str">
        <f t="shared" si="22"/>
        <v/>
      </c>
    </row>
    <row r="1467" spans="1:17" ht="24.95" customHeight="1" x14ac:dyDescent="0.25">
      <c r="A1467" s="74">
        <v>8</v>
      </c>
      <c r="B1467" s="19" t="s">
        <v>939</v>
      </c>
      <c r="C1467" s="19">
        <v>1</v>
      </c>
      <c r="D1467" s="19" t="s">
        <v>12</v>
      </c>
      <c r="E1467" s="19" t="s">
        <v>19</v>
      </c>
      <c r="F1467" s="19">
        <v>14</v>
      </c>
      <c r="G1467" s="20" t="s">
        <v>4473</v>
      </c>
      <c r="H1467" s="37" t="s">
        <v>4473</v>
      </c>
      <c r="I1467" s="36" t="str">
        <f>INDEX('QUY ƯỚC NHÓM'!$A:$A,MATCH('KH - KA'!N1467,'QUY ƯỚC NHÓM'!$C:$C,0))</f>
        <v>III</v>
      </c>
      <c r="J1467" s="86" t="str">
        <f ca="1">IFERROR(ThuanKMT(M1467,INDIRECT("'QUY ƯỚC NHÓM'!"&amp;ADDRESS(2,MATCH('KH - KA'!I1467,'QUY ƯỚC NHÓM'!$1:$1,0),1)&amp;":"&amp;ADDRESS(5,MATCH('KH - KA'!I1467,'QUY ƯỚC NHÓM'!$1:$1,0),1)),'QUY ƯỚC NHÓM'!$A$2:$A$5),"X")</f>
        <v>D</v>
      </c>
      <c r="K1467" s="35" t="s">
        <v>940</v>
      </c>
      <c r="L1467" s="75">
        <v>0</v>
      </c>
      <c r="M1467" s="75">
        <v>0</v>
      </c>
      <c r="N1467" s="19" t="s">
        <v>914</v>
      </c>
      <c r="O1467" s="20">
        <v>0</v>
      </c>
      <c r="P1467" s="20">
        <v>0</v>
      </c>
      <c r="Q1467" s="73" t="str">
        <f t="shared" si="22"/>
        <v/>
      </c>
    </row>
    <row r="1468" spans="1:17" ht="24.95" customHeight="1" x14ac:dyDescent="0.25">
      <c r="A1468" s="74">
        <v>10</v>
      </c>
      <c r="B1468" s="19" t="s">
        <v>945</v>
      </c>
      <c r="C1468" s="19">
        <v>1</v>
      </c>
      <c r="D1468" s="19" t="s">
        <v>34</v>
      </c>
      <c r="E1468" s="19" t="s">
        <v>35</v>
      </c>
      <c r="F1468" s="19">
        <v>14</v>
      </c>
      <c r="G1468" s="20" t="s">
        <v>4473</v>
      </c>
      <c r="H1468" s="37" t="s">
        <v>4473</v>
      </c>
      <c r="I1468" s="36" t="str">
        <f>INDEX('QUY ƯỚC NHÓM'!$A:$A,MATCH('KH - KA'!N1468,'QUY ƯỚC NHÓM'!$C:$C,0))</f>
        <v>III</v>
      </c>
      <c r="J1468" s="86" t="str">
        <f ca="1">IFERROR(ThuanKMT(M1468,INDIRECT("'QUY ƯỚC NHÓM'!"&amp;ADDRESS(2,MATCH('KH - KA'!I1468,'QUY ƯỚC NHÓM'!$1:$1,0),1)&amp;":"&amp;ADDRESS(5,MATCH('KH - KA'!I1468,'QUY ƯỚC NHÓM'!$1:$1,0),1)),'QUY ƯỚC NHÓM'!$A$2:$A$5),"X")</f>
        <v>D</v>
      </c>
      <c r="K1468" s="35" t="s">
        <v>946</v>
      </c>
      <c r="L1468" s="75">
        <v>0</v>
      </c>
      <c r="M1468" s="75">
        <v>0</v>
      </c>
      <c r="N1468" s="19" t="s">
        <v>914</v>
      </c>
      <c r="O1468" s="20">
        <v>0</v>
      </c>
      <c r="P1468" s="20">
        <v>0</v>
      </c>
      <c r="Q1468" s="73" t="str">
        <f t="shared" si="22"/>
        <v/>
      </c>
    </row>
    <row r="1469" spans="1:17" ht="24.95" customHeight="1" x14ac:dyDescent="0.25">
      <c r="A1469" s="74">
        <v>10</v>
      </c>
      <c r="B1469" s="19" t="s">
        <v>949</v>
      </c>
      <c r="C1469" s="19">
        <v>1</v>
      </c>
      <c r="D1469" s="19" t="s">
        <v>34</v>
      </c>
      <c r="E1469" s="19" t="s">
        <v>35</v>
      </c>
      <c r="F1469" s="19">
        <v>14</v>
      </c>
      <c r="G1469" s="20" t="s">
        <v>4473</v>
      </c>
      <c r="H1469" s="37" t="s">
        <v>4473</v>
      </c>
      <c r="I1469" s="36" t="str">
        <f>INDEX('QUY ƯỚC NHÓM'!$A:$A,MATCH('KH - KA'!N1469,'QUY ƯỚC NHÓM'!$C:$C,0))</f>
        <v>III</v>
      </c>
      <c r="J1469" s="86" t="str">
        <f ca="1">IFERROR(ThuanKMT(M1469,INDIRECT("'QUY ƯỚC NHÓM'!"&amp;ADDRESS(2,MATCH('KH - KA'!I1469,'QUY ƯỚC NHÓM'!$1:$1,0),1)&amp;":"&amp;ADDRESS(5,MATCH('KH - KA'!I1469,'QUY ƯỚC NHÓM'!$1:$1,0),1)),'QUY ƯỚC NHÓM'!$A$2:$A$5),"X")</f>
        <v>D</v>
      </c>
      <c r="K1469" s="35" t="s">
        <v>950</v>
      </c>
      <c r="L1469" s="75">
        <v>0</v>
      </c>
      <c r="M1469" s="75">
        <v>0</v>
      </c>
      <c r="N1469" s="19" t="s">
        <v>914</v>
      </c>
      <c r="O1469" s="20">
        <v>0</v>
      </c>
      <c r="P1469" s="20">
        <v>0</v>
      </c>
      <c r="Q1469" s="73" t="str">
        <f t="shared" si="22"/>
        <v/>
      </c>
    </row>
    <row r="1470" spans="1:17" ht="24.95" customHeight="1" x14ac:dyDescent="0.25">
      <c r="A1470" s="74">
        <v>10</v>
      </c>
      <c r="B1470" s="19" t="s">
        <v>951</v>
      </c>
      <c r="C1470" s="19">
        <v>1</v>
      </c>
      <c r="D1470" s="19" t="s">
        <v>34</v>
      </c>
      <c r="E1470" s="19" t="s">
        <v>35</v>
      </c>
      <c r="F1470" s="19">
        <v>14</v>
      </c>
      <c r="G1470" s="20" t="s">
        <v>4473</v>
      </c>
      <c r="H1470" s="37" t="s">
        <v>4473</v>
      </c>
      <c r="I1470" s="36" t="str">
        <f>INDEX('QUY ƯỚC NHÓM'!$A:$A,MATCH('KH - KA'!N1470,'QUY ƯỚC NHÓM'!$C:$C,0))</f>
        <v>III</v>
      </c>
      <c r="J1470" s="86" t="str">
        <f ca="1">IFERROR(ThuanKMT(M1470,INDIRECT("'QUY ƯỚC NHÓM'!"&amp;ADDRESS(2,MATCH('KH - KA'!I1470,'QUY ƯỚC NHÓM'!$1:$1,0),1)&amp;":"&amp;ADDRESS(5,MATCH('KH - KA'!I1470,'QUY ƯỚC NHÓM'!$1:$1,0),1)),'QUY ƯỚC NHÓM'!$A$2:$A$5),"X")</f>
        <v>D</v>
      </c>
      <c r="K1470" s="35" t="s">
        <v>952</v>
      </c>
      <c r="L1470" s="75">
        <v>0</v>
      </c>
      <c r="M1470" s="75">
        <v>0</v>
      </c>
      <c r="N1470" s="19" t="s">
        <v>914</v>
      </c>
      <c r="O1470" s="20">
        <v>0</v>
      </c>
      <c r="P1470" s="20">
        <v>0</v>
      </c>
      <c r="Q1470" s="73" t="str">
        <f t="shared" si="22"/>
        <v/>
      </c>
    </row>
    <row r="1471" spans="1:17" ht="24.95" customHeight="1" x14ac:dyDescent="0.25">
      <c r="A1471" s="74">
        <v>2</v>
      </c>
      <c r="B1471" s="19" t="s">
        <v>963</v>
      </c>
      <c r="C1471" s="19">
        <v>1</v>
      </c>
      <c r="D1471" s="19" t="s">
        <v>139</v>
      </c>
      <c r="E1471" s="19" t="s">
        <v>186</v>
      </c>
      <c r="F1471" s="19">
        <v>14</v>
      </c>
      <c r="G1471" s="20" t="s">
        <v>4473</v>
      </c>
      <c r="H1471" s="37" t="s">
        <v>4473</v>
      </c>
      <c r="I1471" s="36" t="str">
        <f>INDEX('QUY ƯỚC NHÓM'!$A:$A,MATCH('KH - KA'!N1471,'QUY ƯỚC NHÓM'!$C:$C,0))</f>
        <v>III</v>
      </c>
      <c r="J1471" s="86" t="str">
        <f ca="1">IFERROR(ThuanKMT(M1471,INDIRECT("'QUY ƯỚC NHÓM'!"&amp;ADDRESS(2,MATCH('KH - KA'!I1471,'QUY ƯỚC NHÓM'!$1:$1,0),1)&amp;":"&amp;ADDRESS(5,MATCH('KH - KA'!I1471,'QUY ƯỚC NHÓM'!$1:$1,0),1)),'QUY ƯỚC NHÓM'!$A$2:$A$5),"X")</f>
        <v>D</v>
      </c>
      <c r="K1471" s="35" t="s">
        <v>964</v>
      </c>
      <c r="L1471" s="75">
        <v>0</v>
      </c>
      <c r="M1471" s="75">
        <v>0</v>
      </c>
      <c r="N1471" s="19" t="s">
        <v>914</v>
      </c>
      <c r="O1471" s="20">
        <v>0</v>
      </c>
      <c r="P1471" s="20">
        <v>0</v>
      </c>
      <c r="Q1471" s="73" t="str">
        <f t="shared" si="22"/>
        <v/>
      </c>
    </row>
    <row r="1472" spans="1:17" ht="24.95" customHeight="1" x14ac:dyDescent="0.25">
      <c r="A1472" s="74">
        <v>12</v>
      </c>
      <c r="B1472" s="19" t="s">
        <v>967</v>
      </c>
      <c r="C1472" s="19">
        <v>1</v>
      </c>
      <c r="D1472" s="19" t="s">
        <v>6</v>
      </c>
      <c r="E1472" s="19" t="s">
        <v>7</v>
      </c>
      <c r="F1472" s="19">
        <v>14</v>
      </c>
      <c r="G1472" s="20" t="s">
        <v>4473</v>
      </c>
      <c r="H1472" s="37" t="s">
        <v>4473</v>
      </c>
      <c r="I1472" s="36" t="str">
        <f>INDEX('QUY ƯỚC NHÓM'!$A:$A,MATCH('KH - KA'!N1472,'QUY ƯỚC NHÓM'!$C:$C,0))</f>
        <v>III</v>
      </c>
      <c r="J1472" s="86" t="str">
        <f ca="1">IFERROR(ThuanKMT(M1472,INDIRECT("'QUY ƯỚC NHÓM'!"&amp;ADDRESS(2,MATCH('KH - KA'!I1472,'QUY ƯỚC NHÓM'!$1:$1,0),1)&amp;":"&amp;ADDRESS(5,MATCH('KH - KA'!I1472,'QUY ƯỚC NHÓM'!$1:$1,0),1)),'QUY ƯỚC NHÓM'!$A$2:$A$5),"X")</f>
        <v>D</v>
      </c>
      <c r="K1472" s="35" t="s">
        <v>968</v>
      </c>
      <c r="L1472" s="75">
        <v>0</v>
      </c>
      <c r="M1472" s="75">
        <v>0</v>
      </c>
      <c r="N1472" s="19" t="s">
        <v>914</v>
      </c>
      <c r="O1472" s="20">
        <v>0</v>
      </c>
      <c r="P1472" s="20">
        <v>0</v>
      </c>
      <c r="Q1472" s="73" t="str">
        <f t="shared" si="22"/>
        <v/>
      </c>
    </row>
    <row r="1473" spans="1:18" ht="24.95" customHeight="1" x14ac:dyDescent="0.25">
      <c r="A1473" s="74">
        <v>10</v>
      </c>
      <c r="B1473" s="19" t="s">
        <v>973</v>
      </c>
      <c r="C1473" s="19">
        <v>1</v>
      </c>
      <c r="D1473" s="19" t="s">
        <v>34</v>
      </c>
      <c r="E1473" s="19" t="s">
        <v>35</v>
      </c>
      <c r="F1473" s="19">
        <v>14</v>
      </c>
      <c r="G1473" s="20" t="s">
        <v>4473</v>
      </c>
      <c r="H1473" s="37" t="s">
        <v>4473</v>
      </c>
      <c r="I1473" s="36" t="str">
        <f>INDEX('QUY ƯỚC NHÓM'!$A:$A,MATCH('KH - KA'!N1473,'QUY ƯỚC NHÓM'!$C:$C,0))</f>
        <v>III</v>
      </c>
      <c r="J1473" s="86" t="str">
        <f ca="1">IFERROR(ThuanKMT(M1473,INDIRECT("'QUY ƯỚC NHÓM'!"&amp;ADDRESS(2,MATCH('KH - KA'!I1473,'QUY ƯỚC NHÓM'!$1:$1,0),1)&amp;":"&amp;ADDRESS(5,MATCH('KH - KA'!I1473,'QUY ƯỚC NHÓM'!$1:$1,0),1)),'QUY ƯỚC NHÓM'!$A$2:$A$5),"X")</f>
        <v>D</v>
      </c>
      <c r="K1473" s="35" t="s">
        <v>974</v>
      </c>
      <c r="L1473" s="75">
        <v>0</v>
      </c>
      <c r="M1473" s="75">
        <v>0</v>
      </c>
      <c r="N1473" s="19" t="s">
        <v>914</v>
      </c>
      <c r="O1473" s="20">
        <v>0</v>
      </c>
      <c r="P1473" s="20">
        <v>0</v>
      </c>
      <c r="Q1473" s="73" t="str">
        <f t="shared" si="22"/>
        <v/>
      </c>
    </row>
    <row r="1474" spans="1:18" ht="24.95" customHeight="1" x14ac:dyDescent="0.25">
      <c r="A1474" s="74">
        <v>10</v>
      </c>
      <c r="B1474" s="19" t="s">
        <v>975</v>
      </c>
      <c r="C1474" s="19">
        <v>1</v>
      </c>
      <c r="D1474" s="19" t="s">
        <v>34</v>
      </c>
      <c r="E1474" s="19" t="s">
        <v>35</v>
      </c>
      <c r="F1474" s="19">
        <v>14</v>
      </c>
      <c r="G1474" s="20" t="s">
        <v>4473</v>
      </c>
      <c r="H1474" s="37" t="s">
        <v>4473</v>
      </c>
      <c r="I1474" s="36" t="str">
        <f>INDEX('QUY ƯỚC NHÓM'!$A:$A,MATCH('KH - KA'!N1474,'QUY ƯỚC NHÓM'!$C:$C,0))</f>
        <v>III</v>
      </c>
      <c r="J1474" s="86" t="str">
        <f ca="1">IFERROR(ThuanKMT(M1474,INDIRECT("'QUY ƯỚC NHÓM'!"&amp;ADDRESS(2,MATCH('KH - KA'!I1474,'QUY ƯỚC NHÓM'!$1:$1,0),1)&amp;":"&amp;ADDRESS(5,MATCH('KH - KA'!I1474,'QUY ƯỚC NHÓM'!$1:$1,0),1)),'QUY ƯỚC NHÓM'!$A$2:$A$5),"X")</f>
        <v>D</v>
      </c>
      <c r="K1474" s="35" t="s">
        <v>976</v>
      </c>
      <c r="L1474" s="75">
        <v>0</v>
      </c>
      <c r="M1474" s="75">
        <v>0</v>
      </c>
      <c r="N1474" s="19" t="s">
        <v>914</v>
      </c>
      <c r="O1474" s="20">
        <v>0</v>
      </c>
      <c r="P1474" s="20">
        <v>0</v>
      </c>
      <c r="Q1474" s="73" t="str">
        <f t="shared" ref="Q1474:Q1537" si="23">IF(OR($M1474=0,$L1474=0),"",IF(M1474-L1474=0,"▬",IF(M1474-L1474&lt;0,"↓","↑")))</f>
        <v/>
      </c>
    </row>
    <row r="1475" spans="1:18" ht="24.95" customHeight="1" x14ac:dyDescent="0.25">
      <c r="A1475" s="74">
        <v>10</v>
      </c>
      <c r="B1475" s="19" t="s">
        <v>979</v>
      </c>
      <c r="C1475" s="19">
        <v>1</v>
      </c>
      <c r="D1475" s="19" t="s">
        <v>34</v>
      </c>
      <c r="E1475" s="19" t="s">
        <v>35</v>
      </c>
      <c r="F1475" s="19">
        <v>14</v>
      </c>
      <c r="G1475" s="20" t="s">
        <v>4473</v>
      </c>
      <c r="H1475" s="37" t="s">
        <v>4473</v>
      </c>
      <c r="I1475" s="36" t="str">
        <f>INDEX('QUY ƯỚC NHÓM'!$A:$A,MATCH('KH - KA'!N1475,'QUY ƯỚC NHÓM'!$C:$C,0))</f>
        <v>III</v>
      </c>
      <c r="J1475" s="86" t="str">
        <f ca="1">IFERROR(ThuanKMT(M1475,INDIRECT("'QUY ƯỚC NHÓM'!"&amp;ADDRESS(2,MATCH('KH - KA'!I1475,'QUY ƯỚC NHÓM'!$1:$1,0),1)&amp;":"&amp;ADDRESS(5,MATCH('KH - KA'!I1475,'QUY ƯỚC NHÓM'!$1:$1,0),1)),'QUY ƯỚC NHÓM'!$A$2:$A$5),"X")</f>
        <v>D</v>
      </c>
      <c r="K1475" s="35" t="s">
        <v>980</v>
      </c>
      <c r="L1475" s="75">
        <v>0</v>
      </c>
      <c r="M1475" s="75">
        <v>0</v>
      </c>
      <c r="N1475" s="19" t="s">
        <v>914</v>
      </c>
      <c r="O1475" s="20">
        <v>0</v>
      </c>
      <c r="P1475" s="20">
        <v>0</v>
      </c>
      <c r="Q1475" s="73" t="str">
        <f t="shared" si="23"/>
        <v/>
      </c>
    </row>
    <row r="1476" spans="1:18" ht="24.95" customHeight="1" x14ac:dyDescent="0.25">
      <c r="A1476" s="74">
        <v>11</v>
      </c>
      <c r="B1476" s="19" t="s">
        <v>981</v>
      </c>
      <c r="C1476" s="19">
        <v>1</v>
      </c>
      <c r="D1476" s="19" t="s">
        <v>23</v>
      </c>
      <c r="E1476" s="19" t="s">
        <v>24</v>
      </c>
      <c r="F1476" s="19">
        <v>14</v>
      </c>
      <c r="G1476" s="20" t="s">
        <v>4473</v>
      </c>
      <c r="H1476" s="37" t="s">
        <v>4473</v>
      </c>
      <c r="I1476" s="36" t="str">
        <f>INDEX('QUY ƯỚC NHÓM'!$A:$A,MATCH('KH - KA'!N1476,'QUY ƯỚC NHÓM'!$C:$C,0))</f>
        <v>III</v>
      </c>
      <c r="J1476" s="86" t="str">
        <f ca="1">IFERROR(ThuanKMT(M1476,INDIRECT("'QUY ƯỚC NHÓM'!"&amp;ADDRESS(2,MATCH('KH - KA'!I1476,'QUY ƯỚC NHÓM'!$1:$1,0),1)&amp;":"&amp;ADDRESS(5,MATCH('KH - KA'!I1476,'QUY ƯỚC NHÓM'!$1:$1,0),1)),'QUY ƯỚC NHÓM'!$A$2:$A$5),"X")</f>
        <v>D</v>
      </c>
      <c r="K1476" s="35" t="s">
        <v>982</v>
      </c>
      <c r="L1476" s="75">
        <v>0</v>
      </c>
      <c r="M1476" s="75">
        <v>0</v>
      </c>
      <c r="N1476" s="19" t="s">
        <v>914</v>
      </c>
      <c r="O1476" s="20">
        <v>0</v>
      </c>
      <c r="P1476" s="20">
        <v>0</v>
      </c>
      <c r="Q1476" s="73" t="str">
        <f t="shared" si="23"/>
        <v/>
      </c>
    </row>
    <row r="1477" spans="1:18" ht="24.95" customHeight="1" x14ac:dyDescent="0.25">
      <c r="A1477" s="74">
        <v>2</v>
      </c>
      <c r="B1477" s="19" t="s">
        <v>991</v>
      </c>
      <c r="C1477" s="19">
        <v>1</v>
      </c>
      <c r="D1477" s="19" t="s">
        <v>139</v>
      </c>
      <c r="E1477" s="19" t="s">
        <v>186</v>
      </c>
      <c r="F1477" s="19">
        <v>14</v>
      </c>
      <c r="G1477" s="20" t="s">
        <v>4473</v>
      </c>
      <c r="H1477" s="37" t="s">
        <v>4473</v>
      </c>
      <c r="I1477" s="36" t="str">
        <f>INDEX('QUY ƯỚC NHÓM'!$A:$A,MATCH('KH - KA'!N1477,'QUY ƯỚC NHÓM'!$C:$C,0))</f>
        <v>III</v>
      </c>
      <c r="J1477" s="86" t="str">
        <f ca="1">IFERROR(ThuanKMT(M1477,INDIRECT("'QUY ƯỚC NHÓM'!"&amp;ADDRESS(2,MATCH('KH - KA'!I1477,'QUY ƯỚC NHÓM'!$1:$1,0),1)&amp;":"&amp;ADDRESS(5,MATCH('KH - KA'!I1477,'QUY ƯỚC NHÓM'!$1:$1,0),1)),'QUY ƯỚC NHÓM'!$A$2:$A$5),"X")</f>
        <v>D</v>
      </c>
      <c r="K1477" s="35" t="s">
        <v>992</v>
      </c>
      <c r="L1477" s="75">
        <v>0</v>
      </c>
      <c r="M1477" s="75">
        <v>0</v>
      </c>
      <c r="N1477" s="19" t="s">
        <v>914</v>
      </c>
      <c r="O1477" s="20">
        <v>0</v>
      </c>
      <c r="P1477" s="20">
        <v>0</v>
      </c>
      <c r="Q1477" s="73" t="str">
        <f t="shared" si="23"/>
        <v/>
      </c>
    </row>
    <row r="1478" spans="1:18" ht="24.95" customHeight="1" x14ac:dyDescent="0.25">
      <c r="A1478" s="74">
        <v>10</v>
      </c>
      <c r="B1478" s="19" t="s">
        <v>995</v>
      </c>
      <c r="C1478" s="19">
        <v>1</v>
      </c>
      <c r="D1478" s="19" t="s">
        <v>34</v>
      </c>
      <c r="E1478" s="19" t="s">
        <v>35</v>
      </c>
      <c r="F1478" s="19">
        <v>14</v>
      </c>
      <c r="G1478" s="20" t="s">
        <v>4473</v>
      </c>
      <c r="H1478" s="37" t="s">
        <v>4473</v>
      </c>
      <c r="I1478" s="36" t="str">
        <f>INDEX('QUY ƯỚC NHÓM'!$A:$A,MATCH('KH - KA'!N1478,'QUY ƯỚC NHÓM'!$C:$C,0))</f>
        <v>III</v>
      </c>
      <c r="J1478" s="86" t="str">
        <f ca="1">IFERROR(ThuanKMT(M1478,INDIRECT("'QUY ƯỚC NHÓM'!"&amp;ADDRESS(2,MATCH('KH - KA'!I1478,'QUY ƯỚC NHÓM'!$1:$1,0),1)&amp;":"&amp;ADDRESS(5,MATCH('KH - KA'!I1478,'QUY ƯỚC NHÓM'!$1:$1,0),1)),'QUY ƯỚC NHÓM'!$A$2:$A$5),"X")</f>
        <v>D</v>
      </c>
      <c r="K1478" s="35" t="s">
        <v>996</v>
      </c>
      <c r="L1478" s="75">
        <v>0</v>
      </c>
      <c r="M1478" s="75">
        <v>0</v>
      </c>
      <c r="N1478" s="19" t="s">
        <v>914</v>
      </c>
      <c r="O1478" s="20">
        <v>0</v>
      </c>
      <c r="P1478" s="20">
        <v>0</v>
      </c>
      <c r="Q1478" s="73" t="str">
        <f t="shared" si="23"/>
        <v/>
      </c>
    </row>
    <row r="1479" spans="1:18" ht="24.95" customHeight="1" x14ac:dyDescent="0.25">
      <c r="A1479" s="74">
        <v>10</v>
      </c>
      <c r="B1479" s="19" t="s">
        <v>1003</v>
      </c>
      <c r="C1479" s="19">
        <v>1</v>
      </c>
      <c r="D1479" s="19" t="s">
        <v>34</v>
      </c>
      <c r="E1479" s="19" t="s">
        <v>35</v>
      </c>
      <c r="F1479" s="19">
        <v>14</v>
      </c>
      <c r="G1479" s="20" t="s">
        <v>4473</v>
      </c>
      <c r="H1479" s="37" t="s">
        <v>4473</v>
      </c>
      <c r="I1479" s="36" t="str">
        <f>INDEX('QUY ƯỚC NHÓM'!$A:$A,MATCH('KH - KA'!N1479,'QUY ƯỚC NHÓM'!$C:$C,0))</f>
        <v>III</v>
      </c>
      <c r="J1479" s="86" t="str">
        <f ca="1">IFERROR(ThuanKMT(M1479,INDIRECT("'QUY ƯỚC NHÓM'!"&amp;ADDRESS(2,MATCH('KH - KA'!I1479,'QUY ƯỚC NHÓM'!$1:$1,0),1)&amp;":"&amp;ADDRESS(5,MATCH('KH - KA'!I1479,'QUY ƯỚC NHÓM'!$1:$1,0),1)),'QUY ƯỚC NHÓM'!$A$2:$A$5),"X")</f>
        <v>D</v>
      </c>
      <c r="K1479" s="35" t="s">
        <v>1004</v>
      </c>
      <c r="L1479" s="75">
        <v>0</v>
      </c>
      <c r="M1479" s="75">
        <v>0</v>
      </c>
      <c r="N1479" s="19" t="s">
        <v>914</v>
      </c>
      <c r="O1479" s="20">
        <v>0</v>
      </c>
      <c r="P1479" s="20">
        <v>0</v>
      </c>
      <c r="Q1479" s="73" t="str">
        <f t="shared" si="23"/>
        <v/>
      </c>
    </row>
    <row r="1480" spans="1:18" ht="24.95" customHeight="1" x14ac:dyDescent="0.25">
      <c r="A1480" s="74">
        <v>2</v>
      </c>
      <c r="B1480" s="19" t="s">
        <v>1009</v>
      </c>
      <c r="C1480" s="19">
        <v>1</v>
      </c>
      <c r="D1480" s="19" t="s">
        <v>139</v>
      </c>
      <c r="E1480" s="19" t="s">
        <v>186</v>
      </c>
      <c r="F1480" s="19">
        <v>14</v>
      </c>
      <c r="G1480" s="20" t="s">
        <v>4473</v>
      </c>
      <c r="H1480" s="37" t="s">
        <v>4473</v>
      </c>
      <c r="I1480" s="36" t="str">
        <f>INDEX('QUY ƯỚC NHÓM'!$A:$A,MATCH('KH - KA'!N1480,'QUY ƯỚC NHÓM'!$C:$C,0))</f>
        <v>III</v>
      </c>
      <c r="J1480" s="86" t="str">
        <f ca="1">IFERROR(ThuanKMT(M1480,INDIRECT("'QUY ƯỚC NHÓM'!"&amp;ADDRESS(2,MATCH('KH - KA'!I1480,'QUY ƯỚC NHÓM'!$1:$1,0),1)&amp;":"&amp;ADDRESS(5,MATCH('KH - KA'!I1480,'QUY ƯỚC NHÓM'!$1:$1,0),1)),'QUY ƯỚC NHÓM'!$A$2:$A$5),"X")</f>
        <v>D</v>
      </c>
      <c r="K1480" s="35" t="s">
        <v>1010</v>
      </c>
      <c r="L1480" s="75">
        <v>0</v>
      </c>
      <c r="M1480" s="75">
        <v>0</v>
      </c>
      <c r="N1480" s="19" t="s">
        <v>914</v>
      </c>
      <c r="O1480" s="20">
        <v>0</v>
      </c>
      <c r="P1480" s="20">
        <v>0</v>
      </c>
      <c r="Q1480" s="73" t="str">
        <f t="shared" si="23"/>
        <v/>
      </c>
    </row>
    <row r="1481" spans="1:18" ht="24.95" customHeight="1" x14ac:dyDescent="0.25">
      <c r="A1481" s="74">
        <v>10</v>
      </c>
      <c r="B1481" s="19" t="s">
        <v>1011</v>
      </c>
      <c r="C1481" s="19">
        <v>1</v>
      </c>
      <c r="D1481" s="19" t="s">
        <v>34</v>
      </c>
      <c r="E1481" s="19" t="s">
        <v>35</v>
      </c>
      <c r="F1481" s="19">
        <v>14</v>
      </c>
      <c r="G1481" s="20" t="s">
        <v>4473</v>
      </c>
      <c r="H1481" s="37" t="s">
        <v>4473</v>
      </c>
      <c r="I1481" s="36" t="str">
        <f>INDEX('QUY ƯỚC NHÓM'!$A:$A,MATCH('KH - KA'!N1481,'QUY ƯỚC NHÓM'!$C:$C,0))</f>
        <v>III</v>
      </c>
      <c r="J1481" s="86" t="str">
        <f ca="1">IFERROR(ThuanKMT(M1481,INDIRECT("'QUY ƯỚC NHÓM'!"&amp;ADDRESS(2,MATCH('KH - KA'!I1481,'QUY ƯỚC NHÓM'!$1:$1,0),1)&amp;":"&amp;ADDRESS(5,MATCH('KH - KA'!I1481,'QUY ƯỚC NHÓM'!$1:$1,0),1)),'QUY ƯỚC NHÓM'!$A$2:$A$5),"X")</f>
        <v>D</v>
      </c>
      <c r="K1481" s="35" t="s">
        <v>1012</v>
      </c>
      <c r="L1481" s="75">
        <v>0</v>
      </c>
      <c r="M1481" s="75">
        <v>0</v>
      </c>
      <c r="N1481" s="19" t="s">
        <v>914</v>
      </c>
      <c r="O1481" s="20">
        <v>0</v>
      </c>
      <c r="P1481" s="20">
        <v>0</v>
      </c>
      <c r="Q1481" s="73" t="str">
        <f t="shared" si="23"/>
        <v/>
      </c>
    </row>
    <row r="1482" spans="1:18" ht="24.95" customHeight="1" x14ac:dyDescent="0.25">
      <c r="A1482" s="74">
        <v>10</v>
      </c>
      <c r="B1482" s="19" t="s">
        <v>1015</v>
      </c>
      <c r="C1482" s="19">
        <v>1</v>
      </c>
      <c r="D1482" s="19" t="s">
        <v>34</v>
      </c>
      <c r="E1482" s="19" t="s">
        <v>35</v>
      </c>
      <c r="F1482" s="19">
        <v>14</v>
      </c>
      <c r="G1482" s="20" t="s">
        <v>4473</v>
      </c>
      <c r="H1482" s="37" t="s">
        <v>4473</v>
      </c>
      <c r="I1482" s="36" t="str">
        <f>INDEX('QUY ƯỚC NHÓM'!$A:$A,MATCH('KH - KA'!N1482,'QUY ƯỚC NHÓM'!$C:$C,0))</f>
        <v>III</v>
      </c>
      <c r="J1482" s="86" t="str">
        <f ca="1">IFERROR(ThuanKMT(M1482,INDIRECT("'QUY ƯỚC NHÓM'!"&amp;ADDRESS(2,MATCH('KH - KA'!I1482,'QUY ƯỚC NHÓM'!$1:$1,0),1)&amp;":"&amp;ADDRESS(5,MATCH('KH - KA'!I1482,'QUY ƯỚC NHÓM'!$1:$1,0),1)),'QUY ƯỚC NHÓM'!$A$2:$A$5),"X")</f>
        <v>D</v>
      </c>
      <c r="K1482" s="35" t="s">
        <v>1016</v>
      </c>
      <c r="L1482" s="75">
        <v>0</v>
      </c>
      <c r="M1482" s="75">
        <v>0</v>
      </c>
      <c r="N1482" s="19" t="s">
        <v>914</v>
      </c>
      <c r="O1482" s="20">
        <v>0</v>
      </c>
      <c r="P1482" s="20">
        <v>0</v>
      </c>
      <c r="Q1482" s="73" t="str">
        <f t="shared" si="23"/>
        <v/>
      </c>
      <c r="R1482" s="71"/>
    </row>
    <row r="1483" spans="1:18" ht="24.95" customHeight="1" x14ac:dyDescent="0.25">
      <c r="A1483" s="74">
        <v>10</v>
      </c>
      <c r="B1483" s="19" t="s">
        <v>1041</v>
      </c>
      <c r="C1483" s="19">
        <v>1</v>
      </c>
      <c r="D1483" s="19" t="s">
        <v>34</v>
      </c>
      <c r="E1483" s="19" t="s">
        <v>56</v>
      </c>
      <c r="F1483" s="19">
        <v>14</v>
      </c>
      <c r="G1483" s="20" t="s">
        <v>4473</v>
      </c>
      <c r="H1483" s="37" t="s">
        <v>4473</v>
      </c>
      <c r="I1483" s="36" t="str">
        <f>INDEX('QUY ƯỚC NHÓM'!$A:$A,MATCH('KH - KA'!N1483,'QUY ƯỚC NHÓM'!$C:$C,0))</f>
        <v>III</v>
      </c>
      <c r="J1483" s="86" t="str">
        <f ca="1">IFERROR(ThuanKMT(M1483,INDIRECT("'QUY ƯỚC NHÓM'!"&amp;ADDRESS(2,MATCH('KH - KA'!I1483,'QUY ƯỚC NHÓM'!$1:$1,0),1)&amp;":"&amp;ADDRESS(5,MATCH('KH - KA'!I1483,'QUY ƯỚC NHÓM'!$1:$1,0),1)),'QUY ƯỚC NHÓM'!$A$2:$A$5),"X")</f>
        <v>D</v>
      </c>
      <c r="K1483" s="35" t="s">
        <v>1042</v>
      </c>
      <c r="L1483" s="75">
        <v>0</v>
      </c>
      <c r="M1483" s="75">
        <v>0</v>
      </c>
      <c r="N1483" s="19" t="s">
        <v>914</v>
      </c>
      <c r="O1483" s="20">
        <v>0</v>
      </c>
      <c r="P1483" s="20">
        <v>0</v>
      </c>
      <c r="Q1483" s="73" t="str">
        <f t="shared" si="23"/>
        <v/>
      </c>
    </row>
    <row r="1484" spans="1:18" ht="24.95" customHeight="1" x14ac:dyDescent="0.25">
      <c r="A1484" s="74">
        <v>10</v>
      </c>
      <c r="B1484" s="19" t="s">
        <v>1045</v>
      </c>
      <c r="C1484" s="19">
        <v>1</v>
      </c>
      <c r="D1484" s="19" t="s">
        <v>34</v>
      </c>
      <c r="E1484" s="19" t="s">
        <v>35</v>
      </c>
      <c r="F1484" s="19">
        <v>14</v>
      </c>
      <c r="G1484" s="20" t="s">
        <v>4473</v>
      </c>
      <c r="H1484" s="37" t="s">
        <v>4473</v>
      </c>
      <c r="I1484" s="36" t="str">
        <f>INDEX('QUY ƯỚC NHÓM'!$A:$A,MATCH('KH - KA'!N1484,'QUY ƯỚC NHÓM'!$C:$C,0))</f>
        <v>III</v>
      </c>
      <c r="J1484" s="86" t="str">
        <f ca="1">IFERROR(ThuanKMT(M1484,INDIRECT("'QUY ƯỚC NHÓM'!"&amp;ADDRESS(2,MATCH('KH - KA'!I1484,'QUY ƯỚC NHÓM'!$1:$1,0),1)&amp;":"&amp;ADDRESS(5,MATCH('KH - KA'!I1484,'QUY ƯỚC NHÓM'!$1:$1,0),1)),'QUY ƯỚC NHÓM'!$A$2:$A$5),"X")</f>
        <v>D</v>
      </c>
      <c r="K1484" s="35" t="s">
        <v>1046</v>
      </c>
      <c r="L1484" s="75">
        <v>0</v>
      </c>
      <c r="M1484" s="75">
        <v>0</v>
      </c>
      <c r="N1484" s="19" t="s">
        <v>914</v>
      </c>
      <c r="O1484" s="20">
        <v>0</v>
      </c>
      <c r="P1484" s="20">
        <v>0</v>
      </c>
      <c r="Q1484" s="73" t="str">
        <f t="shared" si="23"/>
        <v/>
      </c>
    </row>
    <row r="1485" spans="1:18" ht="24.95" customHeight="1" x14ac:dyDescent="0.25">
      <c r="A1485" s="74">
        <v>8</v>
      </c>
      <c r="B1485" s="19" t="s">
        <v>1049</v>
      </c>
      <c r="C1485" s="19">
        <v>1</v>
      </c>
      <c r="D1485" s="19" t="s">
        <v>12</v>
      </c>
      <c r="E1485" s="19" t="s">
        <v>19</v>
      </c>
      <c r="F1485" s="19">
        <v>14</v>
      </c>
      <c r="G1485" s="20" t="s">
        <v>4473</v>
      </c>
      <c r="H1485" s="37" t="s">
        <v>4473</v>
      </c>
      <c r="I1485" s="36" t="str">
        <f>INDEX('QUY ƯỚC NHÓM'!$A:$A,MATCH('KH - KA'!N1485,'QUY ƯỚC NHÓM'!$C:$C,0))</f>
        <v>III</v>
      </c>
      <c r="J1485" s="86" t="str">
        <f ca="1">IFERROR(ThuanKMT(M1485,INDIRECT("'QUY ƯỚC NHÓM'!"&amp;ADDRESS(2,MATCH('KH - KA'!I1485,'QUY ƯỚC NHÓM'!$1:$1,0),1)&amp;":"&amp;ADDRESS(5,MATCH('KH - KA'!I1485,'QUY ƯỚC NHÓM'!$1:$1,0),1)),'QUY ƯỚC NHÓM'!$A$2:$A$5),"X")</f>
        <v>D</v>
      </c>
      <c r="K1485" s="35" t="s">
        <v>1050</v>
      </c>
      <c r="L1485" s="75">
        <v>0</v>
      </c>
      <c r="M1485" s="75">
        <v>0</v>
      </c>
      <c r="N1485" s="19" t="s">
        <v>914</v>
      </c>
      <c r="O1485" s="20">
        <v>0</v>
      </c>
      <c r="P1485" s="20">
        <v>0</v>
      </c>
      <c r="Q1485" s="73" t="str">
        <f t="shared" si="23"/>
        <v/>
      </c>
    </row>
    <row r="1486" spans="1:18" ht="24.95" customHeight="1" x14ac:dyDescent="0.25">
      <c r="A1486" s="74">
        <v>12</v>
      </c>
      <c r="B1486" s="19" t="s">
        <v>1057</v>
      </c>
      <c r="C1486" s="19">
        <v>1</v>
      </c>
      <c r="D1486" s="19" t="s">
        <v>6</v>
      </c>
      <c r="E1486" s="19" t="s">
        <v>7</v>
      </c>
      <c r="F1486" s="19">
        <v>14</v>
      </c>
      <c r="G1486" s="20" t="s">
        <v>4473</v>
      </c>
      <c r="H1486" s="37" t="s">
        <v>4473</v>
      </c>
      <c r="I1486" s="36" t="str">
        <f>INDEX('QUY ƯỚC NHÓM'!$A:$A,MATCH('KH - KA'!N1486,'QUY ƯỚC NHÓM'!$C:$C,0))</f>
        <v>III</v>
      </c>
      <c r="J1486" s="86" t="str">
        <f ca="1">IFERROR(ThuanKMT(M1486,INDIRECT("'QUY ƯỚC NHÓM'!"&amp;ADDRESS(2,MATCH('KH - KA'!I1486,'QUY ƯỚC NHÓM'!$1:$1,0),1)&amp;":"&amp;ADDRESS(5,MATCH('KH - KA'!I1486,'QUY ƯỚC NHÓM'!$1:$1,0),1)),'QUY ƯỚC NHÓM'!$A$2:$A$5),"X")</f>
        <v>D</v>
      </c>
      <c r="K1486" s="35" t="s">
        <v>1058</v>
      </c>
      <c r="L1486" s="75">
        <v>0</v>
      </c>
      <c r="M1486" s="75">
        <v>0</v>
      </c>
      <c r="N1486" s="19" t="s">
        <v>914</v>
      </c>
      <c r="O1486" s="20">
        <v>0</v>
      </c>
      <c r="P1486" s="20">
        <v>0</v>
      </c>
      <c r="Q1486" s="73" t="str">
        <f t="shared" si="23"/>
        <v/>
      </c>
    </row>
    <row r="1487" spans="1:18" ht="24.95" customHeight="1" x14ac:dyDescent="0.25">
      <c r="A1487" s="74">
        <v>2</v>
      </c>
      <c r="B1487" s="19" t="s">
        <v>1067</v>
      </c>
      <c r="C1487" s="19">
        <v>1</v>
      </c>
      <c r="D1487" s="19" t="s">
        <v>139</v>
      </c>
      <c r="E1487" s="19" t="s">
        <v>186</v>
      </c>
      <c r="F1487" s="19">
        <v>14</v>
      </c>
      <c r="G1487" s="20" t="s">
        <v>4473</v>
      </c>
      <c r="H1487" s="37" t="s">
        <v>4473</v>
      </c>
      <c r="I1487" s="36" t="str">
        <f>INDEX('QUY ƯỚC NHÓM'!$A:$A,MATCH('KH - KA'!N1487,'QUY ƯỚC NHÓM'!$C:$C,0))</f>
        <v>III</v>
      </c>
      <c r="J1487" s="86" t="str">
        <f ca="1">IFERROR(ThuanKMT(M1487,INDIRECT("'QUY ƯỚC NHÓM'!"&amp;ADDRESS(2,MATCH('KH - KA'!I1487,'QUY ƯỚC NHÓM'!$1:$1,0),1)&amp;":"&amp;ADDRESS(5,MATCH('KH - KA'!I1487,'QUY ƯỚC NHÓM'!$1:$1,0),1)),'QUY ƯỚC NHÓM'!$A$2:$A$5),"X")</f>
        <v>D</v>
      </c>
      <c r="K1487" s="35" t="s">
        <v>1068</v>
      </c>
      <c r="L1487" s="75">
        <v>0</v>
      </c>
      <c r="M1487" s="75">
        <v>0</v>
      </c>
      <c r="N1487" s="19" t="s">
        <v>914</v>
      </c>
      <c r="O1487" s="20">
        <v>0</v>
      </c>
      <c r="P1487" s="20">
        <v>0</v>
      </c>
      <c r="Q1487" s="73" t="str">
        <f t="shared" si="23"/>
        <v/>
      </c>
    </row>
    <row r="1488" spans="1:18" ht="24.95" customHeight="1" x14ac:dyDescent="0.25">
      <c r="A1488" s="74">
        <v>9</v>
      </c>
      <c r="B1488" s="19" t="s">
        <v>1069</v>
      </c>
      <c r="C1488" s="19">
        <v>1</v>
      </c>
      <c r="D1488" s="19" t="s">
        <v>9</v>
      </c>
      <c r="E1488" s="19" t="s">
        <v>10</v>
      </c>
      <c r="F1488" s="19">
        <v>14</v>
      </c>
      <c r="G1488" s="20" t="s">
        <v>4473</v>
      </c>
      <c r="H1488" s="37" t="s">
        <v>4473</v>
      </c>
      <c r="I1488" s="36" t="str">
        <f>INDEX('QUY ƯỚC NHÓM'!$A:$A,MATCH('KH - KA'!N1488,'QUY ƯỚC NHÓM'!$C:$C,0))</f>
        <v>III</v>
      </c>
      <c r="J1488" s="86" t="str">
        <f ca="1">IFERROR(ThuanKMT(M1488,INDIRECT("'QUY ƯỚC NHÓM'!"&amp;ADDRESS(2,MATCH('KH - KA'!I1488,'QUY ƯỚC NHÓM'!$1:$1,0),1)&amp;":"&amp;ADDRESS(5,MATCH('KH - KA'!I1488,'QUY ƯỚC NHÓM'!$1:$1,0),1)),'QUY ƯỚC NHÓM'!$A$2:$A$5),"X")</f>
        <v>D</v>
      </c>
      <c r="K1488" s="35" t="s">
        <v>1070</v>
      </c>
      <c r="L1488" s="75">
        <v>0</v>
      </c>
      <c r="M1488" s="75">
        <v>0</v>
      </c>
      <c r="N1488" s="19" t="s">
        <v>914</v>
      </c>
      <c r="O1488" s="20">
        <v>0</v>
      </c>
      <c r="P1488" s="20">
        <v>0</v>
      </c>
      <c r="Q1488" s="73" t="str">
        <f t="shared" si="23"/>
        <v/>
      </c>
    </row>
    <row r="1489" spans="1:17" ht="24.95" customHeight="1" x14ac:dyDescent="0.25">
      <c r="A1489" s="74">
        <v>11</v>
      </c>
      <c r="B1489" s="19" t="s">
        <v>1077</v>
      </c>
      <c r="C1489" s="19">
        <v>1</v>
      </c>
      <c r="D1489" s="19" t="s">
        <v>23</v>
      </c>
      <c r="E1489" s="19" t="s">
        <v>24</v>
      </c>
      <c r="F1489" s="19">
        <v>14</v>
      </c>
      <c r="G1489" s="20" t="s">
        <v>4473</v>
      </c>
      <c r="H1489" s="37" t="s">
        <v>4473</v>
      </c>
      <c r="I1489" s="36" t="str">
        <f>INDEX('QUY ƯỚC NHÓM'!$A:$A,MATCH('KH - KA'!N1489,'QUY ƯỚC NHÓM'!$C:$C,0))</f>
        <v>III</v>
      </c>
      <c r="J1489" s="86" t="str">
        <f ca="1">IFERROR(ThuanKMT(M1489,INDIRECT("'QUY ƯỚC NHÓM'!"&amp;ADDRESS(2,MATCH('KH - KA'!I1489,'QUY ƯỚC NHÓM'!$1:$1,0),1)&amp;":"&amp;ADDRESS(5,MATCH('KH - KA'!I1489,'QUY ƯỚC NHÓM'!$1:$1,0),1)),'QUY ƯỚC NHÓM'!$A$2:$A$5),"X")</f>
        <v>D</v>
      </c>
      <c r="K1489" s="35" t="s">
        <v>1078</v>
      </c>
      <c r="L1489" s="75">
        <v>0</v>
      </c>
      <c r="M1489" s="75">
        <v>0</v>
      </c>
      <c r="N1489" s="19" t="s">
        <v>914</v>
      </c>
      <c r="O1489" s="20">
        <v>0</v>
      </c>
      <c r="P1489" s="20">
        <v>0</v>
      </c>
      <c r="Q1489" s="73" t="str">
        <f t="shared" si="23"/>
        <v/>
      </c>
    </row>
    <row r="1490" spans="1:17" ht="24.95" customHeight="1" x14ac:dyDescent="0.25">
      <c r="A1490" s="74">
        <v>10</v>
      </c>
      <c r="B1490" s="19" t="s">
        <v>1081</v>
      </c>
      <c r="C1490" s="19">
        <v>1</v>
      </c>
      <c r="D1490" s="19" t="s">
        <v>34</v>
      </c>
      <c r="E1490" s="19" t="s">
        <v>35</v>
      </c>
      <c r="F1490" s="19">
        <v>14</v>
      </c>
      <c r="G1490" s="20" t="s">
        <v>4473</v>
      </c>
      <c r="H1490" s="37" t="s">
        <v>4473</v>
      </c>
      <c r="I1490" s="36" t="str">
        <f>INDEX('QUY ƯỚC NHÓM'!$A:$A,MATCH('KH - KA'!N1490,'QUY ƯỚC NHÓM'!$C:$C,0))</f>
        <v>III</v>
      </c>
      <c r="J1490" s="86" t="str">
        <f ca="1">IFERROR(ThuanKMT(M1490,INDIRECT("'QUY ƯỚC NHÓM'!"&amp;ADDRESS(2,MATCH('KH - KA'!I1490,'QUY ƯỚC NHÓM'!$1:$1,0),1)&amp;":"&amp;ADDRESS(5,MATCH('KH - KA'!I1490,'QUY ƯỚC NHÓM'!$1:$1,0),1)),'QUY ƯỚC NHÓM'!$A$2:$A$5),"X")</f>
        <v>D</v>
      </c>
      <c r="K1490" s="35" t="s">
        <v>1082</v>
      </c>
      <c r="L1490" s="75">
        <v>0</v>
      </c>
      <c r="M1490" s="75">
        <v>0</v>
      </c>
      <c r="N1490" s="19" t="s">
        <v>914</v>
      </c>
      <c r="O1490" s="20">
        <v>0</v>
      </c>
      <c r="P1490" s="20">
        <v>0</v>
      </c>
      <c r="Q1490" s="73" t="str">
        <f t="shared" si="23"/>
        <v/>
      </c>
    </row>
    <row r="1491" spans="1:17" ht="24.95" customHeight="1" x14ac:dyDescent="0.25">
      <c r="A1491" s="74">
        <v>8</v>
      </c>
      <c r="B1491" s="19" t="s">
        <v>1085</v>
      </c>
      <c r="C1491" s="19">
        <v>1</v>
      </c>
      <c r="D1491" s="19" t="s">
        <v>12</v>
      </c>
      <c r="E1491" s="19" t="s">
        <v>19</v>
      </c>
      <c r="F1491" s="19">
        <v>14</v>
      </c>
      <c r="G1491" s="20" t="s">
        <v>4473</v>
      </c>
      <c r="H1491" s="37" t="s">
        <v>4473</v>
      </c>
      <c r="I1491" s="36" t="str">
        <f>INDEX('QUY ƯỚC NHÓM'!$A:$A,MATCH('KH - KA'!N1491,'QUY ƯỚC NHÓM'!$C:$C,0))</f>
        <v>III</v>
      </c>
      <c r="J1491" s="86" t="str">
        <f ca="1">IFERROR(ThuanKMT(M1491,INDIRECT("'QUY ƯỚC NHÓM'!"&amp;ADDRESS(2,MATCH('KH - KA'!I1491,'QUY ƯỚC NHÓM'!$1:$1,0),1)&amp;":"&amp;ADDRESS(5,MATCH('KH - KA'!I1491,'QUY ƯỚC NHÓM'!$1:$1,0),1)),'QUY ƯỚC NHÓM'!$A$2:$A$5),"X")</f>
        <v>D</v>
      </c>
      <c r="K1491" s="35" t="s">
        <v>1086</v>
      </c>
      <c r="L1491" s="75">
        <v>0</v>
      </c>
      <c r="M1491" s="75">
        <v>0</v>
      </c>
      <c r="N1491" s="19" t="s">
        <v>914</v>
      </c>
      <c r="O1491" s="20">
        <v>0</v>
      </c>
      <c r="P1491" s="20">
        <v>0</v>
      </c>
      <c r="Q1491" s="73" t="str">
        <f t="shared" si="23"/>
        <v/>
      </c>
    </row>
    <row r="1492" spans="1:17" ht="24.95" customHeight="1" x14ac:dyDescent="0.25">
      <c r="A1492" s="74">
        <v>9</v>
      </c>
      <c r="B1492" s="19" t="s">
        <v>1091</v>
      </c>
      <c r="C1492" s="19">
        <v>1</v>
      </c>
      <c r="D1492" s="19" t="s">
        <v>9</v>
      </c>
      <c r="E1492" s="19" t="s">
        <v>20</v>
      </c>
      <c r="F1492" s="19">
        <v>14</v>
      </c>
      <c r="G1492" s="20" t="s">
        <v>4473</v>
      </c>
      <c r="H1492" s="37" t="s">
        <v>4473</v>
      </c>
      <c r="I1492" s="36" t="str">
        <f>INDEX('QUY ƯỚC NHÓM'!$A:$A,MATCH('KH - KA'!N1492,'QUY ƯỚC NHÓM'!$C:$C,0))</f>
        <v>III</v>
      </c>
      <c r="J1492" s="86" t="str">
        <f ca="1">IFERROR(ThuanKMT(M1492,INDIRECT("'QUY ƯỚC NHÓM'!"&amp;ADDRESS(2,MATCH('KH - KA'!I1492,'QUY ƯỚC NHÓM'!$1:$1,0),1)&amp;":"&amp;ADDRESS(5,MATCH('KH - KA'!I1492,'QUY ƯỚC NHÓM'!$1:$1,0),1)),'QUY ƯỚC NHÓM'!$A$2:$A$5),"X")</f>
        <v>D</v>
      </c>
      <c r="K1492" s="35" t="s">
        <v>1092</v>
      </c>
      <c r="L1492" s="75">
        <v>0</v>
      </c>
      <c r="M1492" s="75">
        <v>0</v>
      </c>
      <c r="N1492" s="19" t="s">
        <v>914</v>
      </c>
      <c r="O1492" s="20">
        <v>0</v>
      </c>
      <c r="P1492" s="20">
        <v>0</v>
      </c>
      <c r="Q1492" s="73" t="str">
        <f t="shared" si="23"/>
        <v/>
      </c>
    </row>
    <row r="1493" spans="1:17" ht="24.95" customHeight="1" x14ac:dyDescent="0.25">
      <c r="A1493" s="74">
        <v>5</v>
      </c>
      <c r="B1493" s="19" t="s">
        <v>1105</v>
      </c>
      <c r="C1493" s="19">
        <v>1</v>
      </c>
      <c r="D1493" s="19" t="s">
        <v>16</v>
      </c>
      <c r="E1493" s="19" t="s">
        <v>53</v>
      </c>
      <c r="F1493" s="19">
        <v>14</v>
      </c>
      <c r="G1493" s="20" t="s">
        <v>4473</v>
      </c>
      <c r="H1493" s="37" t="s">
        <v>4473</v>
      </c>
      <c r="I1493" s="36" t="str">
        <f>INDEX('QUY ƯỚC NHÓM'!$A:$A,MATCH('KH - KA'!N1493,'QUY ƯỚC NHÓM'!$C:$C,0))</f>
        <v>III</v>
      </c>
      <c r="J1493" s="86" t="str">
        <f ca="1">IFERROR(ThuanKMT(M1493,INDIRECT("'QUY ƯỚC NHÓM'!"&amp;ADDRESS(2,MATCH('KH - KA'!I1493,'QUY ƯỚC NHÓM'!$1:$1,0),1)&amp;":"&amp;ADDRESS(5,MATCH('KH - KA'!I1493,'QUY ƯỚC NHÓM'!$1:$1,0),1)),'QUY ƯỚC NHÓM'!$A$2:$A$5),"X")</f>
        <v>D</v>
      </c>
      <c r="K1493" s="35" t="s">
        <v>1106</v>
      </c>
      <c r="L1493" s="75">
        <v>0</v>
      </c>
      <c r="M1493" s="75">
        <v>0</v>
      </c>
      <c r="N1493" s="19" t="s">
        <v>914</v>
      </c>
      <c r="O1493" s="20">
        <v>0</v>
      </c>
      <c r="P1493" s="20">
        <v>0</v>
      </c>
      <c r="Q1493" s="73" t="str">
        <f t="shared" si="23"/>
        <v/>
      </c>
    </row>
    <row r="1494" spans="1:17" ht="24.95" customHeight="1" x14ac:dyDescent="0.25">
      <c r="A1494" s="74">
        <v>2</v>
      </c>
      <c r="B1494" s="19" t="s">
        <v>1113</v>
      </c>
      <c r="C1494" s="19">
        <v>1</v>
      </c>
      <c r="D1494" s="19" t="s">
        <v>139</v>
      </c>
      <c r="E1494" s="19" t="s">
        <v>186</v>
      </c>
      <c r="F1494" s="19">
        <v>14</v>
      </c>
      <c r="G1494" s="20" t="s">
        <v>4473</v>
      </c>
      <c r="H1494" s="37" t="s">
        <v>4473</v>
      </c>
      <c r="I1494" s="36" t="str">
        <f>INDEX('QUY ƯỚC NHÓM'!$A:$A,MATCH('KH - KA'!N1494,'QUY ƯỚC NHÓM'!$C:$C,0))</f>
        <v>III</v>
      </c>
      <c r="J1494" s="86" t="str">
        <f ca="1">IFERROR(ThuanKMT(M1494,INDIRECT("'QUY ƯỚC NHÓM'!"&amp;ADDRESS(2,MATCH('KH - KA'!I1494,'QUY ƯỚC NHÓM'!$1:$1,0),1)&amp;":"&amp;ADDRESS(5,MATCH('KH - KA'!I1494,'QUY ƯỚC NHÓM'!$1:$1,0),1)),'QUY ƯỚC NHÓM'!$A$2:$A$5),"X")</f>
        <v>D</v>
      </c>
      <c r="K1494" s="35" t="s">
        <v>1114</v>
      </c>
      <c r="L1494" s="75">
        <v>0</v>
      </c>
      <c r="M1494" s="75">
        <v>0</v>
      </c>
      <c r="N1494" s="19" t="s">
        <v>914</v>
      </c>
      <c r="O1494" s="20">
        <v>0</v>
      </c>
      <c r="P1494" s="20">
        <v>0</v>
      </c>
      <c r="Q1494" s="73" t="str">
        <f t="shared" si="23"/>
        <v/>
      </c>
    </row>
    <row r="1495" spans="1:17" ht="24.95" customHeight="1" x14ac:dyDescent="0.25">
      <c r="A1495" s="74">
        <v>10</v>
      </c>
      <c r="B1495" s="19" t="s">
        <v>1125</v>
      </c>
      <c r="C1495" s="19">
        <v>1</v>
      </c>
      <c r="D1495" s="19" t="s">
        <v>34</v>
      </c>
      <c r="E1495" s="19" t="s">
        <v>35</v>
      </c>
      <c r="F1495" s="19">
        <v>14</v>
      </c>
      <c r="G1495" s="20" t="s">
        <v>4473</v>
      </c>
      <c r="H1495" s="37" t="s">
        <v>4473</v>
      </c>
      <c r="I1495" s="36" t="str">
        <f>INDEX('QUY ƯỚC NHÓM'!$A:$A,MATCH('KH - KA'!N1495,'QUY ƯỚC NHÓM'!$C:$C,0))</f>
        <v>III</v>
      </c>
      <c r="J1495" s="86" t="str">
        <f ca="1">IFERROR(ThuanKMT(M1495,INDIRECT("'QUY ƯỚC NHÓM'!"&amp;ADDRESS(2,MATCH('KH - KA'!I1495,'QUY ƯỚC NHÓM'!$1:$1,0),1)&amp;":"&amp;ADDRESS(5,MATCH('KH - KA'!I1495,'QUY ƯỚC NHÓM'!$1:$1,0),1)),'QUY ƯỚC NHÓM'!$A$2:$A$5),"X")</f>
        <v>D</v>
      </c>
      <c r="K1495" s="35" t="s">
        <v>1126</v>
      </c>
      <c r="L1495" s="75">
        <v>0</v>
      </c>
      <c r="M1495" s="75">
        <v>0</v>
      </c>
      <c r="N1495" s="19" t="s">
        <v>914</v>
      </c>
      <c r="O1495" s="20">
        <v>0</v>
      </c>
      <c r="P1495" s="20">
        <v>0</v>
      </c>
      <c r="Q1495" s="73" t="str">
        <f t="shared" si="23"/>
        <v/>
      </c>
    </row>
    <row r="1496" spans="1:17" ht="24.95" customHeight="1" x14ac:dyDescent="0.25">
      <c r="A1496" s="74">
        <v>10</v>
      </c>
      <c r="B1496" s="19" t="s">
        <v>1133</v>
      </c>
      <c r="C1496" s="19">
        <v>1</v>
      </c>
      <c r="D1496" s="19" t="s">
        <v>34</v>
      </c>
      <c r="E1496" s="19" t="s">
        <v>35</v>
      </c>
      <c r="F1496" s="19">
        <v>14</v>
      </c>
      <c r="G1496" s="20" t="s">
        <v>4473</v>
      </c>
      <c r="H1496" s="37" t="s">
        <v>4473</v>
      </c>
      <c r="I1496" s="36" t="str">
        <f>INDEX('QUY ƯỚC NHÓM'!$A:$A,MATCH('KH - KA'!N1496,'QUY ƯỚC NHÓM'!$C:$C,0))</f>
        <v>III</v>
      </c>
      <c r="J1496" s="86" t="str">
        <f ca="1">IFERROR(ThuanKMT(M1496,INDIRECT("'QUY ƯỚC NHÓM'!"&amp;ADDRESS(2,MATCH('KH - KA'!I1496,'QUY ƯỚC NHÓM'!$1:$1,0),1)&amp;":"&amp;ADDRESS(5,MATCH('KH - KA'!I1496,'QUY ƯỚC NHÓM'!$1:$1,0),1)),'QUY ƯỚC NHÓM'!$A$2:$A$5),"X")</f>
        <v>D</v>
      </c>
      <c r="K1496" s="35" t="s">
        <v>1134</v>
      </c>
      <c r="L1496" s="75">
        <v>0</v>
      </c>
      <c r="M1496" s="75">
        <v>0</v>
      </c>
      <c r="N1496" s="19" t="s">
        <v>914</v>
      </c>
      <c r="O1496" s="20">
        <v>0</v>
      </c>
      <c r="P1496" s="20">
        <v>0</v>
      </c>
      <c r="Q1496" s="73" t="str">
        <f t="shared" si="23"/>
        <v/>
      </c>
    </row>
    <row r="1497" spans="1:17" ht="24.95" customHeight="1" x14ac:dyDescent="0.25">
      <c r="A1497" s="74">
        <v>12</v>
      </c>
      <c r="B1497" s="19" t="s">
        <v>1135</v>
      </c>
      <c r="C1497" s="19">
        <v>1</v>
      </c>
      <c r="D1497" s="19" t="s">
        <v>6</v>
      </c>
      <c r="E1497" s="19" t="s">
        <v>7</v>
      </c>
      <c r="F1497" s="19">
        <v>14</v>
      </c>
      <c r="G1497" s="20" t="s">
        <v>4473</v>
      </c>
      <c r="H1497" s="37" t="s">
        <v>4473</v>
      </c>
      <c r="I1497" s="36" t="str">
        <f>INDEX('QUY ƯỚC NHÓM'!$A:$A,MATCH('KH - KA'!N1497,'QUY ƯỚC NHÓM'!$C:$C,0))</f>
        <v>III</v>
      </c>
      <c r="J1497" s="86" t="str">
        <f ca="1">IFERROR(ThuanKMT(M1497,INDIRECT("'QUY ƯỚC NHÓM'!"&amp;ADDRESS(2,MATCH('KH - KA'!I1497,'QUY ƯỚC NHÓM'!$1:$1,0),1)&amp;":"&amp;ADDRESS(5,MATCH('KH - KA'!I1497,'QUY ƯỚC NHÓM'!$1:$1,0),1)),'QUY ƯỚC NHÓM'!$A$2:$A$5),"X")</f>
        <v>D</v>
      </c>
      <c r="K1497" s="35" t="s">
        <v>1136</v>
      </c>
      <c r="L1497" s="75">
        <v>0</v>
      </c>
      <c r="M1497" s="75">
        <v>0</v>
      </c>
      <c r="N1497" s="19" t="s">
        <v>914</v>
      </c>
      <c r="O1497" s="20">
        <v>0</v>
      </c>
      <c r="P1497" s="20">
        <v>0</v>
      </c>
      <c r="Q1497" s="73" t="str">
        <f t="shared" si="23"/>
        <v/>
      </c>
    </row>
    <row r="1498" spans="1:17" ht="24.95" customHeight="1" x14ac:dyDescent="0.25">
      <c r="A1498" s="74">
        <v>10</v>
      </c>
      <c r="B1498" s="19" t="s">
        <v>1143</v>
      </c>
      <c r="C1498" s="19">
        <v>1</v>
      </c>
      <c r="D1498" s="19" t="s">
        <v>34</v>
      </c>
      <c r="E1498" s="19" t="s">
        <v>56</v>
      </c>
      <c r="F1498" s="19">
        <v>14</v>
      </c>
      <c r="G1498" s="20" t="s">
        <v>4473</v>
      </c>
      <c r="H1498" s="37" t="s">
        <v>4473</v>
      </c>
      <c r="I1498" s="36" t="str">
        <f>INDEX('QUY ƯỚC NHÓM'!$A:$A,MATCH('KH - KA'!N1498,'QUY ƯỚC NHÓM'!$C:$C,0))</f>
        <v>III</v>
      </c>
      <c r="J1498" s="86" t="str">
        <f ca="1">IFERROR(ThuanKMT(M1498,INDIRECT("'QUY ƯỚC NHÓM'!"&amp;ADDRESS(2,MATCH('KH - KA'!I1498,'QUY ƯỚC NHÓM'!$1:$1,0),1)&amp;":"&amp;ADDRESS(5,MATCH('KH - KA'!I1498,'QUY ƯỚC NHÓM'!$1:$1,0),1)),'QUY ƯỚC NHÓM'!$A$2:$A$5),"X")</f>
        <v>D</v>
      </c>
      <c r="K1498" s="35" t="s">
        <v>1144</v>
      </c>
      <c r="L1498" s="75">
        <v>0</v>
      </c>
      <c r="M1498" s="75">
        <v>0</v>
      </c>
      <c r="N1498" s="19" t="s">
        <v>914</v>
      </c>
      <c r="O1498" s="20">
        <v>0</v>
      </c>
      <c r="P1498" s="20">
        <v>0</v>
      </c>
      <c r="Q1498" s="73" t="str">
        <f t="shared" si="23"/>
        <v/>
      </c>
    </row>
    <row r="1499" spans="1:17" ht="24.95" customHeight="1" x14ac:dyDescent="0.25">
      <c r="A1499" s="74">
        <v>9</v>
      </c>
      <c r="B1499" s="19" t="s">
        <v>1145</v>
      </c>
      <c r="C1499" s="19">
        <v>1</v>
      </c>
      <c r="D1499" s="19" t="s">
        <v>9</v>
      </c>
      <c r="E1499" s="19" t="s">
        <v>20</v>
      </c>
      <c r="F1499" s="19">
        <v>14</v>
      </c>
      <c r="G1499" s="20" t="s">
        <v>4473</v>
      </c>
      <c r="H1499" s="37" t="s">
        <v>4473</v>
      </c>
      <c r="I1499" s="36" t="str">
        <f>INDEX('QUY ƯỚC NHÓM'!$A:$A,MATCH('KH - KA'!N1499,'QUY ƯỚC NHÓM'!$C:$C,0))</f>
        <v>III</v>
      </c>
      <c r="J1499" s="86" t="str">
        <f ca="1">IFERROR(ThuanKMT(M1499,INDIRECT("'QUY ƯỚC NHÓM'!"&amp;ADDRESS(2,MATCH('KH - KA'!I1499,'QUY ƯỚC NHÓM'!$1:$1,0),1)&amp;":"&amp;ADDRESS(5,MATCH('KH - KA'!I1499,'QUY ƯỚC NHÓM'!$1:$1,0),1)),'QUY ƯỚC NHÓM'!$A$2:$A$5),"X")</f>
        <v>D</v>
      </c>
      <c r="K1499" s="35" t="s">
        <v>1146</v>
      </c>
      <c r="L1499" s="75">
        <v>0</v>
      </c>
      <c r="M1499" s="75">
        <v>0</v>
      </c>
      <c r="N1499" s="19" t="s">
        <v>914</v>
      </c>
      <c r="O1499" s="20">
        <v>0</v>
      </c>
      <c r="P1499" s="20">
        <v>0</v>
      </c>
      <c r="Q1499" s="73" t="str">
        <f t="shared" si="23"/>
        <v/>
      </c>
    </row>
    <row r="1500" spans="1:17" ht="24.95" customHeight="1" x14ac:dyDescent="0.25">
      <c r="A1500" s="74">
        <v>9</v>
      </c>
      <c r="B1500" s="19" t="s">
        <v>1157</v>
      </c>
      <c r="C1500" s="19">
        <v>1</v>
      </c>
      <c r="D1500" s="19" t="s">
        <v>9</v>
      </c>
      <c r="E1500" s="19" t="s">
        <v>20</v>
      </c>
      <c r="F1500" s="19">
        <v>14</v>
      </c>
      <c r="G1500" s="20" t="s">
        <v>4473</v>
      </c>
      <c r="H1500" s="37" t="s">
        <v>4473</v>
      </c>
      <c r="I1500" s="36" t="str">
        <f>INDEX('QUY ƯỚC NHÓM'!$A:$A,MATCH('KH - KA'!N1500,'QUY ƯỚC NHÓM'!$C:$C,0))</f>
        <v>III</v>
      </c>
      <c r="J1500" s="86" t="str">
        <f ca="1">IFERROR(ThuanKMT(M1500,INDIRECT("'QUY ƯỚC NHÓM'!"&amp;ADDRESS(2,MATCH('KH - KA'!I1500,'QUY ƯỚC NHÓM'!$1:$1,0),1)&amp;":"&amp;ADDRESS(5,MATCH('KH - KA'!I1500,'QUY ƯỚC NHÓM'!$1:$1,0),1)),'QUY ƯỚC NHÓM'!$A$2:$A$5),"X")</f>
        <v>D</v>
      </c>
      <c r="K1500" s="35" t="s">
        <v>1158</v>
      </c>
      <c r="L1500" s="75">
        <v>0</v>
      </c>
      <c r="M1500" s="75">
        <v>0</v>
      </c>
      <c r="N1500" s="19" t="s">
        <v>914</v>
      </c>
      <c r="O1500" s="20">
        <v>0</v>
      </c>
      <c r="P1500" s="20">
        <v>0</v>
      </c>
      <c r="Q1500" s="73" t="str">
        <f t="shared" si="23"/>
        <v/>
      </c>
    </row>
    <row r="1501" spans="1:17" ht="24.95" customHeight="1" x14ac:dyDescent="0.25">
      <c r="A1501" s="74">
        <v>9</v>
      </c>
      <c r="B1501" s="19" t="s">
        <v>1167</v>
      </c>
      <c r="C1501" s="19">
        <v>1</v>
      </c>
      <c r="D1501" s="19" t="s">
        <v>9</v>
      </c>
      <c r="E1501" s="19" t="s">
        <v>20</v>
      </c>
      <c r="F1501" s="19">
        <v>14</v>
      </c>
      <c r="G1501" s="20" t="s">
        <v>4473</v>
      </c>
      <c r="H1501" s="37" t="s">
        <v>4473</v>
      </c>
      <c r="I1501" s="36" t="str">
        <f>INDEX('QUY ƯỚC NHÓM'!$A:$A,MATCH('KH - KA'!N1501,'QUY ƯỚC NHÓM'!$C:$C,0))</f>
        <v>III</v>
      </c>
      <c r="J1501" s="86" t="str">
        <f ca="1">IFERROR(ThuanKMT(M1501,INDIRECT("'QUY ƯỚC NHÓM'!"&amp;ADDRESS(2,MATCH('KH - KA'!I1501,'QUY ƯỚC NHÓM'!$1:$1,0),1)&amp;":"&amp;ADDRESS(5,MATCH('KH - KA'!I1501,'QUY ƯỚC NHÓM'!$1:$1,0),1)),'QUY ƯỚC NHÓM'!$A$2:$A$5),"X")</f>
        <v>D</v>
      </c>
      <c r="K1501" s="35" t="s">
        <v>1168</v>
      </c>
      <c r="L1501" s="75">
        <v>0</v>
      </c>
      <c r="M1501" s="75">
        <v>0</v>
      </c>
      <c r="N1501" s="19" t="s">
        <v>914</v>
      </c>
      <c r="O1501" s="20">
        <v>0</v>
      </c>
      <c r="P1501" s="20">
        <v>0</v>
      </c>
      <c r="Q1501" s="73" t="str">
        <f t="shared" si="23"/>
        <v/>
      </c>
    </row>
    <row r="1502" spans="1:17" ht="24.95" customHeight="1" x14ac:dyDescent="0.25">
      <c r="A1502" s="74">
        <v>9</v>
      </c>
      <c r="B1502" s="19" t="s">
        <v>1171</v>
      </c>
      <c r="C1502" s="19">
        <v>1</v>
      </c>
      <c r="D1502" s="19" t="s">
        <v>9</v>
      </c>
      <c r="E1502" s="19" t="s">
        <v>10</v>
      </c>
      <c r="F1502" s="19">
        <v>14</v>
      </c>
      <c r="G1502" s="20" t="s">
        <v>4473</v>
      </c>
      <c r="H1502" s="37" t="s">
        <v>4473</v>
      </c>
      <c r="I1502" s="36" t="str">
        <f>INDEX('QUY ƯỚC NHÓM'!$A:$A,MATCH('KH - KA'!N1502,'QUY ƯỚC NHÓM'!$C:$C,0))</f>
        <v>III</v>
      </c>
      <c r="J1502" s="86" t="str">
        <f ca="1">IFERROR(ThuanKMT(M1502,INDIRECT("'QUY ƯỚC NHÓM'!"&amp;ADDRESS(2,MATCH('KH - KA'!I1502,'QUY ƯỚC NHÓM'!$1:$1,0),1)&amp;":"&amp;ADDRESS(5,MATCH('KH - KA'!I1502,'QUY ƯỚC NHÓM'!$1:$1,0),1)),'QUY ƯỚC NHÓM'!$A$2:$A$5),"X")</f>
        <v>D</v>
      </c>
      <c r="K1502" s="35" t="s">
        <v>1172</v>
      </c>
      <c r="L1502" s="75">
        <v>0</v>
      </c>
      <c r="M1502" s="75">
        <v>0</v>
      </c>
      <c r="N1502" s="19" t="s">
        <v>914</v>
      </c>
      <c r="O1502" s="20">
        <v>0</v>
      </c>
      <c r="P1502" s="20">
        <v>0</v>
      </c>
      <c r="Q1502" s="73" t="str">
        <f t="shared" si="23"/>
        <v/>
      </c>
    </row>
    <row r="1503" spans="1:17" ht="24.95" customHeight="1" x14ac:dyDescent="0.25">
      <c r="A1503" s="74">
        <v>12</v>
      </c>
      <c r="B1503" s="19" t="s">
        <v>1175</v>
      </c>
      <c r="C1503" s="19">
        <v>1</v>
      </c>
      <c r="D1503" s="19" t="s">
        <v>6</v>
      </c>
      <c r="E1503" s="19" t="s">
        <v>7</v>
      </c>
      <c r="F1503" s="19">
        <v>14</v>
      </c>
      <c r="G1503" s="20" t="s">
        <v>4473</v>
      </c>
      <c r="H1503" s="37" t="s">
        <v>4473</v>
      </c>
      <c r="I1503" s="36" t="str">
        <f>INDEX('QUY ƯỚC NHÓM'!$A:$A,MATCH('KH - KA'!N1503,'QUY ƯỚC NHÓM'!$C:$C,0))</f>
        <v>III</v>
      </c>
      <c r="J1503" s="86" t="str">
        <f ca="1">IFERROR(ThuanKMT(M1503,INDIRECT("'QUY ƯỚC NHÓM'!"&amp;ADDRESS(2,MATCH('KH - KA'!I1503,'QUY ƯỚC NHÓM'!$1:$1,0),1)&amp;":"&amp;ADDRESS(5,MATCH('KH - KA'!I1503,'QUY ƯỚC NHÓM'!$1:$1,0),1)),'QUY ƯỚC NHÓM'!$A$2:$A$5),"X")</f>
        <v>D</v>
      </c>
      <c r="K1503" s="35" t="s">
        <v>1176</v>
      </c>
      <c r="L1503" s="75">
        <v>0</v>
      </c>
      <c r="M1503" s="75">
        <v>0</v>
      </c>
      <c r="N1503" s="19" t="s">
        <v>914</v>
      </c>
      <c r="O1503" s="20">
        <v>0</v>
      </c>
      <c r="P1503" s="20">
        <v>0</v>
      </c>
      <c r="Q1503" s="73" t="str">
        <f t="shared" si="23"/>
        <v/>
      </c>
    </row>
    <row r="1504" spans="1:17" ht="24.95" customHeight="1" x14ac:dyDescent="0.25">
      <c r="A1504" s="74">
        <v>9</v>
      </c>
      <c r="B1504" s="19" t="s">
        <v>1179</v>
      </c>
      <c r="C1504" s="19">
        <v>1</v>
      </c>
      <c r="D1504" s="19" t="s">
        <v>9</v>
      </c>
      <c r="E1504" s="19" t="s">
        <v>20</v>
      </c>
      <c r="F1504" s="19">
        <v>14</v>
      </c>
      <c r="G1504" s="20" t="s">
        <v>4473</v>
      </c>
      <c r="H1504" s="37" t="s">
        <v>4473</v>
      </c>
      <c r="I1504" s="36" t="str">
        <f>INDEX('QUY ƯỚC NHÓM'!$A:$A,MATCH('KH - KA'!N1504,'QUY ƯỚC NHÓM'!$C:$C,0))</f>
        <v>III</v>
      </c>
      <c r="J1504" s="86" t="str">
        <f ca="1">IFERROR(ThuanKMT(M1504,INDIRECT("'QUY ƯỚC NHÓM'!"&amp;ADDRESS(2,MATCH('KH - KA'!I1504,'QUY ƯỚC NHÓM'!$1:$1,0),1)&amp;":"&amp;ADDRESS(5,MATCH('KH - KA'!I1504,'QUY ƯỚC NHÓM'!$1:$1,0),1)),'QUY ƯỚC NHÓM'!$A$2:$A$5),"X")</f>
        <v>D</v>
      </c>
      <c r="K1504" s="35" t="s">
        <v>1180</v>
      </c>
      <c r="L1504" s="75">
        <v>0</v>
      </c>
      <c r="M1504" s="75">
        <v>0</v>
      </c>
      <c r="N1504" s="19" t="s">
        <v>914</v>
      </c>
      <c r="O1504" s="20">
        <v>0</v>
      </c>
      <c r="P1504" s="20">
        <v>0</v>
      </c>
      <c r="Q1504" s="73" t="str">
        <f t="shared" si="23"/>
        <v/>
      </c>
    </row>
    <row r="1505" spans="1:17" ht="24.95" customHeight="1" x14ac:dyDescent="0.25">
      <c r="A1505" s="74">
        <v>2</v>
      </c>
      <c r="B1505" s="19" t="s">
        <v>1181</v>
      </c>
      <c r="C1505" s="19">
        <v>1</v>
      </c>
      <c r="D1505" s="19" t="s">
        <v>139</v>
      </c>
      <c r="E1505" s="19" t="s">
        <v>186</v>
      </c>
      <c r="F1505" s="19">
        <v>14</v>
      </c>
      <c r="G1505" s="20" t="s">
        <v>4473</v>
      </c>
      <c r="H1505" s="37" t="s">
        <v>4473</v>
      </c>
      <c r="I1505" s="36" t="str">
        <f>INDEX('QUY ƯỚC NHÓM'!$A:$A,MATCH('KH - KA'!N1505,'QUY ƯỚC NHÓM'!$C:$C,0))</f>
        <v>III</v>
      </c>
      <c r="J1505" s="86" t="str">
        <f ca="1">IFERROR(ThuanKMT(M1505,INDIRECT("'QUY ƯỚC NHÓM'!"&amp;ADDRESS(2,MATCH('KH - KA'!I1505,'QUY ƯỚC NHÓM'!$1:$1,0),1)&amp;":"&amp;ADDRESS(5,MATCH('KH - KA'!I1505,'QUY ƯỚC NHÓM'!$1:$1,0),1)),'QUY ƯỚC NHÓM'!$A$2:$A$5),"X")</f>
        <v>D</v>
      </c>
      <c r="K1505" s="35" t="s">
        <v>1182</v>
      </c>
      <c r="L1505" s="75">
        <v>0</v>
      </c>
      <c r="M1505" s="75">
        <v>0</v>
      </c>
      <c r="N1505" s="19" t="s">
        <v>914</v>
      </c>
      <c r="O1505" s="20">
        <v>0</v>
      </c>
      <c r="P1505" s="20">
        <v>0</v>
      </c>
      <c r="Q1505" s="73" t="str">
        <f t="shared" si="23"/>
        <v/>
      </c>
    </row>
    <row r="1506" spans="1:17" ht="24.95" customHeight="1" x14ac:dyDescent="0.25">
      <c r="A1506" s="74">
        <v>11</v>
      </c>
      <c r="B1506" s="19" t="s">
        <v>1183</v>
      </c>
      <c r="C1506" s="19">
        <v>1</v>
      </c>
      <c r="D1506" s="19" t="s">
        <v>23</v>
      </c>
      <c r="E1506" s="19" t="s">
        <v>24</v>
      </c>
      <c r="F1506" s="19">
        <v>14</v>
      </c>
      <c r="G1506" s="20" t="s">
        <v>4473</v>
      </c>
      <c r="H1506" s="37" t="s">
        <v>4473</v>
      </c>
      <c r="I1506" s="36" t="str">
        <f>INDEX('QUY ƯỚC NHÓM'!$A:$A,MATCH('KH - KA'!N1506,'QUY ƯỚC NHÓM'!$C:$C,0))</f>
        <v>III</v>
      </c>
      <c r="J1506" s="86" t="str">
        <f ca="1">IFERROR(ThuanKMT(M1506,INDIRECT("'QUY ƯỚC NHÓM'!"&amp;ADDRESS(2,MATCH('KH - KA'!I1506,'QUY ƯỚC NHÓM'!$1:$1,0),1)&amp;":"&amp;ADDRESS(5,MATCH('KH - KA'!I1506,'QUY ƯỚC NHÓM'!$1:$1,0),1)),'QUY ƯỚC NHÓM'!$A$2:$A$5),"X")</f>
        <v>D</v>
      </c>
      <c r="K1506" s="35" t="s">
        <v>1184</v>
      </c>
      <c r="L1506" s="75">
        <v>0</v>
      </c>
      <c r="M1506" s="75">
        <v>0</v>
      </c>
      <c r="N1506" s="19" t="s">
        <v>914</v>
      </c>
      <c r="O1506" s="20">
        <v>0</v>
      </c>
      <c r="P1506" s="20">
        <v>0</v>
      </c>
      <c r="Q1506" s="73" t="str">
        <f t="shared" si="23"/>
        <v/>
      </c>
    </row>
    <row r="1507" spans="1:17" ht="24.95" customHeight="1" x14ac:dyDescent="0.25">
      <c r="A1507" s="74">
        <v>2</v>
      </c>
      <c r="B1507" s="19" t="s">
        <v>1193</v>
      </c>
      <c r="C1507" s="19">
        <v>1</v>
      </c>
      <c r="D1507" s="19" t="s">
        <v>139</v>
      </c>
      <c r="E1507" s="19" t="s">
        <v>186</v>
      </c>
      <c r="F1507" s="19">
        <v>14</v>
      </c>
      <c r="G1507" s="20" t="s">
        <v>4473</v>
      </c>
      <c r="H1507" s="37" t="s">
        <v>4473</v>
      </c>
      <c r="I1507" s="36" t="str">
        <f>INDEX('QUY ƯỚC NHÓM'!$A:$A,MATCH('KH - KA'!N1507,'QUY ƯỚC NHÓM'!$C:$C,0))</f>
        <v>III</v>
      </c>
      <c r="J1507" s="86" t="str">
        <f ca="1">IFERROR(ThuanKMT(M1507,INDIRECT("'QUY ƯỚC NHÓM'!"&amp;ADDRESS(2,MATCH('KH - KA'!I1507,'QUY ƯỚC NHÓM'!$1:$1,0),1)&amp;":"&amp;ADDRESS(5,MATCH('KH - KA'!I1507,'QUY ƯỚC NHÓM'!$1:$1,0),1)),'QUY ƯỚC NHÓM'!$A$2:$A$5),"X")</f>
        <v>D</v>
      </c>
      <c r="K1507" s="35" t="s">
        <v>1194</v>
      </c>
      <c r="L1507" s="75">
        <v>0</v>
      </c>
      <c r="M1507" s="75">
        <v>0</v>
      </c>
      <c r="N1507" s="19" t="s">
        <v>914</v>
      </c>
      <c r="O1507" s="20">
        <v>0</v>
      </c>
      <c r="P1507" s="20">
        <v>0</v>
      </c>
      <c r="Q1507" s="73" t="str">
        <f t="shared" si="23"/>
        <v/>
      </c>
    </row>
    <row r="1508" spans="1:17" ht="24.95" customHeight="1" x14ac:dyDescent="0.25">
      <c r="A1508" s="74">
        <v>2</v>
      </c>
      <c r="B1508" s="19" t="s">
        <v>1203</v>
      </c>
      <c r="C1508" s="19">
        <v>1</v>
      </c>
      <c r="D1508" s="19" t="s">
        <v>139</v>
      </c>
      <c r="E1508" s="19" t="s">
        <v>186</v>
      </c>
      <c r="F1508" s="19">
        <v>14</v>
      </c>
      <c r="G1508" s="20" t="s">
        <v>4473</v>
      </c>
      <c r="H1508" s="37" t="s">
        <v>4473</v>
      </c>
      <c r="I1508" s="36" t="str">
        <f>INDEX('QUY ƯỚC NHÓM'!$A:$A,MATCH('KH - KA'!N1508,'QUY ƯỚC NHÓM'!$C:$C,0))</f>
        <v>III</v>
      </c>
      <c r="J1508" s="86" t="str">
        <f ca="1">IFERROR(ThuanKMT(M1508,INDIRECT("'QUY ƯỚC NHÓM'!"&amp;ADDRESS(2,MATCH('KH - KA'!I1508,'QUY ƯỚC NHÓM'!$1:$1,0),1)&amp;":"&amp;ADDRESS(5,MATCH('KH - KA'!I1508,'QUY ƯỚC NHÓM'!$1:$1,0),1)),'QUY ƯỚC NHÓM'!$A$2:$A$5),"X")</f>
        <v>D</v>
      </c>
      <c r="K1508" s="35" t="s">
        <v>1204</v>
      </c>
      <c r="L1508" s="75">
        <v>0</v>
      </c>
      <c r="M1508" s="75">
        <v>0</v>
      </c>
      <c r="N1508" s="19" t="s">
        <v>914</v>
      </c>
      <c r="O1508" s="20">
        <v>0</v>
      </c>
      <c r="P1508" s="20">
        <v>0</v>
      </c>
      <c r="Q1508" s="73" t="str">
        <f t="shared" si="23"/>
        <v/>
      </c>
    </row>
    <row r="1509" spans="1:17" ht="24.95" customHeight="1" x14ac:dyDescent="0.25">
      <c r="A1509" s="74">
        <v>10</v>
      </c>
      <c r="B1509" s="19" t="s">
        <v>1209</v>
      </c>
      <c r="C1509" s="19">
        <v>1</v>
      </c>
      <c r="D1509" s="19" t="s">
        <v>34</v>
      </c>
      <c r="E1509" s="19" t="s">
        <v>56</v>
      </c>
      <c r="F1509" s="19">
        <v>14</v>
      </c>
      <c r="G1509" s="20" t="s">
        <v>4473</v>
      </c>
      <c r="H1509" s="37" t="s">
        <v>4473</v>
      </c>
      <c r="I1509" s="36" t="str">
        <f>INDEX('QUY ƯỚC NHÓM'!$A:$A,MATCH('KH - KA'!N1509,'QUY ƯỚC NHÓM'!$C:$C,0))</f>
        <v>III</v>
      </c>
      <c r="J1509" s="86" t="str">
        <f ca="1">IFERROR(ThuanKMT(M1509,INDIRECT("'QUY ƯỚC NHÓM'!"&amp;ADDRESS(2,MATCH('KH - KA'!I1509,'QUY ƯỚC NHÓM'!$1:$1,0),1)&amp;":"&amp;ADDRESS(5,MATCH('KH - KA'!I1509,'QUY ƯỚC NHÓM'!$1:$1,0),1)),'QUY ƯỚC NHÓM'!$A$2:$A$5),"X")</f>
        <v>D</v>
      </c>
      <c r="K1509" s="35" t="s">
        <v>1210</v>
      </c>
      <c r="L1509" s="75">
        <v>0</v>
      </c>
      <c r="M1509" s="75">
        <v>0</v>
      </c>
      <c r="N1509" s="19" t="s">
        <v>914</v>
      </c>
      <c r="O1509" s="20">
        <v>0</v>
      </c>
      <c r="P1509" s="20">
        <v>0</v>
      </c>
      <c r="Q1509" s="73" t="str">
        <f t="shared" si="23"/>
        <v/>
      </c>
    </row>
    <row r="1510" spans="1:17" ht="24.95" customHeight="1" x14ac:dyDescent="0.25">
      <c r="A1510" s="74">
        <v>5</v>
      </c>
      <c r="B1510" s="19" t="s">
        <v>1217</v>
      </c>
      <c r="C1510" s="19">
        <v>1</v>
      </c>
      <c r="D1510" s="19" t="s">
        <v>16</v>
      </c>
      <c r="E1510" s="19" t="s">
        <v>53</v>
      </c>
      <c r="F1510" s="19">
        <v>14</v>
      </c>
      <c r="G1510" s="20" t="s">
        <v>4473</v>
      </c>
      <c r="H1510" s="37" t="s">
        <v>4473</v>
      </c>
      <c r="I1510" s="36" t="str">
        <f>INDEX('QUY ƯỚC NHÓM'!$A:$A,MATCH('KH - KA'!N1510,'QUY ƯỚC NHÓM'!$C:$C,0))</f>
        <v>III</v>
      </c>
      <c r="J1510" s="86" t="str">
        <f ca="1">IFERROR(ThuanKMT(M1510,INDIRECT("'QUY ƯỚC NHÓM'!"&amp;ADDRESS(2,MATCH('KH - KA'!I1510,'QUY ƯỚC NHÓM'!$1:$1,0),1)&amp;":"&amp;ADDRESS(5,MATCH('KH - KA'!I1510,'QUY ƯỚC NHÓM'!$1:$1,0),1)),'QUY ƯỚC NHÓM'!$A$2:$A$5),"X")</f>
        <v>D</v>
      </c>
      <c r="K1510" s="35" t="s">
        <v>1218</v>
      </c>
      <c r="L1510" s="75">
        <v>0</v>
      </c>
      <c r="M1510" s="75">
        <v>0</v>
      </c>
      <c r="N1510" s="19" t="s">
        <v>914</v>
      </c>
      <c r="O1510" s="20">
        <v>0</v>
      </c>
      <c r="P1510" s="20">
        <v>0</v>
      </c>
      <c r="Q1510" s="73" t="str">
        <f t="shared" si="23"/>
        <v/>
      </c>
    </row>
    <row r="1511" spans="1:17" ht="24.95" customHeight="1" x14ac:dyDescent="0.25">
      <c r="A1511" s="74">
        <v>10</v>
      </c>
      <c r="B1511" s="19" t="s">
        <v>1233</v>
      </c>
      <c r="C1511" s="19">
        <v>1</v>
      </c>
      <c r="D1511" s="19" t="s">
        <v>34</v>
      </c>
      <c r="E1511" s="19" t="s">
        <v>35</v>
      </c>
      <c r="F1511" s="19">
        <v>5</v>
      </c>
      <c r="G1511" s="20" t="s">
        <v>4473</v>
      </c>
      <c r="H1511" s="37" t="s">
        <v>4473</v>
      </c>
      <c r="I1511" s="36" t="str">
        <f>INDEX('QUY ƯỚC NHÓM'!$A:$A,MATCH('KH - KA'!N1511,'QUY ƯỚC NHÓM'!$C:$C,0))</f>
        <v>III</v>
      </c>
      <c r="J1511" s="86" t="str">
        <f ca="1">IFERROR(ThuanKMT(M1511,INDIRECT("'QUY ƯỚC NHÓM'!"&amp;ADDRESS(2,MATCH('KH - KA'!I1511,'QUY ƯỚC NHÓM'!$1:$1,0),1)&amp;":"&amp;ADDRESS(5,MATCH('KH - KA'!I1511,'QUY ƯỚC NHÓM'!$1:$1,0),1)),'QUY ƯỚC NHÓM'!$A$2:$A$5),"X")</f>
        <v>D</v>
      </c>
      <c r="K1511" s="35" t="s">
        <v>1234</v>
      </c>
      <c r="L1511" s="75">
        <v>0</v>
      </c>
      <c r="M1511" s="75">
        <v>0</v>
      </c>
      <c r="N1511" s="19" t="s">
        <v>1230</v>
      </c>
      <c r="O1511" s="20">
        <v>0</v>
      </c>
      <c r="P1511" s="20">
        <v>0</v>
      </c>
      <c r="Q1511" s="73" t="str">
        <f t="shared" si="23"/>
        <v/>
      </c>
    </row>
    <row r="1512" spans="1:17" ht="24.95" customHeight="1" x14ac:dyDescent="0.25">
      <c r="A1512" s="74">
        <v>12</v>
      </c>
      <c r="B1512" s="19" t="s">
        <v>1235</v>
      </c>
      <c r="C1512" s="19">
        <v>1</v>
      </c>
      <c r="D1512" s="19" t="s">
        <v>6</v>
      </c>
      <c r="E1512" s="19" t="s">
        <v>7</v>
      </c>
      <c r="F1512" s="19">
        <v>5</v>
      </c>
      <c r="G1512" s="20" t="s">
        <v>4473</v>
      </c>
      <c r="H1512" s="37" t="s">
        <v>4473</v>
      </c>
      <c r="I1512" s="36" t="str">
        <f>INDEX('QUY ƯỚC NHÓM'!$A:$A,MATCH('KH - KA'!N1512,'QUY ƯỚC NHÓM'!$C:$C,0))</f>
        <v>III</v>
      </c>
      <c r="J1512" s="86" t="str">
        <f ca="1">IFERROR(ThuanKMT(M1512,INDIRECT("'QUY ƯỚC NHÓM'!"&amp;ADDRESS(2,MATCH('KH - KA'!I1512,'QUY ƯỚC NHÓM'!$1:$1,0),1)&amp;":"&amp;ADDRESS(5,MATCH('KH - KA'!I1512,'QUY ƯỚC NHÓM'!$1:$1,0),1)),'QUY ƯỚC NHÓM'!$A$2:$A$5),"X")</f>
        <v>D</v>
      </c>
      <c r="K1512" s="35" t="s">
        <v>1236</v>
      </c>
      <c r="L1512" s="75">
        <v>0</v>
      </c>
      <c r="M1512" s="75">
        <v>0</v>
      </c>
      <c r="N1512" s="19" t="s">
        <v>1230</v>
      </c>
      <c r="O1512" s="20">
        <v>0</v>
      </c>
      <c r="P1512" s="20">
        <v>0</v>
      </c>
      <c r="Q1512" s="73" t="str">
        <f t="shared" si="23"/>
        <v/>
      </c>
    </row>
    <row r="1513" spans="1:17" ht="24.95" customHeight="1" x14ac:dyDescent="0.25">
      <c r="A1513" s="74">
        <v>10</v>
      </c>
      <c r="B1513" s="19" t="s">
        <v>1237</v>
      </c>
      <c r="C1513" s="19">
        <v>1</v>
      </c>
      <c r="D1513" s="19" t="s">
        <v>34</v>
      </c>
      <c r="E1513" s="19" t="s">
        <v>35</v>
      </c>
      <c r="F1513" s="19">
        <v>5</v>
      </c>
      <c r="G1513" s="20" t="s">
        <v>4473</v>
      </c>
      <c r="H1513" s="37" t="s">
        <v>4473</v>
      </c>
      <c r="I1513" s="36" t="str">
        <f>INDEX('QUY ƯỚC NHÓM'!$A:$A,MATCH('KH - KA'!N1513,'QUY ƯỚC NHÓM'!$C:$C,0))</f>
        <v>III</v>
      </c>
      <c r="J1513" s="86" t="str">
        <f ca="1">IFERROR(ThuanKMT(M1513,INDIRECT("'QUY ƯỚC NHÓM'!"&amp;ADDRESS(2,MATCH('KH - KA'!I1513,'QUY ƯỚC NHÓM'!$1:$1,0),1)&amp;":"&amp;ADDRESS(5,MATCH('KH - KA'!I1513,'QUY ƯỚC NHÓM'!$1:$1,0),1)),'QUY ƯỚC NHÓM'!$A$2:$A$5),"X")</f>
        <v>D</v>
      </c>
      <c r="K1513" s="35" t="s">
        <v>1238</v>
      </c>
      <c r="L1513" s="75">
        <v>0</v>
      </c>
      <c r="M1513" s="75">
        <v>0</v>
      </c>
      <c r="N1513" s="19" t="s">
        <v>1230</v>
      </c>
      <c r="O1513" s="20">
        <v>0</v>
      </c>
      <c r="P1513" s="20">
        <v>0</v>
      </c>
      <c r="Q1513" s="73" t="str">
        <f t="shared" si="23"/>
        <v/>
      </c>
    </row>
    <row r="1514" spans="1:17" ht="24.95" customHeight="1" x14ac:dyDescent="0.25">
      <c r="A1514" s="74">
        <v>9</v>
      </c>
      <c r="B1514" s="19" t="s">
        <v>1239</v>
      </c>
      <c r="C1514" s="19">
        <v>1</v>
      </c>
      <c r="D1514" s="19" t="s">
        <v>9</v>
      </c>
      <c r="E1514" s="19" t="s">
        <v>20</v>
      </c>
      <c r="F1514" s="19">
        <v>5</v>
      </c>
      <c r="G1514" s="20" t="s">
        <v>4473</v>
      </c>
      <c r="H1514" s="37" t="s">
        <v>4473</v>
      </c>
      <c r="I1514" s="36" t="str">
        <f>INDEX('QUY ƯỚC NHÓM'!$A:$A,MATCH('KH - KA'!N1514,'QUY ƯỚC NHÓM'!$C:$C,0))</f>
        <v>III</v>
      </c>
      <c r="J1514" s="86" t="str">
        <f ca="1">IFERROR(ThuanKMT(M1514,INDIRECT("'QUY ƯỚC NHÓM'!"&amp;ADDRESS(2,MATCH('KH - KA'!I1514,'QUY ƯỚC NHÓM'!$1:$1,0),1)&amp;":"&amp;ADDRESS(5,MATCH('KH - KA'!I1514,'QUY ƯỚC NHÓM'!$1:$1,0),1)),'QUY ƯỚC NHÓM'!$A$2:$A$5),"X")</f>
        <v>D</v>
      </c>
      <c r="K1514" s="35" t="s">
        <v>1240</v>
      </c>
      <c r="L1514" s="75">
        <v>0</v>
      </c>
      <c r="M1514" s="75">
        <v>0</v>
      </c>
      <c r="N1514" s="19" t="s">
        <v>1230</v>
      </c>
      <c r="O1514" s="20">
        <v>0</v>
      </c>
      <c r="P1514" s="20">
        <v>0</v>
      </c>
      <c r="Q1514" s="73" t="str">
        <f t="shared" si="23"/>
        <v/>
      </c>
    </row>
    <row r="1515" spans="1:17" ht="24.95" customHeight="1" x14ac:dyDescent="0.25">
      <c r="A1515" s="74">
        <v>9</v>
      </c>
      <c r="B1515" s="19" t="s">
        <v>1241</v>
      </c>
      <c r="C1515" s="19">
        <v>1</v>
      </c>
      <c r="D1515" s="19" t="s">
        <v>9</v>
      </c>
      <c r="E1515" s="19" t="s">
        <v>20</v>
      </c>
      <c r="F1515" s="19">
        <v>5</v>
      </c>
      <c r="G1515" s="20" t="s">
        <v>4473</v>
      </c>
      <c r="H1515" s="37" t="s">
        <v>4473</v>
      </c>
      <c r="I1515" s="36" t="str">
        <f>INDEX('QUY ƯỚC NHÓM'!$A:$A,MATCH('KH - KA'!N1515,'QUY ƯỚC NHÓM'!$C:$C,0))</f>
        <v>III</v>
      </c>
      <c r="J1515" s="86" t="str">
        <f ca="1">IFERROR(ThuanKMT(M1515,INDIRECT("'QUY ƯỚC NHÓM'!"&amp;ADDRESS(2,MATCH('KH - KA'!I1515,'QUY ƯỚC NHÓM'!$1:$1,0),1)&amp;":"&amp;ADDRESS(5,MATCH('KH - KA'!I1515,'QUY ƯỚC NHÓM'!$1:$1,0),1)),'QUY ƯỚC NHÓM'!$A$2:$A$5),"X")</f>
        <v>D</v>
      </c>
      <c r="K1515" s="35" t="s">
        <v>1242</v>
      </c>
      <c r="L1515" s="75">
        <v>0</v>
      </c>
      <c r="M1515" s="75">
        <v>0</v>
      </c>
      <c r="N1515" s="19" t="s">
        <v>1230</v>
      </c>
      <c r="O1515" s="20">
        <v>0</v>
      </c>
      <c r="P1515" s="20">
        <v>0</v>
      </c>
      <c r="Q1515" s="73" t="str">
        <f t="shared" si="23"/>
        <v/>
      </c>
    </row>
    <row r="1516" spans="1:17" ht="24.95" customHeight="1" x14ac:dyDescent="0.25">
      <c r="A1516" s="74">
        <v>5</v>
      </c>
      <c r="B1516" s="19" t="s">
        <v>1243</v>
      </c>
      <c r="C1516" s="19">
        <v>1</v>
      </c>
      <c r="D1516" s="19" t="s">
        <v>16</v>
      </c>
      <c r="E1516" s="19" t="s">
        <v>53</v>
      </c>
      <c r="F1516" s="19">
        <v>5</v>
      </c>
      <c r="G1516" s="20" t="s">
        <v>4473</v>
      </c>
      <c r="H1516" s="37" t="s">
        <v>4473</v>
      </c>
      <c r="I1516" s="36" t="str">
        <f>INDEX('QUY ƯỚC NHÓM'!$A:$A,MATCH('KH - KA'!N1516,'QUY ƯỚC NHÓM'!$C:$C,0))</f>
        <v>III</v>
      </c>
      <c r="J1516" s="86" t="str">
        <f ca="1">IFERROR(ThuanKMT(M1516,INDIRECT("'QUY ƯỚC NHÓM'!"&amp;ADDRESS(2,MATCH('KH - KA'!I1516,'QUY ƯỚC NHÓM'!$1:$1,0),1)&amp;":"&amp;ADDRESS(5,MATCH('KH - KA'!I1516,'QUY ƯỚC NHÓM'!$1:$1,0),1)),'QUY ƯỚC NHÓM'!$A$2:$A$5),"X")</f>
        <v>D</v>
      </c>
      <c r="K1516" s="35" t="s">
        <v>1244</v>
      </c>
      <c r="L1516" s="75">
        <v>0</v>
      </c>
      <c r="M1516" s="75">
        <v>0</v>
      </c>
      <c r="N1516" s="19" t="s">
        <v>1230</v>
      </c>
      <c r="O1516" s="20">
        <v>0</v>
      </c>
      <c r="P1516" s="20">
        <v>0</v>
      </c>
      <c r="Q1516" s="73" t="str">
        <f t="shared" si="23"/>
        <v/>
      </c>
    </row>
    <row r="1517" spans="1:17" ht="24.95" customHeight="1" x14ac:dyDescent="0.25">
      <c r="A1517" s="74">
        <v>10</v>
      </c>
      <c r="B1517" s="19" t="s">
        <v>1245</v>
      </c>
      <c r="C1517" s="19">
        <v>1</v>
      </c>
      <c r="D1517" s="19" t="s">
        <v>34</v>
      </c>
      <c r="E1517" s="19" t="s">
        <v>35</v>
      </c>
      <c r="F1517" s="19">
        <v>5</v>
      </c>
      <c r="G1517" s="20" t="s">
        <v>4473</v>
      </c>
      <c r="H1517" s="37" t="s">
        <v>4473</v>
      </c>
      <c r="I1517" s="36" t="str">
        <f>INDEX('QUY ƯỚC NHÓM'!$A:$A,MATCH('KH - KA'!N1517,'QUY ƯỚC NHÓM'!$C:$C,0))</f>
        <v>III</v>
      </c>
      <c r="J1517" s="86" t="str">
        <f ca="1">IFERROR(ThuanKMT(M1517,INDIRECT("'QUY ƯỚC NHÓM'!"&amp;ADDRESS(2,MATCH('KH - KA'!I1517,'QUY ƯỚC NHÓM'!$1:$1,0),1)&amp;":"&amp;ADDRESS(5,MATCH('KH - KA'!I1517,'QUY ƯỚC NHÓM'!$1:$1,0),1)),'QUY ƯỚC NHÓM'!$A$2:$A$5),"X")</f>
        <v>D</v>
      </c>
      <c r="K1517" s="35" t="s">
        <v>1246</v>
      </c>
      <c r="L1517" s="75">
        <v>0</v>
      </c>
      <c r="M1517" s="75">
        <v>0</v>
      </c>
      <c r="N1517" s="19" t="s">
        <v>1230</v>
      </c>
      <c r="O1517" s="20">
        <v>0</v>
      </c>
      <c r="P1517" s="20">
        <v>0</v>
      </c>
      <c r="Q1517" s="73" t="str">
        <f t="shared" si="23"/>
        <v/>
      </c>
    </row>
    <row r="1518" spans="1:17" ht="24.95" customHeight="1" x14ac:dyDescent="0.25">
      <c r="A1518" s="74">
        <v>10</v>
      </c>
      <c r="B1518" s="19" t="s">
        <v>1247</v>
      </c>
      <c r="C1518" s="19">
        <v>1</v>
      </c>
      <c r="D1518" s="19" t="s">
        <v>34</v>
      </c>
      <c r="E1518" s="19" t="s">
        <v>56</v>
      </c>
      <c r="F1518" s="19">
        <v>5</v>
      </c>
      <c r="G1518" s="20" t="s">
        <v>4473</v>
      </c>
      <c r="H1518" s="37" t="s">
        <v>4473</v>
      </c>
      <c r="I1518" s="36" t="str">
        <f>INDEX('QUY ƯỚC NHÓM'!$A:$A,MATCH('KH - KA'!N1518,'QUY ƯỚC NHÓM'!$C:$C,0))</f>
        <v>III</v>
      </c>
      <c r="J1518" s="86" t="str">
        <f ca="1">IFERROR(ThuanKMT(M1518,INDIRECT("'QUY ƯỚC NHÓM'!"&amp;ADDRESS(2,MATCH('KH - KA'!I1518,'QUY ƯỚC NHÓM'!$1:$1,0),1)&amp;":"&amp;ADDRESS(5,MATCH('KH - KA'!I1518,'QUY ƯỚC NHÓM'!$1:$1,0),1)),'QUY ƯỚC NHÓM'!$A$2:$A$5),"X")</f>
        <v>D</v>
      </c>
      <c r="K1518" s="35" t="s">
        <v>1248</v>
      </c>
      <c r="L1518" s="75">
        <v>0</v>
      </c>
      <c r="M1518" s="75">
        <v>0</v>
      </c>
      <c r="N1518" s="19" t="s">
        <v>1230</v>
      </c>
      <c r="O1518" s="20">
        <v>0</v>
      </c>
      <c r="P1518" s="20">
        <v>0</v>
      </c>
      <c r="Q1518" s="73" t="str">
        <f t="shared" si="23"/>
        <v/>
      </c>
    </row>
    <row r="1519" spans="1:17" ht="24.95" customHeight="1" x14ac:dyDescent="0.25">
      <c r="A1519" s="74">
        <v>5</v>
      </c>
      <c r="B1519" s="19" t="s">
        <v>1253</v>
      </c>
      <c r="C1519" s="19">
        <v>1</v>
      </c>
      <c r="D1519" s="19" t="s">
        <v>16</v>
      </c>
      <c r="E1519" s="19" t="s">
        <v>17</v>
      </c>
      <c r="F1519" s="19">
        <v>15</v>
      </c>
      <c r="G1519" s="20" t="s">
        <v>4473</v>
      </c>
      <c r="H1519" s="37" t="s">
        <v>4473</v>
      </c>
      <c r="I1519" s="36" t="str">
        <f>INDEX('QUY ƯỚC NHÓM'!$A:$A,MATCH('KH - KA'!N1519,'QUY ƯỚC NHÓM'!$C:$C,0))</f>
        <v>III</v>
      </c>
      <c r="J1519" s="86" t="str">
        <f ca="1">IFERROR(ThuanKMT(M1519,INDIRECT("'QUY ƯỚC NHÓM'!"&amp;ADDRESS(2,MATCH('KH - KA'!I1519,'QUY ƯỚC NHÓM'!$1:$1,0),1)&amp;":"&amp;ADDRESS(5,MATCH('KH - KA'!I1519,'QUY ƯỚC NHÓM'!$1:$1,0),1)),'QUY ƯỚC NHÓM'!$A$2:$A$5),"X")</f>
        <v>D</v>
      </c>
      <c r="K1519" s="35" t="s">
        <v>3753</v>
      </c>
      <c r="L1519" s="75">
        <v>0</v>
      </c>
      <c r="M1519" s="75">
        <v>0</v>
      </c>
      <c r="N1519" s="19" t="s">
        <v>1250</v>
      </c>
      <c r="O1519" s="20">
        <v>0</v>
      </c>
      <c r="P1519" s="20">
        <v>0</v>
      </c>
      <c r="Q1519" s="73" t="str">
        <f t="shared" si="23"/>
        <v/>
      </c>
    </row>
    <row r="1520" spans="1:17" ht="24.95" customHeight="1" x14ac:dyDescent="0.25">
      <c r="A1520" s="74">
        <v>5</v>
      </c>
      <c r="B1520" s="19" t="s">
        <v>1256</v>
      </c>
      <c r="C1520" s="19">
        <v>1</v>
      </c>
      <c r="D1520" s="19" t="s">
        <v>16</v>
      </c>
      <c r="E1520" s="19" t="s">
        <v>53</v>
      </c>
      <c r="F1520" s="19">
        <v>15</v>
      </c>
      <c r="G1520" s="20" t="s">
        <v>4473</v>
      </c>
      <c r="H1520" s="37" t="s">
        <v>4473</v>
      </c>
      <c r="I1520" s="36" t="str">
        <f>INDEX('QUY ƯỚC NHÓM'!$A:$A,MATCH('KH - KA'!N1520,'QUY ƯỚC NHÓM'!$C:$C,0))</f>
        <v>III</v>
      </c>
      <c r="J1520" s="86" t="str">
        <f ca="1">IFERROR(ThuanKMT(M1520,INDIRECT("'QUY ƯỚC NHÓM'!"&amp;ADDRESS(2,MATCH('KH - KA'!I1520,'QUY ƯỚC NHÓM'!$1:$1,0),1)&amp;":"&amp;ADDRESS(5,MATCH('KH - KA'!I1520,'QUY ƯỚC NHÓM'!$1:$1,0),1)),'QUY ƯỚC NHÓM'!$A$2:$A$5),"X")</f>
        <v>D</v>
      </c>
      <c r="K1520" s="35" t="s">
        <v>1257</v>
      </c>
      <c r="L1520" s="75">
        <v>0</v>
      </c>
      <c r="M1520" s="75">
        <v>0</v>
      </c>
      <c r="N1520" s="19" t="s">
        <v>1250</v>
      </c>
      <c r="O1520" s="20">
        <v>0</v>
      </c>
      <c r="P1520" s="20">
        <v>0</v>
      </c>
      <c r="Q1520" s="73" t="str">
        <f t="shared" si="23"/>
        <v/>
      </c>
    </row>
    <row r="1521" spans="1:17" ht="24.95" customHeight="1" x14ac:dyDescent="0.25">
      <c r="A1521" s="74">
        <v>12</v>
      </c>
      <c r="B1521" s="19" t="s">
        <v>1262</v>
      </c>
      <c r="C1521" s="19">
        <v>1</v>
      </c>
      <c r="D1521" s="19" t="s">
        <v>6</v>
      </c>
      <c r="E1521" s="19" t="s">
        <v>7</v>
      </c>
      <c r="F1521" s="19">
        <v>15</v>
      </c>
      <c r="G1521" s="20" t="s">
        <v>4473</v>
      </c>
      <c r="H1521" s="37" t="s">
        <v>4473</v>
      </c>
      <c r="I1521" s="36" t="str">
        <f>INDEX('QUY ƯỚC NHÓM'!$A:$A,MATCH('KH - KA'!N1521,'QUY ƯỚC NHÓM'!$C:$C,0))</f>
        <v>III</v>
      </c>
      <c r="J1521" s="86" t="str">
        <f ca="1">IFERROR(ThuanKMT(M1521,INDIRECT("'QUY ƯỚC NHÓM'!"&amp;ADDRESS(2,MATCH('KH - KA'!I1521,'QUY ƯỚC NHÓM'!$1:$1,0),1)&amp;":"&amp;ADDRESS(5,MATCH('KH - KA'!I1521,'QUY ƯỚC NHÓM'!$1:$1,0),1)),'QUY ƯỚC NHÓM'!$A$2:$A$5),"X")</f>
        <v>D</v>
      </c>
      <c r="K1521" s="35" t="s">
        <v>1263</v>
      </c>
      <c r="L1521" s="75">
        <v>0</v>
      </c>
      <c r="M1521" s="75">
        <v>0</v>
      </c>
      <c r="N1521" s="19" t="s">
        <v>1250</v>
      </c>
      <c r="O1521" s="20">
        <v>0</v>
      </c>
      <c r="P1521" s="20">
        <v>0</v>
      </c>
      <c r="Q1521" s="73" t="str">
        <f t="shared" si="23"/>
        <v/>
      </c>
    </row>
    <row r="1522" spans="1:17" ht="24.95" customHeight="1" x14ac:dyDescent="0.25">
      <c r="A1522" s="74">
        <v>10</v>
      </c>
      <c r="B1522" s="19" t="s">
        <v>1276</v>
      </c>
      <c r="C1522" s="19">
        <v>1</v>
      </c>
      <c r="D1522" s="19" t="s">
        <v>34</v>
      </c>
      <c r="E1522" s="19" t="s">
        <v>35</v>
      </c>
      <c r="F1522" s="19">
        <v>15</v>
      </c>
      <c r="G1522" s="20" t="s">
        <v>4473</v>
      </c>
      <c r="H1522" s="37" t="s">
        <v>4473</v>
      </c>
      <c r="I1522" s="36" t="str">
        <f>INDEX('QUY ƯỚC NHÓM'!$A:$A,MATCH('KH - KA'!N1522,'QUY ƯỚC NHÓM'!$C:$C,0))</f>
        <v>III</v>
      </c>
      <c r="J1522" s="86" t="str">
        <f ca="1">IFERROR(ThuanKMT(M1522,INDIRECT("'QUY ƯỚC NHÓM'!"&amp;ADDRESS(2,MATCH('KH - KA'!I1522,'QUY ƯỚC NHÓM'!$1:$1,0),1)&amp;":"&amp;ADDRESS(5,MATCH('KH - KA'!I1522,'QUY ƯỚC NHÓM'!$1:$1,0),1)),'QUY ƯỚC NHÓM'!$A$2:$A$5),"X")</f>
        <v>D</v>
      </c>
      <c r="K1522" s="35" t="s">
        <v>1277</v>
      </c>
      <c r="L1522" s="75">
        <v>0</v>
      </c>
      <c r="M1522" s="75">
        <v>0</v>
      </c>
      <c r="N1522" s="19" t="s">
        <v>1250</v>
      </c>
      <c r="O1522" s="20">
        <v>0</v>
      </c>
      <c r="P1522" s="20">
        <v>0</v>
      </c>
      <c r="Q1522" s="73" t="str">
        <f t="shared" si="23"/>
        <v/>
      </c>
    </row>
    <row r="1523" spans="1:17" ht="24.95" customHeight="1" x14ac:dyDescent="0.25">
      <c r="A1523" s="74">
        <v>12</v>
      </c>
      <c r="B1523" s="19" t="s">
        <v>1282</v>
      </c>
      <c r="C1523" s="19">
        <v>1</v>
      </c>
      <c r="D1523" s="19" t="s">
        <v>6</v>
      </c>
      <c r="E1523" s="19" t="s">
        <v>7</v>
      </c>
      <c r="F1523" s="19">
        <v>15</v>
      </c>
      <c r="G1523" s="20" t="s">
        <v>4473</v>
      </c>
      <c r="H1523" s="37" t="s">
        <v>4473</v>
      </c>
      <c r="I1523" s="36" t="str">
        <f>INDEX('QUY ƯỚC NHÓM'!$A:$A,MATCH('KH - KA'!N1523,'QUY ƯỚC NHÓM'!$C:$C,0))</f>
        <v>III</v>
      </c>
      <c r="J1523" s="86" t="str">
        <f ca="1">IFERROR(ThuanKMT(M1523,INDIRECT("'QUY ƯỚC NHÓM'!"&amp;ADDRESS(2,MATCH('KH - KA'!I1523,'QUY ƯỚC NHÓM'!$1:$1,0),1)&amp;":"&amp;ADDRESS(5,MATCH('KH - KA'!I1523,'QUY ƯỚC NHÓM'!$1:$1,0),1)),'QUY ƯỚC NHÓM'!$A$2:$A$5),"X")</f>
        <v>D</v>
      </c>
      <c r="K1523" s="35" t="s">
        <v>1283</v>
      </c>
      <c r="L1523" s="75">
        <v>0</v>
      </c>
      <c r="M1523" s="75">
        <v>0</v>
      </c>
      <c r="N1523" s="19" t="s">
        <v>1250</v>
      </c>
      <c r="O1523" s="20">
        <v>0</v>
      </c>
      <c r="P1523" s="20">
        <v>0</v>
      </c>
      <c r="Q1523" s="73" t="str">
        <f t="shared" si="23"/>
        <v/>
      </c>
    </row>
    <row r="1524" spans="1:17" ht="24.95" customHeight="1" x14ac:dyDescent="0.25">
      <c r="A1524" s="74">
        <v>10</v>
      </c>
      <c r="B1524" s="19" t="s">
        <v>1284</v>
      </c>
      <c r="C1524" s="19">
        <v>1</v>
      </c>
      <c r="D1524" s="19" t="s">
        <v>34</v>
      </c>
      <c r="E1524" s="19" t="s">
        <v>35</v>
      </c>
      <c r="F1524" s="19">
        <v>15</v>
      </c>
      <c r="G1524" s="20" t="s">
        <v>4473</v>
      </c>
      <c r="H1524" s="37" t="s">
        <v>4473</v>
      </c>
      <c r="I1524" s="36" t="str">
        <f>INDEX('QUY ƯỚC NHÓM'!$A:$A,MATCH('KH - KA'!N1524,'QUY ƯỚC NHÓM'!$C:$C,0))</f>
        <v>III</v>
      </c>
      <c r="J1524" s="86" t="str">
        <f ca="1">IFERROR(ThuanKMT(M1524,INDIRECT("'QUY ƯỚC NHÓM'!"&amp;ADDRESS(2,MATCH('KH - KA'!I1524,'QUY ƯỚC NHÓM'!$1:$1,0),1)&amp;":"&amp;ADDRESS(5,MATCH('KH - KA'!I1524,'QUY ƯỚC NHÓM'!$1:$1,0),1)),'QUY ƯỚC NHÓM'!$A$2:$A$5),"X")</f>
        <v>D</v>
      </c>
      <c r="K1524" s="35" t="s">
        <v>1285</v>
      </c>
      <c r="L1524" s="75">
        <v>0</v>
      </c>
      <c r="M1524" s="75">
        <v>0</v>
      </c>
      <c r="N1524" s="19" t="s">
        <v>1250</v>
      </c>
      <c r="O1524" s="20">
        <v>0</v>
      </c>
      <c r="P1524" s="20">
        <v>0</v>
      </c>
      <c r="Q1524" s="73" t="str">
        <f t="shared" si="23"/>
        <v/>
      </c>
    </row>
    <row r="1525" spans="1:17" ht="24.95" customHeight="1" x14ac:dyDescent="0.25">
      <c r="A1525" s="74">
        <v>11</v>
      </c>
      <c r="B1525" s="19" t="s">
        <v>1286</v>
      </c>
      <c r="C1525" s="19">
        <v>1</v>
      </c>
      <c r="D1525" s="19" t="s">
        <v>23</v>
      </c>
      <c r="E1525" s="19" t="s">
        <v>24</v>
      </c>
      <c r="F1525" s="19">
        <v>15</v>
      </c>
      <c r="G1525" s="20" t="s">
        <v>4473</v>
      </c>
      <c r="H1525" s="37" t="s">
        <v>4473</v>
      </c>
      <c r="I1525" s="36" t="str">
        <f>INDEX('QUY ƯỚC NHÓM'!$A:$A,MATCH('KH - KA'!N1525,'QUY ƯỚC NHÓM'!$C:$C,0))</f>
        <v>III</v>
      </c>
      <c r="J1525" s="86" t="str">
        <f ca="1">IFERROR(ThuanKMT(M1525,INDIRECT("'QUY ƯỚC NHÓM'!"&amp;ADDRESS(2,MATCH('KH - KA'!I1525,'QUY ƯỚC NHÓM'!$1:$1,0),1)&amp;":"&amp;ADDRESS(5,MATCH('KH - KA'!I1525,'QUY ƯỚC NHÓM'!$1:$1,0),1)),'QUY ƯỚC NHÓM'!$A$2:$A$5),"X")</f>
        <v>D</v>
      </c>
      <c r="K1525" s="35" t="s">
        <v>1287</v>
      </c>
      <c r="L1525" s="75">
        <v>0</v>
      </c>
      <c r="M1525" s="75">
        <v>0</v>
      </c>
      <c r="N1525" s="19" t="s">
        <v>1250</v>
      </c>
      <c r="O1525" s="20">
        <v>0</v>
      </c>
      <c r="P1525" s="20">
        <v>0</v>
      </c>
      <c r="Q1525" s="73" t="str">
        <f t="shared" si="23"/>
        <v/>
      </c>
    </row>
    <row r="1526" spans="1:17" ht="24.95" customHeight="1" x14ac:dyDescent="0.25">
      <c r="A1526" s="74">
        <v>8</v>
      </c>
      <c r="B1526" s="19" t="s">
        <v>1304</v>
      </c>
      <c r="C1526" s="19">
        <v>1</v>
      </c>
      <c r="D1526" s="19" t="s">
        <v>12</v>
      </c>
      <c r="E1526" s="19" t="s">
        <v>13</v>
      </c>
      <c r="F1526" s="19">
        <v>15</v>
      </c>
      <c r="G1526" s="20" t="s">
        <v>4473</v>
      </c>
      <c r="H1526" s="37" t="s">
        <v>4473</v>
      </c>
      <c r="I1526" s="36" t="str">
        <f>INDEX('QUY ƯỚC NHÓM'!$A:$A,MATCH('KH - KA'!N1526,'QUY ƯỚC NHÓM'!$C:$C,0))</f>
        <v>III</v>
      </c>
      <c r="J1526" s="86" t="str">
        <f ca="1">IFERROR(ThuanKMT(M1526,INDIRECT("'QUY ƯỚC NHÓM'!"&amp;ADDRESS(2,MATCH('KH - KA'!I1526,'QUY ƯỚC NHÓM'!$1:$1,0),1)&amp;":"&amp;ADDRESS(5,MATCH('KH - KA'!I1526,'QUY ƯỚC NHÓM'!$1:$1,0),1)),'QUY ƯỚC NHÓM'!$A$2:$A$5),"X")</f>
        <v>D</v>
      </c>
      <c r="K1526" s="35" t="s">
        <v>1305</v>
      </c>
      <c r="L1526" s="75">
        <v>0</v>
      </c>
      <c r="M1526" s="75">
        <v>0</v>
      </c>
      <c r="N1526" s="19" t="s">
        <v>1250</v>
      </c>
      <c r="O1526" s="20">
        <v>0</v>
      </c>
      <c r="P1526" s="20">
        <v>0</v>
      </c>
      <c r="Q1526" s="73" t="str">
        <f t="shared" si="23"/>
        <v/>
      </c>
    </row>
    <row r="1527" spans="1:17" ht="24.95" customHeight="1" x14ac:dyDescent="0.25">
      <c r="A1527" s="74">
        <v>8</v>
      </c>
      <c r="B1527" s="19" t="s">
        <v>1308</v>
      </c>
      <c r="C1527" s="19">
        <v>1</v>
      </c>
      <c r="D1527" s="19" t="s">
        <v>12</v>
      </c>
      <c r="E1527" s="19" t="s">
        <v>13</v>
      </c>
      <c r="F1527" s="19">
        <v>15</v>
      </c>
      <c r="G1527" s="20" t="s">
        <v>4473</v>
      </c>
      <c r="H1527" s="37" t="s">
        <v>4473</v>
      </c>
      <c r="I1527" s="36" t="str">
        <f>INDEX('QUY ƯỚC NHÓM'!$A:$A,MATCH('KH - KA'!N1527,'QUY ƯỚC NHÓM'!$C:$C,0))</f>
        <v>III</v>
      </c>
      <c r="J1527" s="86" t="str">
        <f ca="1">IFERROR(ThuanKMT(M1527,INDIRECT("'QUY ƯỚC NHÓM'!"&amp;ADDRESS(2,MATCH('KH - KA'!I1527,'QUY ƯỚC NHÓM'!$1:$1,0),1)&amp;":"&amp;ADDRESS(5,MATCH('KH - KA'!I1527,'QUY ƯỚC NHÓM'!$1:$1,0),1)),'QUY ƯỚC NHÓM'!$A$2:$A$5),"X")</f>
        <v>D</v>
      </c>
      <c r="K1527" s="35" t="s">
        <v>1309</v>
      </c>
      <c r="L1527" s="75">
        <v>0</v>
      </c>
      <c r="M1527" s="75">
        <v>0</v>
      </c>
      <c r="N1527" s="19" t="s">
        <v>1250</v>
      </c>
      <c r="O1527" s="20">
        <v>0</v>
      </c>
      <c r="P1527" s="20">
        <v>0</v>
      </c>
      <c r="Q1527" s="73" t="str">
        <f t="shared" si="23"/>
        <v/>
      </c>
    </row>
    <row r="1528" spans="1:17" ht="24.95" customHeight="1" x14ac:dyDescent="0.25">
      <c r="A1528" s="74">
        <v>9</v>
      </c>
      <c r="B1528" s="19" t="s">
        <v>1318</v>
      </c>
      <c r="C1528" s="19">
        <v>1</v>
      </c>
      <c r="D1528" s="19" t="s">
        <v>9</v>
      </c>
      <c r="E1528" s="19" t="s">
        <v>10</v>
      </c>
      <c r="F1528" s="19">
        <v>15</v>
      </c>
      <c r="G1528" s="20" t="s">
        <v>4473</v>
      </c>
      <c r="H1528" s="37" t="s">
        <v>4473</v>
      </c>
      <c r="I1528" s="36" t="str">
        <f>INDEX('QUY ƯỚC NHÓM'!$A:$A,MATCH('KH - KA'!N1528,'QUY ƯỚC NHÓM'!$C:$C,0))</f>
        <v>III</v>
      </c>
      <c r="J1528" s="86" t="str">
        <f ca="1">IFERROR(ThuanKMT(M1528,INDIRECT("'QUY ƯỚC NHÓM'!"&amp;ADDRESS(2,MATCH('KH - KA'!I1528,'QUY ƯỚC NHÓM'!$1:$1,0),1)&amp;":"&amp;ADDRESS(5,MATCH('KH - KA'!I1528,'QUY ƯỚC NHÓM'!$1:$1,0),1)),'QUY ƯỚC NHÓM'!$A$2:$A$5),"X")</f>
        <v>D</v>
      </c>
      <c r="K1528" s="35" t="s">
        <v>1319</v>
      </c>
      <c r="L1528" s="75">
        <v>0</v>
      </c>
      <c r="M1528" s="75">
        <v>0</v>
      </c>
      <c r="N1528" s="19" t="s">
        <v>1250</v>
      </c>
      <c r="O1528" s="20">
        <v>0</v>
      </c>
      <c r="P1528" s="20">
        <v>0</v>
      </c>
      <c r="Q1528" s="73" t="str">
        <f t="shared" si="23"/>
        <v/>
      </c>
    </row>
    <row r="1529" spans="1:17" ht="24.95" customHeight="1" x14ac:dyDescent="0.25">
      <c r="A1529" s="74">
        <v>12</v>
      </c>
      <c r="B1529" s="19" t="s">
        <v>1324</v>
      </c>
      <c r="C1529" s="19">
        <v>1</v>
      </c>
      <c r="D1529" s="19" t="s">
        <v>6</v>
      </c>
      <c r="E1529" s="19" t="s">
        <v>7</v>
      </c>
      <c r="F1529" s="19">
        <v>15</v>
      </c>
      <c r="G1529" s="20" t="s">
        <v>4473</v>
      </c>
      <c r="H1529" s="37" t="s">
        <v>4473</v>
      </c>
      <c r="I1529" s="36" t="str">
        <f>INDEX('QUY ƯỚC NHÓM'!$A:$A,MATCH('KH - KA'!N1529,'QUY ƯỚC NHÓM'!$C:$C,0))</f>
        <v>III</v>
      </c>
      <c r="J1529" s="86" t="str">
        <f ca="1">IFERROR(ThuanKMT(M1529,INDIRECT("'QUY ƯỚC NHÓM'!"&amp;ADDRESS(2,MATCH('KH - KA'!I1529,'QUY ƯỚC NHÓM'!$1:$1,0),1)&amp;":"&amp;ADDRESS(5,MATCH('KH - KA'!I1529,'QUY ƯỚC NHÓM'!$1:$1,0),1)),'QUY ƯỚC NHÓM'!$A$2:$A$5),"X")</f>
        <v>D</v>
      </c>
      <c r="K1529" s="35" t="s">
        <v>1325</v>
      </c>
      <c r="L1529" s="75">
        <v>0</v>
      </c>
      <c r="M1529" s="75">
        <v>0</v>
      </c>
      <c r="N1529" s="19" t="s">
        <v>1250</v>
      </c>
      <c r="O1529" s="20">
        <v>0</v>
      </c>
      <c r="P1529" s="20">
        <v>0</v>
      </c>
      <c r="Q1529" s="73" t="str">
        <f t="shared" si="23"/>
        <v/>
      </c>
    </row>
    <row r="1530" spans="1:17" ht="24.95" customHeight="1" x14ac:dyDescent="0.25">
      <c r="A1530" s="74">
        <v>10</v>
      </c>
      <c r="B1530" s="19" t="s">
        <v>1326</v>
      </c>
      <c r="C1530" s="19">
        <v>1</v>
      </c>
      <c r="D1530" s="19" t="s">
        <v>34</v>
      </c>
      <c r="E1530" s="19" t="s">
        <v>35</v>
      </c>
      <c r="F1530" s="19">
        <v>15</v>
      </c>
      <c r="G1530" s="20" t="s">
        <v>4473</v>
      </c>
      <c r="H1530" s="37" t="s">
        <v>4473</v>
      </c>
      <c r="I1530" s="36" t="str">
        <f>INDEX('QUY ƯỚC NHÓM'!$A:$A,MATCH('KH - KA'!N1530,'QUY ƯỚC NHÓM'!$C:$C,0))</f>
        <v>III</v>
      </c>
      <c r="J1530" s="86" t="str">
        <f ca="1">IFERROR(ThuanKMT(M1530,INDIRECT("'QUY ƯỚC NHÓM'!"&amp;ADDRESS(2,MATCH('KH - KA'!I1530,'QUY ƯỚC NHÓM'!$1:$1,0),1)&amp;":"&amp;ADDRESS(5,MATCH('KH - KA'!I1530,'QUY ƯỚC NHÓM'!$1:$1,0),1)),'QUY ƯỚC NHÓM'!$A$2:$A$5),"X")</f>
        <v>D</v>
      </c>
      <c r="K1530" s="35" t="s">
        <v>1327</v>
      </c>
      <c r="L1530" s="75">
        <v>0</v>
      </c>
      <c r="M1530" s="75">
        <v>0</v>
      </c>
      <c r="N1530" s="19" t="s">
        <v>1250</v>
      </c>
      <c r="O1530" s="20">
        <v>0</v>
      </c>
      <c r="P1530" s="20">
        <v>0</v>
      </c>
      <c r="Q1530" s="73" t="str">
        <f t="shared" si="23"/>
        <v/>
      </c>
    </row>
    <row r="1531" spans="1:17" ht="24.95" customHeight="1" x14ac:dyDescent="0.25">
      <c r="A1531" s="74">
        <v>9</v>
      </c>
      <c r="B1531" s="19" t="s">
        <v>1340</v>
      </c>
      <c r="C1531" s="19">
        <v>1</v>
      </c>
      <c r="D1531" s="19" t="s">
        <v>9</v>
      </c>
      <c r="E1531" s="19" t="s">
        <v>10</v>
      </c>
      <c r="F1531" s="19">
        <v>15</v>
      </c>
      <c r="G1531" s="20" t="s">
        <v>4473</v>
      </c>
      <c r="H1531" s="37" t="s">
        <v>4473</v>
      </c>
      <c r="I1531" s="36" t="str">
        <f>INDEX('QUY ƯỚC NHÓM'!$A:$A,MATCH('KH - KA'!N1531,'QUY ƯỚC NHÓM'!$C:$C,0))</f>
        <v>III</v>
      </c>
      <c r="J1531" s="86" t="str">
        <f ca="1">IFERROR(ThuanKMT(M1531,INDIRECT("'QUY ƯỚC NHÓM'!"&amp;ADDRESS(2,MATCH('KH - KA'!I1531,'QUY ƯỚC NHÓM'!$1:$1,0),1)&amp;":"&amp;ADDRESS(5,MATCH('KH - KA'!I1531,'QUY ƯỚC NHÓM'!$1:$1,0),1)),'QUY ƯỚC NHÓM'!$A$2:$A$5),"X")</f>
        <v>D</v>
      </c>
      <c r="K1531" s="35" t="s">
        <v>1341</v>
      </c>
      <c r="L1531" s="75">
        <v>0</v>
      </c>
      <c r="M1531" s="75">
        <v>0</v>
      </c>
      <c r="N1531" s="19" t="s">
        <v>1250</v>
      </c>
      <c r="O1531" s="20">
        <v>0</v>
      </c>
      <c r="P1531" s="20">
        <v>0</v>
      </c>
      <c r="Q1531" s="73" t="str">
        <f t="shared" si="23"/>
        <v/>
      </c>
    </row>
    <row r="1532" spans="1:17" ht="24.95" customHeight="1" x14ac:dyDescent="0.25">
      <c r="A1532" s="74">
        <v>11</v>
      </c>
      <c r="B1532" s="19" t="s">
        <v>1346</v>
      </c>
      <c r="C1532" s="19">
        <v>1</v>
      </c>
      <c r="D1532" s="19" t="s">
        <v>23</v>
      </c>
      <c r="E1532" s="19" t="s">
        <v>24</v>
      </c>
      <c r="F1532" s="19">
        <v>15</v>
      </c>
      <c r="G1532" s="20" t="s">
        <v>4473</v>
      </c>
      <c r="H1532" s="37" t="s">
        <v>4473</v>
      </c>
      <c r="I1532" s="36" t="str">
        <f>INDEX('QUY ƯỚC NHÓM'!$A:$A,MATCH('KH - KA'!N1532,'QUY ƯỚC NHÓM'!$C:$C,0))</f>
        <v>III</v>
      </c>
      <c r="J1532" s="86" t="str">
        <f ca="1">IFERROR(ThuanKMT(M1532,INDIRECT("'QUY ƯỚC NHÓM'!"&amp;ADDRESS(2,MATCH('KH - KA'!I1532,'QUY ƯỚC NHÓM'!$1:$1,0),1)&amp;":"&amp;ADDRESS(5,MATCH('KH - KA'!I1532,'QUY ƯỚC NHÓM'!$1:$1,0),1)),'QUY ƯỚC NHÓM'!$A$2:$A$5),"X")</f>
        <v>D</v>
      </c>
      <c r="K1532" s="35" t="s">
        <v>1347</v>
      </c>
      <c r="L1532" s="75">
        <v>0</v>
      </c>
      <c r="M1532" s="75">
        <v>0</v>
      </c>
      <c r="N1532" s="19" t="s">
        <v>1250</v>
      </c>
      <c r="O1532" s="20">
        <v>0</v>
      </c>
      <c r="P1532" s="20">
        <v>0</v>
      </c>
      <c r="Q1532" s="73" t="str">
        <f t="shared" si="23"/>
        <v/>
      </c>
    </row>
    <row r="1533" spans="1:17" ht="24.95" customHeight="1" x14ac:dyDescent="0.25">
      <c r="A1533" s="74">
        <v>9</v>
      </c>
      <c r="B1533" s="19" t="s">
        <v>1364</v>
      </c>
      <c r="C1533" s="19">
        <v>1</v>
      </c>
      <c r="D1533" s="19" t="s">
        <v>9</v>
      </c>
      <c r="E1533" s="19" t="s">
        <v>10</v>
      </c>
      <c r="F1533" s="19">
        <v>15</v>
      </c>
      <c r="G1533" s="20" t="s">
        <v>4473</v>
      </c>
      <c r="H1533" s="37" t="s">
        <v>4473</v>
      </c>
      <c r="I1533" s="36" t="str">
        <f>INDEX('QUY ƯỚC NHÓM'!$A:$A,MATCH('KH - KA'!N1533,'QUY ƯỚC NHÓM'!$C:$C,0))</f>
        <v>III</v>
      </c>
      <c r="J1533" s="86" t="str">
        <f ca="1">IFERROR(ThuanKMT(M1533,INDIRECT("'QUY ƯỚC NHÓM'!"&amp;ADDRESS(2,MATCH('KH - KA'!I1533,'QUY ƯỚC NHÓM'!$1:$1,0),1)&amp;":"&amp;ADDRESS(5,MATCH('KH - KA'!I1533,'QUY ƯỚC NHÓM'!$1:$1,0),1)),'QUY ƯỚC NHÓM'!$A$2:$A$5),"X")</f>
        <v>D</v>
      </c>
      <c r="K1533" s="35" t="s">
        <v>1365</v>
      </c>
      <c r="L1533" s="75">
        <v>0</v>
      </c>
      <c r="M1533" s="75">
        <v>0</v>
      </c>
      <c r="N1533" s="19" t="s">
        <v>1250</v>
      </c>
      <c r="O1533" s="20">
        <v>0</v>
      </c>
      <c r="P1533" s="20">
        <v>0</v>
      </c>
      <c r="Q1533" s="73" t="str">
        <f t="shared" si="23"/>
        <v/>
      </c>
    </row>
    <row r="1534" spans="1:17" ht="24.95" customHeight="1" x14ac:dyDescent="0.25">
      <c r="A1534" s="74">
        <v>10</v>
      </c>
      <c r="B1534" s="19" t="s">
        <v>1366</v>
      </c>
      <c r="C1534" s="19">
        <v>1</v>
      </c>
      <c r="D1534" s="19" t="s">
        <v>34</v>
      </c>
      <c r="E1534" s="19" t="s">
        <v>35</v>
      </c>
      <c r="F1534" s="19">
        <v>15</v>
      </c>
      <c r="G1534" s="20" t="s">
        <v>4473</v>
      </c>
      <c r="H1534" s="37" t="s">
        <v>4473</v>
      </c>
      <c r="I1534" s="36" t="str">
        <f>INDEX('QUY ƯỚC NHÓM'!$A:$A,MATCH('KH - KA'!N1534,'QUY ƯỚC NHÓM'!$C:$C,0))</f>
        <v>III</v>
      </c>
      <c r="J1534" s="86" t="str">
        <f ca="1">IFERROR(ThuanKMT(M1534,INDIRECT("'QUY ƯỚC NHÓM'!"&amp;ADDRESS(2,MATCH('KH - KA'!I1534,'QUY ƯỚC NHÓM'!$1:$1,0),1)&amp;":"&amp;ADDRESS(5,MATCH('KH - KA'!I1534,'QUY ƯỚC NHÓM'!$1:$1,0),1)),'QUY ƯỚC NHÓM'!$A$2:$A$5),"X")</f>
        <v>D</v>
      </c>
      <c r="K1534" s="35" t="s">
        <v>1367</v>
      </c>
      <c r="L1534" s="75">
        <v>0</v>
      </c>
      <c r="M1534" s="75">
        <v>0</v>
      </c>
      <c r="N1534" s="19" t="s">
        <v>1250</v>
      </c>
      <c r="O1534" s="20">
        <v>0</v>
      </c>
      <c r="P1534" s="20">
        <v>0</v>
      </c>
      <c r="Q1534" s="73" t="str">
        <f t="shared" si="23"/>
        <v/>
      </c>
    </row>
    <row r="1535" spans="1:17" ht="24.95" customHeight="1" x14ac:dyDescent="0.25">
      <c r="A1535" s="74">
        <v>9</v>
      </c>
      <c r="B1535" s="19" t="s">
        <v>1372</v>
      </c>
      <c r="C1535" s="19">
        <v>1</v>
      </c>
      <c r="D1535" s="19" t="s">
        <v>9</v>
      </c>
      <c r="E1535" s="19" t="s">
        <v>10</v>
      </c>
      <c r="F1535" s="19">
        <v>15</v>
      </c>
      <c r="G1535" s="20" t="s">
        <v>4473</v>
      </c>
      <c r="H1535" s="37" t="s">
        <v>4473</v>
      </c>
      <c r="I1535" s="36" t="str">
        <f>INDEX('QUY ƯỚC NHÓM'!$A:$A,MATCH('KH - KA'!N1535,'QUY ƯỚC NHÓM'!$C:$C,0))</f>
        <v>III</v>
      </c>
      <c r="J1535" s="86" t="str">
        <f ca="1">IFERROR(ThuanKMT(M1535,INDIRECT("'QUY ƯỚC NHÓM'!"&amp;ADDRESS(2,MATCH('KH - KA'!I1535,'QUY ƯỚC NHÓM'!$1:$1,0),1)&amp;":"&amp;ADDRESS(5,MATCH('KH - KA'!I1535,'QUY ƯỚC NHÓM'!$1:$1,0),1)),'QUY ƯỚC NHÓM'!$A$2:$A$5),"X")</f>
        <v>D</v>
      </c>
      <c r="K1535" s="35" t="s">
        <v>1373</v>
      </c>
      <c r="L1535" s="75">
        <v>0</v>
      </c>
      <c r="M1535" s="75">
        <v>0</v>
      </c>
      <c r="N1535" s="19" t="s">
        <v>1250</v>
      </c>
      <c r="O1535" s="20">
        <v>0</v>
      </c>
      <c r="P1535" s="20">
        <v>0</v>
      </c>
      <c r="Q1535" s="73" t="str">
        <f t="shared" si="23"/>
        <v/>
      </c>
    </row>
    <row r="1536" spans="1:17" ht="24.95" customHeight="1" x14ac:dyDescent="0.25">
      <c r="A1536" s="74">
        <v>10</v>
      </c>
      <c r="B1536" s="19" t="s">
        <v>1380</v>
      </c>
      <c r="C1536" s="19">
        <v>1</v>
      </c>
      <c r="D1536" s="19" t="s">
        <v>34</v>
      </c>
      <c r="E1536" s="19" t="s">
        <v>35</v>
      </c>
      <c r="F1536" s="19">
        <v>15</v>
      </c>
      <c r="G1536" s="20" t="s">
        <v>4473</v>
      </c>
      <c r="H1536" s="37" t="s">
        <v>4473</v>
      </c>
      <c r="I1536" s="36" t="str">
        <f>INDEX('QUY ƯỚC NHÓM'!$A:$A,MATCH('KH - KA'!N1536,'QUY ƯỚC NHÓM'!$C:$C,0))</f>
        <v>III</v>
      </c>
      <c r="J1536" s="86" t="str">
        <f ca="1">IFERROR(ThuanKMT(M1536,INDIRECT("'QUY ƯỚC NHÓM'!"&amp;ADDRESS(2,MATCH('KH - KA'!I1536,'QUY ƯỚC NHÓM'!$1:$1,0),1)&amp;":"&amp;ADDRESS(5,MATCH('KH - KA'!I1536,'QUY ƯỚC NHÓM'!$1:$1,0),1)),'QUY ƯỚC NHÓM'!$A$2:$A$5),"X")</f>
        <v>D</v>
      </c>
      <c r="K1536" s="35" t="s">
        <v>1381</v>
      </c>
      <c r="L1536" s="75">
        <v>0</v>
      </c>
      <c r="M1536" s="75">
        <v>0</v>
      </c>
      <c r="N1536" s="19" t="s">
        <v>1250</v>
      </c>
      <c r="O1536" s="20">
        <v>0</v>
      </c>
      <c r="P1536" s="20">
        <v>0</v>
      </c>
      <c r="Q1536" s="73" t="str">
        <f t="shared" si="23"/>
        <v/>
      </c>
    </row>
    <row r="1537" spans="1:17" ht="24.95" customHeight="1" x14ac:dyDescent="0.25">
      <c r="A1537" s="74">
        <v>12</v>
      </c>
      <c r="B1537" s="19" t="s">
        <v>1382</v>
      </c>
      <c r="C1537" s="19">
        <v>1</v>
      </c>
      <c r="D1537" s="19" t="s">
        <v>6</v>
      </c>
      <c r="E1537" s="19" t="s">
        <v>7</v>
      </c>
      <c r="F1537" s="19">
        <v>15</v>
      </c>
      <c r="G1537" s="20" t="s">
        <v>4473</v>
      </c>
      <c r="H1537" s="37" t="s">
        <v>4473</v>
      </c>
      <c r="I1537" s="36" t="str">
        <f>INDEX('QUY ƯỚC NHÓM'!$A:$A,MATCH('KH - KA'!N1537,'QUY ƯỚC NHÓM'!$C:$C,0))</f>
        <v>III</v>
      </c>
      <c r="J1537" s="86" t="str">
        <f ca="1">IFERROR(ThuanKMT(M1537,INDIRECT("'QUY ƯỚC NHÓM'!"&amp;ADDRESS(2,MATCH('KH - KA'!I1537,'QUY ƯỚC NHÓM'!$1:$1,0),1)&amp;":"&amp;ADDRESS(5,MATCH('KH - KA'!I1537,'QUY ƯỚC NHÓM'!$1:$1,0),1)),'QUY ƯỚC NHÓM'!$A$2:$A$5),"X")</f>
        <v>D</v>
      </c>
      <c r="K1537" s="35" t="s">
        <v>1383</v>
      </c>
      <c r="L1537" s="75">
        <v>0</v>
      </c>
      <c r="M1537" s="75">
        <v>0</v>
      </c>
      <c r="N1537" s="19" t="s">
        <v>1250</v>
      </c>
      <c r="O1537" s="20">
        <v>0</v>
      </c>
      <c r="P1537" s="20">
        <v>0</v>
      </c>
      <c r="Q1537" s="73" t="str">
        <f t="shared" si="23"/>
        <v/>
      </c>
    </row>
    <row r="1538" spans="1:17" ht="24.95" customHeight="1" x14ac:dyDescent="0.25">
      <c r="A1538" s="74">
        <v>5</v>
      </c>
      <c r="B1538" s="19" t="s">
        <v>1386</v>
      </c>
      <c r="C1538" s="19">
        <v>1</v>
      </c>
      <c r="D1538" s="19" t="s">
        <v>16</v>
      </c>
      <c r="E1538" s="19" t="s">
        <v>53</v>
      </c>
      <c r="F1538" s="19">
        <v>15</v>
      </c>
      <c r="G1538" s="20" t="s">
        <v>4473</v>
      </c>
      <c r="H1538" s="37" t="s">
        <v>4473</v>
      </c>
      <c r="I1538" s="36" t="str">
        <f>INDEX('QUY ƯỚC NHÓM'!$A:$A,MATCH('KH - KA'!N1538,'QUY ƯỚC NHÓM'!$C:$C,0))</f>
        <v>III</v>
      </c>
      <c r="J1538" s="86" t="str">
        <f ca="1">IFERROR(ThuanKMT(M1538,INDIRECT("'QUY ƯỚC NHÓM'!"&amp;ADDRESS(2,MATCH('KH - KA'!I1538,'QUY ƯỚC NHÓM'!$1:$1,0),1)&amp;":"&amp;ADDRESS(5,MATCH('KH - KA'!I1538,'QUY ƯỚC NHÓM'!$1:$1,0),1)),'QUY ƯỚC NHÓM'!$A$2:$A$5),"X")</f>
        <v>D</v>
      </c>
      <c r="K1538" s="35" t="s">
        <v>1387</v>
      </c>
      <c r="L1538" s="75">
        <v>0</v>
      </c>
      <c r="M1538" s="75">
        <v>0</v>
      </c>
      <c r="N1538" s="19" t="s">
        <v>1250</v>
      </c>
      <c r="O1538" s="20">
        <v>0</v>
      </c>
      <c r="P1538" s="20">
        <v>0</v>
      </c>
      <c r="Q1538" s="73" t="str">
        <f t="shared" ref="Q1538:Q1601" si="24">IF(OR($M1538=0,$L1538=0),"",IF(M1538-L1538=0,"▬",IF(M1538-L1538&lt;0,"↓","↑")))</f>
        <v/>
      </c>
    </row>
    <row r="1539" spans="1:17" ht="24.95" customHeight="1" x14ac:dyDescent="0.25">
      <c r="A1539" s="74">
        <v>11</v>
      </c>
      <c r="B1539" s="19" t="s">
        <v>1394</v>
      </c>
      <c r="C1539" s="19">
        <v>1</v>
      </c>
      <c r="D1539" s="19" t="s">
        <v>23</v>
      </c>
      <c r="E1539" s="19" t="s">
        <v>24</v>
      </c>
      <c r="F1539" s="19">
        <v>15</v>
      </c>
      <c r="G1539" s="20" t="s">
        <v>4473</v>
      </c>
      <c r="H1539" s="37" t="s">
        <v>4473</v>
      </c>
      <c r="I1539" s="36" t="str">
        <f>INDEX('QUY ƯỚC NHÓM'!$A:$A,MATCH('KH - KA'!N1539,'QUY ƯỚC NHÓM'!$C:$C,0))</f>
        <v>III</v>
      </c>
      <c r="J1539" s="86" t="str">
        <f ca="1">IFERROR(ThuanKMT(M1539,INDIRECT("'QUY ƯỚC NHÓM'!"&amp;ADDRESS(2,MATCH('KH - KA'!I1539,'QUY ƯỚC NHÓM'!$1:$1,0),1)&amp;":"&amp;ADDRESS(5,MATCH('KH - KA'!I1539,'QUY ƯỚC NHÓM'!$1:$1,0),1)),'QUY ƯỚC NHÓM'!$A$2:$A$5),"X")</f>
        <v>D</v>
      </c>
      <c r="K1539" s="35" t="s">
        <v>1395</v>
      </c>
      <c r="L1539" s="75">
        <v>0</v>
      </c>
      <c r="M1539" s="75">
        <v>0</v>
      </c>
      <c r="N1539" s="19" t="s">
        <v>1250</v>
      </c>
      <c r="O1539" s="20">
        <v>0</v>
      </c>
      <c r="P1539" s="20">
        <v>0</v>
      </c>
      <c r="Q1539" s="73" t="str">
        <f t="shared" si="24"/>
        <v/>
      </c>
    </row>
    <row r="1540" spans="1:17" ht="24.95" customHeight="1" x14ac:dyDescent="0.25">
      <c r="A1540" s="74">
        <v>10</v>
      </c>
      <c r="B1540" s="19" t="s">
        <v>1430</v>
      </c>
      <c r="C1540" s="19">
        <v>1</v>
      </c>
      <c r="D1540" s="19" t="s">
        <v>34</v>
      </c>
      <c r="E1540" s="19" t="s">
        <v>56</v>
      </c>
      <c r="F1540" s="19">
        <v>15</v>
      </c>
      <c r="G1540" s="20" t="s">
        <v>4473</v>
      </c>
      <c r="H1540" s="37" t="s">
        <v>4473</v>
      </c>
      <c r="I1540" s="36" t="str">
        <f>INDEX('QUY ƯỚC NHÓM'!$A:$A,MATCH('KH - KA'!N1540,'QUY ƯỚC NHÓM'!$C:$C,0))</f>
        <v>III</v>
      </c>
      <c r="J1540" s="86" t="str">
        <f ca="1">IFERROR(ThuanKMT(M1540,INDIRECT("'QUY ƯỚC NHÓM'!"&amp;ADDRESS(2,MATCH('KH - KA'!I1540,'QUY ƯỚC NHÓM'!$1:$1,0),1)&amp;":"&amp;ADDRESS(5,MATCH('KH - KA'!I1540,'QUY ƯỚC NHÓM'!$1:$1,0),1)),'QUY ƯỚC NHÓM'!$A$2:$A$5),"X")</f>
        <v>D</v>
      </c>
      <c r="K1540" s="35" t="s">
        <v>1431</v>
      </c>
      <c r="L1540" s="75">
        <v>0</v>
      </c>
      <c r="M1540" s="75">
        <v>0</v>
      </c>
      <c r="N1540" s="19" t="s">
        <v>1250</v>
      </c>
      <c r="O1540" s="20">
        <v>0</v>
      </c>
      <c r="P1540" s="20">
        <v>0</v>
      </c>
      <c r="Q1540" s="73" t="str">
        <f t="shared" si="24"/>
        <v/>
      </c>
    </row>
    <row r="1541" spans="1:17" ht="24.95" customHeight="1" x14ac:dyDescent="0.25">
      <c r="A1541" s="74">
        <v>10</v>
      </c>
      <c r="B1541" s="19" t="s">
        <v>1432</v>
      </c>
      <c r="C1541" s="19">
        <v>1</v>
      </c>
      <c r="D1541" s="19" t="s">
        <v>34</v>
      </c>
      <c r="E1541" s="19" t="s">
        <v>56</v>
      </c>
      <c r="F1541" s="19">
        <v>15</v>
      </c>
      <c r="G1541" s="20" t="s">
        <v>4473</v>
      </c>
      <c r="H1541" s="37" t="s">
        <v>4473</v>
      </c>
      <c r="I1541" s="36" t="str">
        <f>INDEX('QUY ƯỚC NHÓM'!$A:$A,MATCH('KH - KA'!N1541,'QUY ƯỚC NHÓM'!$C:$C,0))</f>
        <v>III</v>
      </c>
      <c r="J1541" s="86" t="str">
        <f ca="1">IFERROR(ThuanKMT(M1541,INDIRECT("'QUY ƯỚC NHÓM'!"&amp;ADDRESS(2,MATCH('KH - KA'!I1541,'QUY ƯỚC NHÓM'!$1:$1,0),1)&amp;":"&amp;ADDRESS(5,MATCH('KH - KA'!I1541,'QUY ƯỚC NHÓM'!$1:$1,0),1)),'QUY ƯỚC NHÓM'!$A$2:$A$5),"X")</f>
        <v>D</v>
      </c>
      <c r="K1541" s="35" t="s">
        <v>1433</v>
      </c>
      <c r="L1541" s="75">
        <v>0</v>
      </c>
      <c r="M1541" s="75">
        <v>0</v>
      </c>
      <c r="N1541" s="19" t="s">
        <v>1250</v>
      </c>
      <c r="O1541" s="20">
        <v>0</v>
      </c>
      <c r="P1541" s="20">
        <v>0</v>
      </c>
      <c r="Q1541" s="73" t="str">
        <f t="shared" si="24"/>
        <v/>
      </c>
    </row>
    <row r="1542" spans="1:17" ht="24.95" customHeight="1" x14ac:dyDescent="0.25">
      <c r="A1542" s="74">
        <v>11</v>
      </c>
      <c r="B1542" s="19" t="s">
        <v>1450</v>
      </c>
      <c r="C1542" s="19">
        <v>1</v>
      </c>
      <c r="D1542" s="19" t="s">
        <v>23</v>
      </c>
      <c r="E1542" s="19" t="s">
        <v>24</v>
      </c>
      <c r="F1542" s="19">
        <v>15</v>
      </c>
      <c r="G1542" s="20" t="s">
        <v>4473</v>
      </c>
      <c r="H1542" s="37" t="s">
        <v>4473</v>
      </c>
      <c r="I1542" s="36" t="str">
        <f>INDEX('QUY ƯỚC NHÓM'!$A:$A,MATCH('KH - KA'!N1542,'QUY ƯỚC NHÓM'!$C:$C,0))</f>
        <v>III</v>
      </c>
      <c r="J1542" s="86" t="str">
        <f ca="1">IFERROR(ThuanKMT(M1542,INDIRECT("'QUY ƯỚC NHÓM'!"&amp;ADDRESS(2,MATCH('KH - KA'!I1542,'QUY ƯỚC NHÓM'!$1:$1,0),1)&amp;":"&amp;ADDRESS(5,MATCH('KH - KA'!I1542,'QUY ƯỚC NHÓM'!$1:$1,0),1)),'QUY ƯỚC NHÓM'!$A$2:$A$5),"X")</f>
        <v>D</v>
      </c>
      <c r="K1542" s="35" t="s">
        <v>1451</v>
      </c>
      <c r="L1542" s="75">
        <v>0</v>
      </c>
      <c r="M1542" s="75">
        <v>0</v>
      </c>
      <c r="N1542" s="19" t="s">
        <v>1250</v>
      </c>
      <c r="O1542" s="20">
        <v>0</v>
      </c>
      <c r="P1542" s="20">
        <v>0</v>
      </c>
      <c r="Q1542" s="73" t="str">
        <f t="shared" si="24"/>
        <v/>
      </c>
    </row>
    <row r="1543" spans="1:17" ht="24.95" customHeight="1" x14ac:dyDescent="0.25">
      <c r="A1543" s="74">
        <v>8</v>
      </c>
      <c r="B1543" s="19" t="s">
        <v>1452</v>
      </c>
      <c r="C1543" s="19">
        <v>1</v>
      </c>
      <c r="D1543" s="19" t="s">
        <v>12</v>
      </c>
      <c r="E1543" s="19" t="s">
        <v>13</v>
      </c>
      <c r="F1543" s="19">
        <v>15</v>
      </c>
      <c r="G1543" s="20" t="s">
        <v>4473</v>
      </c>
      <c r="H1543" s="37" t="s">
        <v>4473</v>
      </c>
      <c r="I1543" s="36" t="str">
        <f>INDEX('QUY ƯỚC NHÓM'!$A:$A,MATCH('KH - KA'!N1543,'QUY ƯỚC NHÓM'!$C:$C,0))</f>
        <v>III</v>
      </c>
      <c r="J1543" s="86" t="str">
        <f ca="1">IFERROR(ThuanKMT(M1543,INDIRECT("'QUY ƯỚC NHÓM'!"&amp;ADDRESS(2,MATCH('KH - KA'!I1543,'QUY ƯỚC NHÓM'!$1:$1,0),1)&amp;":"&amp;ADDRESS(5,MATCH('KH - KA'!I1543,'QUY ƯỚC NHÓM'!$1:$1,0),1)),'QUY ƯỚC NHÓM'!$A$2:$A$5),"X")</f>
        <v>D</v>
      </c>
      <c r="K1543" s="35" t="s">
        <v>1453</v>
      </c>
      <c r="L1543" s="75">
        <v>0</v>
      </c>
      <c r="M1543" s="75">
        <v>0</v>
      </c>
      <c r="N1543" s="19" t="s">
        <v>1250</v>
      </c>
      <c r="O1543" s="20">
        <v>0</v>
      </c>
      <c r="P1543" s="20">
        <v>0</v>
      </c>
      <c r="Q1543" s="73" t="str">
        <f t="shared" si="24"/>
        <v/>
      </c>
    </row>
    <row r="1544" spans="1:17" ht="24.95" customHeight="1" x14ac:dyDescent="0.25">
      <c r="A1544" s="74">
        <v>12</v>
      </c>
      <c r="B1544" s="19" t="s">
        <v>1460</v>
      </c>
      <c r="C1544" s="19">
        <v>1</v>
      </c>
      <c r="D1544" s="19" t="s">
        <v>6</v>
      </c>
      <c r="E1544" s="19" t="s">
        <v>7</v>
      </c>
      <c r="F1544" s="19">
        <v>15</v>
      </c>
      <c r="G1544" s="20" t="s">
        <v>4473</v>
      </c>
      <c r="H1544" s="37" t="s">
        <v>4473</v>
      </c>
      <c r="I1544" s="36" t="str">
        <f>INDEX('QUY ƯỚC NHÓM'!$A:$A,MATCH('KH - KA'!N1544,'QUY ƯỚC NHÓM'!$C:$C,0))</f>
        <v>III</v>
      </c>
      <c r="J1544" s="86" t="str">
        <f ca="1">IFERROR(ThuanKMT(M1544,INDIRECT("'QUY ƯỚC NHÓM'!"&amp;ADDRESS(2,MATCH('KH - KA'!I1544,'QUY ƯỚC NHÓM'!$1:$1,0),1)&amp;":"&amp;ADDRESS(5,MATCH('KH - KA'!I1544,'QUY ƯỚC NHÓM'!$1:$1,0),1)),'QUY ƯỚC NHÓM'!$A$2:$A$5),"X")</f>
        <v>D</v>
      </c>
      <c r="K1544" s="35" t="s">
        <v>1461</v>
      </c>
      <c r="L1544" s="75">
        <v>0</v>
      </c>
      <c r="M1544" s="75">
        <v>0</v>
      </c>
      <c r="N1544" s="19" t="s">
        <v>1250</v>
      </c>
      <c r="O1544" s="20">
        <v>0</v>
      </c>
      <c r="P1544" s="20">
        <v>0</v>
      </c>
      <c r="Q1544" s="73" t="str">
        <f t="shared" si="24"/>
        <v/>
      </c>
    </row>
    <row r="1545" spans="1:17" ht="24.95" customHeight="1" x14ac:dyDescent="0.25">
      <c r="A1545" s="74">
        <v>10</v>
      </c>
      <c r="B1545" s="19" t="s">
        <v>1466</v>
      </c>
      <c r="C1545" s="19">
        <v>1</v>
      </c>
      <c r="D1545" s="19" t="s">
        <v>34</v>
      </c>
      <c r="E1545" s="19" t="s">
        <v>35</v>
      </c>
      <c r="F1545" s="19">
        <v>15</v>
      </c>
      <c r="G1545" s="20" t="s">
        <v>4473</v>
      </c>
      <c r="H1545" s="37" t="s">
        <v>4473</v>
      </c>
      <c r="I1545" s="36" t="str">
        <f>INDEX('QUY ƯỚC NHÓM'!$A:$A,MATCH('KH - KA'!N1545,'QUY ƯỚC NHÓM'!$C:$C,0))</f>
        <v>III</v>
      </c>
      <c r="J1545" s="86" t="str">
        <f ca="1">IFERROR(ThuanKMT(M1545,INDIRECT("'QUY ƯỚC NHÓM'!"&amp;ADDRESS(2,MATCH('KH - KA'!I1545,'QUY ƯỚC NHÓM'!$1:$1,0),1)&amp;":"&amp;ADDRESS(5,MATCH('KH - KA'!I1545,'QUY ƯỚC NHÓM'!$1:$1,0),1)),'QUY ƯỚC NHÓM'!$A$2:$A$5),"X")</f>
        <v>D</v>
      </c>
      <c r="K1545" s="35" t="s">
        <v>1467</v>
      </c>
      <c r="L1545" s="75">
        <v>0</v>
      </c>
      <c r="M1545" s="75">
        <v>0</v>
      </c>
      <c r="N1545" s="19" t="s">
        <v>1250</v>
      </c>
      <c r="O1545" s="20">
        <v>0</v>
      </c>
      <c r="P1545" s="20">
        <v>0</v>
      </c>
      <c r="Q1545" s="73" t="str">
        <f t="shared" si="24"/>
        <v/>
      </c>
    </row>
    <row r="1546" spans="1:17" ht="24.95" customHeight="1" x14ac:dyDescent="0.25">
      <c r="A1546" s="74">
        <v>10</v>
      </c>
      <c r="B1546" s="19" t="s">
        <v>1484</v>
      </c>
      <c r="C1546" s="19">
        <v>1</v>
      </c>
      <c r="D1546" s="19" t="s">
        <v>34</v>
      </c>
      <c r="E1546" s="19" t="s">
        <v>56</v>
      </c>
      <c r="F1546" s="19">
        <v>15</v>
      </c>
      <c r="G1546" s="20" t="s">
        <v>4473</v>
      </c>
      <c r="H1546" s="37" t="s">
        <v>4473</v>
      </c>
      <c r="I1546" s="36" t="str">
        <f>INDEX('QUY ƯỚC NHÓM'!$A:$A,MATCH('KH - KA'!N1546,'QUY ƯỚC NHÓM'!$C:$C,0))</f>
        <v>III</v>
      </c>
      <c r="J1546" s="86" t="str">
        <f ca="1">IFERROR(ThuanKMT(M1546,INDIRECT("'QUY ƯỚC NHÓM'!"&amp;ADDRESS(2,MATCH('KH - KA'!I1546,'QUY ƯỚC NHÓM'!$1:$1,0),1)&amp;":"&amp;ADDRESS(5,MATCH('KH - KA'!I1546,'QUY ƯỚC NHÓM'!$1:$1,0),1)),'QUY ƯỚC NHÓM'!$A$2:$A$5),"X")</f>
        <v>D</v>
      </c>
      <c r="K1546" s="35" t="s">
        <v>1485</v>
      </c>
      <c r="L1546" s="75">
        <v>0</v>
      </c>
      <c r="M1546" s="75">
        <v>0</v>
      </c>
      <c r="N1546" s="19" t="s">
        <v>1250</v>
      </c>
      <c r="O1546" s="20">
        <v>0</v>
      </c>
      <c r="P1546" s="20">
        <v>0</v>
      </c>
      <c r="Q1546" s="73" t="str">
        <f t="shared" si="24"/>
        <v/>
      </c>
    </row>
    <row r="1547" spans="1:17" ht="24.95" customHeight="1" x14ac:dyDescent="0.25">
      <c r="A1547" s="74">
        <v>10</v>
      </c>
      <c r="B1547" s="19" t="s">
        <v>1488</v>
      </c>
      <c r="C1547" s="19">
        <v>1</v>
      </c>
      <c r="D1547" s="19" t="s">
        <v>34</v>
      </c>
      <c r="E1547" s="19" t="s">
        <v>35</v>
      </c>
      <c r="F1547" s="19">
        <v>15</v>
      </c>
      <c r="G1547" s="20" t="s">
        <v>4473</v>
      </c>
      <c r="H1547" s="37" t="s">
        <v>4473</v>
      </c>
      <c r="I1547" s="36" t="str">
        <f>INDEX('QUY ƯỚC NHÓM'!$A:$A,MATCH('KH - KA'!N1547,'QUY ƯỚC NHÓM'!$C:$C,0))</f>
        <v>III</v>
      </c>
      <c r="J1547" s="86" t="str">
        <f ca="1">IFERROR(ThuanKMT(M1547,INDIRECT("'QUY ƯỚC NHÓM'!"&amp;ADDRESS(2,MATCH('KH - KA'!I1547,'QUY ƯỚC NHÓM'!$1:$1,0),1)&amp;":"&amp;ADDRESS(5,MATCH('KH - KA'!I1547,'QUY ƯỚC NHÓM'!$1:$1,0),1)),'QUY ƯỚC NHÓM'!$A$2:$A$5),"X")</f>
        <v>D</v>
      </c>
      <c r="K1547" s="35" t="s">
        <v>3754</v>
      </c>
      <c r="L1547" s="75">
        <v>0</v>
      </c>
      <c r="M1547" s="75">
        <v>0</v>
      </c>
      <c r="N1547" s="19" t="s">
        <v>1250</v>
      </c>
      <c r="O1547" s="20">
        <v>0</v>
      </c>
      <c r="P1547" s="20">
        <v>0</v>
      </c>
      <c r="Q1547" s="73" t="str">
        <f t="shared" si="24"/>
        <v/>
      </c>
    </row>
    <row r="1548" spans="1:17" ht="24.95" customHeight="1" x14ac:dyDescent="0.25">
      <c r="A1548" s="74">
        <v>10</v>
      </c>
      <c r="B1548" s="19" t="s">
        <v>1489</v>
      </c>
      <c r="C1548" s="19">
        <v>1</v>
      </c>
      <c r="D1548" s="19" t="s">
        <v>34</v>
      </c>
      <c r="E1548" s="19" t="s">
        <v>35</v>
      </c>
      <c r="F1548" s="19">
        <v>15</v>
      </c>
      <c r="G1548" s="20" t="s">
        <v>4473</v>
      </c>
      <c r="H1548" s="37" t="s">
        <v>4473</v>
      </c>
      <c r="I1548" s="36" t="str">
        <f>INDEX('QUY ƯỚC NHÓM'!$A:$A,MATCH('KH - KA'!N1548,'QUY ƯỚC NHÓM'!$C:$C,0))</f>
        <v>III</v>
      </c>
      <c r="J1548" s="86" t="str">
        <f ca="1">IFERROR(ThuanKMT(M1548,INDIRECT("'QUY ƯỚC NHÓM'!"&amp;ADDRESS(2,MATCH('KH - KA'!I1548,'QUY ƯỚC NHÓM'!$1:$1,0),1)&amp;":"&amp;ADDRESS(5,MATCH('KH - KA'!I1548,'QUY ƯỚC NHÓM'!$1:$1,0),1)),'QUY ƯỚC NHÓM'!$A$2:$A$5),"X")</f>
        <v>D</v>
      </c>
      <c r="K1548" s="35" t="s">
        <v>3755</v>
      </c>
      <c r="L1548" s="75">
        <v>0</v>
      </c>
      <c r="M1548" s="75">
        <v>0</v>
      </c>
      <c r="N1548" s="19" t="s">
        <v>1250</v>
      </c>
      <c r="O1548" s="20">
        <v>0</v>
      </c>
      <c r="P1548" s="20">
        <v>0</v>
      </c>
      <c r="Q1548" s="73" t="str">
        <f t="shared" si="24"/>
        <v/>
      </c>
    </row>
    <row r="1549" spans="1:17" ht="24.95" customHeight="1" x14ac:dyDescent="0.25">
      <c r="A1549" s="74">
        <v>8</v>
      </c>
      <c r="B1549" s="19" t="s">
        <v>1491</v>
      </c>
      <c r="C1549" s="19">
        <v>1</v>
      </c>
      <c r="D1549" s="19" t="s">
        <v>12</v>
      </c>
      <c r="E1549" s="19" t="s">
        <v>13</v>
      </c>
      <c r="F1549" s="19">
        <v>16</v>
      </c>
      <c r="G1549" s="20" t="s">
        <v>4473</v>
      </c>
      <c r="H1549" s="37" t="s">
        <v>4473</v>
      </c>
      <c r="I1549" s="36" t="str">
        <f>INDEX('QUY ƯỚC NHÓM'!$A:$A,MATCH('KH - KA'!N1549,'QUY ƯỚC NHÓM'!$C:$C,0))</f>
        <v>II</v>
      </c>
      <c r="J1549" s="86" t="str">
        <f ca="1">IFERROR(ThuanKMT(M1549,INDIRECT("'QUY ƯỚC NHÓM'!"&amp;ADDRESS(2,MATCH('KH - KA'!I1549,'QUY ƯỚC NHÓM'!$1:$1,0),1)&amp;":"&amp;ADDRESS(5,MATCH('KH - KA'!I1549,'QUY ƯỚC NHÓM'!$1:$1,0),1)),'QUY ƯỚC NHÓM'!$A$2:$A$5),"X")</f>
        <v>D</v>
      </c>
      <c r="K1549" s="35" t="s">
        <v>3757</v>
      </c>
      <c r="L1549" s="75">
        <v>0</v>
      </c>
      <c r="M1549" s="75">
        <v>0</v>
      </c>
      <c r="N1549" s="19" t="s">
        <v>1492</v>
      </c>
      <c r="O1549" s="20">
        <v>0</v>
      </c>
      <c r="P1549" s="20">
        <v>0</v>
      </c>
      <c r="Q1549" s="73" t="str">
        <f t="shared" si="24"/>
        <v/>
      </c>
    </row>
    <row r="1550" spans="1:17" ht="24.95" customHeight="1" x14ac:dyDescent="0.25">
      <c r="A1550" s="74">
        <v>7</v>
      </c>
      <c r="B1550" s="19" t="s">
        <v>1493</v>
      </c>
      <c r="C1550" s="19">
        <v>1</v>
      </c>
      <c r="D1550" s="19" t="s">
        <v>4369</v>
      </c>
      <c r="E1550" s="19" t="s">
        <v>3866</v>
      </c>
      <c r="F1550" s="19">
        <v>16</v>
      </c>
      <c r="G1550" s="20" t="s">
        <v>4473</v>
      </c>
      <c r="H1550" s="37" t="s">
        <v>4473</v>
      </c>
      <c r="I1550" s="36" t="str">
        <f>INDEX('QUY ƯỚC NHÓM'!$A:$A,MATCH('KH - KA'!N1550,'QUY ƯỚC NHÓM'!$C:$C,0))</f>
        <v>II</v>
      </c>
      <c r="J1550" s="86" t="str">
        <f ca="1">IFERROR(ThuanKMT(M1550,INDIRECT("'QUY ƯỚC NHÓM'!"&amp;ADDRESS(2,MATCH('KH - KA'!I1550,'QUY ƯỚC NHÓM'!$1:$1,0),1)&amp;":"&amp;ADDRESS(5,MATCH('KH - KA'!I1550,'QUY ƯỚC NHÓM'!$1:$1,0),1)),'QUY ƯỚC NHÓM'!$A$2:$A$5),"X")</f>
        <v>D</v>
      </c>
      <c r="K1550" s="35" t="s">
        <v>1494</v>
      </c>
      <c r="L1550" s="75">
        <v>0</v>
      </c>
      <c r="M1550" s="75">
        <v>0</v>
      </c>
      <c r="N1550" s="19" t="s">
        <v>1492</v>
      </c>
      <c r="O1550" s="20">
        <v>0</v>
      </c>
      <c r="P1550" s="20">
        <v>0</v>
      </c>
      <c r="Q1550" s="73" t="str">
        <f t="shared" si="24"/>
        <v/>
      </c>
    </row>
    <row r="1551" spans="1:17" ht="24.95" customHeight="1" x14ac:dyDescent="0.25">
      <c r="A1551" s="74">
        <v>13</v>
      </c>
      <c r="B1551" s="19" t="s">
        <v>1495</v>
      </c>
      <c r="C1551" s="19">
        <v>1</v>
      </c>
      <c r="D1551" s="19" t="s">
        <v>30</v>
      </c>
      <c r="E1551" s="19" t="s">
        <v>31</v>
      </c>
      <c r="F1551" s="19">
        <v>16</v>
      </c>
      <c r="G1551" s="20" t="s">
        <v>4473</v>
      </c>
      <c r="H1551" s="37" t="s">
        <v>4473</v>
      </c>
      <c r="I1551" s="36" t="str">
        <f>INDEX('QUY ƯỚC NHÓM'!$A:$A,MATCH('KH - KA'!N1551,'QUY ƯỚC NHÓM'!$C:$C,0))</f>
        <v>II</v>
      </c>
      <c r="J1551" s="86" t="str">
        <f ca="1">IFERROR(ThuanKMT(M1551,INDIRECT("'QUY ƯỚC NHÓM'!"&amp;ADDRESS(2,MATCH('KH - KA'!I1551,'QUY ƯỚC NHÓM'!$1:$1,0),1)&amp;":"&amp;ADDRESS(5,MATCH('KH - KA'!I1551,'QUY ƯỚC NHÓM'!$1:$1,0),1)),'QUY ƯỚC NHÓM'!$A$2:$A$5),"X")</f>
        <v>D</v>
      </c>
      <c r="K1551" s="35" t="s">
        <v>1496</v>
      </c>
      <c r="L1551" s="75">
        <v>0</v>
      </c>
      <c r="M1551" s="75">
        <v>0</v>
      </c>
      <c r="N1551" s="19" t="s">
        <v>1492</v>
      </c>
      <c r="O1551" s="20">
        <v>0</v>
      </c>
      <c r="P1551" s="20">
        <v>0</v>
      </c>
      <c r="Q1551" s="73" t="str">
        <f t="shared" si="24"/>
        <v/>
      </c>
    </row>
    <row r="1552" spans="1:17" ht="24.95" customHeight="1" x14ac:dyDescent="0.25">
      <c r="A1552" s="74">
        <v>8</v>
      </c>
      <c r="B1552" s="19" t="s">
        <v>1497</v>
      </c>
      <c r="C1552" s="19">
        <v>1</v>
      </c>
      <c r="D1552" s="19" t="s">
        <v>12</v>
      </c>
      <c r="E1552" s="19" t="s">
        <v>13</v>
      </c>
      <c r="F1552" s="19">
        <v>16</v>
      </c>
      <c r="G1552" s="20" t="s">
        <v>4473</v>
      </c>
      <c r="H1552" s="37" t="s">
        <v>4473</v>
      </c>
      <c r="I1552" s="36" t="str">
        <f>INDEX('QUY ƯỚC NHÓM'!$A:$A,MATCH('KH - KA'!N1552,'QUY ƯỚC NHÓM'!$C:$C,0))</f>
        <v>II</v>
      </c>
      <c r="J1552" s="86" t="str">
        <f ca="1">IFERROR(ThuanKMT(M1552,INDIRECT("'QUY ƯỚC NHÓM'!"&amp;ADDRESS(2,MATCH('KH - KA'!I1552,'QUY ƯỚC NHÓM'!$1:$1,0),1)&amp;":"&amp;ADDRESS(5,MATCH('KH - KA'!I1552,'QUY ƯỚC NHÓM'!$1:$1,0),1)),'QUY ƯỚC NHÓM'!$A$2:$A$5),"X")</f>
        <v>D</v>
      </c>
      <c r="K1552" s="35" t="s">
        <v>1498</v>
      </c>
      <c r="L1552" s="75">
        <v>0</v>
      </c>
      <c r="M1552" s="75">
        <v>0</v>
      </c>
      <c r="N1552" s="19" t="s">
        <v>1492</v>
      </c>
      <c r="O1552" s="20">
        <v>0</v>
      </c>
      <c r="P1552" s="20">
        <v>0</v>
      </c>
      <c r="Q1552" s="73" t="str">
        <f t="shared" si="24"/>
        <v/>
      </c>
    </row>
    <row r="1553" spans="1:17" ht="24.95" customHeight="1" x14ac:dyDescent="0.25">
      <c r="A1553" s="74">
        <v>5</v>
      </c>
      <c r="B1553" s="19" t="s">
        <v>1499</v>
      </c>
      <c r="C1553" s="19">
        <v>1</v>
      </c>
      <c r="D1553" s="19" t="s">
        <v>16</v>
      </c>
      <c r="E1553" s="19" t="s">
        <v>53</v>
      </c>
      <c r="F1553" s="19">
        <v>16</v>
      </c>
      <c r="G1553" s="20" t="s">
        <v>4473</v>
      </c>
      <c r="H1553" s="37" t="s">
        <v>4473</v>
      </c>
      <c r="I1553" s="36" t="str">
        <f>INDEX('QUY ƯỚC NHÓM'!$A:$A,MATCH('KH - KA'!N1553,'QUY ƯỚC NHÓM'!$C:$C,0))</f>
        <v>II</v>
      </c>
      <c r="J1553" s="86" t="str">
        <f ca="1">IFERROR(ThuanKMT(M1553,INDIRECT("'QUY ƯỚC NHÓM'!"&amp;ADDRESS(2,MATCH('KH - KA'!I1553,'QUY ƯỚC NHÓM'!$1:$1,0),1)&amp;":"&amp;ADDRESS(5,MATCH('KH - KA'!I1553,'QUY ƯỚC NHÓM'!$1:$1,0),1)),'QUY ƯỚC NHÓM'!$A$2:$A$5),"X")</f>
        <v>D</v>
      </c>
      <c r="K1553" s="35" t="s">
        <v>1500</v>
      </c>
      <c r="L1553" s="75">
        <v>0</v>
      </c>
      <c r="M1553" s="75">
        <v>0</v>
      </c>
      <c r="N1553" s="19" t="s">
        <v>1492</v>
      </c>
      <c r="O1553" s="20">
        <v>0</v>
      </c>
      <c r="P1553" s="20">
        <v>0</v>
      </c>
      <c r="Q1553" s="73" t="str">
        <f t="shared" si="24"/>
        <v/>
      </c>
    </row>
    <row r="1554" spans="1:17" ht="24.95" customHeight="1" x14ac:dyDescent="0.25">
      <c r="A1554" s="74">
        <v>13</v>
      </c>
      <c r="B1554" s="19" t="s">
        <v>1501</v>
      </c>
      <c r="C1554" s="19">
        <v>1</v>
      </c>
      <c r="D1554" s="19" t="s">
        <v>30</v>
      </c>
      <c r="E1554" s="19" t="s">
        <v>51</v>
      </c>
      <c r="F1554" s="19">
        <v>16</v>
      </c>
      <c r="G1554" s="20" t="s">
        <v>4473</v>
      </c>
      <c r="H1554" s="37" t="s">
        <v>4473</v>
      </c>
      <c r="I1554" s="36" t="str">
        <f>INDEX('QUY ƯỚC NHÓM'!$A:$A,MATCH('KH - KA'!N1554,'QUY ƯỚC NHÓM'!$C:$C,0))</f>
        <v>II</v>
      </c>
      <c r="J1554" s="86" t="str">
        <f ca="1">IFERROR(ThuanKMT(M1554,INDIRECT("'QUY ƯỚC NHÓM'!"&amp;ADDRESS(2,MATCH('KH - KA'!I1554,'QUY ƯỚC NHÓM'!$1:$1,0),1)&amp;":"&amp;ADDRESS(5,MATCH('KH - KA'!I1554,'QUY ƯỚC NHÓM'!$1:$1,0),1)),'QUY ƯỚC NHÓM'!$A$2:$A$5),"X")</f>
        <v>D</v>
      </c>
      <c r="K1554" s="35" t="s">
        <v>1502</v>
      </c>
      <c r="L1554" s="75">
        <v>0</v>
      </c>
      <c r="M1554" s="75">
        <v>0</v>
      </c>
      <c r="N1554" s="19" t="s">
        <v>1492</v>
      </c>
      <c r="O1554" s="20">
        <v>0</v>
      </c>
      <c r="P1554" s="20">
        <v>0</v>
      </c>
      <c r="Q1554" s="73" t="str">
        <f t="shared" si="24"/>
        <v/>
      </c>
    </row>
    <row r="1555" spans="1:17" ht="24.95" customHeight="1" x14ac:dyDescent="0.25">
      <c r="A1555" s="74">
        <v>10</v>
      </c>
      <c r="B1555" s="19" t="s">
        <v>1503</v>
      </c>
      <c r="C1555" s="19">
        <v>1</v>
      </c>
      <c r="D1555" s="19" t="s">
        <v>34</v>
      </c>
      <c r="E1555" s="19" t="s">
        <v>56</v>
      </c>
      <c r="F1555" s="19">
        <v>16</v>
      </c>
      <c r="G1555" s="20" t="s">
        <v>4473</v>
      </c>
      <c r="H1555" s="37" t="s">
        <v>4473</v>
      </c>
      <c r="I1555" s="36" t="str">
        <f>INDEX('QUY ƯỚC NHÓM'!$A:$A,MATCH('KH - KA'!N1555,'QUY ƯỚC NHÓM'!$C:$C,0))</f>
        <v>II</v>
      </c>
      <c r="J1555" s="86" t="str">
        <f ca="1">IFERROR(ThuanKMT(M1555,INDIRECT("'QUY ƯỚC NHÓM'!"&amp;ADDRESS(2,MATCH('KH - KA'!I1555,'QUY ƯỚC NHÓM'!$1:$1,0),1)&amp;":"&amp;ADDRESS(5,MATCH('KH - KA'!I1555,'QUY ƯỚC NHÓM'!$1:$1,0),1)),'QUY ƯỚC NHÓM'!$A$2:$A$5),"X")</f>
        <v>D</v>
      </c>
      <c r="K1555" s="35" t="s">
        <v>1504</v>
      </c>
      <c r="L1555" s="75">
        <v>0</v>
      </c>
      <c r="M1555" s="75">
        <v>0</v>
      </c>
      <c r="N1555" s="19" t="s">
        <v>1492</v>
      </c>
      <c r="O1555" s="20">
        <v>0</v>
      </c>
      <c r="P1555" s="20">
        <v>0</v>
      </c>
      <c r="Q1555" s="73" t="str">
        <f t="shared" si="24"/>
        <v/>
      </c>
    </row>
    <row r="1556" spans="1:17" ht="24.95" customHeight="1" x14ac:dyDescent="0.25">
      <c r="A1556" s="74">
        <v>11</v>
      </c>
      <c r="B1556" s="19" t="s">
        <v>1505</v>
      </c>
      <c r="C1556" s="19">
        <v>1</v>
      </c>
      <c r="D1556" s="19" t="s">
        <v>23</v>
      </c>
      <c r="E1556" s="19" t="s">
        <v>24</v>
      </c>
      <c r="F1556" s="19">
        <v>16</v>
      </c>
      <c r="G1556" s="20" t="s">
        <v>4473</v>
      </c>
      <c r="H1556" s="37" t="s">
        <v>4473</v>
      </c>
      <c r="I1556" s="36" t="str">
        <f>INDEX('QUY ƯỚC NHÓM'!$A:$A,MATCH('KH - KA'!N1556,'QUY ƯỚC NHÓM'!$C:$C,0))</f>
        <v>II</v>
      </c>
      <c r="J1556" s="86" t="str">
        <f ca="1">IFERROR(ThuanKMT(M1556,INDIRECT("'QUY ƯỚC NHÓM'!"&amp;ADDRESS(2,MATCH('KH - KA'!I1556,'QUY ƯỚC NHÓM'!$1:$1,0),1)&amp;":"&amp;ADDRESS(5,MATCH('KH - KA'!I1556,'QUY ƯỚC NHÓM'!$1:$1,0),1)),'QUY ƯỚC NHÓM'!$A$2:$A$5),"X")</f>
        <v>D</v>
      </c>
      <c r="K1556" s="35" t="s">
        <v>1506</v>
      </c>
      <c r="L1556" s="75">
        <v>0</v>
      </c>
      <c r="M1556" s="75">
        <v>0</v>
      </c>
      <c r="N1556" s="19" t="s">
        <v>1492</v>
      </c>
      <c r="O1556" s="20">
        <v>0</v>
      </c>
      <c r="P1556" s="20">
        <v>0</v>
      </c>
      <c r="Q1556" s="73" t="str">
        <f t="shared" si="24"/>
        <v/>
      </c>
    </row>
    <row r="1557" spans="1:17" ht="24.95" customHeight="1" x14ac:dyDescent="0.25">
      <c r="A1557" s="74">
        <v>10</v>
      </c>
      <c r="B1557" s="19" t="s">
        <v>1507</v>
      </c>
      <c r="C1557" s="19">
        <v>1</v>
      </c>
      <c r="D1557" s="19" t="s">
        <v>34</v>
      </c>
      <c r="E1557" s="19" t="s">
        <v>56</v>
      </c>
      <c r="F1557" s="19">
        <v>16</v>
      </c>
      <c r="G1557" s="20" t="s">
        <v>4473</v>
      </c>
      <c r="H1557" s="37" t="s">
        <v>4473</v>
      </c>
      <c r="I1557" s="36" t="str">
        <f>INDEX('QUY ƯỚC NHÓM'!$A:$A,MATCH('KH - KA'!N1557,'QUY ƯỚC NHÓM'!$C:$C,0))</f>
        <v>II</v>
      </c>
      <c r="J1557" s="86" t="str">
        <f ca="1">IFERROR(ThuanKMT(M1557,INDIRECT("'QUY ƯỚC NHÓM'!"&amp;ADDRESS(2,MATCH('KH - KA'!I1557,'QUY ƯỚC NHÓM'!$1:$1,0),1)&amp;":"&amp;ADDRESS(5,MATCH('KH - KA'!I1557,'QUY ƯỚC NHÓM'!$1:$1,0),1)),'QUY ƯỚC NHÓM'!$A$2:$A$5),"X")</f>
        <v>D</v>
      </c>
      <c r="K1557" s="35" t="s">
        <v>3758</v>
      </c>
      <c r="L1557" s="75">
        <v>0</v>
      </c>
      <c r="M1557" s="75">
        <v>0</v>
      </c>
      <c r="N1557" s="19" t="s">
        <v>1492</v>
      </c>
      <c r="O1557" s="20">
        <v>0</v>
      </c>
      <c r="P1557" s="20">
        <v>0</v>
      </c>
      <c r="Q1557" s="73" t="str">
        <f t="shared" si="24"/>
        <v/>
      </c>
    </row>
    <row r="1558" spans="1:17" ht="24.95" customHeight="1" x14ac:dyDescent="0.25">
      <c r="A1558" s="74">
        <v>9</v>
      </c>
      <c r="B1558" s="19" t="s">
        <v>1508</v>
      </c>
      <c r="C1558" s="19">
        <v>1</v>
      </c>
      <c r="D1558" s="19" t="s">
        <v>9</v>
      </c>
      <c r="E1558" s="19" t="s">
        <v>20</v>
      </c>
      <c r="F1558" s="19">
        <v>16</v>
      </c>
      <c r="G1558" s="20" t="s">
        <v>4473</v>
      </c>
      <c r="H1558" s="37" t="s">
        <v>4473</v>
      </c>
      <c r="I1558" s="36" t="str">
        <f>INDEX('QUY ƯỚC NHÓM'!$A:$A,MATCH('KH - KA'!N1558,'QUY ƯỚC NHÓM'!$C:$C,0))</f>
        <v>II</v>
      </c>
      <c r="J1558" s="86" t="str">
        <f ca="1">IFERROR(ThuanKMT(M1558,INDIRECT("'QUY ƯỚC NHÓM'!"&amp;ADDRESS(2,MATCH('KH - KA'!I1558,'QUY ƯỚC NHÓM'!$1:$1,0),1)&amp;":"&amp;ADDRESS(5,MATCH('KH - KA'!I1558,'QUY ƯỚC NHÓM'!$1:$1,0),1)),'QUY ƯỚC NHÓM'!$A$2:$A$5),"X")</f>
        <v>D</v>
      </c>
      <c r="K1558" s="35" t="s">
        <v>1509</v>
      </c>
      <c r="L1558" s="75">
        <v>0</v>
      </c>
      <c r="M1558" s="75">
        <v>0</v>
      </c>
      <c r="N1558" s="19" t="s">
        <v>1492</v>
      </c>
      <c r="O1558" s="20">
        <v>0</v>
      </c>
      <c r="P1558" s="20">
        <v>0</v>
      </c>
      <c r="Q1558" s="73" t="str">
        <f t="shared" si="24"/>
        <v/>
      </c>
    </row>
    <row r="1559" spans="1:17" ht="24.95" customHeight="1" x14ac:dyDescent="0.25">
      <c r="A1559" s="74">
        <v>5</v>
      </c>
      <c r="B1559" s="19" t="s">
        <v>1510</v>
      </c>
      <c r="C1559" s="19">
        <v>1</v>
      </c>
      <c r="D1559" s="19" t="s">
        <v>16</v>
      </c>
      <c r="E1559" s="19" t="s">
        <v>53</v>
      </c>
      <c r="F1559" s="19">
        <v>16</v>
      </c>
      <c r="G1559" s="20" t="s">
        <v>4473</v>
      </c>
      <c r="H1559" s="37" t="s">
        <v>4473</v>
      </c>
      <c r="I1559" s="36" t="str">
        <f>INDEX('QUY ƯỚC NHÓM'!$A:$A,MATCH('KH - KA'!N1559,'QUY ƯỚC NHÓM'!$C:$C,0))</f>
        <v>II</v>
      </c>
      <c r="J1559" s="86" t="str">
        <f ca="1">IFERROR(ThuanKMT(M1559,INDIRECT("'QUY ƯỚC NHÓM'!"&amp;ADDRESS(2,MATCH('KH - KA'!I1559,'QUY ƯỚC NHÓM'!$1:$1,0),1)&amp;":"&amp;ADDRESS(5,MATCH('KH - KA'!I1559,'QUY ƯỚC NHÓM'!$1:$1,0),1)),'QUY ƯỚC NHÓM'!$A$2:$A$5),"X")</f>
        <v>D</v>
      </c>
      <c r="K1559" s="35" t="s">
        <v>1511</v>
      </c>
      <c r="L1559" s="75">
        <v>0</v>
      </c>
      <c r="M1559" s="75">
        <v>0</v>
      </c>
      <c r="N1559" s="19" t="s">
        <v>1492</v>
      </c>
      <c r="O1559" s="20">
        <v>0</v>
      </c>
      <c r="P1559" s="20">
        <v>0</v>
      </c>
      <c r="Q1559" s="73" t="str">
        <f t="shared" si="24"/>
        <v/>
      </c>
    </row>
    <row r="1560" spans="1:17" ht="24.95" customHeight="1" x14ac:dyDescent="0.25">
      <c r="A1560" s="74">
        <v>5</v>
      </c>
      <c r="B1560" s="19" t="s">
        <v>1512</v>
      </c>
      <c r="C1560" s="19">
        <v>1</v>
      </c>
      <c r="D1560" s="19" t="s">
        <v>16</v>
      </c>
      <c r="E1560" s="19" t="s">
        <v>53</v>
      </c>
      <c r="F1560" s="19">
        <v>16</v>
      </c>
      <c r="G1560" s="20" t="s">
        <v>4473</v>
      </c>
      <c r="H1560" s="37" t="s">
        <v>4473</v>
      </c>
      <c r="I1560" s="36" t="str">
        <f>INDEX('QUY ƯỚC NHÓM'!$A:$A,MATCH('KH - KA'!N1560,'QUY ƯỚC NHÓM'!$C:$C,0))</f>
        <v>II</v>
      </c>
      <c r="J1560" s="86" t="str">
        <f ca="1">IFERROR(ThuanKMT(M1560,INDIRECT("'QUY ƯỚC NHÓM'!"&amp;ADDRESS(2,MATCH('KH - KA'!I1560,'QUY ƯỚC NHÓM'!$1:$1,0),1)&amp;":"&amp;ADDRESS(5,MATCH('KH - KA'!I1560,'QUY ƯỚC NHÓM'!$1:$1,0),1)),'QUY ƯỚC NHÓM'!$A$2:$A$5),"X")</f>
        <v>D</v>
      </c>
      <c r="K1560" s="35" t="s">
        <v>1513</v>
      </c>
      <c r="L1560" s="75">
        <v>0</v>
      </c>
      <c r="M1560" s="75">
        <v>0</v>
      </c>
      <c r="N1560" s="19" t="s">
        <v>1492</v>
      </c>
      <c r="O1560" s="20">
        <v>0</v>
      </c>
      <c r="P1560" s="20">
        <v>0</v>
      </c>
      <c r="Q1560" s="73" t="str">
        <f t="shared" si="24"/>
        <v/>
      </c>
    </row>
    <row r="1561" spans="1:17" ht="24.95" customHeight="1" x14ac:dyDescent="0.25">
      <c r="A1561" s="74">
        <v>10</v>
      </c>
      <c r="B1561" s="19" t="s">
        <v>1514</v>
      </c>
      <c r="C1561" s="19">
        <v>1</v>
      </c>
      <c r="D1561" s="19" t="s">
        <v>34</v>
      </c>
      <c r="E1561" s="19" t="s">
        <v>35</v>
      </c>
      <c r="F1561" s="19">
        <v>16</v>
      </c>
      <c r="G1561" s="20" t="s">
        <v>4473</v>
      </c>
      <c r="H1561" s="37" t="s">
        <v>4473</v>
      </c>
      <c r="I1561" s="36" t="str">
        <f>INDEX('QUY ƯỚC NHÓM'!$A:$A,MATCH('KH - KA'!N1561,'QUY ƯỚC NHÓM'!$C:$C,0))</f>
        <v>II</v>
      </c>
      <c r="J1561" s="86" t="str">
        <f ca="1">IFERROR(ThuanKMT(M1561,INDIRECT("'QUY ƯỚC NHÓM'!"&amp;ADDRESS(2,MATCH('KH - KA'!I1561,'QUY ƯỚC NHÓM'!$1:$1,0),1)&amp;":"&amp;ADDRESS(5,MATCH('KH - KA'!I1561,'QUY ƯỚC NHÓM'!$1:$1,0),1)),'QUY ƯỚC NHÓM'!$A$2:$A$5),"X")</f>
        <v>D</v>
      </c>
      <c r="K1561" s="35" t="s">
        <v>1515</v>
      </c>
      <c r="L1561" s="75">
        <v>0</v>
      </c>
      <c r="M1561" s="75">
        <v>0</v>
      </c>
      <c r="N1561" s="19" t="s">
        <v>1492</v>
      </c>
      <c r="O1561" s="20">
        <v>0</v>
      </c>
      <c r="P1561" s="20">
        <v>0</v>
      </c>
      <c r="Q1561" s="73" t="str">
        <f t="shared" si="24"/>
        <v/>
      </c>
    </row>
    <row r="1562" spans="1:17" ht="24.95" customHeight="1" x14ac:dyDescent="0.25">
      <c r="A1562" s="74">
        <v>8</v>
      </c>
      <c r="B1562" s="19" t="s">
        <v>1516</v>
      </c>
      <c r="C1562" s="19">
        <v>1</v>
      </c>
      <c r="D1562" s="19" t="s">
        <v>12</v>
      </c>
      <c r="E1562" s="19" t="s">
        <v>13</v>
      </c>
      <c r="F1562" s="19">
        <v>16</v>
      </c>
      <c r="G1562" s="20" t="s">
        <v>4473</v>
      </c>
      <c r="H1562" s="37" t="s">
        <v>4473</v>
      </c>
      <c r="I1562" s="36" t="str">
        <f>INDEX('QUY ƯỚC NHÓM'!$A:$A,MATCH('KH - KA'!N1562,'QUY ƯỚC NHÓM'!$C:$C,0))</f>
        <v>II</v>
      </c>
      <c r="J1562" s="86" t="str">
        <f ca="1">IFERROR(ThuanKMT(M1562,INDIRECT("'QUY ƯỚC NHÓM'!"&amp;ADDRESS(2,MATCH('KH - KA'!I1562,'QUY ƯỚC NHÓM'!$1:$1,0),1)&amp;":"&amp;ADDRESS(5,MATCH('KH - KA'!I1562,'QUY ƯỚC NHÓM'!$1:$1,0),1)),'QUY ƯỚC NHÓM'!$A$2:$A$5),"X")</f>
        <v>D</v>
      </c>
      <c r="K1562" s="35" t="s">
        <v>1517</v>
      </c>
      <c r="L1562" s="75">
        <v>0</v>
      </c>
      <c r="M1562" s="75">
        <v>0</v>
      </c>
      <c r="N1562" s="19" t="s">
        <v>1492</v>
      </c>
      <c r="O1562" s="20">
        <v>0</v>
      </c>
      <c r="P1562" s="20">
        <v>0</v>
      </c>
      <c r="Q1562" s="73" t="str">
        <f t="shared" si="24"/>
        <v/>
      </c>
    </row>
    <row r="1563" spans="1:17" ht="24.95" customHeight="1" x14ac:dyDescent="0.25">
      <c r="A1563" s="74">
        <v>13</v>
      </c>
      <c r="B1563" s="19" t="s">
        <v>1518</v>
      </c>
      <c r="C1563" s="19">
        <v>1</v>
      </c>
      <c r="D1563" s="19" t="s">
        <v>30</v>
      </c>
      <c r="E1563" s="19" t="s">
        <v>31</v>
      </c>
      <c r="F1563" s="19">
        <v>16</v>
      </c>
      <c r="G1563" s="20" t="s">
        <v>4473</v>
      </c>
      <c r="H1563" s="37" t="s">
        <v>4473</v>
      </c>
      <c r="I1563" s="36" t="str">
        <f>INDEX('QUY ƯỚC NHÓM'!$A:$A,MATCH('KH - KA'!N1563,'QUY ƯỚC NHÓM'!$C:$C,0))</f>
        <v>II</v>
      </c>
      <c r="J1563" s="86" t="str">
        <f ca="1">IFERROR(ThuanKMT(M1563,INDIRECT("'QUY ƯỚC NHÓM'!"&amp;ADDRESS(2,MATCH('KH - KA'!I1563,'QUY ƯỚC NHÓM'!$1:$1,0),1)&amp;":"&amp;ADDRESS(5,MATCH('KH - KA'!I1563,'QUY ƯỚC NHÓM'!$1:$1,0),1)),'QUY ƯỚC NHÓM'!$A$2:$A$5),"X")</f>
        <v>D</v>
      </c>
      <c r="K1563" s="35" t="s">
        <v>1519</v>
      </c>
      <c r="L1563" s="75">
        <v>0</v>
      </c>
      <c r="M1563" s="75">
        <v>0</v>
      </c>
      <c r="N1563" s="19" t="s">
        <v>1492</v>
      </c>
      <c r="O1563" s="20">
        <v>0</v>
      </c>
      <c r="P1563" s="20">
        <v>0</v>
      </c>
      <c r="Q1563" s="73" t="str">
        <f t="shared" si="24"/>
        <v/>
      </c>
    </row>
    <row r="1564" spans="1:17" ht="24.95" customHeight="1" x14ac:dyDescent="0.25">
      <c r="A1564" s="74">
        <v>7</v>
      </c>
      <c r="B1564" s="19" t="s">
        <v>1522</v>
      </c>
      <c r="C1564" s="19">
        <v>1</v>
      </c>
      <c r="D1564" s="19" t="s">
        <v>4369</v>
      </c>
      <c r="E1564" s="19" t="s">
        <v>3866</v>
      </c>
      <c r="F1564" s="19">
        <v>16</v>
      </c>
      <c r="G1564" s="20" t="s">
        <v>4473</v>
      </c>
      <c r="H1564" s="37" t="s">
        <v>4473</v>
      </c>
      <c r="I1564" s="36" t="str">
        <f>INDEX('QUY ƯỚC NHÓM'!$A:$A,MATCH('KH - KA'!N1564,'QUY ƯỚC NHÓM'!$C:$C,0))</f>
        <v>II</v>
      </c>
      <c r="J1564" s="86" t="str">
        <f ca="1">IFERROR(ThuanKMT(M1564,INDIRECT("'QUY ƯỚC NHÓM'!"&amp;ADDRESS(2,MATCH('KH - KA'!I1564,'QUY ƯỚC NHÓM'!$1:$1,0),1)&amp;":"&amp;ADDRESS(5,MATCH('KH - KA'!I1564,'QUY ƯỚC NHÓM'!$1:$1,0),1)),'QUY ƯỚC NHÓM'!$A$2:$A$5),"X")</f>
        <v>D</v>
      </c>
      <c r="K1564" s="35" t="s">
        <v>1523</v>
      </c>
      <c r="L1564" s="75">
        <v>0</v>
      </c>
      <c r="M1564" s="75">
        <v>0</v>
      </c>
      <c r="N1564" s="19" t="s">
        <v>1492</v>
      </c>
      <c r="O1564" s="20">
        <v>0</v>
      </c>
      <c r="P1564" s="20">
        <v>0</v>
      </c>
      <c r="Q1564" s="73" t="str">
        <f t="shared" si="24"/>
        <v/>
      </c>
    </row>
    <row r="1565" spans="1:17" ht="24.95" customHeight="1" x14ac:dyDescent="0.25">
      <c r="A1565" s="74">
        <v>13</v>
      </c>
      <c r="B1565" s="19" t="s">
        <v>1524</v>
      </c>
      <c r="C1565" s="19">
        <v>1</v>
      </c>
      <c r="D1565" s="19" t="s">
        <v>30</v>
      </c>
      <c r="E1565" s="19" t="s">
        <v>51</v>
      </c>
      <c r="F1565" s="19">
        <v>16</v>
      </c>
      <c r="G1565" s="20" t="s">
        <v>4473</v>
      </c>
      <c r="H1565" s="37" t="s">
        <v>4473</v>
      </c>
      <c r="I1565" s="36" t="str">
        <f>INDEX('QUY ƯỚC NHÓM'!$A:$A,MATCH('KH - KA'!N1565,'QUY ƯỚC NHÓM'!$C:$C,0))</f>
        <v>II</v>
      </c>
      <c r="J1565" s="86" t="str">
        <f ca="1">IFERROR(ThuanKMT(M1565,INDIRECT("'QUY ƯỚC NHÓM'!"&amp;ADDRESS(2,MATCH('KH - KA'!I1565,'QUY ƯỚC NHÓM'!$1:$1,0),1)&amp;":"&amp;ADDRESS(5,MATCH('KH - KA'!I1565,'QUY ƯỚC NHÓM'!$1:$1,0),1)),'QUY ƯỚC NHÓM'!$A$2:$A$5),"X")</f>
        <v>D</v>
      </c>
      <c r="K1565" s="35" t="s">
        <v>1525</v>
      </c>
      <c r="L1565" s="75">
        <v>0</v>
      </c>
      <c r="M1565" s="75">
        <v>0</v>
      </c>
      <c r="N1565" s="19" t="s">
        <v>1492</v>
      </c>
      <c r="O1565" s="20">
        <v>0</v>
      </c>
      <c r="P1565" s="20">
        <v>0</v>
      </c>
      <c r="Q1565" s="73" t="str">
        <f t="shared" si="24"/>
        <v/>
      </c>
    </row>
    <row r="1566" spans="1:17" ht="24.95" customHeight="1" x14ac:dyDescent="0.25">
      <c r="A1566" s="74">
        <v>9</v>
      </c>
      <c r="B1566" s="19" t="s">
        <v>1526</v>
      </c>
      <c r="C1566" s="19">
        <v>1</v>
      </c>
      <c r="D1566" s="19" t="s">
        <v>9</v>
      </c>
      <c r="E1566" s="19" t="s">
        <v>20</v>
      </c>
      <c r="F1566" s="19">
        <v>16</v>
      </c>
      <c r="G1566" s="20" t="s">
        <v>4473</v>
      </c>
      <c r="H1566" s="37" t="s">
        <v>4473</v>
      </c>
      <c r="I1566" s="36" t="str">
        <f>INDEX('QUY ƯỚC NHÓM'!$A:$A,MATCH('KH - KA'!N1566,'QUY ƯỚC NHÓM'!$C:$C,0))</f>
        <v>II</v>
      </c>
      <c r="J1566" s="86" t="str">
        <f ca="1">IFERROR(ThuanKMT(M1566,INDIRECT("'QUY ƯỚC NHÓM'!"&amp;ADDRESS(2,MATCH('KH - KA'!I1566,'QUY ƯỚC NHÓM'!$1:$1,0),1)&amp;":"&amp;ADDRESS(5,MATCH('KH - KA'!I1566,'QUY ƯỚC NHÓM'!$1:$1,0),1)),'QUY ƯỚC NHÓM'!$A$2:$A$5),"X")</f>
        <v>D</v>
      </c>
      <c r="K1566" s="35" t="s">
        <v>1527</v>
      </c>
      <c r="L1566" s="75">
        <v>0</v>
      </c>
      <c r="M1566" s="75">
        <v>0</v>
      </c>
      <c r="N1566" s="19" t="s">
        <v>1492</v>
      </c>
      <c r="O1566" s="20">
        <v>0</v>
      </c>
      <c r="P1566" s="20">
        <v>0</v>
      </c>
      <c r="Q1566" s="73" t="str">
        <f t="shared" si="24"/>
        <v/>
      </c>
    </row>
    <row r="1567" spans="1:17" ht="24.95" customHeight="1" x14ac:dyDescent="0.25">
      <c r="A1567" s="74">
        <v>8</v>
      </c>
      <c r="B1567" s="19" t="s">
        <v>1528</v>
      </c>
      <c r="C1567" s="19">
        <v>1</v>
      </c>
      <c r="D1567" s="19" t="s">
        <v>12</v>
      </c>
      <c r="E1567" s="19" t="s">
        <v>13</v>
      </c>
      <c r="F1567" s="19">
        <v>16</v>
      </c>
      <c r="G1567" s="20" t="s">
        <v>4473</v>
      </c>
      <c r="H1567" s="37" t="s">
        <v>4473</v>
      </c>
      <c r="I1567" s="36" t="str">
        <f>INDEX('QUY ƯỚC NHÓM'!$A:$A,MATCH('KH - KA'!N1567,'QUY ƯỚC NHÓM'!$C:$C,0))</f>
        <v>II</v>
      </c>
      <c r="J1567" s="86" t="str">
        <f ca="1">IFERROR(ThuanKMT(M1567,INDIRECT("'QUY ƯỚC NHÓM'!"&amp;ADDRESS(2,MATCH('KH - KA'!I1567,'QUY ƯỚC NHÓM'!$1:$1,0),1)&amp;":"&amp;ADDRESS(5,MATCH('KH - KA'!I1567,'QUY ƯỚC NHÓM'!$1:$1,0),1)),'QUY ƯỚC NHÓM'!$A$2:$A$5),"X")</f>
        <v>D</v>
      </c>
      <c r="K1567" s="35" t="s">
        <v>1529</v>
      </c>
      <c r="L1567" s="75">
        <v>0</v>
      </c>
      <c r="M1567" s="75">
        <v>0</v>
      </c>
      <c r="N1567" s="19" t="s">
        <v>1492</v>
      </c>
      <c r="O1567" s="20">
        <v>0</v>
      </c>
      <c r="P1567" s="20">
        <v>0</v>
      </c>
      <c r="Q1567" s="73" t="str">
        <f t="shared" si="24"/>
        <v/>
      </c>
    </row>
    <row r="1568" spans="1:17" ht="24.95" customHeight="1" x14ac:dyDescent="0.25">
      <c r="A1568" s="74">
        <v>12</v>
      </c>
      <c r="B1568" s="19" t="s">
        <v>1530</v>
      </c>
      <c r="C1568" s="19">
        <v>1</v>
      </c>
      <c r="D1568" s="19" t="s">
        <v>6</v>
      </c>
      <c r="E1568" s="19" t="s">
        <v>7</v>
      </c>
      <c r="F1568" s="19">
        <v>16</v>
      </c>
      <c r="G1568" s="20" t="s">
        <v>4473</v>
      </c>
      <c r="H1568" s="37" t="s">
        <v>4473</v>
      </c>
      <c r="I1568" s="36" t="str">
        <f>INDEX('QUY ƯỚC NHÓM'!$A:$A,MATCH('KH - KA'!N1568,'QUY ƯỚC NHÓM'!$C:$C,0))</f>
        <v>II</v>
      </c>
      <c r="J1568" s="86" t="str">
        <f ca="1">IFERROR(ThuanKMT(M1568,INDIRECT("'QUY ƯỚC NHÓM'!"&amp;ADDRESS(2,MATCH('KH - KA'!I1568,'QUY ƯỚC NHÓM'!$1:$1,0),1)&amp;":"&amp;ADDRESS(5,MATCH('KH - KA'!I1568,'QUY ƯỚC NHÓM'!$1:$1,0),1)),'QUY ƯỚC NHÓM'!$A$2:$A$5),"X")</f>
        <v>D</v>
      </c>
      <c r="K1568" s="35" t="s">
        <v>1531</v>
      </c>
      <c r="L1568" s="75">
        <v>0</v>
      </c>
      <c r="M1568" s="75">
        <v>0</v>
      </c>
      <c r="N1568" s="19" t="s">
        <v>1492</v>
      </c>
      <c r="O1568" s="20">
        <v>0</v>
      </c>
      <c r="P1568" s="20">
        <v>0</v>
      </c>
      <c r="Q1568" s="73" t="str">
        <f t="shared" si="24"/>
        <v/>
      </c>
    </row>
    <row r="1569" spans="1:17" ht="24.95" customHeight="1" x14ac:dyDescent="0.25">
      <c r="A1569" s="74">
        <v>9</v>
      </c>
      <c r="B1569" s="19" t="s">
        <v>1532</v>
      </c>
      <c r="C1569" s="19">
        <v>1</v>
      </c>
      <c r="D1569" s="19" t="s">
        <v>9</v>
      </c>
      <c r="E1569" s="19" t="s">
        <v>10</v>
      </c>
      <c r="F1569" s="19">
        <v>16</v>
      </c>
      <c r="G1569" s="20" t="s">
        <v>4473</v>
      </c>
      <c r="H1569" s="37" t="s">
        <v>4473</v>
      </c>
      <c r="I1569" s="36" t="str">
        <f>INDEX('QUY ƯỚC NHÓM'!$A:$A,MATCH('KH - KA'!N1569,'QUY ƯỚC NHÓM'!$C:$C,0))</f>
        <v>II</v>
      </c>
      <c r="J1569" s="86" t="str">
        <f ca="1">IFERROR(ThuanKMT(M1569,INDIRECT("'QUY ƯỚC NHÓM'!"&amp;ADDRESS(2,MATCH('KH - KA'!I1569,'QUY ƯỚC NHÓM'!$1:$1,0),1)&amp;":"&amp;ADDRESS(5,MATCH('KH - KA'!I1569,'QUY ƯỚC NHÓM'!$1:$1,0),1)),'QUY ƯỚC NHÓM'!$A$2:$A$5),"X")</f>
        <v>D</v>
      </c>
      <c r="K1569" s="35" t="s">
        <v>1533</v>
      </c>
      <c r="L1569" s="75">
        <v>0</v>
      </c>
      <c r="M1569" s="75">
        <v>0</v>
      </c>
      <c r="N1569" s="19" t="s">
        <v>1492</v>
      </c>
      <c r="O1569" s="20">
        <v>0</v>
      </c>
      <c r="P1569" s="20">
        <v>0</v>
      </c>
      <c r="Q1569" s="73" t="str">
        <f t="shared" si="24"/>
        <v/>
      </c>
    </row>
    <row r="1570" spans="1:17" ht="24.95" customHeight="1" x14ac:dyDescent="0.25">
      <c r="A1570" s="74">
        <v>5</v>
      </c>
      <c r="B1570" s="19" t="s">
        <v>1534</v>
      </c>
      <c r="C1570" s="19">
        <v>1</v>
      </c>
      <c r="D1570" s="19" t="s">
        <v>16</v>
      </c>
      <c r="E1570" s="19" t="s">
        <v>53</v>
      </c>
      <c r="F1570" s="19">
        <v>16</v>
      </c>
      <c r="G1570" s="20" t="s">
        <v>4473</v>
      </c>
      <c r="H1570" s="37" t="s">
        <v>4473</v>
      </c>
      <c r="I1570" s="36" t="str">
        <f>INDEX('QUY ƯỚC NHÓM'!$A:$A,MATCH('KH - KA'!N1570,'QUY ƯỚC NHÓM'!$C:$C,0))</f>
        <v>II</v>
      </c>
      <c r="J1570" s="86" t="str">
        <f ca="1">IFERROR(ThuanKMT(M1570,INDIRECT("'QUY ƯỚC NHÓM'!"&amp;ADDRESS(2,MATCH('KH - KA'!I1570,'QUY ƯỚC NHÓM'!$1:$1,0),1)&amp;":"&amp;ADDRESS(5,MATCH('KH - KA'!I1570,'QUY ƯỚC NHÓM'!$1:$1,0),1)),'QUY ƯỚC NHÓM'!$A$2:$A$5),"X")</f>
        <v>D</v>
      </c>
      <c r="K1570" s="35" t="s">
        <v>1535</v>
      </c>
      <c r="L1570" s="75">
        <v>0</v>
      </c>
      <c r="M1570" s="75">
        <v>0</v>
      </c>
      <c r="N1570" s="19" t="s">
        <v>1492</v>
      </c>
      <c r="O1570" s="20">
        <v>0</v>
      </c>
      <c r="P1570" s="20">
        <v>0</v>
      </c>
      <c r="Q1570" s="73" t="str">
        <f t="shared" si="24"/>
        <v/>
      </c>
    </row>
    <row r="1571" spans="1:17" ht="24.95" customHeight="1" x14ac:dyDescent="0.25">
      <c r="A1571" s="74">
        <v>9</v>
      </c>
      <c r="B1571" s="19" t="s">
        <v>1538</v>
      </c>
      <c r="C1571" s="19">
        <v>1</v>
      </c>
      <c r="D1571" s="19" t="s">
        <v>9</v>
      </c>
      <c r="E1571" s="19" t="s">
        <v>10</v>
      </c>
      <c r="F1571" s="19">
        <v>16</v>
      </c>
      <c r="G1571" s="20" t="s">
        <v>4473</v>
      </c>
      <c r="H1571" s="37" t="s">
        <v>4473</v>
      </c>
      <c r="I1571" s="36" t="str">
        <f>INDEX('QUY ƯỚC NHÓM'!$A:$A,MATCH('KH - KA'!N1571,'QUY ƯỚC NHÓM'!$C:$C,0))</f>
        <v>II</v>
      </c>
      <c r="J1571" s="86" t="str">
        <f ca="1">IFERROR(ThuanKMT(M1571,INDIRECT("'QUY ƯỚC NHÓM'!"&amp;ADDRESS(2,MATCH('KH - KA'!I1571,'QUY ƯỚC NHÓM'!$1:$1,0),1)&amp;":"&amp;ADDRESS(5,MATCH('KH - KA'!I1571,'QUY ƯỚC NHÓM'!$1:$1,0),1)),'QUY ƯỚC NHÓM'!$A$2:$A$5),"X")</f>
        <v>D</v>
      </c>
      <c r="K1571" s="35" t="s">
        <v>1539</v>
      </c>
      <c r="L1571" s="75">
        <v>0</v>
      </c>
      <c r="M1571" s="75">
        <v>0</v>
      </c>
      <c r="N1571" s="19" t="s">
        <v>1492</v>
      </c>
      <c r="O1571" s="20">
        <v>0</v>
      </c>
      <c r="P1571" s="20">
        <v>0</v>
      </c>
      <c r="Q1571" s="73" t="str">
        <f t="shared" si="24"/>
        <v/>
      </c>
    </row>
    <row r="1572" spans="1:17" ht="24.95" customHeight="1" x14ac:dyDescent="0.25">
      <c r="A1572" s="74">
        <v>11</v>
      </c>
      <c r="B1572" s="19" t="s">
        <v>1540</v>
      </c>
      <c r="C1572" s="19">
        <v>1</v>
      </c>
      <c r="D1572" s="19" t="s">
        <v>23</v>
      </c>
      <c r="E1572" s="19" t="s">
        <v>24</v>
      </c>
      <c r="F1572" s="19">
        <v>16</v>
      </c>
      <c r="G1572" s="20" t="s">
        <v>4473</v>
      </c>
      <c r="H1572" s="37" t="s">
        <v>4473</v>
      </c>
      <c r="I1572" s="36" t="str">
        <f>INDEX('QUY ƯỚC NHÓM'!$A:$A,MATCH('KH - KA'!N1572,'QUY ƯỚC NHÓM'!$C:$C,0))</f>
        <v>II</v>
      </c>
      <c r="J1572" s="86" t="str">
        <f ca="1">IFERROR(ThuanKMT(M1572,INDIRECT("'QUY ƯỚC NHÓM'!"&amp;ADDRESS(2,MATCH('KH - KA'!I1572,'QUY ƯỚC NHÓM'!$1:$1,0),1)&amp;":"&amp;ADDRESS(5,MATCH('KH - KA'!I1572,'QUY ƯỚC NHÓM'!$1:$1,0),1)),'QUY ƯỚC NHÓM'!$A$2:$A$5),"X")</f>
        <v>D</v>
      </c>
      <c r="K1572" s="35" t="s">
        <v>1541</v>
      </c>
      <c r="L1572" s="75">
        <v>0</v>
      </c>
      <c r="M1572" s="75">
        <v>0</v>
      </c>
      <c r="N1572" s="19" t="s">
        <v>1492</v>
      </c>
      <c r="O1572" s="20">
        <v>0</v>
      </c>
      <c r="P1572" s="20">
        <v>0</v>
      </c>
      <c r="Q1572" s="73" t="str">
        <f t="shared" si="24"/>
        <v/>
      </c>
    </row>
    <row r="1573" spans="1:17" ht="24.95" customHeight="1" x14ac:dyDescent="0.25">
      <c r="A1573" s="74">
        <v>13</v>
      </c>
      <c r="B1573" s="19" t="s">
        <v>1542</v>
      </c>
      <c r="C1573" s="19">
        <v>1</v>
      </c>
      <c r="D1573" s="19" t="s">
        <v>30</v>
      </c>
      <c r="E1573" s="19" t="s">
        <v>49</v>
      </c>
      <c r="F1573" s="19">
        <v>16</v>
      </c>
      <c r="G1573" s="20" t="s">
        <v>4473</v>
      </c>
      <c r="H1573" s="37" t="s">
        <v>4473</v>
      </c>
      <c r="I1573" s="36" t="str">
        <f>INDEX('QUY ƯỚC NHÓM'!$A:$A,MATCH('KH - KA'!N1573,'QUY ƯỚC NHÓM'!$C:$C,0))</f>
        <v>II</v>
      </c>
      <c r="J1573" s="86" t="str">
        <f ca="1">IFERROR(ThuanKMT(M1573,INDIRECT("'QUY ƯỚC NHÓM'!"&amp;ADDRESS(2,MATCH('KH - KA'!I1573,'QUY ƯỚC NHÓM'!$1:$1,0),1)&amp;":"&amp;ADDRESS(5,MATCH('KH - KA'!I1573,'QUY ƯỚC NHÓM'!$1:$1,0),1)),'QUY ƯỚC NHÓM'!$A$2:$A$5),"X")</f>
        <v>D</v>
      </c>
      <c r="K1573" s="35" t="s">
        <v>1543</v>
      </c>
      <c r="L1573" s="75">
        <v>0</v>
      </c>
      <c r="M1573" s="75">
        <v>0</v>
      </c>
      <c r="N1573" s="19" t="s">
        <v>1492</v>
      </c>
      <c r="O1573" s="20">
        <v>0</v>
      </c>
      <c r="P1573" s="20">
        <v>0</v>
      </c>
      <c r="Q1573" s="73" t="str">
        <f t="shared" si="24"/>
        <v/>
      </c>
    </row>
    <row r="1574" spans="1:17" ht="24.95" customHeight="1" x14ac:dyDescent="0.25">
      <c r="A1574" s="74">
        <v>11</v>
      </c>
      <c r="B1574" s="19" t="s">
        <v>1544</v>
      </c>
      <c r="C1574" s="19">
        <v>1</v>
      </c>
      <c r="D1574" s="19" t="s">
        <v>23</v>
      </c>
      <c r="E1574" s="19" t="s">
        <v>24</v>
      </c>
      <c r="F1574" s="19">
        <v>16</v>
      </c>
      <c r="G1574" s="20" t="s">
        <v>4473</v>
      </c>
      <c r="H1574" s="37" t="s">
        <v>4473</v>
      </c>
      <c r="I1574" s="36" t="str">
        <f>INDEX('QUY ƯỚC NHÓM'!$A:$A,MATCH('KH - KA'!N1574,'QUY ƯỚC NHÓM'!$C:$C,0))</f>
        <v>II</v>
      </c>
      <c r="J1574" s="86" t="str">
        <f ca="1">IFERROR(ThuanKMT(M1574,INDIRECT("'QUY ƯỚC NHÓM'!"&amp;ADDRESS(2,MATCH('KH - KA'!I1574,'QUY ƯỚC NHÓM'!$1:$1,0),1)&amp;":"&amp;ADDRESS(5,MATCH('KH - KA'!I1574,'QUY ƯỚC NHÓM'!$1:$1,0),1)),'QUY ƯỚC NHÓM'!$A$2:$A$5),"X")</f>
        <v>D</v>
      </c>
      <c r="K1574" s="35" t="s">
        <v>1545</v>
      </c>
      <c r="L1574" s="75">
        <v>0</v>
      </c>
      <c r="M1574" s="75">
        <v>0</v>
      </c>
      <c r="N1574" s="19" t="s">
        <v>1492</v>
      </c>
      <c r="O1574" s="20">
        <v>0</v>
      </c>
      <c r="P1574" s="20">
        <v>0</v>
      </c>
      <c r="Q1574" s="73" t="str">
        <f t="shared" si="24"/>
        <v/>
      </c>
    </row>
    <row r="1575" spans="1:17" ht="24.95" customHeight="1" x14ac:dyDescent="0.25">
      <c r="A1575" s="74">
        <v>9</v>
      </c>
      <c r="B1575" s="19" t="s">
        <v>1546</v>
      </c>
      <c r="C1575" s="19">
        <v>1</v>
      </c>
      <c r="D1575" s="19" t="s">
        <v>9</v>
      </c>
      <c r="E1575" s="19" t="s">
        <v>20</v>
      </c>
      <c r="F1575" s="19">
        <v>16</v>
      </c>
      <c r="G1575" s="20" t="s">
        <v>4473</v>
      </c>
      <c r="H1575" s="37" t="s">
        <v>4473</v>
      </c>
      <c r="I1575" s="36" t="str">
        <f>INDEX('QUY ƯỚC NHÓM'!$A:$A,MATCH('KH - KA'!N1575,'QUY ƯỚC NHÓM'!$C:$C,0))</f>
        <v>II</v>
      </c>
      <c r="J1575" s="86" t="str">
        <f ca="1">IFERROR(ThuanKMT(M1575,INDIRECT("'QUY ƯỚC NHÓM'!"&amp;ADDRESS(2,MATCH('KH - KA'!I1575,'QUY ƯỚC NHÓM'!$1:$1,0),1)&amp;":"&amp;ADDRESS(5,MATCH('KH - KA'!I1575,'QUY ƯỚC NHÓM'!$1:$1,0),1)),'QUY ƯỚC NHÓM'!$A$2:$A$5),"X")</f>
        <v>D</v>
      </c>
      <c r="K1575" s="35" t="s">
        <v>1547</v>
      </c>
      <c r="L1575" s="75">
        <v>0</v>
      </c>
      <c r="M1575" s="75">
        <v>0</v>
      </c>
      <c r="N1575" s="19" t="s">
        <v>1492</v>
      </c>
      <c r="O1575" s="20">
        <v>0</v>
      </c>
      <c r="P1575" s="20">
        <v>0</v>
      </c>
      <c r="Q1575" s="73" t="str">
        <f t="shared" si="24"/>
        <v/>
      </c>
    </row>
    <row r="1576" spans="1:17" ht="24.95" customHeight="1" x14ac:dyDescent="0.25">
      <c r="A1576" s="74">
        <v>5</v>
      </c>
      <c r="B1576" s="19" t="s">
        <v>1548</v>
      </c>
      <c r="C1576" s="19">
        <v>1</v>
      </c>
      <c r="D1576" s="19" t="s">
        <v>16</v>
      </c>
      <c r="E1576" s="19" t="s">
        <v>17</v>
      </c>
      <c r="F1576" s="19">
        <v>16</v>
      </c>
      <c r="G1576" s="20" t="s">
        <v>4473</v>
      </c>
      <c r="H1576" s="37" t="s">
        <v>4473</v>
      </c>
      <c r="I1576" s="36" t="str">
        <f>INDEX('QUY ƯỚC NHÓM'!$A:$A,MATCH('KH - KA'!N1576,'QUY ƯỚC NHÓM'!$C:$C,0))</f>
        <v>II</v>
      </c>
      <c r="J1576" s="86" t="str">
        <f ca="1">IFERROR(ThuanKMT(M1576,INDIRECT("'QUY ƯỚC NHÓM'!"&amp;ADDRESS(2,MATCH('KH - KA'!I1576,'QUY ƯỚC NHÓM'!$1:$1,0),1)&amp;":"&amp;ADDRESS(5,MATCH('KH - KA'!I1576,'QUY ƯỚC NHÓM'!$1:$1,0),1)),'QUY ƯỚC NHÓM'!$A$2:$A$5),"X")</f>
        <v>D</v>
      </c>
      <c r="K1576" s="35" t="s">
        <v>1549</v>
      </c>
      <c r="L1576" s="75">
        <v>0</v>
      </c>
      <c r="M1576" s="75">
        <v>0</v>
      </c>
      <c r="N1576" s="19" t="s">
        <v>1492</v>
      </c>
      <c r="O1576" s="20">
        <v>0</v>
      </c>
      <c r="P1576" s="20">
        <v>0</v>
      </c>
      <c r="Q1576" s="73" t="str">
        <f t="shared" si="24"/>
        <v/>
      </c>
    </row>
    <row r="1577" spans="1:17" ht="24.95" customHeight="1" x14ac:dyDescent="0.25">
      <c r="A1577" s="74">
        <v>11</v>
      </c>
      <c r="B1577" s="19" t="s">
        <v>1550</v>
      </c>
      <c r="C1577" s="19">
        <v>1</v>
      </c>
      <c r="D1577" s="19" t="s">
        <v>23</v>
      </c>
      <c r="E1577" s="19" t="s">
        <v>24</v>
      </c>
      <c r="F1577" s="19">
        <v>16</v>
      </c>
      <c r="G1577" s="20" t="s">
        <v>4473</v>
      </c>
      <c r="H1577" s="37" t="s">
        <v>4473</v>
      </c>
      <c r="I1577" s="36" t="str">
        <f>INDEX('QUY ƯỚC NHÓM'!$A:$A,MATCH('KH - KA'!N1577,'QUY ƯỚC NHÓM'!$C:$C,0))</f>
        <v>II</v>
      </c>
      <c r="J1577" s="86" t="str">
        <f ca="1">IFERROR(ThuanKMT(M1577,INDIRECT("'QUY ƯỚC NHÓM'!"&amp;ADDRESS(2,MATCH('KH - KA'!I1577,'QUY ƯỚC NHÓM'!$1:$1,0),1)&amp;":"&amp;ADDRESS(5,MATCH('KH - KA'!I1577,'QUY ƯỚC NHÓM'!$1:$1,0),1)),'QUY ƯỚC NHÓM'!$A$2:$A$5),"X")</f>
        <v>D</v>
      </c>
      <c r="K1577" s="35" t="s">
        <v>1551</v>
      </c>
      <c r="L1577" s="75">
        <v>0</v>
      </c>
      <c r="M1577" s="75">
        <v>0</v>
      </c>
      <c r="N1577" s="19" t="s">
        <v>1492</v>
      </c>
      <c r="O1577" s="20">
        <v>0</v>
      </c>
      <c r="P1577" s="20">
        <v>0</v>
      </c>
      <c r="Q1577" s="73" t="str">
        <f t="shared" si="24"/>
        <v/>
      </c>
    </row>
    <row r="1578" spans="1:17" ht="24.95" customHeight="1" x14ac:dyDescent="0.25">
      <c r="A1578" s="74">
        <v>11</v>
      </c>
      <c r="B1578" s="19" t="s">
        <v>1552</v>
      </c>
      <c r="C1578" s="19">
        <v>1</v>
      </c>
      <c r="D1578" s="19" t="s">
        <v>23</v>
      </c>
      <c r="E1578" s="19" t="s">
        <v>28</v>
      </c>
      <c r="F1578" s="19">
        <v>16</v>
      </c>
      <c r="G1578" s="20" t="s">
        <v>4473</v>
      </c>
      <c r="H1578" s="37" t="s">
        <v>4473</v>
      </c>
      <c r="I1578" s="36" t="str">
        <f>INDEX('QUY ƯỚC NHÓM'!$A:$A,MATCH('KH - KA'!N1578,'QUY ƯỚC NHÓM'!$C:$C,0))</f>
        <v>II</v>
      </c>
      <c r="J1578" s="86" t="str">
        <f ca="1">IFERROR(ThuanKMT(M1578,INDIRECT("'QUY ƯỚC NHÓM'!"&amp;ADDRESS(2,MATCH('KH - KA'!I1578,'QUY ƯỚC NHÓM'!$1:$1,0),1)&amp;":"&amp;ADDRESS(5,MATCH('KH - KA'!I1578,'QUY ƯỚC NHÓM'!$1:$1,0),1)),'QUY ƯỚC NHÓM'!$A$2:$A$5),"X")</f>
        <v>D</v>
      </c>
      <c r="K1578" s="35" t="s">
        <v>1553</v>
      </c>
      <c r="L1578" s="75">
        <v>0</v>
      </c>
      <c r="M1578" s="75">
        <v>0</v>
      </c>
      <c r="N1578" s="19" t="s">
        <v>1492</v>
      </c>
      <c r="O1578" s="20">
        <v>0</v>
      </c>
      <c r="P1578" s="20">
        <v>0</v>
      </c>
      <c r="Q1578" s="73" t="str">
        <f t="shared" si="24"/>
        <v/>
      </c>
    </row>
    <row r="1579" spans="1:17" ht="24.95" customHeight="1" x14ac:dyDescent="0.25">
      <c r="A1579" s="74">
        <v>13</v>
      </c>
      <c r="B1579" s="19" t="s">
        <v>1556</v>
      </c>
      <c r="C1579" s="19">
        <v>1</v>
      </c>
      <c r="D1579" s="19" t="s">
        <v>30</v>
      </c>
      <c r="E1579" s="19" t="s">
        <v>51</v>
      </c>
      <c r="F1579" s="19">
        <v>16</v>
      </c>
      <c r="G1579" s="20" t="s">
        <v>4473</v>
      </c>
      <c r="H1579" s="37" t="s">
        <v>4473</v>
      </c>
      <c r="I1579" s="36" t="str">
        <f>INDEX('QUY ƯỚC NHÓM'!$A:$A,MATCH('KH - KA'!N1579,'QUY ƯỚC NHÓM'!$C:$C,0))</f>
        <v>II</v>
      </c>
      <c r="J1579" s="86" t="str">
        <f ca="1">IFERROR(ThuanKMT(M1579,INDIRECT("'QUY ƯỚC NHÓM'!"&amp;ADDRESS(2,MATCH('KH - KA'!I1579,'QUY ƯỚC NHÓM'!$1:$1,0),1)&amp;":"&amp;ADDRESS(5,MATCH('KH - KA'!I1579,'QUY ƯỚC NHÓM'!$1:$1,0),1)),'QUY ƯỚC NHÓM'!$A$2:$A$5),"X")</f>
        <v>D</v>
      </c>
      <c r="K1579" s="35" t="s">
        <v>1557</v>
      </c>
      <c r="L1579" s="75">
        <v>0</v>
      </c>
      <c r="M1579" s="75">
        <v>0</v>
      </c>
      <c r="N1579" s="19" t="s">
        <v>1492</v>
      </c>
      <c r="O1579" s="20">
        <v>0</v>
      </c>
      <c r="P1579" s="20">
        <v>0</v>
      </c>
      <c r="Q1579" s="73" t="str">
        <f t="shared" si="24"/>
        <v/>
      </c>
    </row>
    <row r="1580" spans="1:17" ht="24.95" customHeight="1" x14ac:dyDescent="0.25">
      <c r="A1580" s="74">
        <v>10</v>
      </c>
      <c r="B1580" s="19" t="s">
        <v>1558</v>
      </c>
      <c r="C1580" s="19">
        <v>1</v>
      </c>
      <c r="D1580" s="19" t="s">
        <v>34</v>
      </c>
      <c r="E1580" s="19" t="s">
        <v>35</v>
      </c>
      <c r="F1580" s="19">
        <v>16</v>
      </c>
      <c r="G1580" s="20" t="s">
        <v>4473</v>
      </c>
      <c r="H1580" s="37" t="s">
        <v>4473</v>
      </c>
      <c r="I1580" s="36" t="str">
        <f>INDEX('QUY ƯỚC NHÓM'!$A:$A,MATCH('KH - KA'!N1580,'QUY ƯỚC NHÓM'!$C:$C,0))</f>
        <v>II</v>
      </c>
      <c r="J1580" s="86" t="str">
        <f ca="1">IFERROR(ThuanKMT(M1580,INDIRECT("'QUY ƯỚC NHÓM'!"&amp;ADDRESS(2,MATCH('KH - KA'!I1580,'QUY ƯỚC NHÓM'!$1:$1,0),1)&amp;":"&amp;ADDRESS(5,MATCH('KH - KA'!I1580,'QUY ƯỚC NHÓM'!$1:$1,0),1)),'QUY ƯỚC NHÓM'!$A$2:$A$5),"X")</f>
        <v>D</v>
      </c>
      <c r="K1580" s="35" t="s">
        <v>1559</v>
      </c>
      <c r="L1580" s="75">
        <v>0</v>
      </c>
      <c r="M1580" s="75">
        <v>0</v>
      </c>
      <c r="N1580" s="19" t="s">
        <v>1492</v>
      </c>
      <c r="O1580" s="20">
        <v>0</v>
      </c>
      <c r="P1580" s="20">
        <v>0</v>
      </c>
      <c r="Q1580" s="73" t="str">
        <f t="shared" si="24"/>
        <v/>
      </c>
    </row>
    <row r="1581" spans="1:17" ht="24.95" customHeight="1" x14ac:dyDescent="0.25">
      <c r="A1581" s="74">
        <v>9</v>
      </c>
      <c r="B1581" s="19" t="s">
        <v>1560</v>
      </c>
      <c r="C1581" s="19">
        <v>1</v>
      </c>
      <c r="D1581" s="19" t="s">
        <v>9</v>
      </c>
      <c r="E1581" s="19" t="s">
        <v>20</v>
      </c>
      <c r="F1581" s="19">
        <v>16</v>
      </c>
      <c r="G1581" s="20" t="s">
        <v>4473</v>
      </c>
      <c r="H1581" s="37" t="s">
        <v>4473</v>
      </c>
      <c r="I1581" s="36" t="str">
        <f>INDEX('QUY ƯỚC NHÓM'!$A:$A,MATCH('KH - KA'!N1581,'QUY ƯỚC NHÓM'!$C:$C,0))</f>
        <v>II</v>
      </c>
      <c r="J1581" s="86" t="str">
        <f ca="1">IFERROR(ThuanKMT(M1581,INDIRECT("'QUY ƯỚC NHÓM'!"&amp;ADDRESS(2,MATCH('KH - KA'!I1581,'QUY ƯỚC NHÓM'!$1:$1,0),1)&amp;":"&amp;ADDRESS(5,MATCH('KH - KA'!I1581,'QUY ƯỚC NHÓM'!$1:$1,0),1)),'QUY ƯỚC NHÓM'!$A$2:$A$5),"X")</f>
        <v>D</v>
      </c>
      <c r="K1581" s="35" t="s">
        <v>1561</v>
      </c>
      <c r="L1581" s="75">
        <v>0</v>
      </c>
      <c r="M1581" s="75">
        <v>0</v>
      </c>
      <c r="N1581" s="19" t="s">
        <v>1492</v>
      </c>
      <c r="O1581" s="20">
        <v>0</v>
      </c>
      <c r="P1581" s="20">
        <v>0</v>
      </c>
      <c r="Q1581" s="73" t="str">
        <f t="shared" si="24"/>
        <v/>
      </c>
    </row>
    <row r="1582" spans="1:17" ht="24.95" customHeight="1" x14ac:dyDescent="0.25">
      <c r="A1582" s="74">
        <v>12</v>
      </c>
      <c r="B1582" s="19" t="s">
        <v>1562</v>
      </c>
      <c r="C1582" s="19">
        <v>1</v>
      </c>
      <c r="D1582" s="19" t="s">
        <v>6</v>
      </c>
      <c r="E1582" s="19" t="s">
        <v>7</v>
      </c>
      <c r="F1582" s="19">
        <v>16</v>
      </c>
      <c r="G1582" s="20" t="s">
        <v>4473</v>
      </c>
      <c r="H1582" s="37" t="s">
        <v>4473</v>
      </c>
      <c r="I1582" s="36" t="str">
        <f>INDEX('QUY ƯỚC NHÓM'!$A:$A,MATCH('KH - KA'!N1582,'QUY ƯỚC NHÓM'!$C:$C,0))</f>
        <v>II</v>
      </c>
      <c r="J1582" s="86" t="str">
        <f ca="1">IFERROR(ThuanKMT(M1582,INDIRECT("'QUY ƯỚC NHÓM'!"&amp;ADDRESS(2,MATCH('KH - KA'!I1582,'QUY ƯỚC NHÓM'!$1:$1,0),1)&amp;":"&amp;ADDRESS(5,MATCH('KH - KA'!I1582,'QUY ƯỚC NHÓM'!$1:$1,0),1)),'QUY ƯỚC NHÓM'!$A$2:$A$5),"X")</f>
        <v>D</v>
      </c>
      <c r="K1582" s="35" t="s">
        <v>1563</v>
      </c>
      <c r="L1582" s="75">
        <v>0</v>
      </c>
      <c r="M1582" s="75">
        <v>0</v>
      </c>
      <c r="N1582" s="19" t="s">
        <v>1492</v>
      </c>
      <c r="O1582" s="20">
        <v>0</v>
      </c>
      <c r="P1582" s="20">
        <v>0</v>
      </c>
      <c r="Q1582" s="73" t="str">
        <f t="shared" si="24"/>
        <v/>
      </c>
    </row>
    <row r="1583" spans="1:17" ht="24.95" customHeight="1" x14ac:dyDescent="0.25">
      <c r="A1583" s="74">
        <v>10</v>
      </c>
      <c r="B1583" s="19" t="s">
        <v>1564</v>
      </c>
      <c r="C1583" s="19">
        <v>1</v>
      </c>
      <c r="D1583" s="19" t="s">
        <v>34</v>
      </c>
      <c r="E1583" s="19" t="s">
        <v>35</v>
      </c>
      <c r="F1583" s="19">
        <v>16</v>
      </c>
      <c r="G1583" s="20" t="s">
        <v>4473</v>
      </c>
      <c r="H1583" s="37" t="s">
        <v>4473</v>
      </c>
      <c r="I1583" s="36" t="str">
        <f>INDEX('QUY ƯỚC NHÓM'!$A:$A,MATCH('KH - KA'!N1583,'QUY ƯỚC NHÓM'!$C:$C,0))</f>
        <v>II</v>
      </c>
      <c r="J1583" s="86" t="str">
        <f ca="1">IFERROR(ThuanKMT(M1583,INDIRECT("'QUY ƯỚC NHÓM'!"&amp;ADDRESS(2,MATCH('KH - KA'!I1583,'QUY ƯỚC NHÓM'!$1:$1,0),1)&amp;":"&amp;ADDRESS(5,MATCH('KH - KA'!I1583,'QUY ƯỚC NHÓM'!$1:$1,0),1)),'QUY ƯỚC NHÓM'!$A$2:$A$5),"X")</f>
        <v>D</v>
      </c>
      <c r="K1583" s="35" t="s">
        <v>1565</v>
      </c>
      <c r="L1583" s="75">
        <v>0</v>
      </c>
      <c r="M1583" s="75">
        <v>0</v>
      </c>
      <c r="N1583" s="19" t="s">
        <v>1492</v>
      </c>
      <c r="O1583" s="20">
        <v>0</v>
      </c>
      <c r="P1583" s="20">
        <v>0</v>
      </c>
      <c r="Q1583" s="73" t="str">
        <f t="shared" si="24"/>
        <v/>
      </c>
    </row>
    <row r="1584" spans="1:17" ht="24.95" customHeight="1" x14ac:dyDescent="0.25">
      <c r="A1584" s="74">
        <v>9</v>
      </c>
      <c r="B1584" s="19" t="s">
        <v>1566</v>
      </c>
      <c r="C1584" s="19">
        <v>1</v>
      </c>
      <c r="D1584" s="19" t="s">
        <v>9</v>
      </c>
      <c r="E1584" s="19" t="s">
        <v>10</v>
      </c>
      <c r="F1584" s="19">
        <v>16</v>
      </c>
      <c r="G1584" s="20" t="s">
        <v>4473</v>
      </c>
      <c r="H1584" s="37" t="s">
        <v>4473</v>
      </c>
      <c r="I1584" s="36" t="str">
        <f>INDEX('QUY ƯỚC NHÓM'!$A:$A,MATCH('KH - KA'!N1584,'QUY ƯỚC NHÓM'!$C:$C,0))</f>
        <v>II</v>
      </c>
      <c r="J1584" s="86" t="str">
        <f ca="1">IFERROR(ThuanKMT(M1584,INDIRECT("'QUY ƯỚC NHÓM'!"&amp;ADDRESS(2,MATCH('KH - KA'!I1584,'QUY ƯỚC NHÓM'!$1:$1,0),1)&amp;":"&amp;ADDRESS(5,MATCH('KH - KA'!I1584,'QUY ƯỚC NHÓM'!$1:$1,0),1)),'QUY ƯỚC NHÓM'!$A$2:$A$5),"X")</f>
        <v>D</v>
      </c>
      <c r="K1584" s="35" t="s">
        <v>1567</v>
      </c>
      <c r="L1584" s="75">
        <v>0</v>
      </c>
      <c r="M1584" s="75">
        <v>0</v>
      </c>
      <c r="N1584" s="19" t="s">
        <v>1492</v>
      </c>
      <c r="O1584" s="20">
        <v>0</v>
      </c>
      <c r="P1584" s="20">
        <v>0</v>
      </c>
      <c r="Q1584" s="73" t="str">
        <f t="shared" si="24"/>
        <v/>
      </c>
    </row>
    <row r="1585" spans="1:17" ht="24.95" customHeight="1" x14ac:dyDescent="0.25">
      <c r="A1585" s="74">
        <v>12</v>
      </c>
      <c r="B1585" s="19" t="s">
        <v>1568</v>
      </c>
      <c r="C1585" s="19">
        <v>1</v>
      </c>
      <c r="D1585" s="19" t="s">
        <v>6</v>
      </c>
      <c r="E1585" s="19" t="s">
        <v>7</v>
      </c>
      <c r="F1585" s="19">
        <v>16</v>
      </c>
      <c r="G1585" s="20" t="s">
        <v>4473</v>
      </c>
      <c r="H1585" s="37" t="s">
        <v>4473</v>
      </c>
      <c r="I1585" s="36" t="str">
        <f>INDEX('QUY ƯỚC NHÓM'!$A:$A,MATCH('KH - KA'!N1585,'QUY ƯỚC NHÓM'!$C:$C,0))</f>
        <v>II</v>
      </c>
      <c r="J1585" s="86" t="str">
        <f ca="1">IFERROR(ThuanKMT(M1585,INDIRECT("'QUY ƯỚC NHÓM'!"&amp;ADDRESS(2,MATCH('KH - KA'!I1585,'QUY ƯỚC NHÓM'!$1:$1,0),1)&amp;":"&amp;ADDRESS(5,MATCH('KH - KA'!I1585,'QUY ƯỚC NHÓM'!$1:$1,0),1)),'QUY ƯỚC NHÓM'!$A$2:$A$5),"X")</f>
        <v>D</v>
      </c>
      <c r="K1585" s="35" t="s">
        <v>1569</v>
      </c>
      <c r="L1585" s="75">
        <v>0</v>
      </c>
      <c r="M1585" s="75">
        <v>0</v>
      </c>
      <c r="N1585" s="19" t="s">
        <v>1492</v>
      </c>
      <c r="O1585" s="20">
        <v>0</v>
      </c>
      <c r="P1585" s="20">
        <v>0</v>
      </c>
      <c r="Q1585" s="73" t="str">
        <f t="shared" si="24"/>
        <v/>
      </c>
    </row>
    <row r="1586" spans="1:17" ht="24.95" customHeight="1" x14ac:dyDescent="0.25">
      <c r="A1586" s="74">
        <v>5</v>
      </c>
      <c r="B1586" s="19" t="s">
        <v>1570</v>
      </c>
      <c r="C1586" s="19">
        <v>1</v>
      </c>
      <c r="D1586" s="19" t="s">
        <v>16</v>
      </c>
      <c r="E1586" s="19" t="s">
        <v>17</v>
      </c>
      <c r="F1586" s="19">
        <v>16</v>
      </c>
      <c r="G1586" s="20" t="s">
        <v>4473</v>
      </c>
      <c r="H1586" s="37" t="s">
        <v>4473</v>
      </c>
      <c r="I1586" s="36" t="str">
        <f>INDEX('QUY ƯỚC NHÓM'!$A:$A,MATCH('KH - KA'!N1586,'QUY ƯỚC NHÓM'!$C:$C,0))</f>
        <v>II</v>
      </c>
      <c r="J1586" s="86" t="str">
        <f ca="1">IFERROR(ThuanKMT(M1586,INDIRECT("'QUY ƯỚC NHÓM'!"&amp;ADDRESS(2,MATCH('KH - KA'!I1586,'QUY ƯỚC NHÓM'!$1:$1,0),1)&amp;":"&amp;ADDRESS(5,MATCH('KH - KA'!I1586,'QUY ƯỚC NHÓM'!$1:$1,0),1)),'QUY ƯỚC NHÓM'!$A$2:$A$5),"X")</f>
        <v>D</v>
      </c>
      <c r="K1586" s="35" t="s">
        <v>1571</v>
      </c>
      <c r="L1586" s="75">
        <v>0</v>
      </c>
      <c r="M1586" s="75">
        <v>0</v>
      </c>
      <c r="N1586" s="19" t="s">
        <v>1492</v>
      </c>
      <c r="O1586" s="20">
        <v>0</v>
      </c>
      <c r="P1586" s="20">
        <v>0</v>
      </c>
      <c r="Q1586" s="73" t="str">
        <f t="shared" si="24"/>
        <v/>
      </c>
    </row>
    <row r="1587" spans="1:17" ht="24.95" customHeight="1" x14ac:dyDescent="0.25">
      <c r="A1587" s="74">
        <v>10</v>
      </c>
      <c r="B1587" s="19" t="s">
        <v>1576</v>
      </c>
      <c r="C1587" s="19">
        <v>1</v>
      </c>
      <c r="D1587" s="19" t="s">
        <v>34</v>
      </c>
      <c r="E1587" s="19" t="s">
        <v>35</v>
      </c>
      <c r="F1587" s="19">
        <v>16</v>
      </c>
      <c r="G1587" s="20" t="s">
        <v>4473</v>
      </c>
      <c r="H1587" s="37" t="s">
        <v>4473</v>
      </c>
      <c r="I1587" s="36" t="str">
        <f>INDEX('QUY ƯỚC NHÓM'!$A:$A,MATCH('KH - KA'!N1587,'QUY ƯỚC NHÓM'!$C:$C,0))</f>
        <v>II</v>
      </c>
      <c r="J1587" s="86" t="str">
        <f ca="1">IFERROR(ThuanKMT(M1587,INDIRECT("'QUY ƯỚC NHÓM'!"&amp;ADDRESS(2,MATCH('KH - KA'!I1587,'QUY ƯỚC NHÓM'!$1:$1,0),1)&amp;":"&amp;ADDRESS(5,MATCH('KH - KA'!I1587,'QUY ƯỚC NHÓM'!$1:$1,0),1)),'QUY ƯỚC NHÓM'!$A$2:$A$5),"X")</f>
        <v>D</v>
      </c>
      <c r="K1587" s="35" t="s">
        <v>1577</v>
      </c>
      <c r="L1587" s="75">
        <v>0</v>
      </c>
      <c r="M1587" s="75">
        <v>0</v>
      </c>
      <c r="N1587" s="19" t="s">
        <v>1492</v>
      </c>
      <c r="O1587" s="20">
        <v>0</v>
      </c>
      <c r="P1587" s="20">
        <v>0</v>
      </c>
      <c r="Q1587" s="73" t="str">
        <f t="shared" si="24"/>
        <v/>
      </c>
    </row>
    <row r="1588" spans="1:17" ht="24.95" customHeight="1" x14ac:dyDescent="0.25">
      <c r="A1588" s="74">
        <v>9</v>
      </c>
      <c r="B1588" s="19" t="s">
        <v>1578</v>
      </c>
      <c r="C1588" s="19">
        <v>1</v>
      </c>
      <c r="D1588" s="19" t="s">
        <v>9</v>
      </c>
      <c r="E1588" s="19" t="s">
        <v>20</v>
      </c>
      <c r="F1588" s="19">
        <v>16</v>
      </c>
      <c r="G1588" s="20" t="s">
        <v>4473</v>
      </c>
      <c r="H1588" s="37" t="s">
        <v>4473</v>
      </c>
      <c r="I1588" s="36" t="str">
        <f>INDEX('QUY ƯỚC NHÓM'!$A:$A,MATCH('KH - KA'!N1588,'QUY ƯỚC NHÓM'!$C:$C,0))</f>
        <v>II</v>
      </c>
      <c r="J1588" s="86" t="str">
        <f ca="1">IFERROR(ThuanKMT(M1588,INDIRECT("'QUY ƯỚC NHÓM'!"&amp;ADDRESS(2,MATCH('KH - KA'!I1588,'QUY ƯỚC NHÓM'!$1:$1,0),1)&amp;":"&amp;ADDRESS(5,MATCH('KH - KA'!I1588,'QUY ƯỚC NHÓM'!$1:$1,0),1)),'QUY ƯỚC NHÓM'!$A$2:$A$5),"X")</f>
        <v>D</v>
      </c>
      <c r="K1588" s="35" t="s">
        <v>1579</v>
      </c>
      <c r="L1588" s="75">
        <v>0</v>
      </c>
      <c r="M1588" s="75">
        <v>0</v>
      </c>
      <c r="N1588" s="19" t="s">
        <v>1492</v>
      </c>
      <c r="O1588" s="20">
        <v>0</v>
      </c>
      <c r="P1588" s="20">
        <v>0</v>
      </c>
      <c r="Q1588" s="73" t="str">
        <f t="shared" si="24"/>
        <v/>
      </c>
    </row>
    <row r="1589" spans="1:17" ht="24.95" customHeight="1" x14ac:dyDescent="0.25">
      <c r="A1589" s="74">
        <v>8</v>
      </c>
      <c r="B1589" s="19" t="s">
        <v>1580</v>
      </c>
      <c r="C1589" s="19">
        <v>1</v>
      </c>
      <c r="D1589" s="19" t="s">
        <v>12</v>
      </c>
      <c r="E1589" s="19" t="s">
        <v>19</v>
      </c>
      <c r="F1589" s="19">
        <v>16</v>
      </c>
      <c r="G1589" s="20" t="s">
        <v>4473</v>
      </c>
      <c r="H1589" s="37" t="s">
        <v>4473</v>
      </c>
      <c r="I1589" s="36" t="str">
        <f>INDEX('QUY ƯỚC NHÓM'!$A:$A,MATCH('KH - KA'!N1589,'QUY ƯỚC NHÓM'!$C:$C,0))</f>
        <v>II</v>
      </c>
      <c r="J1589" s="86" t="str">
        <f ca="1">IFERROR(ThuanKMT(M1589,INDIRECT("'QUY ƯỚC NHÓM'!"&amp;ADDRESS(2,MATCH('KH - KA'!I1589,'QUY ƯỚC NHÓM'!$1:$1,0),1)&amp;":"&amp;ADDRESS(5,MATCH('KH - KA'!I1589,'QUY ƯỚC NHÓM'!$1:$1,0),1)),'QUY ƯỚC NHÓM'!$A$2:$A$5),"X")</f>
        <v>D</v>
      </c>
      <c r="K1589" s="35" t="s">
        <v>1581</v>
      </c>
      <c r="L1589" s="75">
        <v>0</v>
      </c>
      <c r="M1589" s="75">
        <v>0</v>
      </c>
      <c r="N1589" s="19" t="s">
        <v>1492</v>
      </c>
      <c r="O1589" s="20">
        <v>0</v>
      </c>
      <c r="P1589" s="20">
        <v>0</v>
      </c>
      <c r="Q1589" s="73" t="str">
        <f t="shared" si="24"/>
        <v/>
      </c>
    </row>
    <row r="1590" spans="1:17" ht="24.95" customHeight="1" x14ac:dyDescent="0.25">
      <c r="A1590" s="74">
        <v>9</v>
      </c>
      <c r="B1590" s="19" t="s">
        <v>1582</v>
      </c>
      <c r="C1590" s="19">
        <v>1</v>
      </c>
      <c r="D1590" s="19" t="s">
        <v>9</v>
      </c>
      <c r="E1590" s="19" t="s">
        <v>10</v>
      </c>
      <c r="F1590" s="19">
        <v>16</v>
      </c>
      <c r="G1590" s="20" t="s">
        <v>4473</v>
      </c>
      <c r="H1590" s="37" t="s">
        <v>4473</v>
      </c>
      <c r="I1590" s="36" t="str">
        <f>INDEX('QUY ƯỚC NHÓM'!$A:$A,MATCH('KH - KA'!N1590,'QUY ƯỚC NHÓM'!$C:$C,0))</f>
        <v>II</v>
      </c>
      <c r="J1590" s="86" t="str">
        <f ca="1">IFERROR(ThuanKMT(M1590,INDIRECT("'QUY ƯỚC NHÓM'!"&amp;ADDRESS(2,MATCH('KH - KA'!I1590,'QUY ƯỚC NHÓM'!$1:$1,0),1)&amp;":"&amp;ADDRESS(5,MATCH('KH - KA'!I1590,'QUY ƯỚC NHÓM'!$1:$1,0),1)),'QUY ƯỚC NHÓM'!$A$2:$A$5),"X")</f>
        <v>D</v>
      </c>
      <c r="K1590" s="35" t="s">
        <v>1583</v>
      </c>
      <c r="L1590" s="75">
        <v>0</v>
      </c>
      <c r="M1590" s="75">
        <v>0</v>
      </c>
      <c r="N1590" s="19" t="s">
        <v>1492</v>
      </c>
      <c r="O1590" s="20">
        <v>0</v>
      </c>
      <c r="P1590" s="20">
        <v>0</v>
      </c>
      <c r="Q1590" s="73" t="str">
        <f t="shared" si="24"/>
        <v/>
      </c>
    </row>
    <row r="1591" spans="1:17" ht="24.95" customHeight="1" x14ac:dyDescent="0.25">
      <c r="A1591" s="74">
        <v>5</v>
      </c>
      <c r="B1591" s="19" t="s">
        <v>1584</v>
      </c>
      <c r="C1591" s="19">
        <v>1</v>
      </c>
      <c r="D1591" s="19" t="s">
        <v>16</v>
      </c>
      <c r="E1591" s="19" t="s">
        <v>671</v>
      </c>
      <c r="F1591" s="19">
        <v>16</v>
      </c>
      <c r="G1591" s="20" t="s">
        <v>4473</v>
      </c>
      <c r="H1591" s="37" t="s">
        <v>4473</v>
      </c>
      <c r="I1591" s="36" t="str">
        <f>INDEX('QUY ƯỚC NHÓM'!$A:$A,MATCH('KH - KA'!N1591,'QUY ƯỚC NHÓM'!$C:$C,0))</f>
        <v>II</v>
      </c>
      <c r="J1591" s="86" t="str">
        <f ca="1">IFERROR(ThuanKMT(M1591,INDIRECT("'QUY ƯỚC NHÓM'!"&amp;ADDRESS(2,MATCH('KH - KA'!I1591,'QUY ƯỚC NHÓM'!$1:$1,0),1)&amp;":"&amp;ADDRESS(5,MATCH('KH - KA'!I1591,'QUY ƯỚC NHÓM'!$1:$1,0),1)),'QUY ƯỚC NHÓM'!$A$2:$A$5),"X")</f>
        <v>D</v>
      </c>
      <c r="K1591" s="35" t="s">
        <v>1585</v>
      </c>
      <c r="L1591" s="75">
        <v>0</v>
      </c>
      <c r="M1591" s="75">
        <v>0</v>
      </c>
      <c r="N1591" s="19" t="s">
        <v>1492</v>
      </c>
      <c r="O1591" s="20">
        <v>0</v>
      </c>
      <c r="P1591" s="20">
        <v>0</v>
      </c>
      <c r="Q1591" s="73" t="str">
        <f t="shared" si="24"/>
        <v/>
      </c>
    </row>
    <row r="1592" spans="1:17" ht="24.95" customHeight="1" x14ac:dyDescent="0.25">
      <c r="A1592" s="74">
        <v>13</v>
      </c>
      <c r="B1592" s="19" t="s">
        <v>1586</v>
      </c>
      <c r="C1592" s="19">
        <v>1</v>
      </c>
      <c r="D1592" s="19" t="s">
        <v>30</v>
      </c>
      <c r="E1592" s="19" t="s">
        <v>31</v>
      </c>
      <c r="F1592" s="19">
        <v>16</v>
      </c>
      <c r="G1592" s="20" t="s">
        <v>4473</v>
      </c>
      <c r="H1592" s="37" t="s">
        <v>4473</v>
      </c>
      <c r="I1592" s="36" t="str">
        <f>INDEX('QUY ƯỚC NHÓM'!$A:$A,MATCH('KH - KA'!N1592,'QUY ƯỚC NHÓM'!$C:$C,0))</f>
        <v>II</v>
      </c>
      <c r="J1592" s="86" t="str">
        <f ca="1">IFERROR(ThuanKMT(M1592,INDIRECT("'QUY ƯỚC NHÓM'!"&amp;ADDRESS(2,MATCH('KH - KA'!I1592,'QUY ƯỚC NHÓM'!$1:$1,0),1)&amp;":"&amp;ADDRESS(5,MATCH('KH - KA'!I1592,'QUY ƯỚC NHÓM'!$1:$1,0),1)),'QUY ƯỚC NHÓM'!$A$2:$A$5),"X")</f>
        <v>D</v>
      </c>
      <c r="K1592" s="35" t="s">
        <v>1587</v>
      </c>
      <c r="L1592" s="75">
        <v>0</v>
      </c>
      <c r="M1592" s="75">
        <v>0</v>
      </c>
      <c r="N1592" s="19" t="s">
        <v>1492</v>
      </c>
      <c r="O1592" s="20">
        <v>0</v>
      </c>
      <c r="P1592" s="20">
        <v>0</v>
      </c>
      <c r="Q1592" s="73" t="str">
        <f t="shared" si="24"/>
        <v/>
      </c>
    </row>
    <row r="1593" spans="1:17" ht="24.95" customHeight="1" x14ac:dyDescent="0.25">
      <c r="A1593" s="74">
        <v>8</v>
      </c>
      <c r="B1593" s="19" t="s">
        <v>1590</v>
      </c>
      <c r="C1593" s="19">
        <v>1</v>
      </c>
      <c r="D1593" s="19" t="s">
        <v>12</v>
      </c>
      <c r="E1593" s="19" t="s">
        <v>19</v>
      </c>
      <c r="F1593" s="19">
        <v>16</v>
      </c>
      <c r="G1593" s="20" t="s">
        <v>4473</v>
      </c>
      <c r="H1593" s="37" t="s">
        <v>4473</v>
      </c>
      <c r="I1593" s="36" t="str">
        <f>INDEX('QUY ƯỚC NHÓM'!$A:$A,MATCH('KH - KA'!N1593,'QUY ƯỚC NHÓM'!$C:$C,0))</f>
        <v>II</v>
      </c>
      <c r="J1593" s="86" t="str">
        <f ca="1">IFERROR(ThuanKMT(M1593,INDIRECT("'QUY ƯỚC NHÓM'!"&amp;ADDRESS(2,MATCH('KH - KA'!I1593,'QUY ƯỚC NHÓM'!$1:$1,0),1)&amp;":"&amp;ADDRESS(5,MATCH('KH - KA'!I1593,'QUY ƯỚC NHÓM'!$1:$1,0),1)),'QUY ƯỚC NHÓM'!$A$2:$A$5),"X")</f>
        <v>D</v>
      </c>
      <c r="K1593" s="35" t="s">
        <v>1591</v>
      </c>
      <c r="L1593" s="75">
        <v>0</v>
      </c>
      <c r="M1593" s="75">
        <v>0</v>
      </c>
      <c r="N1593" s="19" t="s">
        <v>1492</v>
      </c>
      <c r="O1593" s="20">
        <v>0</v>
      </c>
      <c r="P1593" s="20">
        <v>0</v>
      </c>
      <c r="Q1593" s="73" t="str">
        <f t="shared" si="24"/>
        <v/>
      </c>
    </row>
    <row r="1594" spans="1:17" ht="24.95" customHeight="1" x14ac:dyDescent="0.25">
      <c r="A1594" s="74">
        <v>13</v>
      </c>
      <c r="B1594" s="19" t="s">
        <v>1592</v>
      </c>
      <c r="C1594" s="19">
        <v>1</v>
      </c>
      <c r="D1594" s="19" t="s">
        <v>30</v>
      </c>
      <c r="E1594" s="19" t="s">
        <v>31</v>
      </c>
      <c r="F1594" s="19">
        <v>16</v>
      </c>
      <c r="G1594" s="20" t="s">
        <v>4473</v>
      </c>
      <c r="H1594" s="37" t="s">
        <v>4473</v>
      </c>
      <c r="I1594" s="36" t="str">
        <f>INDEX('QUY ƯỚC NHÓM'!$A:$A,MATCH('KH - KA'!N1594,'QUY ƯỚC NHÓM'!$C:$C,0))</f>
        <v>II</v>
      </c>
      <c r="J1594" s="86" t="str">
        <f ca="1">IFERROR(ThuanKMT(M1594,INDIRECT("'QUY ƯỚC NHÓM'!"&amp;ADDRESS(2,MATCH('KH - KA'!I1594,'QUY ƯỚC NHÓM'!$1:$1,0),1)&amp;":"&amp;ADDRESS(5,MATCH('KH - KA'!I1594,'QUY ƯỚC NHÓM'!$1:$1,0),1)),'QUY ƯỚC NHÓM'!$A$2:$A$5),"X")</f>
        <v>D</v>
      </c>
      <c r="K1594" s="35" t="s">
        <v>1593</v>
      </c>
      <c r="L1594" s="75">
        <v>0</v>
      </c>
      <c r="M1594" s="75">
        <v>0</v>
      </c>
      <c r="N1594" s="19" t="s">
        <v>1492</v>
      </c>
      <c r="O1594" s="20">
        <v>0</v>
      </c>
      <c r="P1594" s="20">
        <v>0</v>
      </c>
      <c r="Q1594" s="73" t="str">
        <f t="shared" si="24"/>
        <v/>
      </c>
    </row>
    <row r="1595" spans="1:17" ht="24.95" customHeight="1" x14ac:dyDescent="0.25">
      <c r="A1595" s="74">
        <v>8</v>
      </c>
      <c r="B1595" s="19" t="s">
        <v>1594</v>
      </c>
      <c r="C1595" s="19">
        <v>1</v>
      </c>
      <c r="D1595" s="19" t="s">
        <v>12</v>
      </c>
      <c r="E1595" s="19" t="s">
        <v>13</v>
      </c>
      <c r="F1595" s="19">
        <v>16</v>
      </c>
      <c r="G1595" s="20" t="s">
        <v>4473</v>
      </c>
      <c r="H1595" s="37" t="s">
        <v>4473</v>
      </c>
      <c r="I1595" s="36" t="str">
        <f>INDEX('QUY ƯỚC NHÓM'!$A:$A,MATCH('KH - KA'!N1595,'QUY ƯỚC NHÓM'!$C:$C,0))</f>
        <v>II</v>
      </c>
      <c r="J1595" s="86" t="str">
        <f ca="1">IFERROR(ThuanKMT(M1595,INDIRECT("'QUY ƯỚC NHÓM'!"&amp;ADDRESS(2,MATCH('KH - KA'!I1595,'QUY ƯỚC NHÓM'!$1:$1,0),1)&amp;":"&amp;ADDRESS(5,MATCH('KH - KA'!I1595,'QUY ƯỚC NHÓM'!$1:$1,0),1)),'QUY ƯỚC NHÓM'!$A$2:$A$5),"X")</f>
        <v>D</v>
      </c>
      <c r="K1595" s="35" t="s">
        <v>1595</v>
      </c>
      <c r="L1595" s="75">
        <v>0</v>
      </c>
      <c r="M1595" s="75">
        <v>0</v>
      </c>
      <c r="N1595" s="19" t="s">
        <v>1492</v>
      </c>
      <c r="O1595" s="20">
        <v>0</v>
      </c>
      <c r="P1595" s="20">
        <v>0</v>
      </c>
      <c r="Q1595" s="73" t="str">
        <f t="shared" si="24"/>
        <v/>
      </c>
    </row>
    <row r="1596" spans="1:17" ht="24.95" customHeight="1" x14ac:dyDescent="0.25">
      <c r="A1596" s="74">
        <v>5</v>
      </c>
      <c r="B1596" s="19" t="s">
        <v>1596</v>
      </c>
      <c r="C1596" s="19">
        <v>1</v>
      </c>
      <c r="D1596" s="19" t="s">
        <v>16</v>
      </c>
      <c r="E1596" s="19" t="s">
        <v>17</v>
      </c>
      <c r="F1596" s="19">
        <v>16</v>
      </c>
      <c r="G1596" s="20" t="s">
        <v>4473</v>
      </c>
      <c r="H1596" s="37" t="s">
        <v>4473</v>
      </c>
      <c r="I1596" s="36" t="str">
        <f>INDEX('QUY ƯỚC NHÓM'!$A:$A,MATCH('KH - KA'!N1596,'QUY ƯỚC NHÓM'!$C:$C,0))</f>
        <v>II</v>
      </c>
      <c r="J1596" s="86" t="str">
        <f ca="1">IFERROR(ThuanKMT(M1596,INDIRECT("'QUY ƯỚC NHÓM'!"&amp;ADDRESS(2,MATCH('KH - KA'!I1596,'QUY ƯỚC NHÓM'!$1:$1,0),1)&amp;":"&amp;ADDRESS(5,MATCH('KH - KA'!I1596,'QUY ƯỚC NHÓM'!$1:$1,0),1)),'QUY ƯỚC NHÓM'!$A$2:$A$5),"X")</f>
        <v>D</v>
      </c>
      <c r="K1596" s="35" t="s">
        <v>1597</v>
      </c>
      <c r="L1596" s="75">
        <v>0</v>
      </c>
      <c r="M1596" s="75">
        <v>0</v>
      </c>
      <c r="N1596" s="19" t="s">
        <v>1492</v>
      </c>
      <c r="O1596" s="20">
        <v>0</v>
      </c>
      <c r="P1596" s="20">
        <v>0</v>
      </c>
      <c r="Q1596" s="73" t="str">
        <f t="shared" si="24"/>
        <v/>
      </c>
    </row>
    <row r="1597" spans="1:17" ht="24.95" customHeight="1" x14ac:dyDescent="0.25">
      <c r="A1597" s="74">
        <v>5</v>
      </c>
      <c r="B1597" s="19" t="s">
        <v>1598</v>
      </c>
      <c r="C1597" s="19">
        <v>1</v>
      </c>
      <c r="D1597" s="19" t="s">
        <v>16</v>
      </c>
      <c r="E1597" s="19" t="s">
        <v>53</v>
      </c>
      <c r="F1597" s="19">
        <v>16</v>
      </c>
      <c r="G1597" s="20" t="s">
        <v>4473</v>
      </c>
      <c r="H1597" s="37" t="s">
        <v>4473</v>
      </c>
      <c r="I1597" s="36" t="str">
        <f>INDEX('QUY ƯỚC NHÓM'!$A:$A,MATCH('KH - KA'!N1597,'QUY ƯỚC NHÓM'!$C:$C,0))</f>
        <v>II</v>
      </c>
      <c r="J1597" s="86" t="str">
        <f ca="1">IFERROR(ThuanKMT(M1597,INDIRECT("'QUY ƯỚC NHÓM'!"&amp;ADDRESS(2,MATCH('KH - KA'!I1597,'QUY ƯỚC NHÓM'!$1:$1,0),1)&amp;":"&amp;ADDRESS(5,MATCH('KH - KA'!I1597,'QUY ƯỚC NHÓM'!$1:$1,0),1)),'QUY ƯỚC NHÓM'!$A$2:$A$5),"X")</f>
        <v>D</v>
      </c>
      <c r="K1597" s="35" t="s">
        <v>1599</v>
      </c>
      <c r="L1597" s="75">
        <v>0</v>
      </c>
      <c r="M1597" s="75">
        <v>0</v>
      </c>
      <c r="N1597" s="19" t="s">
        <v>1492</v>
      </c>
      <c r="O1597" s="20">
        <v>0</v>
      </c>
      <c r="P1597" s="20">
        <v>0</v>
      </c>
      <c r="Q1597" s="73" t="str">
        <f t="shared" si="24"/>
        <v/>
      </c>
    </row>
    <row r="1598" spans="1:17" ht="24.95" customHeight="1" x14ac:dyDescent="0.25">
      <c r="A1598" s="74">
        <v>13</v>
      </c>
      <c r="B1598" s="19" t="s">
        <v>1600</v>
      </c>
      <c r="C1598" s="19">
        <v>1</v>
      </c>
      <c r="D1598" s="19" t="s">
        <v>30</v>
      </c>
      <c r="E1598" s="19" t="s">
        <v>49</v>
      </c>
      <c r="F1598" s="19">
        <v>16</v>
      </c>
      <c r="G1598" s="20" t="s">
        <v>4473</v>
      </c>
      <c r="H1598" s="37" t="s">
        <v>4473</v>
      </c>
      <c r="I1598" s="36" t="str">
        <f>INDEX('QUY ƯỚC NHÓM'!$A:$A,MATCH('KH - KA'!N1598,'QUY ƯỚC NHÓM'!$C:$C,0))</f>
        <v>II</v>
      </c>
      <c r="J1598" s="86" t="str">
        <f ca="1">IFERROR(ThuanKMT(M1598,INDIRECT("'QUY ƯỚC NHÓM'!"&amp;ADDRESS(2,MATCH('KH - KA'!I1598,'QUY ƯỚC NHÓM'!$1:$1,0),1)&amp;":"&amp;ADDRESS(5,MATCH('KH - KA'!I1598,'QUY ƯỚC NHÓM'!$1:$1,0),1)),'QUY ƯỚC NHÓM'!$A$2:$A$5),"X")</f>
        <v>D</v>
      </c>
      <c r="K1598" s="35" t="s">
        <v>1601</v>
      </c>
      <c r="L1598" s="75">
        <v>0</v>
      </c>
      <c r="M1598" s="75">
        <v>0</v>
      </c>
      <c r="N1598" s="19" t="s">
        <v>1492</v>
      </c>
      <c r="O1598" s="20">
        <v>0</v>
      </c>
      <c r="P1598" s="20">
        <v>0</v>
      </c>
      <c r="Q1598" s="73" t="str">
        <f t="shared" si="24"/>
        <v/>
      </c>
    </row>
    <row r="1599" spans="1:17" ht="24.95" customHeight="1" x14ac:dyDescent="0.25">
      <c r="A1599" s="74">
        <v>8</v>
      </c>
      <c r="B1599" s="19" t="s">
        <v>1602</v>
      </c>
      <c r="C1599" s="19">
        <v>1</v>
      </c>
      <c r="D1599" s="19" t="s">
        <v>12</v>
      </c>
      <c r="E1599" s="19" t="s">
        <v>13</v>
      </c>
      <c r="F1599" s="19">
        <v>16</v>
      </c>
      <c r="G1599" s="20" t="s">
        <v>4473</v>
      </c>
      <c r="H1599" s="37" t="s">
        <v>4473</v>
      </c>
      <c r="I1599" s="36" t="str">
        <f>INDEX('QUY ƯỚC NHÓM'!$A:$A,MATCH('KH - KA'!N1599,'QUY ƯỚC NHÓM'!$C:$C,0))</f>
        <v>II</v>
      </c>
      <c r="J1599" s="86" t="str">
        <f ca="1">IFERROR(ThuanKMT(M1599,INDIRECT("'QUY ƯỚC NHÓM'!"&amp;ADDRESS(2,MATCH('KH - KA'!I1599,'QUY ƯỚC NHÓM'!$1:$1,0),1)&amp;":"&amp;ADDRESS(5,MATCH('KH - KA'!I1599,'QUY ƯỚC NHÓM'!$1:$1,0),1)),'QUY ƯỚC NHÓM'!$A$2:$A$5),"X")</f>
        <v>D</v>
      </c>
      <c r="K1599" s="35" t="s">
        <v>1603</v>
      </c>
      <c r="L1599" s="75">
        <v>0</v>
      </c>
      <c r="M1599" s="75">
        <v>0</v>
      </c>
      <c r="N1599" s="19" t="s">
        <v>1492</v>
      </c>
      <c r="O1599" s="20">
        <v>0</v>
      </c>
      <c r="P1599" s="20">
        <v>0</v>
      </c>
      <c r="Q1599" s="73" t="str">
        <f t="shared" si="24"/>
        <v/>
      </c>
    </row>
    <row r="1600" spans="1:17" ht="24.95" customHeight="1" x14ac:dyDescent="0.25">
      <c r="A1600" s="74">
        <v>9</v>
      </c>
      <c r="B1600" s="19" t="s">
        <v>1604</v>
      </c>
      <c r="C1600" s="19">
        <v>1</v>
      </c>
      <c r="D1600" s="19" t="s">
        <v>9</v>
      </c>
      <c r="E1600" s="19" t="s">
        <v>10</v>
      </c>
      <c r="F1600" s="19">
        <v>16</v>
      </c>
      <c r="G1600" s="20" t="s">
        <v>4473</v>
      </c>
      <c r="H1600" s="37" t="s">
        <v>4473</v>
      </c>
      <c r="I1600" s="36" t="str">
        <f>INDEX('QUY ƯỚC NHÓM'!$A:$A,MATCH('KH - KA'!N1600,'QUY ƯỚC NHÓM'!$C:$C,0))</f>
        <v>II</v>
      </c>
      <c r="J1600" s="86" t="str">
        <f ca="1">IFERROR(ThuanKMT(M1600,INDIRECT("'QUY ƯỚC NHÓM'!"&amp;ADDRESS(2,MATCH('KH - KA'!I1600,'QUY ƯỚC NHÓM'!$1:$1,0),1)&amp;":"&amp;ADDRESS(5,MATCH('KH - KA'!I1600,'QUY ƯỚC NHÓM'!$1:$1,0),1)),'QUY ƯỚC NHÓM'!$A$2:$A$5),"X")</f>
        <v>D</v>
      </c>
      <c r="K1600" s="35" t="s">
        <v>1605</v>
      </c>
      <c r="L1600" s="75">
        <v>0</v>
      </c>
      <c r="M1600" s="75">
        <v>0</v>
      </c>
      <c r="N1600" s="19" t="s">
        <v>1492</v>
      </c>
      <c r="O1600" s="20">
        <v>0</v>
      </c>
      <c r="P1600" s="20">
        <v>0</v>
      </c>
      <c r="Q1600" s="73" t="str">
        <f t="shared" si="24"/>
        <v/>
      </c>
    </row>
    <row r="1601" spans="1:17" ht="24.95" customHeight="1" x14ac:dyDescent="0.25">
      <c r="A1601" s="74">
        <v>13</v>
      </c>
      <c r="B1601" s="19" t="s">
        <v>1608</v>
      </c>
      <c r="C1601" s="19">
        <v>1</v>
      </c>
      <c r="D1601" s="19" t="s">
        <v>30</v>
      </c>
      <c r="E1601" s="19" t="s">
        <v>51</v>
      </c>
      <c r="F1601" s="19">
        <v>16</v>
      </c>
      <c r="G1601" s="20" t="s">
        <v>4473</v>
      </c>
      <c r="H1601" s="37" t="s">
        <v>4473</v>
      </c>
      <c r="I1601" s="36" t="str">
        <f>INDEX('QUY ƯỚC NHÓM'!$A:$A,MATCH('KH - KA'!N1601,'QUY ƯỚC NHÓM'!$C:$C,0))</f>
        <v>II</v>
      </c>
      <c r="J1601" s="86" t="str">
        <f ca="1">IFERROR(ThuanKMT(M1601,INDIRECT("'QUY ƯỚC NHÓM'!"&amp;ADDRESS(2,MATCH('KH - KA'!I1601,'QUY ƯỚC NHÓM'!$1:$1,0),1)&amp;":"&amp;ADDRESS(5,MATCH('KH - KA'!I1601,'QUY ƯỚC NHÓM'!$1:$1,0),1)),'QUY ƯỚC NHÓM'!$A$2:$A$5),"X")</f>
        <v>D</v>
      </c>
      <c r="K1601" s="35" t="s">
        <v>1609</v>
      </c>
      <c r="L1601" s="75">
        <v>0</v>
      </c>
      <c r="M1601" s="75">
        <v>0</v>
      </c>
      <c r="N1601" s="19" t="s">
        <v>1492</v>
      </c>
      <c r="O1601" s="20">
        <v>0</v>
      </c>
      <c r="P1601" s="20">
        <v>0</v>
      </c>
      <c r="Q1601" s="73" t="str">
        <f t="shared" si="24"/>
        <v/>
      </c>
    </row>
    <row r="1602" spans="1:17" ht="24.95" customHeight="1" x14ac:dyDescent="0.25">
      <c r="A1602" s="74">
        <v>13</v>
      </c>
      <c r="B1602" s="19" t="s">
        <v>1612</v>
      </c>
      <c r="C1602" s="19">
        <v>1</v>
      </c>
      <c r="D1602" s="19" t="s">
        <v>30</v>
      </c>
      <c r="E1602" s="19" t="s">
        <v>51</v>
      </c>
      <c r="F1602" s="19">
        <v>16</v>
      </c>
      <c r="G1602" s="20" t="s">
        <v>4473</v>
      </c>
      <c r="H1602" s="37" t="s">
        <v>4473</v>
      </c>
      <c r="I1602" s="36" t="str">
        <f>INDEX('QUY ƯỚC NHÓM'!$A:$A,MATCH('KH - KA'!N1602,'QUY ƯỚC NHÓM'!$C:$C,0))</f>
        <v>II</v>
      </c>
      <c r="J1602" s="86" t="str">
        <f ca="1">IFERROR(ThuanKMT(M1602,INDIRECT("'QUY ƯỚC NHÓM'!"&amp;ADDRESS(2,MATCH('KH - KA'!I1602,'QUY ƯỚC NHÓM'!$1:$1,0),1)&amp;":"&amp;ADDRESS(5,MATCH('KH - KA'!I1602,'QUY ƯỚC NHÓM'!$1:$1,0),1)),'QUY ƯỚC NHÓM'!$A$2:$A$5),"X")</f>
        <v>D</v>
      </c>
      <c r="K1602" s="35" t="s">
        <v>1613</v>
      </c>
      <c r="L1602" s="75">
        <v>0</v>
      </c>
      <c r="M1602" s="75">
        <v>0</v>
      </c>
      <c r="N1602" s="19" t="s">
        <v>1492</v>
      </c>
      <c r="O1602" s="20">
        <v>0</v>
      </c>
      <c r="P1602" s="20">
        <v>0</v>
      </c>
      <c r="Q1602" s="73" t="str">
        <f t="shared" ref="Q1602:Q1665" si="25">IF(OR($M1602=0,$L1602=0),"",IF(M1602-L1602=0,"▬",IF(M1602-L1602&lt;0,"↓","↑")))</f>
        <v/>
      </c>
    </row>
    <row r="1603" spans="1:17" ht="24.95" customHeight="1" x14ac:dyDescent="0.25">
      <c r="A1603" s="74">
        <v>11</v>
      </c>
      <c r="B1603" s="19" t="s">
        <v>1616</v>
      </c>
      <c r="C1603" s="19">
        <v>1</v>
      </c>
      <c r="D1603" s="19" t="s">
        <v>23</v>
      </c>
      <c r="E1603" s="19" t="s">
        <v>28</v>
      </c>
      <c r="F1603" s="19">
        <v>16</v>
      </c>
      <c r="G1603" s="20" t="s">
        <v>4473</v>
      </c>
      <c r="H1603" s="37" t="s">
        <v>4473</v>
      </c>
      <c r="I1603" s="36" t="str">
        <f>INDEX('QUY ƯỚC NHÓM'!$A:$A,MATCH('KH - KA'!N1603,'QUY ƯỚC NHÓM'!$C:$C,0))</f>
        <v>II</v>
      </c>
      <c r="J1603" s="86" t="str">
        <f ca="1">IFERROR(ThuanKMT(M1603,INDIRECT("'QUY ƯỚC NHÓM'!"&amp;ADDRESS(2,MATCH('KH - KA'!I1603,'QUY ƯỚC NHÓM'!$1:$1,0),1)&amp;":"&amp;ADDRESS(5,MATCH('KH - KA'!I1603,'QUY ƯỚC NHÓM'!$1:$1,0),1)),'QUY ƯỚC NHÓM'!$A$2:$A$5),"X")</f>
        <v>D</v>
      </c>
      <c r="K1603" s="35" t="s">
        <v>1617</v>
      </c>
      <c r="L1603" s="75">
        <v>0</v>
      </c>
      <c r="M1603" s="75">
        <v>0</v>
      </c>
      <c r="N1603" s="19" t="s">
        <v>1492</v>
      </c>
      <c r="O1603" s="20">
        <v>0</v>
      </c>
      <c r="P1603" s="20">
        <v>0</v>
      </c>
      <c r="Q1603" s="73" t="str">
        <f t="shared" si="25"/>
        <v/>
      </c>
    </row>
    <row r="1604" spans="1:17" ht="24.95" customHeight="1" x14ac:dyDescent="0.25">
      <c r="A1604" s="74">
        <v>13</v>
      </c>
      <c r="B1604" s="19" t="s">
        <v>1618</v>
      </c>
      <c r="C1604" s="19">
        <v>1</v>
      </c>
      <c r="D1604" s="19" t="s">
        <v>30</v>
      </c>
      <c r="E1604" s="19" t="s">
        <v>51</v>
      </c>
      <c r="F1604" s="19">
        <v>16</v>
      </c>
      <c r="G1604" s="20" t="s">
        <v>4473</v>
      </c>
      <c r="H1604" s="37" t="s">
        <v>4473</v>
      </c>
      <c r="I1604" s="36" t="str">
        <f>INDEX('QUY ƯỚC NHÓM'!$A:$A,MATCH('KH - KA'!N1604,'QUY ƯỚC NHÓM'!$C:$C,0))</f>
        <v>II</v>
      </c>
      <c r="J1604" s="86" t="str">
        <f ca="1">IFERROR(ThuanKMT(M1604,INDIRECT("'QUY ƯỚC NHÓM'!"&amp;ADDRESS(2,MATCH('KH - KA'!I1604,'QUY ƯỚC NHÓM'!$1:$1,0),1)&amp;":"&amp;ADDRESS(5,MATCH('KH - KA'!I1604,'QUY ƯỚC NHÓM'!$1:$1,0),1)),'QUY ƯỚC NHÓM'!$A$2:$A$5),"X")</f>
        <v>D</v>
      </c>
      <c r="K1604" s="35" t="s">
        <v>1619</v>
      </c>
      <c r="L1604" s="75">
        <v>0</v>
      </c>
      <c r="M1604" s="75">
        <v>0</v>
      </c>
      <c r="N1604" s="19" t="s">
        <v>1492</v>
      </c>
      <c r="O1604" s="20">
        <v>0</v>
      </c>
      <c r="P1604" s="20">
        <v>0</v>
      </c>
      <c r="Q1604" s="73" t="str">
        <f t="shared" si="25"/>
        <v/>
      </c>
    </row>
    <row r="1605" spans="1:17" ht="24.95" customHeight="1" x14ac:dyDescent="0.25">
      <c r="A1605" s="74">
        <v>13</v>
      </c>
      <c r="B1605" s="19" t="s">
        <v>1622</v>
      </c>
      <c r="C1605" s="19">
        <v>1</v>
      </c>
      <c r="D1605" s="19" t="s">
        <v>30</v>
      </c>
      <c r="E1605" s="19" t="s">
        <v>51</v>
      </c>
      <c r="F1605" s="19">
        <v>16</v>
      </c>
      <c r="G1605" s="20" t="s">
        <v>4473</v>
      </c>
      <c r="H1605" s="37" t="s">
        <v>4473</v>
      </c>
      <c r="I1605" s="36" t="str">
        <f>INDEX('QUY ƯỚC NHÓM'!$A:$A,MATCH('KH - KA'!N1605,'QUY ƯỚC NHÓM'!$C:$C,0))</f>
        <v>II</v>
      </c>
      <c r="J1605" s="86" t="str">
        <f ca="1">IFERROR(ThuanKMT(M1605,INDIRECT("'QUY ƯỚC NHÓM'!"&amp;ADDRESS(2,MATCH('KH - KA'!I1605,'QUY ƯỚC NHÓM'!$1:$1,0),1)&amp;":"&amp;ADDRESS(5,MATCH('KH - KA'!I1605,'QUY ƯỚC NHÓM'!$1:$1,0),1)),'QUY ƯỚC NHÓM'!$A$2:$A$5),"X")</f>
        <v>D</v>
      </c>
      <c r="K1605" s="35" t="s">
        <v>1623</v>
      </c>
      <c r="L1605" s="75">
        <v>0</v>
      </c>
      <c r="M1605" s="75">
        <v>0</v>
      </c>
      <c r="N1605" s="19" t="s">
        <v>1492</v>
      </c>
      <c r="O1605" s="20">
        <v>0</v>
      </c>
      <c r="P1605" s="20">
        <v>0</v>
      </c>
      <c r="Q1605" s="73" t="str">
        <f t="shared" si="25"/>
        <v/>
      </c>
    </row>
    <row r="1606" spans="1:17" ht="24.95" customHeight="1" x14ac:dyDescent="0.25">
      <c r="A1606" s="74">
        <v>13</v>
      </c>
      <c r="B1606" s="19" t="s">
        <v>1624</v>
      </c>
      <c r="C1606" s="19">
        <v>1</v>
      </c>
      <c r="D1606" s="19" t="s">
        <v>30</v>
      </c>
      <c r="E1606" s="19" t="s">
        <v>49</v>
      </c>
      <c r="F1606" s="19">
        <v>16</v>
      </c>
      <c r="G1606" s="20" t="s">
        <v>4473</v>
      </c>
      <c r="H1606" s="37" t="s">
        <v>4473</v>
      </c>
      <c r="I1606" s="36" t="str">
        <f>INDEX('QUY ƯỚC NHÓM'!$A:$A,MATCH('KH - KA'!N1606,'QUY ƯỚC NHÓM'!$C:$C,0))</f>
        <v>II</v>
      </c>
      <c r="J1606" s="86" t="str">
        <f ca="1">IFERROR(ThuanKMT(M1606,INDIRECT("'QUY ƯỚC NHÓM'!"&amp;ADDRESS(2,MATCH('KH - KA'!I1606,'QUY ƯỚC NHÓM'!$1:$1,0),1)&amp;":"&amp;ADDRESS(5,MATCH('KH - KA'!I1606,'QUY ƯỚC NHÓM'!$1:$1,0),1)),'QUY ƯỚC NHÓM'!$A$2:$A$5),"X")</f>
        <v>D</v>
      </c>
      <c r="K1606" s="35" t="s">
        <v>1625</v>
      </c>
      <c r="L1606" s="75">
        <v>0</v>
      </c>
      <c r="M1606" s="75">
        <v>0</v>
      </c>
      <c r="N1606" s="19" t="s">
        <v>1492</v>
      </c>
      <c r="O1606" s="20">
        <v>0</v>
      </c>
      <c r="P1606" s="20">
        <v>0</v>
      </c>
      <c r="Q1606" s="73" t="str">
        <f t="shared" si="25"/>
        <v/>
      </c>
    </row>
    <row r="1607" spans="1:17" ht="24.95" customHeight="1" x14ac:dyDescent="0.25">
      <c r="A1607" s="74">
        <v>11</v>
      </c>
      <c r="B1607" s="19" t="s">
        <v>1626</v>
      </c>
      <c r="C1607" s="19">
        <v>1</v>
      </c>
      <c r="D1607" s="19" t="s">
        <v>23</v>
      </c>
      <c r="E1607" s="19" t="s">
        <v>28</v>
      </c>
      <c r="F1607" s="19">
        <v>16</v>
      </c>
      <c r="G1607" s="20" t="s">
        <v>4473</v>
      </c>
      <c r="H1607" s="37" t="s">
        <v>4473</v>
      </c>
      <c r="I1607" s="36" t="str">
        <f>INDEX('QUY ƯỚC NHÓM'!$A:$A,MATCH('KH - KA'!N1607,'QUY ƯỚC NHÓM'!$C:$C,0))</f>
        <v>II</v>
      </c>
      <c r="J1607" s="86" t="str">
        <f ca="1">IFERROR(ThuanKMT(M1607,INDIRECT("'QUY ƯỚC NHÓM'!"&amp;ADDRESS(2,MATCH('KH - KA'!I1607,'QUY ƯỚC NHÓM'!$1:$1,0),1)&amp;":"&amp;ADDRESS(5,MATCH('KH - KA'!I1607,'QUY ƯỚC NHÓM'!$1:$1,0),1)),'QUY ƯỚC NHÓM'!$A$2:$A$5),"X")</f>
        <v>D</v>
      </c>
      <c r="K1607" s="35" t="s">
        <v>1627</v>
      </c>
      <c r="L1607" s="75">
        <v>0</v>
      </c>
      <c r="M1607" s="75">
        <v>0</v>
      </c>
      <c r="N1607" s="19" t="s">
        <v>1492</v>
      </c>
      <c r="O1607" s="20">
        <v>0</v>
      </c>
      <c r="P1607" s="20">
        <v>0</v>
      </c>
      <c r="Q1607" s="73" t="str">
        <f t="shared" si="25"/>
        <v/>
      </c>
    </row>
    <row r="1608" spans="1:17" ht="24.95" customHeight="1" x14ac:dyDescent="0.25">
      <c r="A1608" s="74">
        <v>5</v>
      </c>
      <c r="B1608" s="19" t="s">
        <v>1628</v>
      </c>
      <c r="C1608" s="19">
        <v>1</v>
      </c>
      <c r="D1608" s="19" t="s">
        <v>16</v>
      </c>
      <c r="E1608" s="19" t="s">
        <v>17</v>
      </c>
      <c r="F1608" s="19">
        <v>16</v>
      </c>
      <c r="G1608" s="20" t="s">
        <v>4473</v>
      </c>
      <c r="H1608" s="37" t="s">
        <v>4473</v>
      </c>
      <c r="I1608" s="36" t="str">
        <f>INDEX('QUY ƯỚC NHÓM'!$A:$A,MATCH('KH - KA'!N1608,'QUY ƯỚC NHÓM'!$C:$C,0))</f>
        <v>II</v>
      </c>
      <c r="J1608" s="86" t="str">
        <f ca="1">IFERROR(ThuanKMT(M1608,INDIRECT("'QUY ƯỚC NHÓM'!"&amp;ADDRESS(2,MATCH('KH - KA'!I1608,'QUY ƯỚC NHÓM'!$1:$1,0),1)&amp;":"&amp;ADDRESS(5,MATCH('KH - KA'!I1608,'QUY ƯỚC NHÓM'!$1:$1,0),1)),'QUY ƯỚC NHÓM'!$A$2:$A$5),"X")</f>
        <v>D</v>
      </c>
      <c r="K1608" s="35" t="s">
        <v>1629</v>
      </c>
      <c r="L1608" s="75">
        <v>0</v>
      </c>
      <c r="M1608" s="75">
        <v>0</v>
      </c>
      <c r="N1608" s="19" t="s">
        <v>1492</v>
      </c>
      <c r="O1608" s="20">
        <v>0</v>
      </c>
      <c r="P1608" s="20">
        <v>0</v>
      </c>
      <c r="Q1608" s="73" t="str">
        <f t="shared" si="25"/>
        <v/>
      </c>
    </row>
    <row r="1609" spans="1:17" ht="24.95" customHeight="1" x14ac:dyDescent="0.25">
      <c r="A1609" s="74">
        <v>10</v>
      </c>
      <c r="B1609" s="19" t="s">
        <v>1630</v>
      </c>
      <c r="C1609" s="19">
        <v>1</v>
      </c>
      <c r="D1609" s="19" t="s">
        <v>34</v>
      </c>
      <c r="E1609" s="19" t="s">
        <v>35</v>
      </c>
      <c r="F1609" s="19">
        <v>16</v>
      </c>
      <c r="G1609" s="20" t="s">
        <v>4473</v>
      </c>
      <c r="H1609" s="37" t="s">
        <v>4473</v>
      </c>
      <c r="I1609" s="36" t="str">
        <f>INDEX('QUY ƯỚC NHÓM'!$A:$A,MATCH('KH - KA'!N1609,'QUY ƯỚC NHÓM'!$C:$C,0))</f>
        <v>II</v>
      </c>
      <c r="J1609" s="86" t="str">
        <f ca="1">IFERROR(ThuanKMT(M1609,INDIRECT("'QUY ƯỚC NHÓM'!"&amp;ADDRESS(2,MATCH('KH - KA'!I1609,'QUY ƯỚC NHÓM'!$1:$1,0),1)&amp;":"&amp;ADDRESS(5,MATCH('KH - KA'!I1609,'QUY ƯỚC NHÓM'!$1:$1,0),1)),'QUY ƯỚC NHÓM'!$A$2:$A$5),"X")</f>
        <v>D</v>
      </c>
      <c r="K1609" s="35" t="s">
        <v>1631</v>
      </c>
      <c r="L1609" s="75">
        <v>0</v>
      </c>
      <c r="M1609" s="75">
        <v>0</v>
      </c>
      <c r="N1609" s="19" t="s">
        <v>1492</v>
      </c>
      <c r="O1609" s="20">
        <v>0</v>
      </c>
      <c r="P1609" s="20">
        <v>0</v>
      </c>
      <c r="Q1609" s="73" t="str">
        <f t="shared" si="25"/>
        <v/>
      </c>
    </row>
    <row r="1610" spans="1:17" ht="24.95" customHeight="1" x14ac:dyDescent="0.25">
      <c r="A1610" s="74">
        <v>13</v>
      </c>
      <c r="B1610" s="19" t="s">
        <v>1632</v>
      </c>
      <c r="C1610" s="19">
        <v>1</v>
      </c>
      <c r="D1610" s="19" t="s">
        <v>30</v>
      </c>
      <c r="E1610" s="19" t="s">
        <v>51</v>
      </c>
      <c r="F1610" s="19">
        <v>16</v>
      </c>
      <c r="G1610" s="20" t="s">
        <v>4473</v>
      </c>
      <c r="H1610" s="37" t="s">
        <v>4473</v>
      </c>
      <c r="I1610" s="36" t="str">
        <f>INDEX('QUY ƯỚC NHÓM'!$A:$A,MATCH('KH - KA'!N1610,'QUY ƯỚC NHÓM'!$C:$C,0))</f>
        <v>II</v>
      </c>
      <c r="J1610" s="86" t="str">
        <f ca="1">IFERROR(ThuanKMT(M1610,INDIRECT("'QUY ƯỚC NHÓM'!"&amp;ADDRESS(2,MATCH('KH - KA'!I1610,'QUY ƯỚC NHÓM'!$1:$1,0),1)&amp;":"&amp;ADDRESS(5,MATCH('KH - KA'!I1610,'QUY ƯỚC NHÓM'!$1:$1,0),1)),'QUY ƯỚC NHÓM'!$A$2:$A$5),"X")</f>
        <v>D</v>
      </c>
      <c r="K1610" s="35" t="s">
        <v>1633</v>
      </c>
      <c r="L1610" s="75">
        <v>0</v>
      </c>
      <c r="M1610" s="75">
        <v>0</v>
      </c>
      <c r="N1610" s="19" t="s">
        <v>1492</v>
      </c>
      <c r="O1610" s="20">
        <v>0</v>
      </c>
      <c r="P1610" s="20">
        <v>0</v>
      </c>
      <c r="Q1610" s="73" t="str">
        <f t="shared" si="25"/>
        <v/>
      </c>
    </row>
    <row r="1611" spans="1:17" ht="24.95" customHeight="1" x14ac:dyDescent="0.25">
      <c r="A1611" s="74">
        <v>8</v>
      </c>
      <c r="B1611" s="19" t="s">
        <v>1634</v>
      </c>
      <c r="C1611" s="19">
        <v>1</v>
      </c>
      <c r="D1611" s="19" t="s">
        <v>12</v>
      </c>
      <c r="E1611" s="19" t="s">
        <v>19</v>
      </c>
      <c r="F1611" s="19">
        <v>16</v>
      </c>
      <c r="G1611" s="20" t="s">
        <v>4473</v>
      </c>
      <c r="H1611" s="37" t="s">
        <v>4473</v>
      </c>
      <c r="I1611" s="36" t="str">
        <f>INDEX('QUY ƯỚC NHÓM'!$A:$A,MATCH('KH - KA'!N1611,'QUY ƯỚC NHÓM'!$C:$C,0))</f>
        <v>II</v>
      </c>
      <c r="J1611" s="86" t="str">
        <f ca="1">IFERROR(ThuanKMT(M1611,INDIRECT("'QUY ƯỚC NHÓM'!"&amp;ADDRESS(2,MATCH('KH - KA'!I1611,'QUY ƯỚC NHÓM'!$1:$1,0),1)&amp;":"&amp;ADDRESS(5,MATCH('KH - KA'!I1611,'QUY ƯỚC NHÓM'!$1:$1,0),1)),'QUY ƯỚC NHÓM'!$A$2:$A$5),"X")</f>
        <v>D</v>
      </c>
      <c r="K1611" s="35" t="s">
        <v>1635</v>
      </c>
      <c r="L1611" s="75">
        <v>0</v>
      </c>
      <c r="M1611" s="75">
        <v>0</v>
      </c>
      <c r="N1611" s="19" t="s">
        <v>1492</v>
      </c>
      <c r="O1611" s="20">
        <v>0</v>
      </c>
      <c r="P1611" s="20">
        <v>0</v>
      </c>
      <c r="Q1611" s="73" t="str">
        <f t="shared" si="25"/>
        <v/>
      </c>
    </row>
    <row r="1612" spans="1:17" ht="24.95" customHeight="1" x14ac:dyDescent="0.25">
      <c r="A1612" s="74">
        <v>13</v>
      </c>
      <c r="B1612" s="19" t="s">
        <v>1636</v>
      </c>
      <c r="C1612" s="19">
        <v>1</v>
      </c>
      <c r="D1612" s="19" t="s">
        <v>30</v>
      </c>
      <c r="E1612" s="19" t="s">
        <v>31</v>
      </c>
      <c r="F1612" s="19">
        <v>16</v>
      </c>
      <c r="G1612" s="20" t="s">
        <v>4473</v>
      </c>
      <c r="H1612" s="37" t="s">
        <v>4473</v>
      </c>
      <c r="I1612" s="36" t="str">
        <f>INDEX('QUY ƯỚC NHÓM'!$A:$A,MATCH('KH - KA'!N1612,'QUY ƯỚC NHÓM'!$C:$C,0))</f>
        <v>II</v>
      </c>
      <c r="J1612" s="86" t="str">
        <f ca="1">IFERROR(ThuanKMT(M1612,INDIRECT("'QUY ƯỚC NHÓM'!"&amp;ADDRESS(2,MATCH('KH - KA'!I1612,'QUY ƯỚC NHÓM'!$1:$1,0),1)&amp;":"&amp;ADDRESS(5,MATCH('KH - KA'!I1612,'QUY ƯỚC NHÓM'!$1:$1,0),1)),'QUY ƯỚC NHÓM'!$A$2:$A$5),"X")</f>
        <v>D</v>
      </c>
      <c r="K1612" s="35" t="s">
        <v>1637</v>
      </c>
      <c r="L1612" s="75">
        <v>0</v>
      </c>
      <c r="M1612" s="75">
        <v>0</v>
      </c>
      <c r="N1612" s="19" t="s">
        <v>1492</v>
      </c>
      <c r="O1612" s="20">
        <v>0</v>
      </c>
      <c r="P1612" s="20">
        <v>0</v>
      </c>
      <c r="Q1612" s="73" t="str">
        <f t="shared" si="25"/>
        <v/>
      </c>
    </row>
    <row r="1613" spans="1:17" ht="24.95" customHeight="1" x14ac:dyDescent="0.25">
      <c r="A1613" s="74">
        <v>7</v>
      </c>
      <c r="B1613" s="19" t="s">
        <v>1638</v>
      </c>
      <c r="C1613" s="19">
        <v>1</v>
      </c>
      <c r="D1613" s="19" t="s">
        <v>4369</v>
      </c>
      <c r="E1613" s="19" t="s">
        <v>3866</v>
      </c>
      <c r="F1613" s="19">
        <v>16</v>
      </c>
      <c r="G1613" s="20" t="s">
        <v>4473</v>
      </c>
      <c r="H1613" s="37" t="s">
        <v>4473</v>
      </c>
      <c r="I1613" s="36" t="str">
        <f>INDEX('QUY ƯỚC NHÓM'!$A:$A,MATCH('KH - KA'!N1613,'QUY ƯỚC NHÓM'!$C:$C,0))</f>
        <v>II</v>
      </c>
      <c r="J1613" s="86" t="str">
        <f ca="1">IFERROR(ThuanKMT(M1613,INDIRECT("'QUY ƯỚC NHÓM'!"&amp;ADDRESS(2,MATCH('KH - KA'!I1613,'QUY ƯỚC NHÓM'!$1:$1,0),1)&amp;":"&amp;ADDRESS(5,MATCH('KH - KA'!I1613,'QUY ƯỚC NHÓM'!$1:$1,0),1)),'QUY ƯỚC NHÓM'!$A$2:$A$5),"X")</f>
        <v>D</v>
      </c>
      <c r="K1613" s="35" t="s">
        <v>1639</v>
      </c>
      <c r="L1613" s="75">
        <v>0</v>
      </c>
      <c r="M1613" s="75">
        <v>0</v>
      </c>
      <c r="N1613" s="19" t="s">
        <v>1492</v>
      </c>
      <c r="O1613" s="20">
        <v>0</v>
      </c>
      <c r="P1613" s="20">
        <v>0</v>
      </c>
      <c r="Q1613" s="73" t="str">
        <f t="shared" si="25"/>
        <v/>
      </c>
    </row>
    <row r="1614" spans="1:17" ht="24.95" customHeight="1" x14ac:dyDescent="0.25">
      <c r="A1614" s="74">
        <v>13</v>
      </c>
      <c r="B1614" s="19" t="s">
        <v>1640</v>
      </c>
      <c r="C1614" s="19">
        <v>1</v>
      </c>
      <c r="D1614" s="19" t="s">
        <v>30</v>
      </c>
      <c r="E1614" s="19" t="s">
        <v>51</v>
      </c>
      <c r="F1614" s="19">
        <v>16</v>
      </c>
      <c r="G1614" s="20" t="s">
        <v>4473</v>
      </c>
      <c r="H1614" s="37" t="s">
        <v>4473</v>
      </c>
      <c r="I1614" s="36" t="str">
        <f>INDEX('QUY ƯỚC NHÓM'!$A:$A,MATCH('KH - KA'!N1614,'QUY ƯỚC NHÓM'!$C:$C,0))</f>
        <v>II</v>
      </c>
      <c r="J1614" s="86" t="str">
        <f ca="1">IFERROR(ThuanKMT(M1614,INDIRECT("'QUY ƯỚC NHÓM'!"&amp;ADDRESS(2,MATCH('KH - KA'!I1614,'QUY ƯỚC NHÓM'!$1:$1,0),1)&amp;":"&amp;ADDRESS(5,MATCH('KH - KA'!I1614,'QUY ƯỚC NHÓM'!$1:$1,0),1)),'QUY ƯỚC NHÓM'!$A$2:$A$5),"X")</f>
        <v>D</v>
      </c>
      <c r="K1614" s="35" t="s">
        <v>1641</v>
      </c>
      <c r="L1614" s="75">
        <v>0</v>
      </c>
      <c r="M1614" s="75">
        <v>0</v>
      </c>
      <c r="N1614" s="19" t="s">
        <v>1492</v>
      </c>
      <c r="O1614" s="20">
        <v>0</v>
      </c>
      <c r="P1614" s="20">
        <v>0</v>
      </c>
      <c r="Q1614" s="73" t="str">
        <f t="shared" si="25"/>
        <v/>
      </c>
    </row>
    <row r="1615" spans="1:17" ht="24.95" customHeight="1" x14ac:dyDescent="0.25">
      <c r="A1615" s="74">
        <v>9</v>
      </c>
      <c r="B1615" s="19" t="s">
        <v>1642</v>
      </c>
      <c r="C1615" s="19">
        <v>1</v>
      </c>
      <c r="D1615" s="19" t="s">
        <v>9</v>
      </c>
      <c r="E1615" s="19" t="s">
        <v>20</v>
      </c>
      <c r="F1615" s="19">
        <v>16</v>
      </c>
      <c r="G1615" s="20" t="s">
        <v>4473</v>
      </c>
      <c r="H1615" s="37" t="s">
        <v>4473</v>
      </c>
      <c r="I1615" s="36" t="str">
        <f>INDEX('QUY ƯỚC NHÓM'!$A:$A,MATCH('KH - KA'!N1615,'QUY ƯỚC NHÓM'!$C:$C,0))</f>
        <v>II</v>
      </c>
      <c r="J1615" s="86" t="str">
        <f ca="1">IFERROR(ThuanKMT(M1615,INDIRECT("'QUY ƯỚC NHÓM'!"&amp;ADDRESS(2,MATCH('KH - KA'!I1615,'QUY ƯỚC NHÓM'!$1:$1,0),1)&amp;":"&amp;ADDRESS(5,MATCH('KH - KA'!I1615,'QUY ƯỚC NHÓM'!$1:$1,0),1)),'QUY ƯỚC NHÓM'!$A$2:$A$5),"X")</f>
        <v>D</v>
      </c>
      <c r="K1615" s="35" t="s">
        <v>1643</v>
      </c>
      <c r="L1615" s="75">
        <v>0</v>
      </c>
      <c r="M1615" s="75">
        <v>0</v>
      </c>
      <c r="N1615" s="19" t="s">
        <v>1492</v>
      </c>
      <c r="O1615" s="20">
        <v>0</v>
      </c>
      <c r="P1615" s="20">
        <v>0</v>
      </c>
      <c r="Q1615" s="73" t="str">
        <f t="shared" si="25"/>
        <v/>
      </c>
    </row>
    <row r="1616" spans="1:17" ht="24.95" customHeight="1" x14ac:dyDescent="0.25">
      <c r="A1616" s="74">
        <v>9</v>
      </c>
      <c r="B1616" s="19" t="s">
        <v>1644</v>
      </c>
      <c r="C1616" s="19">
        <v>1</v>
      </c>
      <c r="D1616" s="19" t="s">
        <v>9</v>
      </c>
      <c r="E1616" s="19" t="s">
        <v>20</v>
      </c>
      <c r="F1616" s="19">
        <v>16</v>
      </c>
      <c r="G1616" s="20" t="s">
        <v>4473</v>
      </c>
      <c r="H1616" s="37" t="s">
        <v>4473</v>
      </c>
      <c r="I1616" s="36" t="str">
        <f>INDEX('QUY ƯỚC NHÓM'!$A:$A,MATCH('KH - KA'!N1616,'QUY ƯỚC NHÓM'!$C:$C,0))</f>
        <v>II</v>
      </c>
      <c r="J1616" s="86" t="str">
        <f ca="1">IFERROR(ThuanKMT(M1616,INDIRECT("'QUY ƯỚC NHÓM'!"&amp;ADDRESS(2,MATCH('KH - KA'!I1616,'QUY ƯỚC NHÓM'!$1:$1,0),1)&amp;":"&amp;ADDRESS(5,MATCH('KH - KA'!I1616,'QUY ƯỚC NHÓM'!$1:$1,0),1)),'QUY ƯỚC NHÓM'!$A$2:$A$5),"X")</f>
        <v>D</v>
      </c>
      <c r="K1616" s="35" t="s">
        <v>1645</v>
      </c>
      <c r="L1616" s="75">
        <v>0</v>
      </c>
      <c r="M1616" s="75">
        <v>0</v>
      </c>
      <c r="N1616" s="19" t="s">
        <v>1492</v>
      </c>
      <c r="O1616" s="20">
        <v>0</v>
      </c>
      <c r="P1616" s="20">
        <v>0</v>
      </c>
      <c r="Q1616" s="73" t="str">
        <f t="shared" si="25"/>
        <v/>
      </c>
    </row>
    <row r="1617" spans="1:17" ht="24.95" customHeight="1" x14ac:dyDescent="0.25">
      <c r="A1617" s="74">
        <v>10</v>
      </c>
      <c r="B1617" s="19" t="s">
        <v>1648</v>
      </c>
      <c r="C1617" s="19">
        <v>1</v>
      </c>
      <c r="D1617" s="19" t="s">
        <v>34</v>
      </c>
      <c r="E1617" s="19" t="s">
        <v>56</v>
      </c>
      <c r="F1617" s="19">
        <v>16</v>
      </c>
      <c r="G1617" s="20" t="s">
        <v>4473</v>
      </c>
      <c r="H1617" s="37" t="s">
        <v>4473</v>
      </c>
      <c r="I1617" s="36" t="str">
        <f>INDEX('QUY ƯỚC NHÓM'!$A:$A,MATCH('KH - KA'!N1617,'QUY ƯỚC NHÓM'!$C:$C,0))</f>
        <v>II</v>
      </c>
      <c r="J1617" s="86" t="str">
        <f ca="1">IFERROR(ThuanKMT(M1617,INDIRECT("'QUY ƯỚC NHÓM'!"&amp;ADDRESS(2,MATCH('KH - KA'!I1617,'QUY ƯỚC NHÓM'!$1:$1,0),1)&amp;":"&amp;ADDRESS(5,MATCH('KH - KA'!I1617,'QUY ƯỚC NHÓM'!$1:$1,0),1)),'QUY ƯỚC NHÓM'!$A$2:$A$5),"X")</f>
        <v>D</v>
      </c>
      <c r="K1617" s="35" t="s">
        <v>1649</v>
      </c>
      <c r="L1617" s="75">
        <v>0</v>
      </c>
      <c r="M1617" s="75">
        <v>0</v>
      </c>
      <c r="N1617" s="19" t="s">
        <v>1492</v>
      </c>
      <c r="O1617" s="20">
        <v>0</v>
      </c>
      <c r="P1617" s="20">
        <v>0</v>
      </c>
      <c r="Q1617" s="73" t="str">
        <f t="shared" si="25"/>
        <v/>
      </c>
    </row>
    <row r="1618" spans="1:17" ht="24.95" customHeight="1" x14ac:dyDescent="0.25">
      <c r="A1618" s="74">
        <v>10</v>
      </c>
      <c r="B1618" s="19" t="s">
        <v>1650</v>
      </c>
      <c r="C1618" s="19">
        <v>1</v>
      </c>
      <c r="D1618" s="19" t="s">
        <v>34</v>
      </c>
      <c r="E1618" s="19" t="s">
        <v>35</v>
      </c>
      <c r="F1618" s="19">
        <v>16</v>
      </c>
      <c r="G1618" s="20" t="s">
        <v>4473</v>
      </c>
      <c r="H1618" s="37" t="s">
        <v>4473</v>
      </c>
      <c r="I1618" s="36" t="str">
        <f>INDEX('QUY ƯỚC NHÓM'!$A:$A,MATCH('KH - KA'!N1618,'QUY ƯỚC NHÓM'!$C:$C,0))</f>
        <v>II</v>
      </c>
      <c r="J1618" s="86" t="str">
        <f ca="1">IFERROR(ThuanKMT(M1618,INDIRECT("'QUY ƯỚC NHÓM'!"&amp;ADDRESS(2,MATCH('KH - KA'!I1618,'QUY ƯỚC NHÓM'!$1:$1,0),1)&amp;":"&amp;ADDRESS(5,MATCH('KH - KA'!I1618,'QUY ƯỚC NHÓM'!$1:$1,0),1)),'QUY ƯỚC NHÓM'!$A$2:$A$5),"X")</f>
        <v>D</v>
      </c>
      <c r="K1618" s="35" t="s">
        <v>1651</v>
      </c>
      <c r="L1618" s="75">
        <v>0</v>
      </c>
      <c r="M1618" s="75">
        <v>0</v>
      </c>
      <c r="N1618" s="19" t="s">
        <v>1492</v>
      </c>
      <c r="O1618" s="20">
        <v>0</v>
      </c>
      <c r="P1618" s="20">
        <v>0</v>
      </c>
      <c r="Q1618" s="73" t="str">
        <f t="shared" si="25"/>
        <v/>
      </c>
    </row>
    <row r="1619" spans="1:17" ht="24.95" customHeight="1" x14ac:dyDescent="0.25">
      <c r="A1619" s="74">
        <v>5</v>
      </c>
      <c r="B1619" s="19" t="s">
        <v>1652</v>
      </c>
      <c r="C1619" s="19">
        <v>1</v>
      </c>
      <c r="D1619" s="19" t="s">
        <v>16</v>
      </c>
      <c r="E1619" s="19" t="s">
        <v>53</v>
      </c>
      <c r="F1619" s="19">
        <v>16</v>
      </c>
      <c r="G1619" s="20" t="s">
        <v>4473</v>
      </c>
      <c r="H1619" s="37" t="s">
        <v>4473</v>
      </c>
      <c r="I1619" s="36" t="str">
        <f>INDEX('QUY ƯỚC NHÓM'!$A:$A,MATCH('KH - KA'!N1619,'QUY ƯỚC NHÓM'!$C:$C,0))</f>
        <v>II</v>
      </c>
      <c r="J1619" s="86" t="str">
        <f ca="1">IFERROR(ThuanKMT(M1619,INDIRECT("'QUY ƯỚC NHÓM'!"&amp;ADDRESS(2,MATCH('KH - KA'!I1619,'QUY ƯỚC NHÓM'!$1:$1,0),1)&amp;":"&amp;ADDRESS(5,MATCH('KH - KA'!I1619,'QUY ƯỚC NHÓM'!$1:$1,0),1)),'QUY ƯỚC NHÓM'!$A$2:$A$5),"X")</f>
        <v>D</v>
      </c>
      <c r="K1619" s="35" t="s">
        <v>1653</v>
      </c>
      <c r="L1619" s="75">
        <v>0</v>
      </c>
      <c r="M1619" s="75">
        <v>0</v>
      </c>
      <c r="N1619" s="19" t="s">
        <v>1492</v>
      </c>
      <c r="O1619" s="20">
        <v>0</v>
      </c>
      <c r="P1619" s="20">
        <v>0</v>
      </c>
      <c r="Q1619" s="73" t="str">
        <f t="shared" si="25"/>
        <v/>
      </c>
    </row>
    <row r="1620" spans="1:17" ht="24.95" customHeight="1" x14ac:dyDescent="0.25">
      <c r="A1620" s="74">
        <v>8</v>
      </c>
      <c r="B1620" s="19" t="s">
        <v>1654</v>
      </c>
      <c r="C1620" s="19">
        <v>1</v>
      </c>
      <c r="D1620" s="19" t="s">
        <v>12</v>
      </c>
      <c r="E1620" s="19" t="s">
        <v>19</v>
      </c>
      <c r="F1620" s="19">
        <v>16</v>
      </c>
      <c r="G1620" s="20" t="s">
        <v>4473</v>
      </c>
      <c r="H1620" s="37" t="s">
        <v>4473</v>
      </c>
      <c r="I1620" s="36" t="str">
        <f>INDEX('QUY ƯỚC NHÓM'!$A:$A,MATCH('KH - KA'!N1620,'QUY ƯỚC NHÓM'!$C:$C,0))</f>
        <v>II</v>
      </c>
      <c r="J1620" s="86" t="str">
        <f ca="1">IFERROR(ThuanKMT(M1620,INDIRECT("'QUY ƯỚC NHÓM'!"&amp;ADDRESS(2,MATCH('KH - KA'!I1620,'QUY ƯỚC NHÓM'!$1:$1,0),1)&amp;":"&amp;ADDRESS(5,MATCH('KH - KA'!I1620,'QUY ƯỚC NHÓM'!$1:$1,0),1)),'QUY ƯỚC NHÓM'!$A$2:$A$5),"X")</f>
        <v>D</v>
      </c>
      <c r="K1620" s="35" t="s">
        <v>1655</v>
      </c>
      <c r="L1620" s="75">
        <v>0</v>
      </c>
      <c r="M1620" s="75">
        <v>0</v>
      </c>
      <c r="N1620" s="19" t="s">
        <v>1492</v>
      </c>
      <c r="O1620" s="20">
        <v>0</v>
      </c>
      <c r="P1620" s="20">
        <v>0</v>
      </c>
      <c r="Q1620" s="73" t="str">
        <f t="shared" si="25"/>
        <v/>
      </c>
    </row>
    <row r="1621" spans="1:17" ht="24.95" customHeight="1" x14ac:dyDescent="0.25">
      <c r="A1621" s="74">
        <v>7</v>
      </c>
      <c r="B1621" s="19" t="s">
        <v>1656</v>
      </c>
      <c r="C1621" s="19">
        <v>1</v>
      </c>
      <c r="D1621" s="19" t="s">
        <v>4369</v>
      </c>
      <c r="E1621" s="19" t="s">
        <v>3866</v>
      </c>
      <c r="F1621" s="19">
        <v>16</v>
      </c>
      <c r="G1621" s="20" t="s">
        <v>4473</v>
      </c>
      <c r="H1621" s="37" t="s">
        <v>4473</v>
      </c>
      <c r="I1621" s="36" t="str">
        <f>INDEX('QUY ƯỚC NHÓM'!$A:$A,MATCH('KH - KA'!N1621,'QUY ƯỚC NHÓM'!$C:$C,0))</f>
        <v>II</v>
      </c>
      <c r="J1621" s="86" t="str">
        <f ca="1">IFERROR(ThuanKMT(M1621,INDIRECT("'QUY ƯỚC NHÓM'!"&amp;ADDRESS(2,MATCH('KH - KA'!I1621,'QUY ƯỚC NHÓM'!$1:$1,0),1)&amp;":"&amp;ADDRESS(5,MATCH('KH - KA'!I1621,'QUY ƯỚC NHÓM'!$1:$1,0),1)),'QUY ƯỚC NHÓM'!$A$2:$A$5),"X")</f>
        <v>D</v>
      </c>
      <c r="K1621" s="35" t="s">
        <v>1657</v>
      </c>
      <c r="L1621" s="75">
        <v>0</v>
      </c>
      <c r="M1621" s="75">
        <v>0</v>
      </c>
      <c r="N1621" s="19" t="s">
        <v>1492</v>
      </c>
      <c r="O1621" s="20">
        <v>0</v>
      </c>
      <c r="P1621" s="20">
        <v>0</v>
      </c>
      <c r="Q1621" s="73" t="str">
        <f t="shared" si="25"/>
        <v/>
      </c>
    </row>
    <row r="1622" spans="1:17" ht="24.95" customHeight="1" x14ac:dyDescent="0.25">
      <c r="A1622" s="74">
        <v>13</v>
      </c>
      <c r="B1622" s="19" t="s">
        <v>1658</v>
      </c>
      <c r="C1622" s="19">
        <v>1</v>
      </c>
      <c r="D1622" s="19" t="s">
        <v>30</v>
      </c>
      <c r="E1622" s="19" t="s">
        <v>31</v>
      </c>
      <c r="F1622" s="19">
        <v>16</v>
      </c>
      <c r="G1622" s="20" t="s">
        <v>4473</v>
      </c>
      <c r="H1622" s="37" t="s">
        <v>4473</v>
      </c>
      <c r="I1622" s="36" t="str">
        <f>INDEX('QUY ƯỚC NHÓM'!$A:$A,MATCH('KH - KA'!N1622,'QUY ƯỚC NHÓM'!$C:$C,0))</f>
        <v>II</v>
      </c>
      <c r="J1622" s="86" t="str">
        <f ca="1">IFERROR(ThuanKMT(M1622,INDIRECT("'QUY ƯỚC NHÓM'!"&amp;ADDRESS(2,MATCH('KH - KA'!I1622,'QUY ƯỚC NHÓM'!$1:$1,0),1)&amp;":"&amp;ADDRESS(5,MATCH('KH - KA'!I1622,'QUY ƯỚC NHÓM'!$1:$1,0),1)),'QUY ƯỚC NHÓM'!$A$2:$A$5),"X")</f>
        <v>D</v>
      </c>
      <c r="K1622" s="35" t="s">
        <v>1659</v>
      </c>
      <c r="L1622" s="75">
        <v>0</v>
      </c>
      <c r="M1622" s="75">
        <v>0</v>
      </c>
      <c r="N1622" s="19" t="s">
        <v>1492</v>
      </c>
      <c r="O1622" s="20">
        <v>0</v>
      </c>
      <c r="P1622" s="20">
        <v>0</v>
      </c>
      <c r="Q1622" s="73" t="str">
        <f t="shared" si="25"/>
        <v/>
      </c>
    </row>
    <row r="1623" spans="1:17" ht="24.95" customHeight="1" x14ac:dyDescent="0.25">
      <c r="A1623" s="74">
        <v>8</v>
      </c>
      <c r="B1623" s="19" t="s">
        <v>1660</v>
      </c>
      <c r="C1623" s="19">
        <v>1</v>
      </c>
      <c r="D1623" s="19" t="s">
        <v>12</v>
      </c>
      <c r="E1623" s="19" t="s">
        <v>19</v>
      </c>
      <c r="F1623" s="19">
        <v>16</v>
      </c>
      <c r="G1623" s="20" t="s">
        <v>4473</v>
      </c>
      <c r="H1623" s="37" t="s">
        <v>4473</v>
      </c>
      <c r="I1623" s="36" t="str">
        <f>INDEX('QUY ƯỚC NHÓM'!$A:$A,MATCH('KH - KA'!N1623,'QUY ƯỚC NHÓM'!$C:$C,0))</f>
        <v>II</v>
      </c>
      <c r="J1623" s="86" t="str">
        <f ca="1">IFERROR(ThuanKMT(M1623,INDIRECT("'QUY ƯỚC NHÓM'!"&amp;ADDRESS(2,MATCH('KH - KA'!I1623,'QUY ƯỚC NHÓM'!$1:$1,0),1)&amp;":"&amp;ADDRESS(5,MATCH('KH - KA'!I1623,'QUY ƯỚC NHÓM'!$1:$1,0),1)),'QUY ƯỚC NHÓM'!$A$2:$A$5),"X")</f>
        <v>D</v>
      </c>
      <c r="K1623" s="35" t="s">
        <v>1661</v>
      </c>
      <c r="L1623" s="75">
        <v>0</v>
      </c>
      <c r="M1623" s="75">
        <v>0</v>
      </c>
      <c r="N1623" s="19" t="s">
        <v>1492</v>
      </c>
      <c r="O1623" s="20">
        <v>0</v>
      </c>
      <c r="P1623" s="20">
        <v>0</v>
      </c>
      <c r="Q1623" s="73" t="str">
        <f t="shared" si="25"/>
        <v/>
      </c>
    </row>
    <row r="1624" spans="1:17" ht="24.95" customHeight="1" x14ac:dyDescent="0.25">
      <c r="A1624" s="74">
        <v>13</v>
      </c>
      <c r="B1624" s="19" t="s">
        <v>1662</v>
      </c>
      <c r="C1624" s="19">
        <v>1</v>
      </c>
      <c r="D1624" s="19" t="s">
        <v>30</v>
      </c>
      <c r="E1624" s="19" t="s">
        <v>31</v>
      </c>
      <c r="F1624" s="19">
        <v>16</v>
      </c>
      <c r="G1624" s="20" t="s">
        <v>4473</v>
      </c>
      <c r="H1624" s="37" t="s">
        <v>4473</v>
      </c>
      <c r="I1624" s="36" t="str">
        <f>INDEX('QUY ƯỚC NHÓM'!$A:$A,MATCH('KH - KA'!N1624,'QUY ƯỚC NHÓM'!$C:$C,0))</f>
        <v>II</v>
      </c>
      <c r="J1624" s="86" t="str">
        <f ca="1">IFERROR(ThuanKMT(M1624,INDIRECT("'QUY ƯỚC NHÓM'!"&amp;ADDRESS(2,MATCH('KH - KA'!I1624,'QUY ƯỚC NHÓM'!$1:$1,0),1)&amp;":"&amp;ADDRESS(5,MATCH('KH - KA'!I1624,'QUY ƯỚC NHÓM'!$1:$1,0),1)),'QUY ƯỚC NHÓM'!$A$2:$A$5),"X")</f>
        <v>D</v>
      </c>
      <c r="K1624" s="35" t="s">
        <v>1663</v>
      </c>
      <c r="L1624" s="75">
        <v>0</v>
      </c>
      <c r="M1624" s="75">
        <v>0</v>
      </c>
      <c r="N1624" s="19" t="s">
        <v>1492</v>
      </c>
      <c r="O1624" s="20">
        <v>0</v>
      </c>
      <c r="P1624" s="20">
        <v>0</v>
      </c>
      <c r="Q1624" s="73" t="str">
        <f t="shared" si="25"/>
        <v/>
      </c>
    </row>
    <row r="1625" spans="1:17" ht="24.95" customHeight="1" x14ac:dyDescent="0.25">
      <c r="A1625" s="74">
        <v>5</v>
      </c>
      <c r="B1625" s="19" t="s">
        <v>1666</v>
      </c>
      <c r="C1625" s="19">
        <v>1</v>
      </c>
      <c r="D1625" s="19" t="s">
        <v>16</v>
      </c>
      <c r="E1625" s="19" t="s">
        <v>17</v>
      </c>
      <c r="F1625" s="19">
        <v>16</v>
      </c>
      <c r="G1625" s="20" t="s">
        <v>4473</v>
      </c>
      <c r="H1625" s="37" t="s">
        <v>4473</v>
      </c>
      <c r="I1625" s="36" t="str">
        <f>INDEX('QUY ƯỚC NHÓM'!$A:$A,MATCH('KH - KA'!N1625,'QUY ƯỚC NHÓM'!$C:$C,0))</f>
        <v>II</v>
      </c>
      <c r="J1625" s="86" t="str">
        <f ca="1">IFERROR(ThuanKMT(M1625,INDIRECT("'QUY ƯỚC NHÓM'!"&amp;ADDRESS(2,MATCH('KH - KA'!I1625,'QUY ƯỚC NHÓM'!$1:$1,0),1)&amp;":"&amp;ADDRESS(5,MATCH('KH - KA'!I1625,'QUY ƯỚC NHÓM'!$1:$1,0),1)),'QUY ƯỚC NHÓM'!$A$2:$A$5),"X")</f>
        <v>D</v>
      </c>
      <c r="K1625" s="35" t="s">
        <v>1667</v>
      </c>
      <c r="L1625" s="75">
        <v>0</v>
      </c>
      <c r="M1625" s="75">
        <v>0</v>
      </c>
      <c r="N1625" s="19" t="s">
        <v>1492</v>
      </c>
      <c r="O1625" s="20">
        <v>0</v>
      </c>
      <c r="P1625" s="20">
        <v>0</v>
      </c>
      <c r="Q1625" s="73" t="str">
        <f t="shared" si="25"/>
        <v/>
      </c>
    </row>
    <row r="1626" spans="1:17" ht="24.95" customHeight="1" x14ac:dyDescent="0.25">
      <c r="A1626" s="74">
        <v>8</v>
      </c>
      <c r="B1626" s="19" t="s">
        <v>1668</v>
      </c>
      <c r="C1626" s="19">
        <v>1</v>
      </c>
      <c r="D1626" s="19" t="s">
        <v>12</v>
      </c>
      <c r="E1626" s="19" t="s">
        <v>13</v>
      </c>
      <c r="F1626" s="19">
        <v>16</v>
      </c>
      <c r="G1626" s="20" t="s">
        <v>4473</v>
      </c>
      <c r="H1626" s="37" t="s">
        <v>4473</v>
      </c>
      <c r="I1626" s="36" t="str">
        <f>INDEX('QUY ƯỚC NHÓM'!$A:$A,MATCH('KH - KA'!N1626,'QUY ƯỚC NHÓM'!$C:$C,0))</f>
        <v>II</v>
      </c>
      <c r="J1626" s="86" t="str">
        <f ca="1">IFERROR(ThuanKMT(M1626,INDIRECT("'QUY ƯỚC NHÓM'!"&amp;ADDRESS(2,MATCH('KH - KA'!I1626,'QUY ƯỚC NHÓM'!$1:$1,0),1)&amp;":"&amp;ADDRESS(5,MATCH('KH - KA'!I1626,'QUY ƯỚC NHÓM'!$1:$1,0),1)),'QUY ƯỚC NHÓM'!$A$2:$A$5),"X")</f>
        <v>D</v>
      </c>
      <c r="K1626" s="35" t="s">
        <v>1669</v>
      </c>
      <c r="L1626" s="75">
        <v>0</v>
      </c>
      <c r="M1626" s="75">
        <v>0</v>
      </c>
      <c r="N1626" s="19" t="s">
        <v>1492</v>
      </c>
      <c r="O1626" s="20">
        <v>0</v>
      </c>
      <c r="P1626" s="20">
        <v>0</v>
      </c>
      <c r="Q1626" s="73" t="str">
        <f t="shared" si="25"/>
        <v/>
      </c>
    </row>
    <row r="1627" spans="1:17" ht="24.95" customHeight="1" x14ac:dyDescent="0.25">
      <c r="A1627" s="74">
        <v>10</v>
      </c>
      <c r="B1627" s="19" t="s">
        <v>1670</v>
      </c>
      <c r="C1627" s="19">
        <v>1</v>
      </c>
      <c r="D1627" s="19" t="s">
        <v>34</v>
      </c>
      <c r="E1627" s="19" t="s">
        <v>56</v>
      </c>
      <c r="F1627" s="19">
        <v>16</v>
      </c>
      <c r="G1627" s="20" t="s">
        <v>4473</v>
      </c>
      <c r="H1627" s="37" t="s">
        <v>4473</v>
      </c>
      <c r="I1627" s="36" t="str">
        <f>INDEX('QUY ƯỚC NHÓM'!$A:$A,MATCH('KH - KA'!N1627,'QUY ƯỚC NHÓM'!$C:$C,0))</f>
        <v>II</v>
      </c>
      <c r="J1627" s="86" t="str">
        <f ca="1">IFERROR(ThuanKMT(M1627,INDIRECT("'QUY ƯỚC NHÓM'!"&amp;ADDRESS(2,MATCH('KH - KA'!I1627,'QUY ƯỚC NHÓM'!$1:$1,0),1)&amp;":"&amp;ADDRESS(5,MATCH('KH - KA'!I1627,'QUY ƯỚC NHÓM'!$1:$1,0),1)),'QUY ƯỚC NHÓM'!$A$2:$A$5),"X")</f>
        <v>D</v>
      </c>
      <c r="K1627" s="35" t="s">
        <v>1671</v>
      </c>
      <c r="L1627" s="75">
        <v>0</v>
      </c>
      <c r="M1627" s="75">
        <v>0</v>
      </c>
      <c r="N1627" s="19" t="s">
        <v>1492</v>
      </c>
      <c r="O1627" s="20">
        <v>0</v>
      </c>
      <c r="P1627" s="20">
        <v>0</v>
      </c>
      <c r="Q1627" s="73" t="str">
        <f t="shared" si="25"/>
        <v/>
      </c>
    </row>
    <row r="1628" spans="1:17" ht="24.95" customHeight="1" x14ac:dyDescent="0.25">
      <c r="A1628" s="74">
        <v>10</v>
      </c>
      <c r="B1628" s="19" t="s">
        <v>1672</v>
      </c>
      <c r="C1628" s="19">
        <v>1</v>
      </c>
      <c r="D1628" s="19" t="s">
        <v>34</v>
      </c>
      <c r="E1628" s="19" t="s">
        <v>35</v>
      </c>
      <c r="F1628" s="19">
        <v>16</v>
      </c>
      <c r="G1628" s="20" t="s">
        <v>4473</v>
      </c>
      <c r="H1628" s="37" t="s">
        <v>4473</v>
      </c>
      <c r="I1628" s="36" t="str">
        <f>INDEX('QUY ƯỚC NHÓM'!$A:$A,MATCH('KH - KA'!N1628,'QUY ƯỚC NHÓM'!$C:$C,0))</f>
        <v>II</v>
      </c>
      <c r="J1628" s="86" t="str">
        <f ca="1">IFERROR(ThuanKMT(M1628,INDIRECT("'QUY ƯỚC NHÓM'!"&amp;ADDRESS(2,MATCH('KH - KA'!I1628,'QUY ƯỚC NHÓM'!$1:$1,0),1)&amp;":"&amp;ADDRESS(5,MATCH('KH - KA'!I1628,'QUY ƯỚC NHÓM'!$1:$1,0),1)),'QUY ƯỚC NHÓM'!$A$2:$A$5),"X")</f>
        <v>D</v>
      </c>
      <c r="K1628" s="35" t="s">
        <v>1673</v>
      </c>
      <c r="L1628" s="75">
        <v>0</v>
      </c>
      <c r="M1628" s="75">
        <v>0</v>
      </c>
      <c r="N1628" s="19" t="s">
        <v>1492</v>
      </c>
      <c r="O1628" s="20">
        <v>0</v>
      </c>
      <c r="P1628" s="20">
        <v>0</v>
      </c>
      <c r="Q1628" s="73" t="str">
        <f t="shared" si="25"/>
        <v/>
      </c>
    </row>
    <row r="1629" spans="1:17" ht="24.95" customHeight="1" x14ac:dyDescent="0.25">
      <c r="A1629" s="74">
        <v>13</v>
      </c>
      <c r="B1629" s="19" t="s">
        <v>1674</v>
      </c>
      <c r="C1629" s="19">
        <v>1</v>
      </c>
      <c r="D1629" s="19" t="s">
        <v>30</v>
      </c>
      <c r="E1629" s="19" t="s">
        <v>51</v>
      </c>
      <c r="F1629" s="19">
        <v>16</v>
      </c>
      <c r="G1629" s="20" t="s">
        <v>4473</v>
      </c>
      <c r="H1629" s="37" t="s">
        <v>4473</v>
      </c>
      <c r="I1629" s="36" t="str">
        <f>INDEX('QUY ƯỚC NHÓM'!$A:$A,MATCH('KH - KA'!N1629,'QUY ƯỚC NHÓM'!$C:$C,0))</f>
        <v>II</v>
      </c>
      <c r="J1629" s="86" t="str">
        <f ca="1">IFERROR(ThuanKMT(M1629,INDIRECT("'QUY ƯỚC NHÓM'!"&amp;ADDRESS(2,MATCH('KH - KA'!I1629,'QUY ƯỚC NHÓM'!$1:$1,0),1)&amp;":"&amp;ADDRESS(5,MATCH('KH - KA'!I1629,'QUY ƯỚC NHÓM'!$1:$1,0),1)),'QUY ƯỚC NHÓM'!$A$2:$A$5),"X")</f>
        <v>D</v>
      </c>
      <c r="K1629" s="35" t="s">
        <v>1675</v>
      </c>
      <c r="L1629" s="75">
        <v>0</v>
      </c>
      <c r="M1629" s="75">
        <v>0</v>
      </c>
      <c r="N1629" s="19" t="s">
        <v>1492</v>
      </c>
      <c r="O1629" s="20">
        <v>0</v>
      </c>
      <c r="P1629" s="20">
        <v>0</v>
      </c>
      <c r="Q1629" s="73" t="str">
        <f t="shared" si="25"/>
        <v/>
      </c>
    </row>
    <row r="1630" spans="1:17" ht="24.95" customHeight="1" x14ac:dyDescent="0.25">
      <c r="A1630" s="74">
        <v>13</v>
      </c>
      <c r="B1630" s="19" t="s">
        <v>1676</v>
      </c>
      <c r="C1630" s="19">
        <v>1</v>
      </c>
      <c r="D1630" s="19" t="s">
        <v>30</v>
      </c>
      <c r="E1630" s="19" t="s">
        <v>51</v>
      </c>
      <c r="F1630" s="19">
        <v>16</v>
      </c>
      <c r="G1630" s="20" t="s">
        <v>4473</v>
      </c>
      <c r="H1630" s="37" t="s">
        <v>4473</v>
      </c>
      <c r="I1630" s="36" t="str">
        <f>INDEX('QUY ƯỚC NHÓM'!$A:$A,MATCH('KH - KA'!N1630,'QUY ƯỚC NHÓM'!$C:$C,0))</f>
        <v>II</v>
      </c>
      <c r="J1630" s="86" t="str">
        <f ca="1">IFERROR(ThuanKMT(M1630,INDIRECT("'QUY ƯỚC NHÓM'!"&amp;ADDRESS(2,MATCH('KH - KA'!I1630,'QUY ƯỚC NHÓM'!$1:$1,0),1)&amp;":"&amp;ADDRESS(5,MATCH('KH - KA'!I1630,'QUY ƯỚC NHÓM'!$1:$1,0),1)),'QUY ƯỚC NHÓM'!$A$2:$A$5),"X")</f>
        <v>D</v>
      </c>
      <c r="K1630" s="35" t="s">
        <v>1677</v>
      </c>
      <c r="L1630" s="75">
        <v>0</v>
      </c>
      <c r="M1630" s="75">
        <v>0</v>
      </c>
      <c r="N1630" s="19" t="s">
        <v>1492</v>
      </c>
      <c r="O1630" s="20">
        <v>0</v>
      </c>
      <c r="P1630" s="20">
        <v>0</v>
      </c>
      <c r="Q1630" s="73" t="str">
        <f t="shared" si="25"/>
        <v/>
      </c>
    </row>
    <row r="1631" spans="1:17" ht="24.95" customHeight="1" x14ac:dyDescent="0.25">
      <c r="A1631" s="74">
        <v>10</v>
      </c>
      <c r="B1631" s="19" t="s">
        <v>1678</v>
      </c>
      <c r="C1631" s="19">
        <v>1</v>
      </c>
      <c r="D1631" s="19" t="s">
        <v>34</v>
      </c>
      <c r="E1631" s="19" t="s">
        <v>35</v>
      </c>
      <c r="F1631" s="19">
        <v>16</v>
      </c>
      <c r="G1631" s="20" t="s">
        <v>4473</v>
      </c>
      <c r="H1631" s="37" t="s">
        <v>4473</v>
      </c>
      <c r="I1631" s="36" t="str">
        <f>INDEX('QUY ƯỚC NHÓM'!$A:$A,MATCH('KH - KA'!N1631,'QUY ƯỚC NHÓM'!$C:$C,0))</f>
        <v>II</v>
      </c>
      <c r="J1631" s="86" t="str">
        <f ca="1">IFERROR(ThuanKMT(M1631,INDIRECT("'QUY ƯỚC NHÓM'!"&amp;ADDRESS(2,MATCH('KH - KA'!I1631,'QUY ƯỚC NHÓM'!$1:$1,0),1)&amp;":"&amp;ADDRESS(5,MATCH('KH - KA'!I1631,'QUY ƯỚC NHÓM'!$1:$1,0),1)),'QUY ƯỚC NHÓM'!$A$2:$A$5),"X")</f>
        <v>D</v>
      </c>
      <c r="K1631" s="35" t="s">
        <v>1679</v>
      </c>
      <c r="L1631" s="75">
        <v>0</v>
      </c>
      <c r="M1631" s="75">
        <v>0</v>
      </c>
      <c r="N1631" s="19" t="s">
        <v>1492</v>
      </c>
      <c r="O1631" s="20">
        <v>0</v>
      </c>
      <c r="P1631" s="20">
        <v>0</v>
      </c>
      <c r="Q1631" s="73" t="str">
        <f t="shared" si="25"/>
        <v/>
      </c>
    </row>
    <row r="1632" spans="1:17" ht="24.95" customHeight="1" x14ac:dyDescent="0.25">
      <c r="A1632" s="74">
        <v>5</v>
      </c>
      <c r="B1632" s="19" t="s">
        <v>1680</v>
      </c>
      <c r="C1632" s="19">
        <v>1</v>
      </c>
      <c r="D1632" s="19" t="s">
        <v>16</v>
      </c>
      <c r="E1632" s="19" t="s">
        <v>53</v>
      </c>
      <c r="F1632" s="19">
        <v>16</v>
      </c>
      <c r="G1632" s="20" t="s">
        <v>4473</v>
      </c>
      <c r="H1632" s="37" t="s">
        <v>4473</v>
      </c>
      <c r="I1632" s="36" t="str">
        <f>INDEX('QUY ƯỚC NHÓM'!$A:$A,MATCH('KH - KA'!N1632,'QUY ƯỚC NHÓM'!$C:$C,0))</f>
        <v>II</v>
      </c>
      <c r="J1632" s="86" t="str">
        <f ca="1">IFERROR(ThuanKMT(M1632,INDIRECT("'QUY ƯỚC NHÓM'!"&amp;ADDRESS(2,MATCH('KH - KA'!I1632,'QUY ƯỚC NHÓM'!$1:$1,0),1)&amp;":"&amp;ADDRESS(5,MATCH('KH - KA'!I1632,'QUY ƯỚC NHÓM'!$1:$1,0),1)),'QUY ƯỚC NHÓM'!$A$2:$A$5),"X")</f>
        <v>D</v>
      </c>
      <c r="K1632" s="35" t="s">
        <v>1681</v>
      </c>
      <c r="L1632" s="75">
        <v>0</v>
      </c>
      <c r="M1632" s="75">
        <v>0</v>
      </c>
      <c r="N1632" s="19" t="s">
        <v>1492</v>
      </c>
      <c r="O1632" s="20">
        <v>0</v>
      </c>
      <c r="P1632" s="20">
        <v>0</v>
      </c>
      <c r="Q1632" s="73" t="str">
        <f t="shared" si="25"/>
        <v/>
      </c>
    </row>
    <row r="1633" spans="1:17" ht="24.95" customHeight="1" x14ac:dyDescent="0.25">
      <c r="A1633" s="74">
        <v>13</v>
      </c>
      <c r="B1633" s="19" t="s">
        <v>1682</v>
      </c>
      <c r="C1633" s="19">
        <v>1</v>
      </c>
      <c r="D1633" s="19" t="s">
        <v>30</v>
      </c>
      <c r="E1633" s="19" t="s">
        <v>51</v>
      </c>
      <c r="F1633" s="19">
        <v>16</v>
      </c>
      <c r="G1633" s="20" t="s">
        <v>4473</v>
      </c>
      <c r="H1633" s="37" t="s">
        <v>4473</v>
      </c>
      <c r="I1633" s="36" t="str">
        <f>INDEX('QUY ƯỚC NHÓM'!$A:$A,MATCH('KH - KA'!N1633,'QUY ƯỚC NHÓM'!$C:$C,0))</f>
        <v>II</v>
      </c>
      <c r="J1633" s="86" t="str">
        <f ca="1">IFERROR(ThuanKMT(M1633,INDIRECT("'QUY ƯỚC NHÓM'!"&amp;ADDRESS(2,MATCH('KH - KA'!I1633,'QUY ƯỚC NHÓM'!$1:$1,0),1)&amp;":"&amp;ADDRESS(5,MATCH('KH - KA'!I1633,'QUY ƯỚC NHÓM'!$1:$1,0),1)),'QUY ƯỚC NHÓM'!$A$2:$A$5),"X")</f>
        <v>D</v>
      </c>
      <c r="K1633" s="35" t="s">
        <v>1683</v>
      </c>
      <c r="L1633" s="75">
        <v>0</v>
      </c>
      <c r="M1633" s="75">
        <v>0</v>
      </c>
      <c r="N1633" s="19" t="s">
        <v>1492</v>
      </c>
      <c r="O1633" s="20">
        <v>0</v>
      </c>
      <c r="P1633" s="20">
        <v>0</v>
      </c>
      <c r="Q1633" s="73" t="str">
        <f t="shared" si="25"/>
        <v/>
      </c>
    </row>
    <row r="1634" spans="1:17" ht="24.95" customHeight="1" x14ac:dyDescent="0.25">
      <c r="A1634" s="74">
        <v>11</v>
      </c>
      <c r="B1634" s="19" t="s">
        <v>1684</v>
      </c>
      <c r="C1634" s="19">
        <v>1</v>
      </c>
      <c r="D1634" s="19" t="s">
        <v>23</v>
      </c>
      <c r="E1634" s="19" t="s">
        <v>24</v>
      </c>
      <c r="F1634" s="19">
        <v>16</v>
      </c>
      <c r="G1634" s="20" t="s">
        <v>4473</v>
      </c>
      <c r="H1634" s="37" t="s">
        <v>4473</v>
      </c>
      <c r="I1634" s="36" t="str">
        <f>INDEX('QUY ƯỚC NHÓM'!$A:$A,MATCH('KH - KA'!N1634,'QUY ƯỚC NHÓM'!$C:$C,0))</f>
        <v>II</v>
      </c>
      <c r="J1634" s="86" t="str">
        <f ca="1">IFERROR(ThuanKMT(M1634,INDIRECT("'QUY ƯỚC NHÓM'!"&amp;ADDRESS(2,MATCH('KH - KA'!I1634,'QUY ƯỚC NHÓM'!$1:$1,0),1)&amp;":"&amp;ADDRESS(5,MATCH('KH - KA'!I1634,'QUY ƯỚC NHÓM'!$1:$1,0),1)),'QUY ƯỚC NHÓM'!$A$2:$A$5),"X")</f>
        <v>D</v>
      </c>
      <c r="K1634" s="35" t="s">
        <v>1685</v>
      </c>
      <c r="L1634" s="75">
        <v>0</v>
      </c>
      <c r="M1634" s="75">
        <v>0</v>
      </c>
      <c r="N1634" s="19" t="s">
        <v>1492</v>
      </c>
      <c r="O1634" s="20">
        <v>0</v>
      </c>
      <c r="P1634" s="20">
        <v>0</v>
      </c>
      <c r="Q1634" s="73" t="str">
        <f t="shared" si="25"/>
        <v/>
      </c>
    </row>
    <row r="1635" spans="1:17" ht="24.95" customHeight="1" x14ac:dyDescent="0.25">
      <c r="A1635" s="74">
        <v>12</v>
      </c>
      <c r="B1635" s="19" t="s">
        <v>1686</v>
      </c>
      <c r="C1635" s="19">
        <v>1</v>
      </c>
      <c r="D1635" s="19" t="s">
        <v>6</v>
      </c>
      <c r="E1635" s="19" t="s">
        <v>7</v>
      </c>
      <c r="F1635" s="19">
        <v>16</v>
      </c>
      <c r="G1635" s="20" t="s">
        <v>4473</v>
      </c>
      <c r="H1635" s="37" t="s">
        <v>4473</v>
      </c>
      <c r="I1635" s="36" t="str">
        <f>INDEX('QUY ƯỚC NHÓM'!$A:$A,MATCH('KH - KA'!N1635,'QUY ƯỚC NHÓM'!$C:$C,0))</f>
        <v>II</v>
      </c>
      <c r="J1635" s="86" t="str">
        <f ca="1">IFERROR(ThuanKMT(M1635,INDIRECT("'QUY ƯỚC NHÓM'!"&amp;ADDRESS(2,MATCH('KH - KA'!I1635,'QUY ƯỚC NHÓM'!$1:$1,0),1)&amp;":"&amp;ADDRESS(5,MATCH('KH - KA'!I1635,'QUY ƯỚC NHÓM'!$1:$1,0),1)),'QUY ƯỚC NHÓM'!$A$2:$A$5),"X")</f>
        <v>D</v>
      </c>
      <c r="K1635" s="35" t="s">
        <v>1687</v>
      </c>
      <c r="L1635" s="75">
        <v>0</v>
      </c>
      <c r="M1635" s="75">
        <v>0</v>
      </c>
      <c r="N1635" s="19" t="s">
        <v>1492</v>
      </c>
      <c r="O1635" s="20">
        <v>0</v>
      </c>
      <c r="P1635" s="20">
        <v>0</v>
      </c>
      <c r="Q1635" s="73" t="str">
        <f t="shared" si="25"/>
        <v/>
      </c>
    </row>
    <row r="1636" spans="1:17" ht="24.95" customHeight="1" x14ac:dyDescent="0.25">
      <c r="A1636" s="74">
        <v>10</v>
      </c>
      <c r="B1636" s="19" t="s">
        <v>1688</v>
      </c>
      <c r="C1636" s="19">
        <v>1</v>
      </c>
      <c r="D1636" s="19" t="s">
        <v>34</v>
      </c>
      <c r="E1636" s="19" t="s">
        <v>35</v>
      </c>
      <c r="F1636" s="19">
        <v>16</v>
      </c>
      <c r="G1636" s="20" t="s">
        <v>4473</v>
      </c>
      <c r="H1636" s="37" t="s">
        <v>4473</v>
      </c>
      <c r="I1636" s="36" t="str">
        <f>INDEX('QUY ƯỚC NHÓM'!$A:$A,MATCH('KH - KA'!N1636,'QUY ƯỚC NHÓM'!$C:$C,0))</f>
        <v>II</v>
      </c>
      <c r="J1636" s="86" t="str">
        <f ca="1">IFERROR(ThuanKMT(M1636,INDIRECT("'QUY ƯỚC NHÓM'!"&amp;ADDRESS(2,MATCH('KH - KA'!I1636,'QUY ƯỚC NHÓM'!$1:$1,0),1)&amp;":"&amp;ADDRESS(5,MATCH('KH - KA'!I1636,'QUY ƯỚC NHÓM'!$1:$1,0),1)),'QUY ƯỚC NHÓM'!$A$2:$A$5),"X")</f>
        <v>D</v>
      </c>
      <c r="K1636" s="35" t="s">
        <v>1689</v>
      </c>
      <c r="L1636" s="75">
        <v>0</v>
      </c>
      <c r="M1636" s="75">
        <v>0</v>
      </c>
      <c r="N1636" s="19" t="s">
        <v>1492</v>
      </c>
      <c r="O1636" s="20">
        <v>0</v>
      </c>
      <c r="P1636" s="20">
        <v>0</v>
      </c>
      <c r="Q1636" s="73" t="str">
        <f t="shared" si="25"/>
        <v/>
      </c>
    </row>
    <row r="1637" spans="1:17" ht="24.95" customHeight="1" x14ac:dyDescent="0.25">
      <c r="A1637" s="74">
        <v>12</v>
      </c>
      <c r="B1637" s="19" t="s">
        <v>1690</v>
      </c>
      <c r="C1637" s="19">
        <v>1</v>
      </c>
      <c r="D1637" s="19" t="s">
        <v>6</v>
      </c>
      <c r="E1637" s="19" t="s">
        <v>7</v>
      </c>
      <c r="F1637" s="19">
        <v>16</v>
      </c>
      <c r="G1637" s="20" t="s">
        <v>4473</v>
      </c>
      <c r="H1637" s="37" t="s">
        <v>4473</v>
      </c>
      <c r="I1637" s="36" t="str">
        <f>INDEX('QUY ƯỚC NHÓM'!$A:$A,MATCH('KH - KA'!N1637,'QUY ƯỚC NHÓM'!$C:$C,0))</f>
        <v>II</v>
      </c>
      <c r="J1637" s="86" t="str">
        <f ca="1">IFERROR(ThuanKMT(M1637,INDIRECT("'QUY ƯỚC NHÓM'!"&amp;ADDRESS(2,MATCH('KH - KA'!I1637,'QUY ƯỚC NHÓM'!$1:$1,0),1)&amp;":"&amp;ADDRESS(5,MATCH('KH - KA'!I1637,'QUY ƯỚC NHÓM'!$1:$1,0),1)),'QUY ƯỚC NHÓM'!$A$2:$A$5),"X")</f>
        <v>D</v>
      </c>
      <c r="K1637" s="35" t="s">
        <v>1691</v>
      </c>
      <c r="L1637" s="75">
        <v>0</v>
      </c>
      <c r="M1637" s="75">
        <v>0</v>
      </c>
      <c r="N1637" s="19" t="s">
        <v>1492</v>
      </c>
      <c r="O1637" s="20">
        <v>0</v>
      </c>
      <c r="P1637" s="20">
        <v>0</v>
      </c>
      <c r="Q1637" s="73" t="str">
        <f t="shared" si="25"/>
        <v/>
      </c>
    </row>
    <row r="1638" spans="1:17" ht="24.95" customHeight="1" x14ac:dyDescent="0.25">
      <c r="A1638" s="74">
        <v>13</v>
      </c>
      <c r="B1638" s="19" t="s">
        <v>1692</v>
      </c>
      <c r="C1638" s="19">
        <v>1</v>
      </c>
      <c r="D1638" s="19" t="s">
        <v>30</v>
      </c>
      <c r="E1638" s="19" t="s">
        <v>51</v>
      </c>
      <c r="F1638" s="19">
        <v>16</v>
      </c>
      <c r="G1638" s="20" t="s">
        <v>4473</v>
      </c>
      <c r="H1638" s="37" t="s">
        <v>4473</v>
      </c>
      <c r="I1638" s="36" t="str">
        <f>INDEX('QUY ƯỚC NHÓM'!$A:$A,MATCH('KH - KA'!N1638,'QUY ƯỚC NHÓM'!$C:$C,0))</f>
        <v>II</v>
      </c>
      <c r="J1638" s="86" t="str">
        <f ca="1">IFERROR(ThuanKMT(M1638,INDIRECT("'QUY ƯỚC NHÓM'!"&amp;ADDRESS(2,MATCH('KH - KA'!I1638,'QUY ƯỚC NHÓM'!$1:$1,0),1)&amp;":"&amp;ADDRESS(5,MATCH('KH - KA'!I1638,'QUY ƯỚC NHÓM'!$1:$1,0),1)),'QUY ƯỚC NHÓM'!$A$2:$A$5),"X")</f>
        <v>D</v>
      </c>
      <c r="K1638" s="35" t="s">
        <v>1693</v>
      </c>
      <c r="L1638" s="75">
        <v>0</v>
      </c>
      <c r="M1638" s="75">
        <v>0</v>
      </c>
      <c r="N1638" s="19" t="s">
        <v>1492</v>
      </c>
      <c r="O1638" s="20">
        <v>0</v>
      </c>
      <c r="P1638" s="20">
        <v>0</v>
      </c>
      <c r="Q1638" s="73" t="str">
        <f t="shared" si="25"/>
        <v/>
      </c>
    </row>
    <row r="1639" spans="1:17" ht="24.95" customHeight="1" x14ac:dyDescent="0.25">
      <c r="A1639" s="74">
        <v>13</v>
      </c>
      <c r="B1639" s="19" t="s">
        <v>1694</v>
      </c>
      <c r="C1639" s="19">
        <v>1</v>
      </c>
      <c r="D1639" s="19" t="s">
        <v>30</v>
      </c>
      <c r="E1639" s="19" t="s">
        <v>51</v>
      </c>
      <c r="F1639" s="19">
        <v>16</v>
      </c>
      <c r="G1639" s="20" t="s">
        <v>4473</v>
      </c>
      <c r="H1639" s="37" t="s">
        <v>4473</v>
      </c>
      <c r="I1639" s="36" t="str">
        <f>INDEX('QUY ƯỚC NHÓM'!$A:$A,MATCH('KH - KA'!N1639,'QUY ƯỚC NHÓM'!$C:$C,0))</f>
        <v>II</v>
      </c>
      <c r="J1639" s="86" t="str">
        <f ca="1">IFERROR(ThuanKMT(M1639,INDIRECT("'QUY ƯỚC NHÓM'!"&amp;ADDRESS(2,MATCH('KH - KA'!I1639,'QUY ƯỚC NHÓM'!$1:$1,0),1)&amp;":"&amp;ADDRESS(5,MATCH('KH - KA'!I1639,'QUY ƯỚC NHÓM'!$1:$1,0),1)),'QUY ƯỚC NHÓM'!$A$2:$A$5),"X")</f>
        <v>D</v>
      </c>
      <c r="K1639" s="35" t="s">
        <v>1695</v>
      </c>
      <c r="L1639" s="75">
        <v>0</v>
      </c>
      <c r="M1639" s="75">
        <v>0</v>
      </c>
      <c r="N1639" s="19" t="s">
        <v>1492</v>
      </c>
      <c r="O1639" s="20">
        <v>0</v>
      </c>
      <c r="P1639" s="20">
        <v>0</v>
      </c>
      <c r="Q1639" s="73" t="str">
        <f t="shared" si="25"/>
        <v/>
      </c>
    </row>
    <row r="1640" spans="1:17" ht="24.95" customHeight="1" x14ac:dyDescent="0.25">
      <c r="A1640" s="74">
        <v>8</v>
      </c>
      <c r="B1640" s="19" t="s">
        <v>1696</v>
      </c>
      <c r="C1640" s="19">
        <v>1</v>
      </c>
      <c r="D1640" s="19" t="s">
        <v>12</v>
      </c>
      <c r="E1640" s="19" t="s">
        <v>19</v>
      </c>
      <c r="F1640" s="19">
        <v>16</v>
      </c>
      <c r="G1640" s="20" t="s">
        <v>4473</v>
      </c>
      <c r="H1640" s="37" t="s">
        <v>4473</v>
      </c>
      <c r="I1640" s="36" t="str">
        <f>INDEX('QUY ƯỚC NHÓM'!$A:$A,MATCH('KH - KA'!N1640,'QUY ƯỚC NHÓM'!$C:$C,0))</f>
        <v>II</v>
      </c>
      <c r="J1640" s="86" t="str">
        <f ca="1">IFERROR(ThuanKMT(M1640,INDIRECT("'QUY ƯỚC NHÓM'!"&amp;ADDRESS(2,MATCH('KH - KA'!I1640,'QUY ƯỚC NHÓM'!$1:$1,0),1)&amp;":"&amp;ADDRESS(5,MATCH('KH - KA'!I1640,'QUY ƯỚC NHÓM'!$1:$1,0),1)),'QUY ƯỚC NHÓM'!$A$2:$A$5),"X")</f>
        <v>D</v>
      </c>
      <c r="K1640" s="35" t="s">
        <v>1697</v>
      </c>
      <c r="L1640" s="75">
        <v>0</v>
      </c>
      <c r="M1640" s="75">
        <v>0</v>
      </c>
      <c r="N1640" s="19" t="s">
        <v>1492</v>
      </c>
      <c r="O1640" s="20">
        <v>0</v>
      </c>
      <c r="P1640" s="20">
        <v>0</v>
      </c>
      <c r="Q1640" s="73" t="str">
        <f t="shared" si="25"/>
        <v/>
      </c>
    </row>
    <row r="1641" spans="1:17" ht="24.95" customHeight="1" x14ac:dyDescent="0.25">
      <c r="A1641" s="74">
        <v>12</v>
      </c>
      <c r="B1641" s="19" t="s">
        <v>1698</v>
      </c>
      <c r="C1641" s="19">
        <v>1</v>
      </c>
      <c r="D1641" s="19" t="s">
        <v>6</v>
      </c>
      <c r="E1641" s="19" t="s">
        <v>7</v>
      </c>
      <c r="F1641" s="19">
        <v>16</v>
      </c>
      <c r="G1641" s="20" t="s">
        <v>4473</v>
      </c>
      <c r="H1641" s="37" t="s">
        <v>4473</v>
      </c>
      <c r="I1641" s="36" t="str">
        <f>INDEX('QUY ƯỚC NHÓM'!$A:$A,MATCH('KH - KA'!N1641,'QUY ƯỚC NHÓM'!$C:$C,0))</f>
        <v>II</v>
      </c>
      <c r="J1641" s="86" t="str">
        <f ca="1">IFERROR(ThuanKMT(M1641,INDIRECT("'QUY ƯỚC NHÓM'!"&amp;ADDRESS(2,MATCH('KH - KA'!I1641,'QUY ƯỚC NHÓM'!$1:$1,0),1)&amp;":"&amp;ADDRESS(5,MATCH('KH - KA'!I1641,'QUY ƯỚC NHÓM'!$1:$1,0),1)),'QUY ƯỚC NHÓM'!$A$2:$A$5),"X")</f>
        <v>D</v>
      </c>
      <c r="K1641" s="35" t="s">
        <v>1699</v>
      </c>
      <c r="L1641" s="75">
        <v>0</v>
      </c>
      <c r="M1641" s="75">
        <v>0</v>
      </c>
      <c r="N1641" s="19" t="s">
        <v>1492</v>
      </c>
      <c r="O1641" s="20">
        <v>0</v>
      </c>
      <c r="P1641" s="20">
        <v>0</v>
      </c>
      <c r="Q1641" s="73" t="str">
        <f t="shared" si="25"/>
        <v/>
      </c>
    </row>
    <row r="1642" spans="1:17" ht="24.95" customHeight="1" x14ac:dyDescent="0.25">
      <c r="A1642" s="74">
        <v>9</v>
      </c>
      <c r="B1642" s="19" t="s">
        <v>1700</v>
      </c>
      <c r="C1642" s="19">
        <v>1</v>
      </c>
      <c r="D1642" s="19" t="s">
        <v>9</v>
      </c>
      <c r="E1642" s="19" t="s">
        <v>20</v>
      </c>
      <c r="F1642" s="19">
        <v>16</v>
      </c>
      <c r="G1642" s="20" t="s">
        <v>4473</v>
      </c>
      <c r="H1642" s="37" t="s">
        <v>4473</v>
      </c>
      <c r="I1642" s="36" t="str">
        <f>INDEX('QUY ƯỚC NHÓM'!$A:$A,MATCH('KH - KA'!N1642,'QUY ƯỚC NHÓM'!$C:$C,0))</f>
        <v>II</v>
      </c>
      <c r="J1642" s="86" t="str">
        <f ca="1">IFERROR(ThuanKMT(M1642,INDIRECT("'QUY ƯỚC NHÓM'!"&amp;ADDRESS(2,MATCH('KH - KA'!I1642,'QUY ƯỚC NHÓM'!$1:$1,0),1)&amp;":"&amp;ADDRESS(5,MATCH('KH - KA'!I1642,'QUY ƯỚC NHÓM'!$1:$1,0),1)),'QUY ƯỚC NHÓM'!$A$2:$A$5),"X")</f>
        <v>D</v>
      </c>
      <c r="K1642" s="35" t="s">
        <v>1701</v>
      </c>
      <c r="L1642" s="75">
        <v>0</v>
      </c>
      <c r="M1642" s="75">
        <v>0</v>
      </c>
      <c r="N1642" s="19" t="s">
        <v>1492</v>
      </c>
      <c r="O1642" s="20">
        <v>0</v>
      </c>
      <c r="P1642" s="20">
        <v>0</v>
      </c>
      <c r="Q1642" s="73" t="str">
        <f t="shared" si="25"/>
        <v/>
      </c>
    </row>
    <row r="1643" spans="1:17" ht="24.95" customHeight="1" x14ac:dyDescent="0.25">
      <c r="A1643" s="74">
        <v>13</v>
      </c>
      <c r="B1643" s="19" t="s">
        <v>1702</v>
      </c>
      <c r="C1643" s="19">
        <v>1</v>
      </c>
      <c r="D1643" s="19" t="s">
        <v>30</v>
      </c>
      <c r="E1643" s="19" t="s">
        <v>51</v>
      </c>
      <c r="F1643" s="19">
        <v>16</v>
      </c>
      <c r="G1643" s="20" t="s">
        <v>4473</v>
      </c>
      <c r="H1643" s="37" t="s">
        <v>4473</v>
      </c>
      <c r="I1643" s="36" t="str">
        <f>INDEX('QUY ƯỚC NHÓM'!$A:$A,MATCH('KH - KA'!N1643,'QUY ƯỚC NHÓM'!$C:$C,0))</f>
        <v>II</v>
      </c>
      <c r="J1643" s="86" t="str">
        <f ca="1">IFERROR(ThuanKMT(M1643,INDIRECT("'QUY ƯỚC NHÓM'!"&amp;ADDRESS(2,MATCH('KH - KA'!I1643,'QUY ƯỚC NHÓM'!$1:$1,0),1)&amp;":"&amp;ADDRESS(5,MATCH('KH - KA'!I1643,'QUY ƯỚC NHÓM'!$1:$1,0),1)),'QUY ƯỚC NHÓM'!$A$2:$A$5),"X")</f>
        <v>D</v>
      </c>
      <c r="K1643" s="35" t="s">
        <v>1703</v>
      </c>
      <c r="L1643" s="75">
        <v>0</v>
      </c>
      <c r="M1643" s="75">
        <v>0</v>
      </c>
      <c r="N1643" s="19" t="s">
        <v>1492</v>
      </c>
      <c r="O1643" s="20">
        <v>0</v>
      </c>
      <c r="P1643" s="20">
        <v>0</v>
      </c>
      <c r="Q1643" s="73" t="str">
        <f t="shared" si="25"/>
        <v/>
      </c>
    </row>
    <row r="1644" spans="1:17" ht="24.95" customHeight="1" x14ac:dyDescent="0.25">
      <c r="A1644" s="74">
        <v>10</v>
      </c>
      <c r="B1644" s="19" t="s">
        <v>1704</v>
      </c>
      <c r="C1644" s="19">
        <v>1</v>
      </c>
      <c r="D1644" s="19" t="s">
        <v>34</v>
      </c>
      <c r="E1644" s="19" t="s">
        <v>56</v>
      </c>
      <c r="F1644" s="19">
        <v>16</v>
      </c>
      <c r="G1644" s="20" t="s">
        <v>4473</v>
      </c>
      <c r="H1644" s="37" t="s">
        <v>4473</v>
      </c>
      <c r="I1644" s="36" t="str">
        <f>INDEX('QUY ƯỚC NHÓM'!$A:$A,MATCH('KH - KA'!N1644,'QUY ƯỚC NHÓM'!$C:$C,0))</f>
        <v>II</v>
      </c>
      <c r="J1644" s="86" t="str">
        <f ca="1">IFERROR(ThuanKMT(M1644,INDIRECT("'QUY ƯỚC NHÓM'!"&amp;ADDRESS(2,MATCH('KH - KA'!I1644,'QUY ƯỚC NHÓM'!$1:$1,0),1)&amp;":"&amp;ADDRESS(5,MATCH('KH - KA'!I1644,'QUY ƯỚC NHÓM'!$1:$1,0),1)),'QUY ƯỚC NHÓM'!$A$2:$A$5),"X")</f>
        <v>D</v>
      </c>
      <c r="K1644" s="35" t="s">
        <v>1705</v>
      </c>
      <c r="L1644" s="75">
        <v>0</v>
      </c>
      <c r="M1644" s="75">
        <v>0</v>
      </c>
      <c r="N1644" s="19" t="s">
        <v>1492</v>
      </c>
      <c r="O1644" s="20">
        <v>0</v>
      </c>
      <c r="P1644" s="20">
        <v>0</v>
      </c>
      <c r="Q1644" s="73" t="str">
        <f t="shared" si="25"/>
        <v/>
      </c>
    </row>
    <row r="1645" spans="1:17" ht="24.95" customHeight="1" x14ac:dyDescent="0.25">
      <c r="A1645" s="74">
        <v>5</v>
      </c>
      <c r="B1645" s="19" t="s">
        <v>1706</v>
      </c>
      <c r="C1645" s="19">
        <v>1</v>
      </c>
      <c r="D1645" s="19" t="s">
        <v>16</v>
      </c>
      <c r="E1645" s="19" t="s">
        <v>53</v>
      </c>
      <c r="F1645" s="19">
        <v>16</v>
      </c>
      <c r="G1645" s="20" t="s">
        <v>4473</v>
      </c>
      <c r="H1645" s="37" t="s">
        <v>4473</v>
      </c>
      <c r="I1645" s="36" t="str">
        <f>INDEX('QUY ƯỚC NHÓM'!$A:$A,MATCH('KH - KA'!N1645,'QUY ƯỚC NHÓM'!$C:$C,0))</f>
        <v>II</v>
      </c>
      <c r="J1645" s="86" t="str">
        <f ca="1">IFERROR(ThuanKMT(M1645,INDIRECT("'QUY ƯỚC NHÓM'!"&amp;ADDRESS(2,MATCH('KH - KA'!I1645,'QUY ƯỚC NHÓM'!$1:$1,0),1)&amp;":"&amp;ADDRESS(5,MATCH('KH - KA'!I1645,'QUY ƯỚC NHÓM'!$1:$1,0),1)),'QUY ƯỚC NHÓM'!$A$2:$A$5),"X")</f>
        <v>D</v>
      </c>
      <c r="K1645" s="35" t="s">
        <v>1707</v>
      </c>
      <c r="L1645" s="75">
        <v>0</v>
      </c>
      <c r="M1645" s="75">
        <v>0</v>
      </c>
      <c r="N1645" s="19" t="s">
        <v>1492</v>
      </c>
      <c r="O1645" s="20">
        <v>0</v>
      </c>
      <c r="P1645" s="20">
        <v>0</v>
      </c>
      <c r="Q1645" s="73" t="str">
        <f t="shared" si="25"/>
        <v/>
      </c>
    </row>
    <row r="1646" spans="1:17" ht="24.95" customHeight="1" x14ac:dyDescent="0.25">
      <c r="A1646" s="74">
        <v>10</v>
      </c>
      <c r="B1646" s="19" t="s">
        <v>1710</v>
      </c>
      <c r="C1646" s="19">
        <v>1</v>
      </c>
      <c r="D1646" s="19" t="s">
        <v>34</v>
      </c>
      <c r="E1646" s="19" t="s">
        <v>56</v>
      </c>
      <c r="F1646" s="19">
        <v>16</v>
      </c>
      <c r="G1646" s="20" t="s">
        <v>4473</v>
      </c>
      <c r="H1646" s="37" t="s">
        <v>4473</v>
      </c>
      <c r="I1646" s="36" t="str">
        <f>INDEX('QUY ƯỚC NHÓM'!$A:$A,MATCH('KH - KA'!N1646,'QUY ƯỚC NHÓM'!$C:$C,0))</f>
        <v>II</v>
      </c>
      <c r="J1646" s="86" t="str">
        <f ca="1">IFERROR(ThuanKMT(M1646,INDIRECT("'QUY ƯỚC NHÓM'!"&amp;ADDRESS(2,MATCH('KH - KA'!I1646,'QUY ƯỚC NHÓM'!$1:$1,0),1)&amp;":"&amp;ADDRESS(5,MATCH('KH - KA'!I1646,'QUY ƯỚC NHÓM'!$1:$1,0),1)),'QUY ƯỚC NHÓM'!$A$2:$A$5),"X")</f>
        <v>D</v>
      </c>
      <c r="K1646" s="35" t="s">
        <v>1711</v>
      </c>
      <c r="L1646" s="75">
        <v>0</v>
      </c>
      <c r="M1646" s="75">
        <v>0</v>
      </c>
      <c r="N1646" s="19" t="s">
        <v>1492</v>
      </c>
      <c r="O1646" s="20">
        <v>0</v>
      </c>
      <c r="P1646" s="20">
        <v>0</v>
      </c>
      <c r="Q1646" s="73" t="str">
        <f t="shared" si="25"/>
        <v/>
      </c>
    </row>
    <row r="1647" spans="1:17" ht="24.95" customHeight="1" x14ac:dyDescent="0.25">
      <c r="A1647" s="74">
        <v>5</v>
      </c>
      <c r="B1647" s="19" t="s">
        <v>1712</v>
      </c>
      <c r="C1647" s="19">
        <v>1</v>
      </c>
      <c r="D1647" s="19" t="s">
        <v>16</v>
      </c>
      <c r="E1647" s="19" t="s">
        <v>53</v>
      </c>
      <c r="F1647" s="19">
        <v>16</v>
      </c>
      <c r="G1647" s="20" t="s">
        <v>4473</v>
      </c>
      <c r="H1647" s="37" t="s">
        <v>4473</v>
      </c>
      <c r="I1647" s="36" t="str">
        <f>INDEX('QUY ƯỚC NHÓM'!$A:$A,MATCH('KH - KA'!N1647,'QUY ƯỚC NHÓM'!$C:$C,0))</f>
        <v>II</v>
      </c>
      <c r="J1647" s="86" t="str">
        <f ca="1">IFERROR(ThuanKMT(M1647,INDIRECT("'QUY ƯỚC NHÓM'!"&amp;ADDRESS(2,MATCH('KH - KA'!I1647,'QUY ƯỚC NHÓM'!$1:$1,0),1)&amp;":"&amp;ADDRESS(5,MATCH('KH - KA'!I1647,'QUY ƯỚC NHÓM'!$1:$1,0),1)),'QUY ƯỚC NHÓM'!$A$2:$A$5),"X")</f>
        <v>D</v>
      </c>
      <c r="K1647" s="35" t="s">
        <v>1713</v>
      </c>
      <c r="L1647" s="75">
        <v>0</v>
      </c>
      <c r="M1647" s="75">
        <v>0</v>
      </c>
      <c r="N1647" s="19" t="s">
        <v>1492</v>
      </c>
      <c r="O1647" s="20">
        <v>0</v>
      </c>
      <c r="P1647" s="20">
        <v>0</v>
      </c>
      <c r="Q1647" s="73" t="str">
        <f t="shared" si="25"/>
        <v/>
      </c>
    </row>
    <row r="1648" spans="1:17" ht="24.95" customHeight="1" x14ac:dyDescent="0.25">
      <c r="A1648" s="74">
        <v>5</v>
      </c>
      <c r="B1648" s="19" t="s">
        <v>1714</v>
      </c>
      <c r="C1648" s="19">
        <v>1</v>
      </c>
      <c r="D1648" s="19" t="s">
        <v>16</v>
      </c>
      <c r="E1648" s="19" t="s">
        <v>53</v>
      </c>
      <c r="F1648" s="19">
        <v>16</v>
      </c>
      <c r="G1648" s="20" t="s">
        <v>4473</v>
      </c>
      <c r="H1648" s="37" t="s">
        <v>4473</v>
      </c>
      <c r="I1648" s="36" t="str">
        <f>INDEX('QUY ƯỚC NHÓM'!$A:$A,MATCH('KH - KA'!N1648,'QUY ƯỚC NHÓM'!$C:$C,0))</f>
        <v>II</v>
      </c>
      <c r="J1648" s="86" t="str">
        <f ca="1">IFERROR(ThuanKMT(M1648,INDIRECT("'QUY ƯỚC NHÓM'!"&amp;ADDRESS(2,MATCH('KH - KA'!I1648,'QUY ƯỚC NHÓM'!$1:$1,0),1)&amp;":"&amp;ADDRESS(5,MATCH('KH - KA'!I1648,'QUY ƯỚC NHÓM'!$1:$1,0),1)),'QUY ƯỚC NHÓM'!$A$2:$A$5),"X")</f>
        <v>D</v>
      </c>
      <c r="K1648" s="35" t="s">
        <v>1715</v>
      </c>
      <c r="L1648" s="75">
        <v>0</v>
      </c>
      <c r="M1648" s="75">
        <v>0</v>
      </c>
      <c r="N1648" s="19" t="s">
        <v>1492</v>
      </c>
      <c r="O1648" s="20">
        <v>0</v>
      </c>
      <c r="P1648" s="20">
        <v>0</v>
      </c>
      <c r="Q1648" s="73" t="str">
        <f t="shared" si="25"/>
        <v/>
      </c>
    </row>
    <row r="1649" spans="1:17" ht="24.95" customHeight="1" x14ac:dyDescent="0.25">
      <c r="A1649" s="74">
        <v>13</v>
      </c>
      <c r="B1649" s="19" t="s">
        <v>1716</v>
      </c>
      <c r="C1649" s="19">
        <v>1</v>
      </c>
      <c r="D1649" s="19" t="s">
        <v>30</v>
      </c>
      <c r="E1649" s="19" t="s">
        <v>51</v>
      </c>
      <c r="F1649" s="19">
        <v>16</v>
      </c>
      <c r="G1649" s="20" t="s">
        <v>4473</v>
      </c>
      <c r="H1649" s="37" t="s">
        <v>4473</v>
      </c>
      <c r="I1649" s="36" t="str">
        <f>INDEX('QUY ƯỚC NHÓM'!$A:$A,MATCH('KH - KA'!N1649,'QUY ƯỚC NHÓM'!$C:$C,0))</f>
        <v>II</v>
      </c>
      <c r="J1649" s="86" t="str">
        <f ca="1">IFERROR(ThuanKMT(M1649,INDIRECT("'QUY ƯỚC NHÓM'!"&amp;ADDRESS(2,MATCH('KH - KA'!I1649,'QUY ƯỚC NHÓM'!$1:$1,0),1)&amp;":"&amp;ADDRESS(5,MATCH('KH - KA'!I1649,'QUY ƯỚC NHÓM'!$1:$1,0),1)),'QUY ƯỚC NHÓM'!$A$2:$A$5),"X")</f>
        <v>D</v>
      </c>
      <c r="K1649" s="35" t="s">
        <v>1717</v>
      </c>
      <c r="L1649" s="75">
        <v>0</v>
      </c>
      <c r="M1649" s="75">
        <v>0</v>
      </c>
      <c r="N1649" s="19" t="s">
        <v>1492</v>
      </c>
      <c r="O1649" s="20">
        <v>0</v>
      </c>
      <c r="P1649" s="20">
        <v>0</v>
      </c>
      <c r="Q1649" s="73" t="str">
        <f t="shared" si="25"/>
        <v/>
      </c>
    </row>
    <row r="1650" spans="1:17" ht="24.95" customHeight="1" x14ac:dyDescent="0.25">
      <c r="A1650" s="74">
        <v>13</v>
      </c>
      <c r="B1650" s="19" t="s">
        <v>1718</v>
      </c>
      <c r="C1650" s="19">
        <v>1</v>
      </c>
      <c r="D1650" s="19" t="s">
        <v>30</v>
      </c>
      <c r="E1650" s="19" t="s">
        <v>31</v>
      </c>
      <c r="F1650" s="19">
        <v>16</v>
      </c>
      <c r="G1650" s="20" t="s">
        <v>4473</v>
      </c>
      <c r="H1650" s="37" t="s">
        <v>4473</v>
      </c>
      <c r="I1650" s="36" t="str">
        <f>INDEX('QUY ƯỚC NHÓM'!$A:$A,MATCH('KH - KA'!N1650,'QUY ƯỚC NHÓM'!$C:$C,0))</f>
        <v>II</v>
      </c>
      <c r="J1650" s="86" t="str">
        <f ca="1">IFERROR(ThuanKMT(M1650,INDIRECT("'QUY ƯỚC NHÓM'!"&amp;ADDRESS(2,MATCH('KH - KA'!I1650,'QUY ƯỚC NHÓM'!$1:$1,0),1)&amp;":"&amp;ADDRESS(5,MATCH('KH - KA'!I1650,'QUY ƯỚC NHÓM'!$1:$1,0),1)),'QUY ƯỚC NHÓM'!$A$2:$A$5),"X")</f>
        <v>D</v>
      </c>
      <c r="K1650" s="35" t="s">
        <v>1719</v>
      </c>
      <c r="L1650" s="75">
        <v>0</v>
      </c>
      <c r="M1650" s="75">
        <v>0</v>
      </c>
      <c r="N1650" s="19" t="s">
        <v>1492</v>
      </c>
      <c r="O1650" s="20">
        <v>0</v>
      </c>
      <c r="P1650" s="20">
        <v>0</v>
      </c>
      <c r="Q1650" s="73" t="str">
        <f t="shared" si="25"/>
        <v/>
      </c>
    </row>
    <row r="1651" spans="1:17" ht="24.95" customHeight="1" x14ac:dyDescent="0.25">
      <c r="A1651" s="74">
        <v>6</v>
      </c>
      <c r="B1651" s="19" t="s">
        <v>1720</v>
      </c>
      <c r="C1651" s="19">
        <v>1</v>
      </c>
      <c r="D1651" s="19" t="s">
        <v>574</v>
      </c>
      <c r="E1651" s="19" t="s">
        <v>575</v>
      </c>
      <c r="F1651" s="19">
        <v>16</v>
      </c>
      <c r="G1651" s="20" t="s">
        <v>4473</v>
      </c>
      <c r="H1651" s="37" t="s">
        <v>4473</v>
      </c>
      <c r="I1651" s="36" t="str">
        <f>INDEX('QUY ƯỚC NHÓM'!$A:$A,MATCH('KH - KA'!N1651,'QUY ƯỚC NHÓM'!$C:$C,0))</f>
        <v>II</v>
      </c>
      <c r="J1651" s="86" t="str">
        <f ca="1">IFERROR(ThuanKMT(M1651,INDIRECT("'QUY ƯỚC NHÓM'!"&amp;ADDRESS(2,MATCH('KH - KA'!I1651,'QUY ƯỚC NHÓM'!$1:$1,0),1)&amp;":"&amp;ADDRESS(5,MATCH('KH - KA'!I1651,'QUY ƯỚC NHÓM'!$1:$1,0),1)),'QUY ƯỚC NHÓM'!$A$2:$A$5),"X")</f>
        <v>D</v>
      </c>
      <c r="K1651" s="35" t="s">
        <v>1721</v>
      </c>
      <c r="L1651" s="75">
        <v>0</v>
      </c>
      <c r="M1651" s="75">
        <v>0</v>
      </c>
      <c r="N1651" s="19" t="s">
        <v>1492</v>
      </c>
      <c r="O1651" s="20">
        <v>0</v>
      </c>
      <c r="P1651" s="20">
        <v>0</v>
      </c>
      <c r="Q1651" s="73" t="str">
        <f t="shared" si="25"/>
        <v/>
      </c>
    </row>
    <row r="1652" spans="1:17" ht="24.95" customHeight="1" x14ac:dyDescent="0.25">
      <c r="A1652" s="74">
        <v>7</v>
      </c>
      <c r="B1652" s="19" t="s">
        <v>1722</v>
      </c>
      <c r="C1652" s="19">
        <v>1</v>
      </c>
      <c r="D1652" s="19" t="s">
        <v>4369</v>
      </c>
      <c r="E1652" s="19" t="s">
        <v>3866</v>
      </c>
      <c r="F1652" s="19">
        <v>16</v>
      </c>
      <c r="G1652" s="20" t="s">
        <v>4473</v>
      </c>
      <c r="H1652" s="37" t="s">
        <v>4473</v>
      </c>
      <c r="I1652" s="36" t="str">
        <f>INDEX('QUY ƯỚC NHÓM'!$A:$A,MATCH('KH - KA'!N1652,'QUY ƯỚC NHÓM'!$C:$C,0))</f>
        <v>II</v>
      </c>
      <c r="J1652" s="86" t="str">
        <f ca="1">IFERROR(ThuanKMT(M1652,INDIRECT("'QUY ƯỚC NHÓM'!"&amp;ADDRESS(2,MATCH('KH - KA'!I1652,'QUY ƯỚC NHÓM'!$1:$1,0),1)&amp;":"&amp;ADDRESS(5,MATCH('KH - KA'!I1652,'QUY ƯỚC NHÓM'!$1:$1,0),1)),'QUY ƯỚC NHÓM'!$A$2:$A$5),"X")</f>
        <v>D</v>
      </c>
      <c r="K1652" s="35" t="s">
        <v>1723</v>
      </c>
      <c r="L1652" s="75">
        <v>0</v>
      </c>
      <c r="M1652" s="75">
        <v>0</v>
      </c>
      <c r="N1652" s="19" t="s">
        <v>1492</v>
      </c>
      <c r="O1652" s="20">
        <v>0</v>
      </c>
      <c r="P1652" s="20">
        <v>0</v>
      </c>
      <c r="Q1652" s="73" t="str">
        <f t="shared" si="25"/>
        <v/>
      </c>
    </row>
    <row r="1653" spans="1:17" ht="24.95" customHeight="1" x14ac:dyDescent="0.25">
      <c r="A1653" s="74">
        <v>13</v>
      </c>
      <c r="B1653" s="19" t="s">
        <v>1724</v>
      </c>
      <c r="C1653" s="19">
        <v>1</v>
      </c>
      <c r="D1653" s="19" t="s">
        <v>30</v>
      </c>
      <c r="E1653" s="19" t="s">
        <v>51</v>
      </c>
      <c r="F1653" s="19">
        <v>16</v>
      </c>
      <c r="G1653" s="20" t="s">
        <v>4473</v>
      </c>
      <c r="H1653" s="37" t="s">
        <v>4473</v>
      </c>
      <c r="I1653" s="36" t="str">
        <f>INDEX('QUY ƯỚC NHÓM'!$A:$A,MATCH('KH - KA'!N1653,'QUY ƯỚC NHÓM'!$C:$C,0))</f>
        <v>II</v>
      </c>
      <c r="J1653" s="86" t="str">
        <f ca="1">IFERROR(ThuanKMT(M1653,INDIRECT("'QUY ƯỚC NHÓM'!"&amp;ADDRESS(2,MATCH('KH - KA'!I1653,'QUY ƯỚC NHÓM'!$1:$1,0),1)&amp;":"&amp;ADDRESS(5,MATCH('KH - KA'!I1653,'QUY ƯỚC NHÓM'!$1:$1,0),1)),'QUY ƯỚC NHÓM'!$A$2:$A$5),"X")</f>
        <v>D</v>
      </c>
      <c r="K1653" s="35" t="s">
        <v>1725</v>
      </c>
      <c r="L1653" s="75">
        <v>0</v>
      </c>
      <c r="M1653" s="75">
        <v>0</v>
      </c>
      <c r="N1653" s="19" t="s">
        <v>1492</v>
      </c>
      <c r="O1653" s="20">
        <v>0</v>
      </c>
      <c r="P1653" s="20">
        <v>0</v>
      </c>
      <c r="Q1653" s="73" t="str">
        <f t="shared" si="25"/>
        <v/>
      </c>
    </row>
    <row r="1654" spans="1:17" ht="24.95" customHeight="1" x14ac:dyDescent="0.25">
      <c r="A1654" s="74">
        <v>8</v>
      </c>
      <c r="B1654" s="19" t="s">
        <v>1726</v>
      </c>
      <c r="C1654" s="19">
        <v>1</v>
      </c>
      <c r="D1654" s="19" t="s">
        <v>12</v>
      </c>
      <c r="E1654" s="19" t="s">
        <v>19</v>
      </c>
      <c r="F1654" s="19">
        <v>16</v>
      </c>
      <c r="G1654" s="20" t="s">
        <v>4473</v>
      </c>
      <c r="H1654" s="37" t="s">
        <v>4473</v>
      </c>
      <c r="I1654" s="36" t="str">
        <f>INDEX('QUY ƯỚC NHÓM'!$A:$A,MATCH('KH - KA'!N1654,'QUY ƯỚC NHÓM'!$C:$C,0))</f>
        <v>II</v>
      </c>
      <c r="J1654" s="86" t="str">
        <f ca="1">IFERROR(ThuanKMT(M1654,INDIRECT("'QUY ƯỚC NHÓM'!"&amp;ADDRESS(2,MATCH('KH - KA'!I1654,'QUY ƯỚC NHÓM'!$1:$1,0),1)&amp;":"&amp;ADDRESS(5,MATCH('KH - KA'!I1654,'QUY ƯỚC NHÓM'!$1:$1,0),1)),'QUY ƯỚC NHÓM'!$A$2:$A$5),"X")</f>
        <v>D</v>
      </c>
      <c r="K1654" s="35" t="s">
        <v>1727</v>
      </c>
      <c r="L1654" s="75">
        <v>0</v>
      </c>
      <c r="M1654" s="75">
        <v>0</v>
      </c>
      <c r="N1654" s="19" t="s">
        <v>1492</v>
      </c>
      <c r="O1654" s="20">
        <v>0</v>
      </c>
      <c r="P1654" s="20">
        <v>0</v>
      </c>
      <c r="Q1654" s="73" t="str">
        <f t="shared" si="25"/>
        <v/>
      </c>
    </row>
    <row r="1655" spans="1:17" ht="24.95" customHeight="1" x14ac:dyDescent="0.25">
      <c r="A1655" s="74">
        <v>9</v>
      </c>
      <c r="B1655" s="19" t="s">
        <v>1728</v>
      </c>
      <c r="C1655" s="19">
        <v>1</v>
      </c>
      <c r="D1655" s="19" t="s">
        <v>9</v>
      </c>
      <c r="E1655" s="19" t="s">
        <v>20</v>
      </c>
      <c r="F1655" s="19">
        <v>16</v>
      </c>
      <c r="G1655" s="20" t="s">
        <v>4473</v>
      </c>
      <c r="H1655" s="37" t="s">
        <v>4473</v>
      </c>
      <c r="I1655" s="36" t="str">
        <f>INDEX('QUY ƯỚC NHÓM'!$A:$A,MATCH('KH - KA'!N1655,'QUY ƯỚC NHÓM'!$C:$C,0))</f>
        <v>II</v>
      </c>
      <c r="J1655" s="86" t="str">
        <f ca="1">IFERROR(ThuanKMT(M1655,INDIRECT("'QUY ƯỚC NHÓM'!"&amp;ADDRESS(2,MATCH('KH - KA'!I1655,'QUY ƯỚC NHÓM'!$1:$1,0),1)&amp;":"&amp;ADDRESS(5,MATCH('KH - KA'!I1655,'QUY ƯỚC NHÓM'!$1:$1,0),1)),'QUY ƯỚC NHÓM'!$A$2:$A$5),"X")</f>
        <v>D</v>
      </c>
      <c r="K1655" s="35" t="s">
        <v>1729</v>
      </c>
      <c r="L1655" s="75">
        <v>0</v>
      </c>
      <c r="M1655" s="75">
        <v>0</v>
      </c>
      <c r="N1655" s="19" t="s">
        <v>1492</v>
      </c>
      <c r="O1655" s="20">
        <v>0</v>
      </c>
      <c r="P1655" s="20">
        <v>0</v>
      </c>
      <c r="Q1655" s="73" t="str">
        <f t="shared" si="25"/>
        <v/>
      </c>
    </row>
    <row r="1656" spans="1:17" ht="24.95" customHeight="1" x14ac:dyDescent="0.25">
      <c r="A1656" s="74">
        <v>7</v>
      </c>
      <c r="B1656" s="19" t="s">
        <v>1730</v>
      </c>
      <c r="C1656" s="19">
        <v>1</v>
      </c>
      <c r="D1656" s="19" t="s">
        <v>4369</v>
      </c>
      <c r="E1656" s="19" t="s">
        <v>3866</v>
      </c>
      <c r="F1656" s="19">
        <v>16</v>
      </c>
      <c r="G1656" s="20" t="s">
        <v>4473</v>
      </c>
      <c r="H1656" s="37" t="s">
        <v>4473</v>
      </c>
      <c r="I1656" s="36" t="str">
        <f>INDEX('QUY ƯỚC NHÓM'!$A:$A,MATCH('KH - KA'!N1656,'QUY ƯỚC NHÓM'!$C:$C,0))</f>
        <v>II</v>
      </c>
      <c r="J1656" s="86" t="str">
        <f ca="1">IFERROR(ThuanKMT(M1656,INDIRECT("'QUY ƯỚC NHÓM'!"&amp;ADDRESS(2,MATCH('KH - KA'!I1656,'QUY ƯỚC NHÓM'!$1:$1,0),1)&amp;":"&amp;ADDRESS(5,MATCH('KH - KA'!I1656,'QUY ƯỚC NHÓM'!$1:$1,0),1)),'QUY ƯỚC NHÓM'!$A$2:$A$5),"X")</f>
        <v>D</v>
      </c>
      <c r="K1656" s="35" t="s">
        <v>1731</v>
      </c>
      <c r="L1656" s="75">
        <v>0</v>
      </c>
      <c r="M1656" s="75">
        <v>0</v>
      </c>
      <c r="N1656" s="19" t="s">
        <v>1492</v>
      </c>
      <c r="O1656" s="20">
        <v>0</v>
      </c>
      <c r="P1656" s="20">
        <v>0</v>
      </c>
      <c r="Q1656" s="73" t="str">
        <f t="shared" si="25"/>
        <v/>
      </c>
    </row>
    <row r="1657" spans="1:17" ht="24.95" customHeight="1" x14ac:dyDescent="0.25">
      <c r="A1657" s="74">
        <v>9</v>
      </c>
      <c r="B1657" s="19" t="s">
        <v>1732</v>
      </c>
      <c r="C1657" s="19">
        <v>1</v>
      </c>
      <c r="D1657" s="19" t="s">
        <v>9</v>
      </c>
      <c r="E1657" s="19" t="s">
        <v>20</v>
      </c>
      <c r="F1657" s="19">
        <v>16</v>
      </c>
      <c r="G1657" s="20" t="s">
        <v>4473</v>
      </c>
      <c r="H1657" s="37" t="s">
        <v>4473</v>
      </c>
      <c r="I1657" s="36" t="str">
        <f>INDEX('QUY ƯỚC NHÓM'!$A:$A,MATCH('KH - KA'!N1657,'QUY ƯỚC NHÓM'!$C:$C,0))</f>
        <v>II</v>
      </c>
      <c r="J1657" s="86" t="str">
        <f ca="1">IFERROR(ThuanKMT(M1657,INDIRECT("'QUY ƯỚC NHÓM'!"&amp;ADDRESS(2,MATCH('KH - KA'!I1657,'QUY ƯỚC NHÓM'!$1:$1,0),1)&amp;":"&amp;ADDRESS(5,MATCH('KH - KA'!I1657,'QUY ƯỚC NHÓM'!$1:$1,0),1)),'QUY ƯỚC NHÓM'!$A$2:$A$5),"X")</f>
        <v>D</v>
      </c>
      <c r="K1657" s="35" t="s">
        <v>1733</v>
      </c>
      <c r="L1657" s="75">
        <v>0</v>
      </c>
      <c r="M1657" s="75">
        <v>0</v>
      </c>
      <c r="N1657" s="19" t="s">
        <v>1492</v>
      </c>
      <c r="O1657" s="20">
        <v>0</v>
      </c>
      <c r="P1657" s="20">
        <v>0</v>
      </c>
      <c r="Q1657" s="73" t="str">
        <f t="shared" si="25"/>
        <v/>
      </c>
    </row>
    <row r="1658" spans="1:17" ht="24.95" customHeight="1" x14ac:dyDescent="0.25">
      <c r="A1658" s="74">
        <v>11</v>
      </c>
      <c r="B1658" s="19" t="s">
        <v>1734</v>
      </c>
      <c r="C1658" s="19">
        <v>1</v>
      </c>
      <c r="D1658" s="19" t="s">
        <v>23</v>
      </c>
      <c r="E1658" s="19" t="s">
        <v>28</v>
      </c>
      <c r="F1658" s="19">
        <v>16</v>
      </c>
      <c r="G1658" s="20" t="s">
        <v>4473</v>
      </c>
      <c r="H1658" s="37" t="s">
        <v>4473</v>
      </c>
      <c r="I1658" s="36" t="str">
        <f>INDEX('QUY ƯỚC NHÓM'!$A:$A,MATCH('KH - KA'!N1658,'QUY ƯỚC NHÓM'!$C:$C,0))</f>
        <v>II</v>
      </c>
      <c r="J1658" s="86" t="str">
        <f ca="1">IFERROR(ThuanKMT(M1658,INDIRECT("'QUY ƯỚC NHÓM'!"&amp;ADDRESS(2,MATCH('KH - KA'!I1658,'QUY ƯỚC NHÓM'!$1:$1,0),1)&amp;":"&amp;ADDRESS(5,MATCH('KH - KA'!I1658,'QUY ƯỚC NHÓM'!$1:$1,0),1)),'QUY ƯỚC NHÓM'!$A$2:$A$5),"X")</f>
        <v>D</v>
      </c>
      <c r="K1658" s="35" t="s">
        <v>1735</v>
      </c>
      <c r="L1658" s="75">
        <v>0</v>
      </c>
      <c r="M1658" s="75">
        <v>0</v>
      </c>
      <c r="N1658" s="19" t="s">
        <v>1492</v>
      </c>
      <c r="O1658" s="20">
        <v>0</v>
      </c>
      <c r="P1658" s="20">
        <v>0</v>
      </c>
      <c r="Q1658" s="73" t="str">
        <f t="shared" si="25"/>
        <v/>
      </c>
    </row>
    <row r="1659" spans="1:17" ht="24.95" customHeight="1" x14ac:dyDescent="0.25">
      <c r="A1659" s="74">
        <v>13</v>
      </c>
      <c r="B1659" s="19" t="s">
        <v>1736</v>
      </c>
      <c r="C1659" s="19">
        <v>1</v>
      </c>
      <c r="D1659" s="19" t="s">
        <v>30</v>
      </c>
      <c r="E1659" s="19" t="s">
        <v>49</v>
      </c>
      <c r="F1659" s="19">
        <v>16</v>
      </c>
      <c r="G1659" s="20" t="s">
        <v>4473</v>
      </c>
      <c r="H1659" s="37" t="s">
        <v>4473</v>
      </c>
      <c r="I1659" s="36" t="str">
        <f>INDEX('QUY ƯỚC NHÓM'!$A:$A,MATCH('KH - KA'!N1659,'QUY ƯỚC NHÓM'!$C:$C,0))</f>
        <v>II</v>
      </c>
      <c r="J1659" s="86" t="str">
        <f ca="1">IFERROR(ThuanKMT(M1659,INDIRECT("'QUY ƯỚC NHÓM'!"&amp;ADDRESS(2,MATCH('KH - KA'!I1659,'QUY ƯỚC NHÓM'!$1:$1,0),1)&amp;":"&amp;ADDRESS(5,MATCH('KH - KA'!I1659,'QUY ƯỚC NHÓM'!$1:$1,0),1)),'QUY ƯỚC NHÓM'!$A$2:$A$5),"X")</f>
        <v>D</v>
      </c>
      <c r="K1659" s="35" t="s">
        <v>1737</v>
      </c>
      <c r="L1659" s="75">
        <v>0</v>
      </c>
      <c r="M1659" s="75">
        <v>0</v>
      </c>
      <c r="N1659" s="19" t="s">
        <v>1492</v>
      </c>
      <c r="O1659" s="20">
        <v>0</v>
      </c>
      <c r="P1659" s="20">
        <v>0</v>
      </c>
      <c r="Q1659" s="73" t="str">
        <f t="shared" si="25"/>
        <v/>
      </c>
    </row>
    <row r="1660" spans="1:17" ht="24.95" customHeight="1" x14ac:dyDescent="0.25">
      <c r="A1660" s="74">
        <v>12</v>
      </c>
      <c r="B1660" s="19" t="s">
        <v>1738</v>
      </c>
      <c r="C1660" s="19">
        <v>1</v>
      </c>
      <c r="D1660" s="19" t="s">
        <v>6</v>
      </c>
      <c r="E1660" s="19" t="s">
        <v>7</v>
      </c>
      <c r="F1660" s="19">
        <v>16</v>
      </c>
      <c r="G1660" s="20" t="s">
        <v>4473</v>
      </c>
      <c r="H1660" s="37" t="s">
        <v>4473</v>
      </c>
      <c r="I1660" s="36" t="str">
        <f>INDEX('QUY ƯỚC NHÓM'!$A:$A,MATCH('KH - KA'!N1660,'QUY ƯỚC NHÓM'!$C:$C,0))</f>
        <v>II</v>
      </c>
      <c r="J1660" s="86" t="str">
        <f ca="1">IFERROR(ThuanKMT(M1660,INDIRECT("'QUY ƯỚC NHÓM'!"&amp;ADDRESS(2,MATCH('KH - KA'!I1660,'QUY ƯỚC NHÓM'!$1:$1,0),1)&amp;":"&amp;ADDRESS(5,MATCH('KH - KA'!I1660,'QUY ƯỚC NHÓM'!$1:$1,0),1)),'QUY ƯỚC NHÓM'!$A$2:$A$5),"X")</f>
        <v>D</v>
      </c>
      <c r="K1660" s="35" t="s">
        <v>1739</v>
      </c>
      <c r="L1660" s="75">
        <v>0</v>
      </c>
      <c r="M1660" s="75">
        <v>0</v>
      </c>
      <c r="N1660" s="19" t="s">
        <v>1492</v>
      </c>
      <c r="O1660" s="20">
        <v>0</v>
      </c>
      <c r="P1660" s="20">
        <v>0</v>
      </c>
      <c r="Q1660" s="73" t="str">
        <f t="shared" si="25"/>
        <v/>
      </c>
    </row>
    <row r="1661" spans="1:17" ht="24.95" customHeight="1" x14ac:dyDescent="0.25">
      <c r="A1661" s="74">
        <v>9</v>
      </c>
      <c r="B1661" s="19" t="s">
        <v>1740</v>
      </c>
      <c r="C1661" s="19">
        <v>1</v>
      </c>
      <c r="D1661" s="19" t="s">
        <v>9</v>
      </c>
      <c r="E1661" s="19" t="s">
        <v>20</v>
      </c>
      <c r="F1661" s="19">
        <v>16</v>
      </c>
      <c r="G1661" s="20" t="s">
        <v>4473</v>
      </c>
      <c r="H1661" s="37" t="s">
        <v>4473</v>
      </c>
      <c r="I1661" s="36" t="str">
        <f>INDEX('QUY ƯỚC NHÓM'!$A:$A,MATCH('KH - KA'!N1661,'QUY ƯỚC NHÓM'!$C:$C,0))</f>
        <v>II</v>
      </c>
      <c r="J1661" s="86" t="str">
        <f ca="1">IFERROR(ThuanKMT(M1661,INDIRECT("'QUY ƯỚC NHÓM'!"&amp;ADDRESS(2,MATCH('KH - KA'!I1661,'QUY ƯỚC NHÓM'!$1:$1,0),1)&amp;":"&amp;ADDRESS(5,MATCH('KH - KA'!I1661,'QUY ƯỚC NHÓM'!$1:$1,0),1)),'QUY ƯỚC NHÓM'!$A$2:$A$5),"X")</f>
        <v>D</v>
      </c>
      <c r="K1661" s="35" t="s">
        <v>1741</v>
      </c>
      <c r="L1661" s="75">
        <v>0</v>
      </c>
      <c r="M1661" s="75">
        <v>0</v>
      </c>
      <c r="N1661" s="19" t="s">
        <v>1492</v>
      </c>
      <c r="O1661" s="20">
        <v>0</v>
      </c>
      <c r="P1661" s="20">
        <v>0</v>
      </c>
      <c r="Q1661" s="73" t="str">
        <f t="shared" si="25"/>
        <v/>
      </c>
    </row>
    <row r="1662" spans="1:17" ht="24.95" customHeight="1" x14ac:dyDescent="0.25">
      <c r="A1662" s="74">
        <v>9</v>
      </c>
      <c r="B1662" s="19" t="s">
        <v>1742</v>
      </c>
      <c r="C1662" s="19">
        <v>1</v>
      </c>
      <c r="D1662" s="19" t="s">
        <v>9</v>
      </c>
      <c r="E1662" s="19" t="s">
        <v>10</v>
      </c>
      <c r="F1662" s="19">
        <v>16</v>
      </c>
      <c r="G1662" s="20" t="s">
        <v>4473</v>
      </c>
      <c r="H1662" s="37" t="s">
        <v>4473</v>
      </c>
      <c r="I1662" s="36" t="str">
        <f>INDEX('QUY ƯỚC NHÓM'!$A:$A,MATCH('KH - KA'!N1662,'QUY ƯỚC NHÓM'!$C:$C,0))</f>
        <v>II</v>
      </c>
      <c r="J1662" s="86" t="str">
        <f ca="1">IFERROR(ThuanKMT(M1662,INDIRECT("'QUY ƯỚC NHÓM'!"&amp;ADDRESS(2,MATCH('KH - KA'!I1662,'QUY ƯỚC NHÓM'!$1:$1,0),1)&amp;":"&amp;ADDRESS(5,MATCH('KH - KA'!I1662,'QUY ƯỚC NHÓM'!$1:$1,0),1)),'QUY ƯỚC NHÓM'!$A$2:$A$5),"X")</f>
        <v>D</v>
      </c>
      <c r="K1662" s="35" t="s">
        <v>1743</v>
      </c>
      <c r="L1662" s="75">
        <v>0</v>
      </c>
      <c r="M1662" s="75">
        <v>0</v>
      </c>
      <c r="N1662" s="19" t="s">
        <v>1492</v>
      </c>
      <c r="O1662" s="20">
        <v>0</v>
      </c>
      <c r="P1662" s="20">
        <v>0</v>
      </c>
      <c r="Q1662" s="73" t="str">
        <f t="shared" si="25"/>
        <v/>
      </c>
    </row>
    <row r="1663" spans="1:17" ht="24.95" customHeight="1" x14ac:dyDescent="0.25">
      <c r="A1663" s="74">
        <v>10</v>
      </c>
      <c r="B1663" s="19" t="s">
        <v>1744</v>
      </c>
      <c r="C1663" s="19">
        <v>1</v>
      </c>
      <c r="D1663" s="19" t="s">
        <v>34</v>
      </c>
      <c r="E1663" s="19" t="s">
        <v>56</v>
      </c>
      <c r="F1663" s="19">
        <v>16</v>
      </c>
      <c r="G1663" s="20" t="s">
        <v>4473</v>
      </c>
      <c r="H1663" s="37" t="s">
        <v>4473</v>
      </c>
      <c r="I1663" s="36" t="str">
        <f>INDEX('QUY ƯỚC NHÓM'!$A:$A,MATCH('KH - KA'!N1663,'QUY ƯỚC NHÓM'!$C:$C,0))</f>
        <v>II</v>
      </c>
      <c r="J1663" s="86" t="str">
        <f ca="1">IFERROR(ThuanKMT(M1663,INDIRECT("'QUY ƯỚC NHÓM'!"&amp;ADDRESS(2,MATCH('KH - KA'!I1663,'QUY ƯỚC NHÓM'!$1:$1,0),1)&amp;":"&amp;ADDRESS(5,MATCH('KH - KA'!I1663,'QUY ƯỚC NHÓM'!$1:$1,0),1)),'QUY ƯỚC NHÓM'!$A$2:$A$5),"X")</f>
        <v>D</v>
      </c>
      <c r="K1663" s="35" t="s">
        <v>1745</v>
      </c>
      <c r="L1663" s="75">
        <v>0</v>
      </c>
      <c r="M1663" s="75">
        <v>0</v>
      </c>
      <c r="N1663" s="19" t="s">
        <v>1492</v>
      </c>
      <c r="O1663" s="20">
        <v>0</v>
      </c>
      <c r="P1663" s="20">
        <v>0</v>
      </c>
      <c r="Q1663" s="73" t="str">
        <f t="shared" si="25"/>
        <v/>
      </c>
    </row>
    <row r="1664" spans="1:17" ht="24.95" customHeight="1" x14ac:dyDescent="0.25">
      <c r="A1664" s="74">
        <v>5</v>
      </c>
      <c r="B1664" s="19" t="s">
        <v>1747</v>
      </c>
      <c r="C1664" s="19">
        <v>1</v>
      </c>
      <c r="D1664" s="19" t="s">
        <v>16</v>
      </c>
      <c r="E1664" s="19" t="s">
        <v>17</v>
      </c>
      <c r="F1664" s="19">
        <v>16</v>
      </c>
      <c r="G1664" s="20" t="s">
        <v>4473</v>
      </c>
      <c r="H1664" s="37" t="s">
        <v>4473</v>
      </c>
      <c r="I1664" s="36" t="str">
        <f>INDEX('QUY ƯỚC NHÓM'!$A:$A,MATCH('KH - KA'!N1664,'QUY ƯỚC NHÓM'!$C:$C,0))</f>
        <v>II</v>
      </c>
      <c r="J1664" s="86" t="str">
        <f ca="1">IFERROR(ThuanKMT(M1664,INDIRECT("'QUY ƯỚC NHÓM'!"&amp;ADDRESS(2,MATCH('KH - KA'!I1664,'QUY ƯỚC NHÓM'!$1:$1,0),1)&amp;":"&amp;ADDRESS(5,MATCH('KH - KA'!I1664,'QUY ƯỚC NHÓM'!$1:$1,0),1)),'QUY ƯỚC NHÓM'!$A$2:$A$5),"X")</f>
        <v>D</v>
      </c>
      <c r="K1664" s="35" t="s">
        <v>1748</v>
      </c>
      <c r="L1664" s="75">
        <v>0</v>
      </c>
      <c r="M1664" s="75">
        <v>0</v>
      </c>
      <c r="N1664" s="19" t="s">
        <v>1492</v>
      </c>
      <c r="O1664" s="20">
        <v>0</v>
      </c>
      <c r="P1664" s="20">
        <v>0</v>
      </c>
      <c r="Q1664" s="73" t="str">
        <f t="shared" si="25"/>
        <v/>
      </c>
    </row>
    <row r="1665" spans="1:17" ht="24.95" customHeight="1" x14ac:dyDescent="0.25">
      <c r="A1665" s="74">
        <v>9</v>
      </c>
      <c r="B1665" s="19" t="s">
        <v>1749</v>
      </c>
      <c r="C1665" s="19">
        <v>1</v>
      </c>
      <c r="D1665" s="19" t="s">
        <v>9</v>
      </c>
      <c r="E1665" s="19" t="s">
        <v>10</v>
      </c>
      <c r="F1665" s="19">
        <v>16</v>
      </c>
      <c r="G1665" s="20" t="s">
        <v>4473</v>
      </c>
      <c r="H1665" s="37" t="s">
        <v>4473</v>
      </c>
      <c r="I1665" s="36" t="str">
        <f>INDEX('QUY ƯỚC NHÓM'!$A:$A,MATCH('KH - KA'!N1665,'QUY ƯỚC NHÓM'!$C:$C,0))</f>
        <v>II</v>
      </c>
      <c r="J1665" s="86" t="str">
        <f ca="1">IFERROR(ThuanKMT(M1665,INDIRECT("'QUY ƯỚC NHÓM'!"&amp;ADDRESS(2,MATCH('KH - KA'!I1665,'QUY ƯỚC NHÓM'!$1:$1,0),1)&amp;":"&amp;ADDRESS(5,MATCH('KH - KA'!I1665,'QUY ƯỚC NHÓM'!$1:$1,0),1)),'QUY ƯỚC NHÓM'!$A$2:$A$5),"X")</f>
        <v>D</v>
      </c>
      <c r="K1665" s="35" t="s">
        <v>1750</v>
      </c>
      <c r="L1665" s="75">
        <v>0</v>
      </c>
      <c r="M1665" s="75">
        <v>0</v>
      </c>
      <c r="N1665" s="19" t="s">
        <v>1492</v>
      </c>
      <c r="O1665" s="20">
        <v>0</v>
      </c>
      <c r="P1665" s="20">
        <v>0</v>
      </c>
      <c r="Q1665" s="73" t="str">
        <f t="shared" si="25"/>
        <v/>
      </c>
    </row>
    <row r="1666" spans="1:17" ht="24.95" customHeight="1" x14ac:dyDescent="0.25">
      <c r="A1666" s="74">
        <v>13</v>
      </c>
      <c r="B1666" s="19" t="s">
        <v>1751</v>
      </c>
      <c r="C1666" s="19">
        <v>1</v>
      </c>
      <c r="D1666" s="19" t="s">
        <v>30</v>
      </c>
      <c r="E1666" s="19" t="s">
        <v>51</v>
      </c>
      <c r="F1666" s="19">
        <v>16</v>
      </c>
      <c r="G1666" s="20" t="s">
        <v>4473</v>
      </c>
      <c r="H1666" s="37" t="s">
        <v>4473</v>
      </c>
      <c r="I1666" s="36" t="str">
        <f>INDEX('QUY ƯỚC NHÓM'!$A:$A,MATCH('KH - KA'!N1666,'QUY ƯỚC NHÓM'!$C:$C,0))</f>
        <v>II</v>
      </c>
      <c r="J1666" s="86" t="str">
        <f ca="1">IFERROR(ThuanKMT(M1666,INDIRECT("'QUY ƯỚC NHÓM'!"&amp;ADDRESS(2,MATCH('KH - KA'!I1666,'QUY ƯỚC NHÓM'!$1:$1,0),1)&amp;":"&amp;ADDRESS(5,MATCH('KH - KA'!I1666,'QUY ƯỚC NHÓM'!$1:$1,0),1)),'QUY ƯỚC NHÓM'!$A$2:$A$5),"X")</f>
        <v>D</v>
      </c>
      <c r="K1666" s="35" t="s">
        <v>1752</v>
      </c>
      <c r="L1666" s="75">
        <v>0</v>
      </c>
      <c r="M1666" s="75">
        <v>0</v>
      </c>
      <c r="N1666" s="19" t="s">
        <v>1492</v>
      </c>
      <c r="O1666" s="20">
        <v>0</v>
      </c>
      <c r="P1666" s="20">
        <v>0</v>
      </c>
      <c r="Q1666" s="73" t="str">
        <f t="shared" ref="Q1666:Q1729" si="26">IF(OR($M1666=0,$L1666=0),"",IF(M1666-L1666=0,"▬",IF(M1666-L1666&lt;0,"↓","↑")))</f>
        <v/>
      </c>
    </row>
    <row r="1667" spans="1:17" ht="24.95" customHeight="1" x14ac:dyDescent="0.25">
      <c r="A1667" s="74">
        <v>13</v>
      </c>
      <c r="B1667" s="19" t="s">
        <v>1753</v>
      </c>
      <c r="C1667" s="19">
        <v>1</v>
      </c>
      <c r="D1667" s="19" t="s">
        <v>30</v>
      </c>
      <c r="E1667" s="19" t="s">
        <v>51</v>
      </c>
      <c r="F1667" s="19">
        <v>16</v>
      </c>
      <c r="G1667" s="20" t="s">
        <v>4473</v>
      </c>
      <c r="H1667" s="37" t="s">
        <v>4473</v>
      </c>
      <c r="I1667" s="36" t="str">
        <f>INDEX('QUY ƯỚC NHÓM'!$A:$A,MATCH('KH - KA'!N1667,'QUY ƯỚC NHÓM'!$C:$C,0))</f>
        <v>II</v>
      </c>
      <c r="J1667" s="86" t="str">
        <f ca="1">IFERROR(ThuanKMT(M1667,INDIRECT("'QUY ƯỚC NHÓM'!"&amp;ADDRESS(2,MATCH('KH - KA'!I1667,'QUY ƯỚC NHÓM'!$1:$1,0),1)&amp;":"&amp;ADDRESS(5,MATCH('KH - KA'!I1667,'QUY ƯỚC NHÓM'!$1:$1,0),1)),'QUY ƯỚC NHÓM'!$A$2:$A$5),"X")</f>
        <v>D</v>
      </c>
      <c r="K1667" s="35" t="s">
        <v>1754</v>
      </c>
      <c r="L1667" s="75">
        <v>0</v>
      </c>
      <c r="M1667" s="75">
        <v>0</v>
      </c>
      <c r="N1667" s="19" t="s">
        <v>1492</v>
      </c>
      <c r="O1667" s="20">
        <v>0</v>
      </c>
      <c r="P1667" s="20">
        <v>0</v>
      </c>
      <c r="Q1667" s="73" t="str">
        <f t="shared" si="26"/>
        <v/>
      </c>
    </row>
    <row r="1668" spans="1:17" ht="24.95" customHeight="1" x14ac:dyDescent="0.25">
      <c r="A1668" s="74">
        <v>11</v>
      </c>
      <c r="B1668" s="19" t="s">
        <v>1755</v>
      </c>
      <c r="C1668" s="19">
        <v>1</v>
      </c>
      <c r="D1668" s="19" t="s">
        <v>23</v>
      </c>
      <c r="E1668" s="19" t="s">
        <v>28</v>
      </c>
      <c r="F1668" s="19">
        <v>16</v>
      </c>
      <c r="G1668" s="20" t="s">
        <v>4473</v>
      </c>
      <c r="H1668" s="37" t="s">
        <v>4473</v>
      </c>
      <c r="I1668" s="36" t="str">
        <f>INDEX('QUY ƯỚC NHÓM'!$A:$A,MATCH('KH - KA'!N1668,'QUY ƯỚC NHÓM'!$C:$C,0))</f>
        <v>II</v>
      </c>
      <c r="J1668" s="86" t="str">
        <f ca="1">IFERROR(ThuanKMT(M1668,INDIRECT("'QUY ƯỚC NHÓM'!"&amp;ADDRESS(2,MATCH('KH - KA'!I1668,'QUY ƯỚC NHÓM'!$1:$1,0),1)&amp;":"&amp;ADDRESS(5,MATCH('KH - KA'!I1668,'QUY ƯỚC NHÓM'!$1:$1,0),1)),'QUY ƯỚC NHÓM'!$A$2:$A$5),"X")</f>
        <v>D</v>
      </c>
      <c r="K1668" s="35" t="s">
        <v>1756</v>
      </c>
      <c r="L1668" s="75">
        <v>0</v>
      </c>
      <c r="M1668" s="75">
        <v>0</v>
      </c>
      <c r="N1668" s="19" t="s">
        <v>1492</v>
      </c>
      <c r="O1668" s="20">
        <v>0</v>
      </c>
      <c r="P1668" s="20">
        <v>0</v>
      </c>
      <c r="Q1668" s="73" t="str">
        <f t="shared" si="26"/>
        <v/>
      </c>
    </row>
    <row r="1669" spans="1:17" ht="24.95" customHeight="1" x14ac:dyDescent="0.25">
      <c r="A1669" s="74">
        <v>8</v>
      </c>
      <c r="B1669" s="19" t="s">
        <v>1757</v>
      </c>
      <c r="C1669" s="19">
        <v>1</v>
      </c>
      <c r="D1669" s="19" t="s">
        <v>12</v>
      </c>
      <c r="E1669" s="19" t="s">
        <v>19</v>
      </c>
      <c r="F1669" s="19">
        <v>16</v>
      </c>
      <c r="G1669" s="20" t="s">
        <v>4473</v>
      </c>
      <c r="H1669" s="37" t="s">
        <v>4473</v>
      </c>
      <c r="I1669" s="36" t="str">
        <f>INDEX('QUY ƯỚC NHÓM'!$A:$A,MATCH('KH - KA'!N1669,'QUY ƯỚC NHÓM'!$C:$C,0))</f>
        <v>II</v>
      </c>
      <c r="J1669" s="86" t="str">
        <f ca="1">IFERROR(ThuanKMT(M1669,INDIRECT("'QUY ƯỚC NHÓM'!"&amp;ADDRESS(2,MATCH('KH - KA'!I1669,'QUY ƯỚC NHÓM'!$1:$1,0),1)&amp;":"&amp;ADDRESS(5,MATCH('KH - KA'!I1669,'QUY ƯỚC NHÓM'!$1:$1,0),1)),'QUY ƯỚC NHÓM'!$A$2:$A$5),"X")</f>
        <v>D</v>
      </c>
      <c r="K1669" s="35" t="s">
        <v>1758</v>
      </c>
      <c r="L1669" s="75">
        <v>0</v>
      </c>
      <c r="M1669" s="75">
        <v>0</v>
      </c>
      <c r="N1669" s="19" t="s">
        <v>1492</v>
      </c>
      <c r="O1669" s="20">
        <v>0</v>
      </c>
      <c r="P1669" s="20">
        <v>0</v>
      </c>
      <c r="Q1669" s="73" t="str">
        <f t="shared" si="26"/>
        <v/>
      </c>
    </row>
    <row r="1670" spans="1:17" ht="24.95" customHeight="1" x14ac:dyDescent="0.25">
      <c r="A1670" s="74">
        <v>9</v>
      </c>
      <c r="B1670" s="19" t="s">
        <v>1759</v>
      </c>
      <c r="C1670" s="19">
        <v>1</v>
      </c>
      <c r="D1670" s="19" t="s">
        <v>9</v>
      </c>
      <c r="E1670" s="19" t="s">
        <v>2142</v>
      </c>
      <c r="F1670" s="19">
        <v>16</v>
      </c>
      <c r="G1670" s="20" t="s">
        <v>4473</v>
      </c>
      <c r="H1670" s="37" t="s">
        <v>4473</v>
      </c>
      <c r="I1670" s="36" t="str">
        <f>INDEX('QUY ƯỚC NHÓM'!$A:$A,MATCH('KH - KA'!N1670,'QUY ƯỚC NHÓM'!$C:$C,0))</f>
        <v>II</v>
      </c>
      <c r="J1670" s="86" t="str">
        <f ca="1">IFERROR(ThuanKMT(M1670,INDIRECT("'QUY ƯỚC NHÓM'!"&amp;ADDRESS(2,MATCH('KH - KA'!I1670,'QUY ƯỚC NHÓM'!$1:$1,0),1)&amp;":"&amp;ADDRESS(5,MATCH('KH - KA'!I1670,'QUY ƯỚC NHÓM'!$1:$1,0),1)),'QUY ƯỚC NHÓM'!$A$2:$A$5),"X")</f>
        <v>D</v>
      </c>
      <c r="K1670" s="35" t="s">
        <v>1760</v>
      </c>
      <c r="L1670" s="75">
        <v>0</v>
      </c>
      <c r="M1670" s="75">
        <v>0</v>
      </c>
      <c r="N1670" s="19" t="s">
        <v>1492</v>
      </c>
      <c r="O1670" s="20">
        <v>0</v>
      </c>
      <c r="P1670" s="20">
        <v>0</v>
      </c>
      <c r="Q1670" s="73" t="str">
        <f t="shared" si="26"/>
        <v/>
      </c>
    </row>
    <row r="1671" spans="1:17" ht="24.95" customHeight="1" x14ac:dyDescent="0.25">
      <c r="A1671" s="74">
        <v>13</v>
      </c>
      <c r="B1671" s="19" t="s">
        <v>1761</v>
      </c>
      <c r="C1671" s="19">
        <v>1</v>
      </c>
      <c r="D1671" s="19" t="s">
        <v>30</v>
      </c>
      <c r="E1671" s="19" t="s">
        <v>49</v>
      </c>
      <c r="F1671" s="19">
        <v>16</v>
      </c>
      <c r="G1671" s="20" t="s">
        <v>4473</v>
      </c>
      <c r="H1671" s="37" t="s">
        <v>4473</v>
      </c>
      <c r="I1671" s="36" t="str">
        <f>INDEX('QUY ƯỚC NHÓM'!$A:$A,MATCH('KH - KA'!N1671,'QUY ƯỚC NHÓM'!$C:$C,0))</f>
        <v>II</v>
      </c>
      <c r="J1671" s="86" t="str">
        <f ca="1">IFERROR(ThuanKMT(M1671,INDIRECT("'QUY ƯỚC NHÓM'!"&amp;ADDRESS(2,MATCH('KH - KA'!I1671,'QUY ƯỚC NHÓM'!$1:$1,0),1)&amp;":"&amp;ADDRESS(5,MATCH('KH - KA'!I1671,'QUY ƯỚC NHÓM'!$1:$1,0),1)),'QUY ƯỚC NHÓM'!$A$2:$A$5),"X")</f>
        <v>D</v>
      </c>
      <c r="K1671" s="35" t="s">
        <v>1762</v>
      </c>
      <c r="L1671" s="75">
        <v>0</v>
      </c>
      <c r="M1671" s="75">
        <v>0</v>
      </c>
      <c r="N1671" s="19" t="s">
        <v>1492</v>
      </c>
      <c r="O1671" s="20">
        <v>0</v>
      </c>
      <c r="P1671" s="20">
        <v>0</v>
      </c>
      <c r="Q1671" s="73" t="str">
        <f t="shared" si="26"/>
        <v/>
      </c>
    </row>
    <row r="1672" spans="1:17" ht="24.95" customHeight="1" x14ac:dyDescent="0.25">
      <c r="A1672" s="74">
        <v>9</v>
      </c>
      <c r="B1672" s="19" t="s">
        <v>1763</v>
      </c>
      <c r="C1672" s="19">
        <v>1</v>
      </c>
      <c r="D1672" s="19" t="s">
        <v>9</v>
      </c>
      <c r="E1672" s="19" t="s">
        <v>2142</v>
      </c>
      <c r="F1672" s="19">
        <v>16</v>
      </c>
      <c r="G1672" s="20" t="s">
        <v>4473</v>
      </c>
      <c r="H1672" s="37" t="s">
        <v>4473</v>
      </c>
      <c r="I1672" s="36" t="str">
        <f>INDEX('QUY ƯỚC NHÓM'!$A:$A,MATCH('KH - KA'!N1672,'QUY ƯỚC NHÓM'!$C:$C,0))</f>
        <v>II</v>
      </c>
      <c r="J1672" s="86" t="str">
        <f ca="1">IFERROR(ThuanKMT(M1672,INDIRECT("'QUY ƯỚC NHÓM'!"&amp;ADDRESS(2,MATCH('KH - KA'!I1672,'QUY ƯỚC NHÓM'!$1:$1,0),1)&amp;":"&amp;ADDRESS(5,MATCH('KH - KA'!I1672,'QUY ƯỚC NHÓM'!$1:$1,0),1)),'QUY ƯỚC NHÓM'!$A$2:$A$5),"X")</f>
        <v>D</v>
      </c>
      <c r="K1672" s="35" t="s">
        <v>1764</v>
      </c>
      <c r="L1672" s="75">
        <v>0</v>
      </c>
      <c r="M1672" s="75">
        <v>0</v>
      </c>
      <c r="N1672" s="19" t="s">
        <v>1492</v>
      </c>
      <c r="O1672" s="20">
        <v>0</v>
      </c>
      <c r="P1672" s="20">
        <v>0</v>
      </c>
      <c r="Q1672" s="73" t="str">
        <f t="shared" si="26"/>
        <v/>
      </c>
    </row>
    <row r="1673" spans="1:17" ht="24.95" customHeight="1" x14ac:dyDescent="0.25">
      <c r="A1673" s="74">
        <v>13</v>
      </c>
      <c r="B1673" s="19" t="s">
        <v>1765</v>
      </c>
      <c r="C1673" s="19">
        <v>1</v>
      </c>
      <c r="D1673" s="19" t="s">
        <v>30</v>
      </c>
      <c r="E1673" s="19" t="s">
        <v>49</v>
      </c>
      <c r="F1673" s="19">
        <v>16</v>
      </c>
      <c r="G1673" s="20" t="s">
        <v>4473</v>
      </c>
      <c r="H1673" s="37" t="s">
        <v>4473</v>
      </c>
      <c r="I1673" s="36" t="str">
        <f>INDEX('QUY ƯỚC NHÓM'!$A:$A,MATCH('KH - KA'!N1673,'QUY ƯỚC NHÓM'!$C:$C,0))</f>
        <v>II</v>
      </c>
      <c r="J1673" s="86" t="str">
        <f ca="1">IFERROR(ThuanKMT(M1673,INDIRECT("'QUY ƯỚC NHÓM'!"&amp;ADDRESS(2,MATCH('KH - KA'!I1673,'QUY ƯỚC NHÓM'!$1:$1,0),1)&amp;":"&amp;ADDRESS(5,MATCH('KH - KA'!I1673,'QUY ƯỚC NHÓM'!$1:$1,0),1)),'QUY ƯỚC NHÓM'!$A$2:$A$5),"X")</f>
        <v>D</v>
      </c>
      <c r="K1673" s="35" t="s">
        <v>1766</v>
      </c>
      <c r="L1673" s="75">
        <v>0</v>
      </c>
      <c r="M1673" s="75">
        <v>0</v>
      </c>
      <c r="N1673" s="19" t="s">
        <v>1492</v>
      </c>
      <c r="O1673" s="20">
        <v>0</v>
      </c>
      <c r="P1673" s="20">
        <v>0</v>
      </c>
      <c r="Q1673" s="73" t="str">
        <f t="shared" si="26"/>
        <v/>
      </c>
    </row>
    <row r="1674" spans="1:17" ht="24.95" customHeight="1" x14ac:dyDescent="0.25">
      <c r="A1674" s="74">
        <v>11</v>
      </c>
      <c r="B1674" s="19" t="s">
        <v>1767</v>
      </c>
      <c r="C1674" s="19">
        <v>1</v>
      </c>
      <c r="D1674" s="19" t="s">
        <v>23</v>
      </c>
      <c r="E1674" s="19" t="s">
        <v>24</v>
      </c>
      <c r="F1674" s="19">
        <v>16</v>
      </c>
      <c r="G1674" s="20" t="s">
        <v>4473</v>
      </c>
      <c r="H1674" s="37" t="s">
        <v>4473</v>
      </c>
      <c r="I1674" s="36" t="str">
        <f>INDEX('QUY ƯỚC NHÓM'!$A:$A,MATCH('KH - KA'!N1674,'QUY ƯỚC NHÓM'!$C:$C,0))</f>
        <v>II</v>
      </c>
      <c r="J1674" s="86" t="str">
        <f ca="1">IFERROR(ThuanKMT(M1674,INDIRECT("'QUY ƯỚC NHÓM'!"&amp;ADDRESS(2,MATCH('KH - KA'!I1674,'QUY ƯỚC NHÓM'!$1:$1,0),1)&amp;":"&amp;ADDRESS(5,MATCH('KH - KA'!I1674,'QUY ƯỚC NHÓM'!$1:$1,0),1)),'QUY ƯỚC NHÓM'!$A$2:$A$5),"X")</f>
        <v>D</v>
      </c>
      <c r="K1674" s="35" t="s">
        <v>1768</v>
      </c>
      <c r="L1674" s="75">
        <v>0</v>
      </c>
      <c r="M1674" s="75">
        <v>0</v>
      </c>
      <c r="N1674" s="19" t="s">
        <v>1492</v>
      </c>
      <c r="O1674" s="20">
        <v>0</v>
      </c>
      <c r="P1674" s="20">
        <v>0</v>
      </c>
      <c r="Q1674" s="73" t="str">
        <f t="shared" si="26"/>
        <v/>
      </c>
    </row>
    <row r="1675" spans="1:17" ht="24.95" customHeight="1" x14ac:dyDescent="0.25">
      <c r="A1675" s="74">
        <v>13</v>
      </c>
      <c r="B1675" s="19" t="s">
        <v>1769</v>
      </c>
      <c r="C1675" s="19">
        <v>1</v>
      </c>
      <c r="D1675" s="19" t="s">
        <v>30</v>
      </c>
      <c r="E1675" s="19" t="s">
        <v>51</v>
      </c>
      <c r="F1675" s="19">
        <v>16</v>
      </c>
      <c r="G1675" s="20" t="s">
        <v>4473</v>
      </c>
      <c r="H1675" s="37" t="s">
        <v>4473</v>
      </c>
      <c r="I1675" s="36" t="str">
        <f>INDEX('QUY ƯỚC NHÓM'!$A:$A,MATCH('KH - KA'!N1675,'QUY ƯỚC NHÓM'!$C:$C,0))</f>
        <v>II</v>
      </c>
      <c r="J1675" s="86" t="str">
        <f ca="1">IFERROR(ThuanKMT(M1675,INDIRECT("'QUY ƯỚC NHÓM'!"&amp;ADDRESS(2,MATCH('KH - KA'!I1675,'QUY ƯỚC NHÓM'!$1:$1,0),1)&amp;":"&amp;ADDRESS(5,MATCH('KH - KA'!I1675,'QUY ƯỚC NHÓM'!$1:$1,0),1)),'QUY ƯỚC NHÓM'!$A$2:$A$5),"X")</f>
        <v>D</v>
      </c>
      <c r="K1675" s="35" t="s">
        <v>1770</v>
      </c>
      <c r="L1675" s="75">
        <v>0</v>
      </c>
      <c r="M1675" s="75">
        <v>0</v>
      </c>
      <c r="N1675" s="19" t="s">
        <v>1492</v>
      </c>
      <c r="O1675" s="20">
        <v>0</v>
      </c>
      <c r="P1675" s="20">
        <v>0</v>
      </c>
      <c r="Q1675" s="73" t="str">
        <f t="shared" si="26"/>
        <v/>
      </c>
    </row>
    <row r="1676" spans="1:17" ht="24.95" customHeight="1" x14ac:dyDescent="0.25">
      <c r="A1676" s="74">
        <v>10</v>
      </c>
      <c r="B1676" s="19" t="s">
        <v>1771</v>
      </c>
      <c r="C1676" s="19">
        <v>1</v>
      </c>
      <c r="D1676" s="19" t="s">
        <v>34</v>
      </c>
      <c r="E1676" s="19" t="s">
        <v>56</v>
      </c>
      <c r="F1676" s="19">
        <v>16</v>
      </c>
      <c r="G1676" s="20" t="s">
        <v>4473</v>
      </c>
      <c r="H1676" s="37" t="s">
        <v>4473</v>
      </c>
      <c r="I1676" s="36" t="str">
        <f>INDEX('QUY ƯỚC NHÓM'!$A:$A,MATCH('KH - KA'!N1676,'QUY ƯỚC NHÓM'!$C:$C,0))</f>
        <v>II</v>
      </c>
      <c r="J1676" s="86" t="str">
        <f ca="1">IFERROR(ThuanKMT(M1676,INDIRECT("'QUY ƯỚC NHÓM'!"&amp;ADDRESS(2,MATCH('KH - KA'!I1676,'QUY ƯỚC NHÓM'!$1:$1,0),1)&amp;":"&amp;ADDRESS(5,MATCH('KH - KA'!I1676,'QUY ƯỚC NHÓM'!$1:$1,0),1)),'QUY ƯỚC NHÓM'!$A$2:$A$5),"X")</f>
        <v>D</v>
      </c>
      <c r="K1676" s="35" t="s">
        <v>1772</v>
      </c>
      <c r="L1676" s="75">
        <v>0</v>
      </c>
      <c r="M1676" s="75">
        <v>0</v>
      </c>
      <c r="N1676" s="19" t="s">
        <v>1492</v>
      </c>
      <c r="O1676" s="20">
        <v>0</v>
      </c>
      <c r="P1676" s="20">
        <v>0</v>
      </c>
      <c r="Q1676" s="73" t="str">
        <f t="shared" si="26"/>
        <v/>
      </c>
    </row>
    <row r="1677" spans="1:17" ht="24.95" customHeight="1" x14ac:dyDescent="0.25">
      <c r="A1677" s="74">
        <v>12</v>
      </c>
      <c r="B1677" s="19" t="s">
        <v>1775</v>
      </c>
      <c r="C1677" s="19">
        <v>1</v>
      </c>
      <c r="D1677" s="19" t="s">
        <v>6</v>
      </c>
      <c r="E1677" s="19" t="s">
        <v>7</v>
      </c>
      <c r="F1677" s="19">
        <v>7</v>
      </c>
      <c r="G1677" s="20" t="s">
        <v>4473</v>
      </c>
      <c r="H1677" s="37" t="s">
        <v>4473</v>
      </c>
      <c r="I1677" s="36" t="str">
        <f>INDEX('QUY ƯỚC NHÓM'!$A:$A,MATCH('KH - KA'!N1677,'QUY ƯỚC NHÓM'!$C:$C,0))</f>
        <v>II</v>
      </c>
      <c r="J1677" s="86" t="str">
        <f ca="1">IFERROR(ThuanKMT(M1677,INDIRECT("'QUY ƯỚC NHÓM'!"&amp;ADDRESS(2,MATCH('KH - KA'!I1677,'QUY ƯỚC NHÓM'!$1:$1,0),1)&amp;":"&amp;ADDRESS(5,MATCH('KH - KA'!I1677,'QUY ƯỚC NHÓM'!$1:$1,0),1)),'QUY ƯỚC NHÓM'!$A$2:$A$5),"X")</f>
        <v>D</v>
      </c>
      <c r="K1677" s="35" t="s">
        <v>1776</v>
      </c>
      <c r="L1677" s="75">
        <v>0</v>
      </c>
      <c r="M1677" s="75">
        <v>0</v>
      </c>
      <c r="N1677" s="19" t="s">
        <v>177</v>
      </c>
      <c r="O1677" s="20">
        <v>0</v>
      </c>
      <c r="P1677" s="20">
        <v>0</v>
      </c>
      <c r="Q1677" s="73" t="str">
        <f t="shared" si="26"/>
        <v/>
      </c>
    </row>
    <row r="1678" spans="1:17" ht="24.95" customHeight="1" x14ac:dyDescent="0.25">
      <c r="A1678" s="74">
        <v>12</v>
      </c>
      <c r="B1678" s="19" t="s">
        <v>1779</v>
      </c>
      <c r="C1678" s="19">
        <v>1</v>
      </c>
      <c r="D1678" s="19" t="s">
        <v>6</v>
      </c>
      <c r="E1678" s="19" t="s">
        <v>7</v>
      </c>
      <c r="F1678" s="19">
        <v>7</v>
      </c>
      <c r="G1678" s="20" t="s">
        <v>4473</v>
      </c>
      <c r="H1678" s="37" t="s">
        <v>4473</v>
      </c>
      <c r="I1678" s="36" t="str">
        <f>INDEX('QUY ƯỚC NHÓM'!$A:$A,MATCH('KH - KA'!N1678,'QUY ƯỚC NHÓM'!$C:$C,0))</f>
        <v>II</v>
      </c>
      <c r="J1678" s="86" t="str">
        <f ca="1">IFERROR(ThuanKMT(M1678,INDIRECT("'QUY ƯỚC NHÓM'!"&amp;ADDRESS(2,MATCH('KH - KA'!I1678,'QUY ƯỚC NHÓM'!$1:$1,0),1)&amp;":"&amp;ADDRESS(5,MATCH('KH - KA'!I1678,'QUY ƯỚC NHÓM'!$1:$1,0),1)),'QUY ƯỚC NHÓM'!$A$2:$A$5),"X")</f>
        <v>D</v>
      </c>
      <c r="K1678" s="35" t="s">
        <v>1780</v>
      </c>
      <c r="L1678" s="75">
        <v>0</v>
      </c>
      <c r="M1678" s="75">
        <v>0</v>
      </c>
      <c r="N1678" s="19" t="s">
        <v>177</v>
      </c>
      <c r="O1678" s="20">
        <v>0</v>
      </c>
      <c r="P1678" s="20">
        <v>0</v>
      </c>
      <c r="Q1678" s="73" t="str">
        <f t="shared" si="26"/>
        <v/>
      </c>
    </row>
    <row r="1679" spans="1:17" ht="24.95" customHeight="1" x14ac:dyDescent="0.25">
      <c r="A1679" s="74">
        <v>8</v>
      </c>
      <c r="B1679" s="19" t="s">
        <v>1781</v>
      </c>
      <c r="C1679" s="19">
        <v>1</v>
      </c>
      <c r="D1679" s="19" t="s">
        <v>12</v>
      </c>
      <c r="E1679" s="19" t="s">
        <v>13</v>
      </c>
      <c r="F1679" s="19">
        <v>7</v>
      </c>
      <c r="G1679" s="20" t="s">
        <v>4473</v>
      </c>
      <c r="H1679" s="37" t="s">
        <v>4473</v>
      </c>
      <c r="I1679" s="36" t="str">
        <f>INDEX('QUY ƯỚC NHÓM'!$A:$A,MATCH('KH - KA'!N1679,'QUY ƯỚC NHÓM'!$C:$C,0))</f>
        <v>II</v>
      </c>
      <c r="J1679" s="86" t="str">
        <f ca="1">IFERROR(ThuanKMT(M1679,INDIRECT("'QUY ƯỚC NHÓM'!"&amp;ADDRESS(2,MATCH('KH - KA'!I1679,'QUY ƯỚC NHÓM'!$1:$1,0),1)&amp;":"&amp;ADDRESS(5,MATCH('KH - KA'!I1679,'QUY ƯỚC NHÓM'!$1:$1,0),1)),'QUY ƯỚC NHÓM'!$A$2:$A$5),"X")</f>
        <v>D</v>
      </c>
      <c r="K1679" s="35" t="s">
        <v>1782</v>
      </c>
      <c r="L1679" s="75">
        <v>0</v>
      </c>
      <c r="M1679" s="75">
        <v>0</v>
      </c>
      <c r="N1679" s="19" t="s">
        <v>177</v>
      </c>
      <c r="O1679" s="20">
        <v>0</v>
      </c>
      <c r="P1679" s="20">
        <v>0</v>
      </c>
      <c r="Q1679" s="73" t="str">
        <f t="shared" si="26"/>
        <v/>
      </c>
    </row>
    <row r="1680" spans="1:17" ht="24.95" customHeight="1" x14ac:dyDescent="0.25">
      <c r="A1680" s="74">
        <v>13</v>
      </c>
      <c r="B1680" s="19" t="s">
        <v>1783</v>
      </c>
      <c r="C1680" s="19">
        <v>1</v>
      </c>
      <c r="D1680" s="19" t="s">
        <v>30</v>
      </c>
      <c r="E1680" s="19" t="s">
        <v>31</v>
      </c>
      <c r="F1680" s="19">
        <v>7</v>
      </c>
      <c r="G1680" s="20" t="s">
        <v>4473</v>
      </c>
      <c r="H1680" s="37" t="s">
        <v>4473</v>
      </c>
      <c r="I1680" s="36" t="str">
        <f>INDEX('QUY ƯỚC NHÓM'!$A:$A,MATCH('KH - KA'!N1680,'QUY ƯỚC NHÓM'!$C:$C,0))</f>
        <v>II</v>
      </c>
      <c r="J1680" s="86" t="str">
        <f ca="1">IFERROR(ThuanKMT(M1680,INDIRECT("'QUY ƯỚC NHÓM'!"&amp;ADDRESS(2,MATCH('KH - KA'!I1680,'QUY ƯỚC NHÓM'!$1:$1,0),1)&amp;":"&amp;ADDRESS(5,MATCH('KH - KA'!I1680,'QUY ƯỚC NHÓM'!$1:$1,0),1)),'QUY ƯỚC NHÓM'!$A$2:$A$5),"X")</f>
        <v>D</v>
      </c>
      <c r="K1680" s="35" t="s">
        <v>1784</v>
      </c>
      <c r="L1680" s="75">
        <v>0</v>
      </c>
      <c r="M1680" s="75">
        <v>0</v>
      </c>
      <c r="N1680" s="19" t="s">
        <v>177</v>
      </c>
      <c r="O1680" s="20">
        <v>0</v>
      </c>
      <c r="P1680" s="20">
        <v>0</v>
      </c>
      <c r="Q1680" s="73" t="str">
        <f t="shared" si="26"/>
        <v/>
      </c>
    </row>
    <row r="1681" spans="1:17" ht="24.95" customHeight="1" x14ac:dyDescent="0.25">
      <c r="A1681" s="74">
        <v>11</v>
      </c>
      <c r="B1681" s="19" t="s">
        <v>1785</v>
      </c>
      <c r="C1681" s="19">
        <v>1</v>
      </c>
      <c r="D1681" s="19" t="s">
        <v>23</v>
      </c>
      <c r="E1681" s="19" t="s">
        <v>24</v>
      </c>
      <c r="F1681" s="19">
        <v>7</v>
      </c>
      <c r="G1681" s="20" t="s">
        <v>4473</v>
      </c>
      <c r="H1681" s="37" t="s">
        <v>4473</v>
      </c>
      <c r="I1681" s="36" t="str">
        <f>INDEX('QUY ƯỚC NHÓM'!$A:$A,MATCH('KH - KA'!N1681,'QUY ƯỚC NHÓM'!$C:$C,0))</f>
        <v>II</v>
      </c>
      <c r="J1681" s="86" t="str">
        <f ca="1">IFERROR(ThuanKMT(M1681,INDIRECT("'QUY ƯỚC NHÓM'!"&amp;ADDRESS(2,MATCH('KH - KA'!I1681,'QUY ƯỚC NHÓM'!$1:$1,0),1)&amp;":"&amp;ADDRESS(5,MATCH('KH - KA'!I1681,'QUY ƯỚC NHÓM'!$1:$1,0),1)),'QUY ƯỚC NHÓM'!$A$2:$A$5),"X")</f>
        <v>D</v>
      </c>
      <c r="K1681" s="35" t="s">
        <v>1786</v>
      </c>
      <c r="L1681" s="75">
        <v>0</v>
      </c>
      <c r="M1681" s="75">
        <v>0</v>
      </c>
      <c r="N1681" s="19" t="s">
        <v>177</v>
      </c>
      <c r="O1681" s="20">
        <v>0</v>
      </c>
      <c r="P1681" s="20">
        <v>0</v>
      </c>
      <c r="Q1681" s="73" t="str">
        <f t="shared" si="26"/>
        <v/>
      </c>
    </row>
    <row r="1682" spans="1:17" ht="24.95" customHeight="1" x14ac:dyDescent="0.25">
      <c r="A1682" s="74">
        <v>13</v>
      </c>
      <c r="B1682" s="19" t="s">
        <v>1787</v>
      </c>
      <c r="C1682" s="19">
        <v>1</v>
      </c>
      <c r="D1682" s="19" t="s">
        <v>30</v>
      </c>
      <c r="E1682" s="19" t="s">
        <v>51</v>
      </c>
      <c r="F1682" s="19">
        <v>7</v>
      </c>
      <c r="G1682" s="20" t="s">
        <v>4473</v>
      </c>
      <c r="H1682" s="37" t="s">
        <v>4473</v>
      </c>
      <c r="I1682" s="36" t="str">
        <f>INDEX('QUY ƯỚC NHÓM'!$A:$A,MATCH('KH - KA'!N1682,'QUY ƯỚC NHÓM'!$C:$C,0))</f>
        <v>II</v>
      </c>
      <c r="J1682" s="86" t="str">
        <f ca="1">IFERROR(ThuanKMT(M1682,INDIRECT("'QUY ƯỚC NHÓM'!"&amp;ADDRESS(2,MATCH('KH - KA'!I1682,'QUY ƯỚC NHÓM'!$1:$1,0),1)&amp;":"&amp;ADDRESS(5,MATCH('KH - KA'!I1682,'QUY ƯỚC NHÓM'!$1:$1,0),1)),'QUY ƯỚC NHÓM'!$A$2:$A$5),"X")</f>
        <v>D</v>
      </c>
      <c r="K1682" s="35" t="s">
        <v>1788</v>
      </c>
      <c r="L1682" s="75">
        <v>0</v>
      </c>
      <c r="M1682" s="75">
        <v>0</v>
      </c>
      <c r="N1682" s="19" t="s">
        <v>177</v>
      </c>
      <c r="O1682" s="20">
        <v>0</v>
      </c>
      <c r="P1682" s="20">
        <v>0</v>
      </c>
      <c r="Q1682" s="73" t="str">
        <f t="shared" si="26"/>
        <v/>
      </c>
    </row>
    <row r="1683" spans="1:17" ht="24.95" customHeight="1" x14ac:dyDescent="0.25">
      <c r="A1683" s="74">
        <v>10</v>
      </c>
      <c r="B1683" s="19" t="s">
        <v>1789</v>
      </c>
      <c r="C1683" s="19">
        <v>1</v>
      </c>
      <c r="D1683" s="19" t="s">
        <v>34</v>
      </c>
      <c r="E1683" s="19" t="s">
        <v>35</v>
      </c>
      <c r="F1683" s="19">
        <v>7</v>
      </c>
      <c r="G1683" s="20" t="s">
        <v>4473</v>
      </c>
      <c r="H1683" s="37" t="s">
        <v>4473</v>
      </c>
      <c r="I1683" s="36" t="str">
        <f>INDEX('QUY ƯỚC NHÓM'!$A:$A,MATCH('KH - KA'!N1683,'QUY ƯỚC NHÓM'!$C:$C,0))</f>
        <v>II</v>
      </c>
      <c r="J1683" s="86" t="str">
        <f ca="1">IFERROR(ThuanKMT(M1683,INDIRECT("'QUY ƯỚC NHÓM'!"&amp;ADDRESS(2,MATCH('KH - KA'!I1683,'QUY ƯỚC NHÓM'!$1:$1,0),1)&amp;":"&amp;ADDRESS(5,MATCH('KH - KA'!I1683,'QUY ƯỚC NHÓM'!$1:$1,0),1)),'QUY ƯỚC NHÓM'!$A$2:$A$5),"X")</f>
        <v>D</v>
      </c>
      <c r="K1683" s="35" t="s">
        <v>1790</v>
      </c>
      <c r="L1683" s="75">
        <v>0</v>
      </c>
      <c r="M1683" s="75">
        <v>0</v>
      </c>
      <c r="N1683" s="19" t="s">
        <v>177</v>
      </c>
      <c r="O1683" s="20">
        <v>0</v>
      </c>
      <c r="P1683" s="20">
        <v>0</v>
      </c>
      <c r="Q1683" s="73" t="str">
        <f t="shared" si="26"/>
        <v/>
      </c>
    </row>
    <row r="1684" spans="1:17" ht="24.95" customHeight="1" x14ac:dyDescent="0.25">
      <c r="A1684" s="74">
        <v>12</v>
      </c>
      <c r="B1684" s="19" t="s">
        <v>1791</v>
      </c>
      <c r="C1684" s="19">
        <v>1</v>
      </c>
      <c r="D1684" s="19" t="s">
        <v>6</v>
      </c>
      <c r="E1684" s="19" t="s">
        <v>7</v>
      </c>
      <c r="F1684" s="19">
        <v>7</v>
      </c>
      <c r="G1684" s="20" t="s">
        <v>4473</v>
      </c>
      <c r="H1684" s="37" t="s">
        <v>4473</v>
      </c>
      <c r="I1684" s="36" t="str">
        <f>INDEX('QUY ƯỚC NHÓM'!$A:$A,MATCH('KH - KA'!N1684,'QUY ƯỚC NHÓM'!$C:$C,0))</f>
        <v>II</v>
      </c>
      <c r="J1684" s="86" t="str">
        <f ca="1">IFERROR(ThuanKMT(M1684,INDIRECT("'QUY ƯỚC NHÓM'!"&amp;ADDRESS(2,MATCH('KH - KA'!I1684,'QUY ƯỚC NHÓM'!$1:$1,0),1)&amp;":"&amp;ADDRESS(5,MATCH('KH - KA'!I1684,'QUY ƯỚC NHÓM'!$1:$1,0),1)),'QUY ƯỚC NHÓM'!$A$2:$A$5),"X")</f>
        <v>D</v>
      </c>
      <c r="K1684" s="35" t="s">
        <v>1792</v>
      </c>
      <c r="L1684" s="75">
        <v>0</v>
      </c>
      <c r="M1684" s="75">
        <v>0</v>
      </c>
      <c r="N1684" s="19" t="s">
        <v>177</v>
      </c>
      <c r="O1684" s="20">
        <v>0</v>
      </c>
      <c r="P1684" s="20">
        <v>0</v>
      </c>
      <c r="Q1684" s="73" t="str">
        <f t="shared" si="26"/>
        <v/>
      </c>
    </row>
    <row r="1685" spans="1:17" ht="24.95" customHeight="1" x14ac:dyDescent="0.25">
      <c r="A1685" s="74">
        <v>9</v>
      </c>
      <c r="B1685" s="19" t="s">
        <v>1793</v>
      </c>
      <c r="C1685" s="19">
        <v>1</v>
      </c>
      <c r="D1685" s="19" t="s">
        <v>9</v>
      </c>
      <c r="E1685" s="19" t="s">
        <v>10</v>
      </c>
      <c r="F1685" s="19">
        <v>7</v>
      </c>
      <c r="G1685" s="20" t="s">
        <v>4473</v>
      </c>
      <c r="H1685" s="37" t="s">
        <v>4473</v>
      </c>
      <c r="I1685" s="36" t="str">
        <f>INDEX('QUY ƯỚC NHÓM'!$A:$A,MATCH('KH - KA'!N1685,'QUY ƯỚC NHÓM'!$C:$C,0))</f>
        <v>II</v>
      </c>
      <c r="J1685" s="86" t="str">
        <f ca="1">IFERROR(ThuanKMT(M1685,INDIRECT("'QUY ƯỚC NHÓM'!"&amp;ADDRESS(2,MATCH('KH - KA'!I1685,'QUY ƯỚC NHÓM'!$1:$1,0),1)&amp;":"&amp;ADDRESS(5,MATCH('KH - KA'!I1685,'QUY ƯỚC NHÓM'!$1:$1,0),1)),'QUY ƯỚC NHÓM'!$A$2:$A$5),"X")</f>
        <v>D</v>
      </c>
      <c r="K1685" s="35" t="s">
        <v>1794</v>
      </c>
      <c r="L1685" s="75">
        <v>0</v>
      </c>
      <c r="M1685" s="75">
        <v>0</v>
      </c>
      <c r="N1685" s="19" t="s">
        <v>177</v>
      </c>
      <c r="O1685" s="20">
        <v>0</v>
      </c>
      <c r="P1685" s="20">
        <v>0</v>
      </c>
      <c r="Q1685" s="73" t="str">
        <f t="shared" si="26"/>
        <v/>
      </c>
    </row>
    <row r="1686" spans="1:17" ht="24.95" customHeight="1" x14ac:dyDescent="0.25">
      <c r="A1686" s="74">
        <v>6</v>
      </c>
      <c r="B1686" s="19" t="s">
        <v>1795</v>
      </c>
      <c r="C1686" s="19">
        <v>1</v>
      </c>
      <c r="D1686" s="19" t="s">
        <v>574</v>
      </c>
      <c r="E1686" s="19" t="s">
        <v>575</v>
      </c>
      <c r="F1686" s="19">
        <v>7</v>
      </c>
      <c r="G1686" s="20" t="s">
        <v>4473</v>
      </c>
      <c r="H1686" s="37" t="s">
        <v>4473</v>
      </c>
      <c r="I1686" s="36" t="str">
        <f>INDEX('QUY ƯỚC NHÓM'!$A:$A,MATCH('KH - KA'!N1686,'QUY ƯỚC NHÓM'!$C:$C,0))</f>
        <v>II</v>
      </c>
      <c r="J1686" s="86" t="str">
        <f ca="1">IFERROR(ThuanKMT(M1686,INDIRECT("'QUY ƯỚC NHÓM'!"&amp;ADDRESS(2,MATCH('KH - KA'!I1686,'QUY ƯỚC NHÓM'!$1:$1,0),1)&amp;":"&amp;ADDRESS(5,MATCH('KH - KA'!I1686,'QUY ƯỚC NHÓM'!$1:$1,0),1)),'QUY ƯỚC NHÓM'!$A$2:$A$5),"X")</f>
        <v>D</v>
      </c>
      <c r="K1686" s="35" t="s">
        <v>1796</v>
      </c>
      <c r="L1686" s="75">
        <v>0</v>
      </c>
      <c r="M1686" s="75">
        <v>0</v>
      </c>
      <c r="N1686" s="19" t="s">
        <v>177</v>
      </c>
      <c r="O1686" s="20">
        <v>0</v>
      </c>
      <c r="P1686" s="20">
        <v>0</v>
      </c>
      <c r="Q1686" s="73" t="str">
        <f t="shared" si="26"/>
        <v/>
      </c>
    </row>
    <row r="1687" spans="1:17" ht="24.95" customHeight="1" x14ac:dyDescent="0.25">
      <c r="A1687" s="74">
        <v>12</v>
      </c>
      <c r="B1687" s="19" t="s">
        <v>1801</v>
      </c>
      <c r="C1687" s="19">
        <v>1</v>
      </c>
      <c r="D1687" s="19" t="s">
        <v>6</v>
      </c>
      <c r="E1687" s="19" t="s">
        <v>7</v>
      </c>
      <c r="F1687" s="19">
        <v>7</v>
      </c>
      <c r="G1687" s="20" t="s">
        <v>4473</v>
      </c>
      <c r="H1687" s="37" t="s">
        <v>4473</v>
      </c>
      <c r="I1687" s="36" t="str">
        <f>INDEX('QUY ƯỚC NHÓM'!$A:$A,MATCH('KH - KA'!N1687,'QUY ƯỚC NHÓM'!$C:$C,0))</f>
        <v>II</v>
      </c>
      <c r="J1687" s="86" t="str">
        <f ca="1">IFERROR(ThuanKMT(M1687,INDIRECT("'QUY ƯỚC NHÓM'!"&amp;ADDRESS(2,MATCH('KH - KA'!I1687,'QUY ƯỚC NHÓM'!$1:$1,0),1)&amp;":"&amp;ADDRESS(5,MATCH('KH - KA'!I1687,'QUY ƯỚC NHÓM'!$1:$1,0),1)),'QUY ƯỚC NHÓM'!$A$2:$A$5),"X")</f>
        <v>D</v>
      </c>
      <c r="K1687" s="35" t="s">
        <v>1802</v>
      </c>
      <c r="L1687" s="75">
        <v>0</v>
      </c>
      <c r="M1687" s="75">
        <v>0</v>
      </c>
      <c r="N1687" s="19" t="s">
        <v>177</v>
      </c>
      <c r="O1687" s="20">
        <v>0</v>
      </c>
      <c r="P1687" s="20">
        <v>0</v>
      </c>
      <c r="Q1687" s="73" t="str">
        <f t="shared" si="26"/>
        <v/>
      </c>
    </row>
    <row r="1688" spans="1:17" ht="24.95" customHeight="1" x14ac:dyDescent="0.25">
      <c r="A1688" s="74">
        <v>13</v>
      </c>
      <c r="B1688" s="19" t="s">
        <v>1803</v>
      </c>
      <c r="C1688" s="19">
        <v>1</v>
      </c>
      <c r="D1688" s="19" t="s">
        <v>30</v>
      </c>
      <c r="E1688" s="19" t="s">
        <v>51</v>
      </c>
      <c r="F1688" s="19">
        <v>7</v>
      </c>
      <c r="G1688" s="20" t="s">
        <v>4473</v>
      </c>
      <c r="H1688" s="37" t="s">
        <v>4473</v>
      </c>
      <c r="I1688" s="36" t="str">
        <f>INDEX('QUY ƯỚC NHÓM'!$A:$A,MATCH('KH - KA'!N1688,'QUY ƯỚC NHÓM'!$C:$C,0))</f>
        <v>II</v>
      </c>
      <c r="J1688" s="86" t="str">
        <f ca="1">IFERROR(ThuanKMT(M1688,INDIRECT("'QUY ƯỚC NHÓM'!"&amp;ADDRESS(2,MATCH('KH - KA'!I1688,'QUY ƯỚC NHÓM'!$1:$1,0),1)&amp;":"&amp;ADDRESS(5,MATCH('KH - KA'!I1688,'QUY ƯỚC NHÓM'!$1:$1,0),1)),'QUY ƯỚC NHÓM'!$A$2:$A$5),"X")</f>
        <v>D</v>
      </c>
      <c r="K1688" s="35" t="s">
        <v>1804</v>
      </c>
      <c r="L1688" s="75">
        <v>0</v>
      </c>
      <c r="M1688" s="75">
        <v>0</v>
      </c>
      <c r="N1688" s="19" t="s">
        <v>177</v>
      </c>
      <c r="O1688" s="20">
        <v>0</v>
      </c>
      <c r="P1688" s="20">
        <v>0</v>
      </c>
      <c r="Q1688" s="73" t="str">
        <f t="shared" si="26"/>
        <v/>
      </c>
    </row>
    <row r="1689" spans="1:17" ht="24.95" customHeight="1" x14ac:dyDescent="0.25">
      <c r="A1689" s="74">
        <v>10</v>
      </c>
      <c r="B1689" s="19" t="s">
        <v>1807</v>
      </c>
      <c r="C1689" s="19">
        <v>1</v>
      </c>
      <c r="D1689" s="19" t="s">
        <v>34</v>
      </c>
      <c r="E1689" s="19" t="s">
        <v>56</v>
      </c>
      <c r="F1689" s="19">
        <v>7</v>
      </c>
      <c r="G1689" s="20" t="s">
        <v>4473</v>
      </c>
      <c r="H1689" s="37" t="s">
        <v>4473</v>
      </c>
      <c r="I1689" s="36" t="str">
        <f>INDEX('QUY ƯỚC NHÓM'!$A:$A,MATCH('KH - KA'!N1689,'QUY ƯỚC NHÓM'!$C:$C,0))</f>
        <v>II</v>
      </c>
      <c r="J1689" s="86" t="str">
        <f ca="1">IFERROR(ThuanKMT(M1689,INDIRECT("'QUY ƯỚC NHÓM'!"&amp;ADDRESS(2,MATCH('KH - KA'!I1689,'QUY ƯỚC NHÓM'!$1:$1,0),1)&amp;":"&amp;ADDRESS(5,MATCH('KH - KA'!I1689,'QUY ƯỚC NHÓM'!$1:$1,0),1)),'QUY ƯỚC NHÓM'!$A$2:$A$5),"X")</f>
        <v>D</v>
      </c>
      <c r="K1689" s="35" t="s">
        <v>1808</v>
      </c>
      <c r="L1689" s="75">
        <v>0</v>
      </c>
      <c r="M1689" s="75">
        <v>0</v>
      </c>
      <c r="N1689" s="19" t="s">
        <v>177</v>
      </c>
      <c r="O1689" s="20">
        <v>0</v>
      </c>
      <c r="P1689" s="20">
        <v>0</v>
      </c>
      <c r="Q1689" s="73" t="str">
        <f t="shared" si="26"/>
        <v/>
      </c>
    </row>
    <row r="1690" spans="1:17" ht="24.95" customHeight="1" x14ac:dyDescent="0.25">
      <c r="A1690" s="74">
        <v>8</v>
      </c>
      <c r="B1690" s="19" t="s">
        <v>1809</v>
      </c>
      <c r="C1690" s="19">
        <v>1</v>
      </c>
      <c r="D1690" s="19" t="s">
        <v>12</v>
      </c>
      <c r="E1690" s="19" t="s">
        <v>13</v>
      </c>
      <c r="F1690" s="19">
        <v>7</v>
      </c>
      <c r="G1690" s="20" t="s">
        <v>4473</v>
      </c>
      <c r="H1690" s="37" t="s">
        <v>4473</v>
      </c>
      <c r="I1690" s="36" t="str">
        <f>INDEX('QUY ƯỚC NHÓM'!$A:$A,MATCH('KH - KA'!N1690,'QUY ƯỚC NHÓM'!$C:$C,0))</f>
        <v>II</v>
      </c>
      <c r="J1690" s="86" t="str">
        <f ca="1">IFERROR(ThuanKMT(M1690,INDIRECT("'QUY ƯỚC NHÓM'!"&amp;ADDRESS(2,MATCH('KH - KA'!I1690,'QUY ƯỚC NHÓM'!$1:$1,0),1)&amp;":"&amp;ADDRESS(5,MATCH('KH - KA'!I1690,'QUY ƯỚC NHÓM'!$1:$1,0),1)),'QUY ƯỚC NHÓM'!$A$2:$A$5),"X")</f>
        <v>D</v>
      </c>
      <c r="K1690" s="35" t="s">
        <v>1810</v>
      </c>
      <c r="L1690" s="75">
        <v>0</v>
      </c>
      <c r="M1690" s="75">
        <v>0</v>
      </c>
      <c r="N1690" s="19" t="s">
        <v>177</v>
      </c>
      <c r="O1690" s="20">
        <v>0</v>
      </c>
      <c r="P1690" s="20">
        <v>0</v>
      </c>
      <c r="Q1690" s="73" t="str">
        <f t="shared" si="26"/>
        <v/>
      </c>
    </row>
    <row r="1691" spans="1:17" ht="24.95" customHeight="1" x14ac:dyDescent="0.25">
      <c r="A1691" s="74">
        <v>11</v>
      </c>
      <c r="B1691" s="19" t="s">
        <v>1811</v>
      </c>
      <c r="C1691" s="19">
        <v>1</v>
      </c>
      <c r="D1691" s="19" t="s">
        <v>23</v>
      </c>
      <c r="E1691" s="19" t="s">
        <v>28</v>
      </c>
      <c r="F1691" s="19">
        <v>7</v>
      </c>
      <c r="G1691" s="20" t="s">
        <v>4473</v>
      </c>
      <c r="H1691" s="37" t="s">
        <v>4473</v>
      </c>
      <c r="I1691" s="36" t="str">
        <f>INDEX('QUY ƯỚC NHÓM'!$A:$A,MATCH('KH - KA'!N1691,'QUY ƯỚC NHÓM'!$C:$C,0))</f>
        <v>II</v>
      </c>
      <c r="J1691" s="86" t="str">
        <f ca="1">IFERROR(ThuanKMT(M1691,INDIRECT("'QUY ƯỚC NHÓM'!"&amp;ADDRESS(2,MATCH('KH - KA'!I1691,'QUY ƯỚC NHÓM'!$1:$1,0),1)&amp;":"&amp;ADDRESS(5,MATCH('KH - KA'!I1691,'QUY ƯỚC NHÓM'!$1:$1,0),1)),'QUY ƯỚC NHÓM'!$A$2:$A$5),"X")</f>
        <v>D</v>
      </c>
      <c r="K1691" s="35" t="s">
        <v>1812</v>
      </c>
      <c r="L1691" s="75">
        <v>0</v>
      </c>
      <c r="M1691" s="75">
        <v>0</v>
      </c>
      <c r="N1691" s="19" t="s">
        <v>177</v>
      </c>
      <c r="O1691" s="20">
        <v>0</v>
      </c>
      <c r="P1691" s="20">
        <v>0</v>
      </c>
      <c r="Q1691" s="73" t="str">
        <f t="shared" si="26"/>
        <v/>
      </c>
    </row>
    <row r="1692" spans="1:17" ht="24.95" customHeight="1" x14ac:dyDescent="0.25">
      <c r="A1692" s="74">
        <v>8</v>
      </c>
      <c r="B1692" s="19" t="s">
        <v>1815</v>
      </c>
      <c r="C1692" s="19">
        <v>1</v>
      </c>
      <c r="D1692" s="19" t="s">
        <v>12</v>
      </c>
      <c r="E1692" s="19" t="s">
        <v>19</v>
      </c>
      <c r="F1692" s="19">
        <v>7</v>
      </c>
      <c r="G1692" s="20" t="s">
        <v>4473</v>
      </c>
      <c r="H1692" s="37" t="s">
        <v>4473</v>
      </c>
      <c r="I1692" s="36" t="str">
        <f>INDEX('QUY ƯỚC NHÓM'!$A:$A,MATCH('KH - KA'!N1692,'QUY ƯỚC NHÓM'!$C:$C,0))</f>
        <v>II</v>
      </c>
      <c r="J1692" s="86" t="str">
        <f ca="1">IFERROR(ThuanKMT(M1692,INDIRECT("'QUY ƯỚC NHÓM'!"&amp;ADDRESS(2,MATCH('KH - KA'!I1692,'QUY ƯỚC NHÓM'!$1:$1,0),1)&amp;":"&amp;ADDRESS(5,MATCH('KH - KA'!I1692,'QUY ƯỚC NHÓM'!$1:$1,0),1)),'QUY ƯỚC NHÓM'!$A$2:$A$5),"X")</f>
        <v>D</v>
      </c>
      <c r="K1692" s="35" t="s">
        <v>1816</v>
      </c>
      <c r="L1692" s="75">
        <v>0</v>
      </c>
      <c r="M1692" s="75">
        <v>0</v>
      </c>
      <c r="N1692" s="19" t="s">
        <v>177</v>
      </c>
      <c r="O1692" s="20">
        <v>0</v>
      </c>
      <c r="P1692" s="20">
        <v>0</v>
      </c>
      <c r="Q1692" s="73" t="str">
        <f t="shared" si="26"/>
        <v/>
      </c>
    </row>
    <row r="1693" spans="1:17" ht="24.95" customHeight="1" x14ac:dyDescent="0.25">
      <c r="A1693" s="74">
        <v>9</v>
      </c>
      <c r="B1693" s="19" t="s">
        <v>1817</v>
      </c>
      <c r="C1693" s="19">
        <v>1</v>
      </c>
      <c r="D1693" s="19" t="s">
        <v>9</v>
      </c>
      <c r="E1693" s="19" t="s">
        <v>10</v>
      </c>
      <c r="F1693" s="19">
        <v>7</v>
      </c>
      <c r="G1693" s="20" t="s">
        <v>4473</v>
      </c>
      <c r="H1693" s="37" t="s">
        <v>4473</v>
      </c>
      <c r="I1693" s="36" t="str">
        <f>INDEX('QUY ƯỚC NHÓM'!$A:$A,MATCH('KH - KA'!N1693,'QUY ƯỚC NHÓM'!$C:$C,0))</f>
        <v>II</v>
      </c>
      <c r="J1693" s="86" t="str">
        <f ca="1">IFERROR(ThuanKMT(M1693,INDIRECT("'QUY ƯỚC NHÓM'!"&amp;ADDRESS(2,MATCH('KH - KA'!I1693,'QUY ƯỚC NHÓM'!$1:$1,0),1)&amp;":"&amp;ADDRESS(5,MATCH('KH - KA'!I1693,'QUY ƯỚC NHÓM'!$1:$1,0),1)),'QUY ƯỚC NHÓM'!$A$2:$A$5),"X")</f>
        <v>D</v>
      </c>
      <c r="K1693" s="35" t="s">
        <v>1818</v>
      </c>
      <c r="L1693" s="75">
        <v>0</v>
      </c>
      <c r="M1693" s="75">
        <v>0</v>
      </c>
      <c r="N1693" s="19" t="s">
        <v>177</v>
      </c>
      <c r="O1693" s="20">
        <v>0</v>
      </c>
      <c r="P1693" s="20">
        <v>0</v>
      </c>
      <c r="Q1693" s="73" t="str">
        <f t="shared" si="26"/>
        <v/>
      </c>
    </row>
    <row r="1694" spans="1:17" ht="24.95" customHeight="1" x14ac:dyDescent="0.25">
      <c r="A1694" s="74">
        <v>11</v>
      </c>
      <c r="B1694" s="19" t="s">
        <v>1819</v>
      </c>
      <c r="C1694" s="19">
        <v>1</v>
      </c>
      <c r="D1694" s="19" t="s">
        <v>23</v>
      </c>
      <c r="E1694" s="19" t="s">
        <v>24</v>
      </c>
      <c r="F1694" s="19">
        <v>7</v>
      </c>
      <c r="G1694" s="20" t="s">
        <v>4473</v>
      </c>
      <c r="H1694" s="37" t="s">
        <v>4473</v>
      </c>
      <c r="I1694" s="36" t="str">
        <f>INDEX('QUY ƯỚC NHÓM'!$A:$A,MATCH('KH - KA'!N1694,'QUY ƯỚC NHÓM'!$C:$C,0))</f>
        <v>II</v>
      </c>
      <c r="J1694" s="86" t="str">
        <f ca="1">IFERROR(ThuanKMT(M1694,INDIRECT("'QUY ƯỚC NHÓM'!"&amp;ADDRESS(2,MATCH('KH - KA'!I1694,'QUY ƯỚC NHÓM'!$1:$1,0),1)&amp;":"&amp;ADDRESS(5,MATCH('KH - KA'!I1694,'QUY ƯỚC NHÓM'!$1:$1,0),1)),'QUY ƯỚC NHÓM'!$A$2:$A$5),"X")</f>
        <v>D</v>
      </c>
      <c r="K1694" s="35" t="s">
        <v>1820</v>
      </c>
      <c r="L1694" s="75">
        <v>0</v>
      </c>
      <c r="M1694" s="75">
        <v>0</v>
      </c>
      <c r="N1694" s="19" t="s">
        <v>177</v>
      </c>
      <c r="O1694" s="20">
        <v>0</v>
      </c>
      <c r="P1694" s="20">
        <v>0</v>
      </c>
      <c r="Q1694" s="73" t="str">
        <f t="shared" si="26"/>
        <v/>
      </c>
    </row>
    <row r="1695" spans="1:17" ht="24.95" customHeight="1" x14ac:dyDescent="0.25">
      <c r="A1695" s="74">
        <v>11</v>
      </c>
      <c r="B1695" s="19" t="s">
        <v>1821</v>
      </c>
      <c r="C1695" s="19">
        <v>1</v>
      </c>
      <c r="D1695" s="19" t="s">
        <v>23</v>
      </c>
      <c r="E1695" s="19" t="s">
        <v>24</v>
      </c>
      <c r="F1695" s="19">
        <v>7</v>
      </c>
      <c r="G1695" s="20" t="s">
        <v>4473</v>
      </c>
      <c r="H1695" s="37" t="s">
        <v>4473</v>
      </c>
      <c r="I1695" s="36" t="str">
        <f>INDEX('QUY ƯỚC NHÓM'!$A:$A,MATCH('KH - KA'!N1695,'QUY ƯỚC NHÓM'!$C:$C,0))</f>
        <v>II</v>
      </c>
      <c r="J1695" s="86" t="str">
        <f ca="1">IFERROR(ThuanKMT(M1695,INDIRECT("'QUY ƯỚC NHÓM'!"&amp;ADDRESS(2,MATCH('KH - KA'!I1695,'QUY ƯỚC NHÓM'!$1:$1,0),1)&amp;":"&amp;ADDRESS(5,MATCH('KH - KA'!I1695,'QUY ƯỚC NHÓM'!$1:$1,0),1)),'QUY ƯỚC NHÓM'!$A$2:$A$5),"X")</f>
        <v>D</v>
      </c>
      <c r="K1695" s="35" t="s">
        <v>1822</v>
      </c>
      <c r="L1695" s="75">
        <v>0</v>
      </c>
      <c r="M1695" s="75">
        <v>0</v>
      </c>
      <c r="N1695" s="19" t="s">
        <v>177</v>
      </c>
      <c r="O1695" s="20">
        <v>0</v>
      </c>
      <c r="P1695" s="20">
        <v>0</v>
      </c>
      <c r="Q1695" s="73" t="str">
        <f t="shared" si="26"/>
        <v/>
      </c>
    </row>
    <row r="1696" spans="1:17" ht="24.95" customHeight="1" x14ac:dyDescent="0.25">
      <c r="A1696" s="74">
        <v>12</v>
      </c>
      <c r="B1696" s="19" t="s">
        <v>1823</v>
      </c>
      <c r="C1696" s="19">
        <v>1</v>
      </c>
      <c r="D1696" s="19" t="s">
        <v>6</v>
      </c>
      <c r="E1696" s="19" t="s">
        <v>7</v>
      </c>
      <c r="F1696" s="19">
        <v>7</v>
      </c>
      <c r="G1696" s="20" t="s">
        <v>4473</v>
      </c>
      <c r="H1696" s="37" t="s">
        <v>4473</v>
      </c>
      <c r="I1696" s="36" t="str">
        <f>INDEX('QUY ƯỚC NHÓM'!$A:$A,MATCH('KH - KA'!N1696,'QUY ƯỚC NHÓM'!$C:$C,0))</f>
        <v>II</v>
      </c>
      <c r="J1696" s="86" t="str">
        <f ca="1">IFERROR(ThuanKMT(M1696,INDIRECT("'QUY ƯỚC NHÓM'!"&amp;ADDRESS(2,MATCH('KH - KA'!I1696,'QUY ƯỚC NHÓM'!$1:$1,0),1)&amp;":"&amp;ADDRESS(5,MATCH('KH - KA'!I1696,'QUY ƯỚC NHÓM'!$1:$1,0),1)),'QUY ƯỚC NHÓM'!$A$2:$A$5),"X")</f>
        <v>D</v>
      </c>
      <c r="K1696" s="35" t="s">
        <v>1824</v>
      </c>
      <c r="L1696" s="75">
        <v>0</v>
      </c>
      <c r="M1696" s="75">
        <v>0</v>
      </c>
      <c r="N1696" s="19" t="s">
        <v>177</v>
      </c>
      <c r="O1696" s="20">
        <v>0</v>
      </c>
      <c r="P1696" s="20">
        <v>0</v>
      </c>
      <c r="Q1696" s="73" t="str">
        <f t="shared" si="26"/>
        <v/>
      </c>
    </row>
    <row r="1697" spans="1:17" ht="24.95" customHeight="1" x14ac:dyDescent="0.25">
      <c r="A1697" s="74">
        <v>12</v>
      </c>
      <c r="B1697" s="19" t="s">
        <v>1825</v>
      </c>
      <c r="C1697" s="19">
        <v>1</v>
      </c>
      <c r="D1697" s="19" t="s">
        <v>6</v>
      </c>
      <c r="E1697" s="19" t="s">
        <v>7</v>
      </c>
      <c r="F1697" s="19">
        <v>7</v>
      </c>
      <c r="G1697" s="20" t="s">
        <v>4473</v>
      </c>
      <c r="H1697" s="37" t="s">
        <v>4473</v>
      </c>
      <c r="I1697" s="36" t="str">
        <f>INDEX('QUY ƯỚC NHÓM'!$A:$A,MATCH('KH - KA'!N1697,'QUY ƯỚC NHÓM'!$C:$C,0))</f>
        <v>II</v>
      </c>
      <c r="J1697" s="86" t="str">
        <f ca="1">IFERROR(ThuanKMT(M1697,INDIRECT("'QUY ƯỚC NHÓM'!"&amp;ADDRESS(2,MATCH('KH - KA'!I1697,'QUY ƯỚC NHÓM'!$1:$1,0),1)&amp;":"&amp;ADDRESS(5,MATCH('KH - KA'!I1697,'QUY ƯỚC NHÓM'!$1:$1,0),1)),'QUY ƯỚC NHÓM'!$A$2:$A$5),"X")</f>
        <v>D</v>
      </c>
      <c r="K1697" s="35" t="s">
        <v>1826</v>
      </c>
      <c r="L1697" s="75">
        <v>0</v>
      </c>
      <c r="M1697" s="75">
        <v>0</v>
      </c>
      <c r="N1697" s="19" t="s">
        <v>177</v>
      </c>
      <c r="O1697" s="20">
        <v>0</v>
      </c>
      <c r="P1697" s="20">
        <v>0</v>
      </c>
      <c r="Q1697" s="73" t="str">
        <f t="shared" si="26"/>
        <v/>
      </c>
    </row>
    <row r="1698" spans="1:17" ht="24.95" customHeight="1" x14ac:dyDescent="0.25">
      <c r="A1698" s="74">
        <v>13</v>
      </c>
      <c r="B1698" s="19" t="s">
        <v>1827</v>
      </c>
      <c r="C1698" s="19">
        <v>1</v>
      </c>
      <c r="D1698" s="19" t="s">
        <v>30</v>
      </c>
      <c r="E1698" s="19" t="s">
        <v>51</v>
      </c>
      <c r="F1698" s="19">
        <v>7</v>
      </c>
      <c r="G1698" s="20" t="s">
        <v>4473</v>
      </c>
      <c r="H1698" s="37" t="s">
        <v>4473</v>
      </c>
      <c r="I1698" s="36" t="str">
        <f>INDEX('QUY ƯỚC NHÓM'!$A:$A,MATCH('KH - KA'!N1698,'QUY ƯỚC NHÓM'!$C:$C,0))</f>
        <v>II</v>
      </c>
      <c r="J1698" s="86" t="str">
        <f ca="1">IFERROR(ThuanKMT(M1698,INDIRECT("'QUY ƯỚC NHÓM'!"&amp;ADDRESS(2,MATCH('KH - KA'!I1698,'QUY ƯỚC NHÓM'!$1:$1,0),1)&amp;":"&amp;ADDRESS(5,MATCH('KH - KA'!I1698,'QUY ƯỚC NHÓM'!$1:$1,0),1)),'QUY ƯỚC NHÓM'!$A$2:$A$5),"X")</f>
        <v>D</v>
      </c>
      <c r="K1698" s="35" t="s">
        <v>1828</v>
      </c>
      <c r="L1698" s="75">
        <v>0</v>
      </c>
      <c r="M1698" s="75">
        <v>0</v>
      </c>
      <c r="N1698" s="19" t="s">
        <v>177</v>
      </c>
      <c r="O1698" s="20">
        <v>0</v>
      </c>
      <c r="P1698" s="20">
        <v>0</v>
      </c>
      <c r="Q1698" s="73" t="str">
        <f t="shared" si="26"/>
        <v/>
      </c>
    </row>
    <row r="1699" spans="1:17" ht="24.95" customHeight="1" x14ac:dyDescent="0.25">
      <c r="A1699" s="74">
        <v>11</v>
      </c>
      <c r="B1699" s="19" t="s">
        <v>1829</v>
      </c>
      <c r="C1699" s="19">
        <v>1</v>
      </c>
      <c r="D1699" s="19" t="s">
        <v>23</v>
      </c>
      <c r="E1699" s="19" t="s">
        <v>28</v>
      </c>
      <c r="F1699" s="19">
        <v>7</v>
      </c>
      <c r="G1699" s="20" t="s">
        <v>4473</v>
      </c>
      <c r="H1699" s="37" t="s">
        <v>4473</v>
      </c>
      <c r="I1699" s="36" t="str">
        <f>INDEX('QUY ƯỚC NHÓM'!$A:$A,MATCH('KH - KA'!N1699,'QUY ƯỚC NHÓM'!$C:$C,0))</f>
        <v>II</v>
      </c>
      <c r="J1699" s="86" t="str">
        <f ca="1">IFERROR(ThuanKMT(M1699,INDIRECT("'QUY ƯỚC NHÓM'!"&amp;ADDRESS(2,MATCH('KH - KA'!I1699,'QUY ƯỚC NHÓM'!$1:$1,0),1)&amp;":"&amp;ADDRESS(5,MATCH('KH - KA'!I1699,'QUY ƯỚC NHÓM'!$1:$1,0),1)),'QUY ƯỚC NHÓM'!$A$2:$A$5),"X")</f>
        <v>D</v>
      </c>
      <c r="K1699" s="35" t="s">
        <v>1830</v>
      </c>
      <c r="L1699" s="75">
        <v>0</v>
      </c>
      <c r="M1699" s="75">
        <v>0</v>
      </c>
      <c r="N1699" s="19" t="s">
        <v>177</v>
      </c>
      <c r="O1699" s="20">
        <v>0</v>
      </c>
      <c r="P1699" s="20">
        <v>0</v>
      </c>
      <c r="Q1699" s="73" t="str">
        <f t="shared" si="26"/>
        <v/>
      </c>
    </row>
    <row r="1700" spans="1:17" ht="24.95" customHeight="1" x14ac:dyDescent="0.25">
      <c r="A1700" s="74">
        <v>5</v>
      </c>
      <c r="B1700" s="19" t="s">
        <v>1833</v>
      </c>
      <c r="C1700" s="19">
        <v>1</v>
      </c>
      <c r="D1700" s="19" t="s">
        <v>16</v>
      </c>
      <c r="E1700" s="19" t="s">
        <v>671</v>
      </c>
      <c r="F1700" s="19">
        <v>19</v>
      </c>
      <c r="G1700" s="20" t="s">
        <v>4473</v>
      </c>
      <c r="H1700" s="37" t="s">
        <v>4473</v>
      </c>
      <c r="I1700" s="36" t="str">
        <f>INDEX('QUY ƯỚC NHÓM'!$A:$A,MATCH('KH - KA'!N1700,'QUY ƯỚC NHÓM'!$C:$C,0))</f>
        <v>II</v>
      </c>
      <c r="J1700" s="86" t="str">
        <f ca="1">IFERROR(ThuanKMT(M1700,INDIRECT("'QUY ƯỚC NHÓM'!"&amp;ADDRESS(2,MATCH('KH - KA'!I1700,'QUY ƯỚC NHÓM'!$1:$1,0),1)&amp;":"&amp;ADDRESS(5,MATCH('KH - KA'!I1700,'QUY ƯỚC NHÓM'!$1:$1,0),1)),'QUY ƯỚC NHÓM'!$A$2:$A$5),"X")</f>
        <v>D</v>
      </c>
      <c r="K1700" s="35" t="s">
        <v>1834</v>
      </c>
      <c r="L1700" s="75">
        <v>0</v>
      </c>
      <c r="M1700" s="75">
        <v>0</v>
      </c>
      <c r="N1700" s="19" t="s">
        <v>159</v>
      </c>
      <c r="O1700" s="20">
        <v>0</v>
      </c>
      <c r="P1700" s="20">
        <v>0</v>
      </c>
      <c r="Q1700" s="73" t="str">
        <f t="shared" si="26"/>
        <v/>
      </c>
    </row>
    <row r="1701" spans="1:17" ht="24.95" customHeight="1" x14ac:dyDescent="0.25">
      <c r="A1701" s="74">
        <v>11</v>
      </c>
      <c r="B1701" s="19" t="s">
        <v>1835</v>
      </c>
      <c r="C1701" s="19">
        <v>1</v>
      </c>
      <c r="D1701" s="19" t="s">
        <v>23</v>
      </c>
      <c r="E1701" s="19" t="s">
        <v>24</v>
      </c>
      <c r="F1701" s="19">
        <v>19</v>
      </c>
      <c r="G1701" s="20" t="s">
        <v>4473</v>
      </c>
      <c r="H1701" s="37" t="s">
        <v>4473</v>
      </c>
      <c r="I1701" s="36" t="str">
        <f>INDEX('QUY ƯỚC NHÓM'!$A:$A,MATCH('KH - KA'!N1701,'QUY ƯỚC NHÓM'!$C:$C,0))</f>
        <v>II</v>
      </c>
      <c r="J1701" s="86" t="str">
        <f ca="1">IFERROR(ThuanKMT(M1701,INDIRECT("'QUY ƯỚC NHÓM'!"&amp;ADDRESS(2,MATCH('KH - KA'!I1701,'QUY ƯỚC NHÓM'!$1:$1,0),1)&amp;":"&amp;ADDRESS(5,MATCH('KH - KA'!I1701,'QUY ƯỚC NHÓM'!$1:$1,0),1)),'QUY ƯỚC NHÓM'!$A$2:$A$5),"X")</f>
        <v>D</v>
      </c>
      <c r="K1701" s="35" t="s">
        <v>1836</v>
      </c>
      <c r="L1701" s="75">
        <v>0</v>
      </c>
      <c r="M1701" s="75">
        <v>0</v>
      </c>
      <c r="N1701" s="19" t="s">
        <v>159</v>
      </c>
      <c r="O1701" s="20">
        <v>0</v>
      </c>
      <c r="P1701" s="20">
        <v>0</v>
      </c>
      <c r="Q1701" s="73" t="str">
        <f t="shared" si="26"/>
        <v/>
      </c>
    </row>
    <row r="1702" spans="1:17" ht="24.95" customHeight="1" x14ac:dyDescent="0.25">
      <c r="A1702" s="74">
        <v>12</v>
      </c>
      <c r="B1702" s="19" t="s">
        <v>1837</v>
      </c>
      <c r="C1702" s="19">
        <v>1</v>
      </c>
      <c r="D1702" s="19" t="s">
        <v>6</v>
      </c>
      <c r="E1702" s="19" t="s">
        <v>7</v>
      </c>
      <c r="F1702" s="19">
        <v>19</v>
      </c>
      <c r="G1702" s="20" t="s">
        <v>4473</v>
      </c>
      <c r="H1702" s="37" t="s">
        <v>4473</v>
      </c>
      <c r="I1702" s="36" t="str">
        <f>INDEX('QUY ƯỚC NHÓM'!$A:$A,MATCH('KH - KA'!N1702,'QUY ƯỚC NHÓM'!$C:$C,0))</f>
        <v>II</v>
      </c>
      <c r="J1702" s="86" t="str">
        <f ca="1">IFERROR(ThuanKMT(M1702,INDIRECT("'QUY ƯỚC NHÓM'!"&amp;ADDRESS(2,MATCH('KH - KA'!I1702,'QUY ƯỚC NHÓM'!$1:$1,0),1)&amp;":"&amp;ADDRESS(5,MATCH('KH - KA'!I1702,'QUY ƯỚC NHÓM'!$1:$1,0),1)),'QUY ƯỚC NHÓM'!$A$2:$A$5),"X")</f>
        <v>D</v>
      </c>
      <c r="K1702" s="35" t="s">
        <v>1838</v>
      </c>
      <c r="L1702" s="75">
        <v>0</v>
      </c>
      <c r="M1702" s="75">
        <v>0</v>
      </c>
      <c r="N1702" s="19" t="s">
        <v>159</v>
      </c>
      <c r="O1702" s="20">
        <v>0</v>
      </c>
      <c r="P1702" s="20">
        <v>0</v>
      </c>
      <c r="Q1702" s="73" t="str">
        <f t="shared" si="26"/>
        <v/>
      </c>
    </row>
    <row r="1703" spans="1:17" ht="24.95" customHeight="1" x14ac:dyDescent="0.25">
      <c r="A1703" s="74">
        <v>11</v>
      </c>
      <c r="B1703" s="19" t="s">
        <v>1839</v>
      </c>
      <c r="C1703" s="19">
        <v>1</v>
      </c>
      <c r="D1703" s="19" t="s">
        <v>23</v>
      </c>
      <c r="E1703" s="19" t="s">
        <v>24</v>
      </c>
      <c r="F1703" s="19">
        <v>19</v>
      </c>
      <c r="G1703" s="20" t="s">
        <v>4473</v>
      </c>
      <c r="H1703" s="37" t="s">
        <v>4473</v>
      </c>
      <c r="I1703" s="36" t="str">
        <f>INDEX('QUY ƯỚC NHÓM'!$A:$A,MATCH('KH - KA'!N1703,'QUY ƯỚC NHÓM'!$C:$C,0))</f>
        <v>II</v>
      </c>
      <c r="J1703" s="86" t="str">
        <f ca="1">IFERROR(ThuanKMT(M1703,INDIRECT("'QUY ƯỚC NHÓM'!"&amp;ADDRESS(2,MATCH('KH - KA'!I1703,'QUY ƯỚC NHÓM'!$1:$1,0),1)&amp;":"&amp;ADDRESS(5,MATCH('KH - KA'!I1703,'QUY ƯỚC NHÓM'!$1:$1,0),1)),'QUY ƯỚC NHÓM'!$A$2:$A$5),"X")</f>
        <v>D</v>
      </c>
      <c r="K1703" s="35" t="s">
        <v>1840</v>
      </c>
      <c r="L1703" s="75">
        <v>0</v>
      </c>
      <c r="M1703" s="75">
        <v>0</v>
      </c>
      <c r="N1703" s="19" t="s">
        <v>159</v>
      </c>
      <c r="O1703" s="20">
        <v>0</v>
      </c>
      <c r="P1703" s="20">
        <v>0</v>
      </c>
      <c r="Q1703" s="73" t="str">
        <f t="shared" si="26"/>
        <v/>
      </c>
    </row>
    <row r="1704" spans="1:17" ht="24.95" customHeight="1" x14ac:dyDescent="0.25">
      <c r="A1704" s="74">
        <v>9</v>
      </c>
      <c r="B1704" s="19" t="s">
        <v>1841</v>
      </c>
      <c r="C1704" s="19">
        <v>1</v>
      </c>
      <c r="D1704" s="19" t="s">
        <v>9</v>
      </c>
      <c r="E1704" s="19" t="s">
        <v>20</v>
      </c>
      <c r="F1704" s="19">
        <v>20</v>
      </c>
      <c r="G1704" s="20" t="s">
        <v>4473</v>
      </c>
      <c r="H1704" s="37" t="s">
        <v>4473</v>
      </c>
      <c r="I1704" s="36" t="str">
        <f>INDEX('QUY ƯỚC NHÓM'!$A:$A,MATCH('KH - KA'!N1704,'QUY ƯỚC NHÓM'!$C:$C,0))</f>
        <v>II</v>
      </c>
      <c r="J1704" s="86" t="str">
        <f ca="1">IFERROR(ThuanKMT(M1704,INDIRECT("'QUY ƯỚC NHÓM'!"&amp;ADDRESS(2,MATCH('KH - KA'!I1704,'QUY ƯỚC NHÓM'!$1:$1,0),1)&amp;":"&amp;ADDRESS(5,MATCH('KH - KA'!I1704,'QUY ƯỚC NHÓM'!$1:$1,0),1)),'QUY ƯỚC NHÓM'!$A$2:$A$5),"X")</f>
        <v>D</v>
      </c>
      <c r="K1704" s="35" t="s">
        <v>1842</v>
      </c>
      <c r="L1704" s="75">
        <v>0</v>
      </c>
      <c r="M1704" s="75">
        <v>0</v>
      </c>
      <c r="N1704" s="19" t="s">
        <v>180</v>
      </c>
      <c r="O1704" s="20">
        <v>0</v>
      </c>
      <c r="P1704" s="20">
        <v>0</v>
      </c>
      <c r="Q1704" s="73" t="str">
        <f t="shared" si="26"/>
        <v/>
      </c>
    </row>
    <row r="1705" spans="1:17" ht="24.95" customHeight="1" x14ac:dyDescent="0.25">
      <c r="A1705" s="74">
        <v>11</v>
      </c>
      <c r="B1705" s="19" t="s">
        <v>1843</v>
      </c>
      <c r="C1705" s="19">
        <v>1</v>
      </c>
      <c r="D1705" s="19" t="s">
        <v>23</v>
      </c>
      <c r="E1705" s="19" t="s">
        <v>24</v>
      </c>
      <c r="F1705" s="19">
        <v>16</v>
      </c>
      <c r="G1705" s="20" t="s">
        <v>4473</v>
      </c>
      <c r="H1705" s="37" t="s">
        <v>4473</v>
      </c>
      <c r="I1705" s="36" t="str">
        <f>INDEX('QUY ƯỚC NHÓM'!$A:$A,MATCH('KH - KA'!N1705,'QUY ƯỚC NHÓM'!$C:$C,0))</f>
        <v>II</v>
      </c>
      <c r="J1705" s="86" t="str">
        <f ca="1">IFERROR(ThuanKMT(M1705,INDIRECT("'QUY ƯỚC NHÓM'!"&amp;ADDRESS(2,MATCH('KH - KA'!I1705,'QUY ƯỚC NHÓM'!$1:$1,0),1)&amp;":"&amp;ADDRESS(5,MATCH('KH - KA'!I1705,'QUY ƯỚC NHÓM'!$1:$1,0),1)),'QUY ƯỚC NHÓM'!$A$2:$A$5),"X")</f>
        <v>D</v>
      </c>
      <c r="K1705" s="35" t="s">
        <v>1844</v>
      </c>
      <c r="L1705" s="75">
        <v>0</v>
      </c>
      <c r="M1705" s="75">
        <v>0</v>
      </c>
      <c r="N1705" s="19" t="s">
        <v>1492</v>
      </c>
      <c r="O1705" s="20">
        <v>0</v>
      </c>
      <c r="P1705" s="20">
        <v>0</v>
      </c>
      <c r="Q1705" s="73" t="str">
        <f t="shared" si="26"/>
        <v/>
      </c>
    </row>
    <row r="1706" spans="1:17" ht="24.95" customHeight="1" x14ac:dyDescent="0.25">
      <c r="A1706" s="74">
        <v>10</v>
      </c>
      <c r="B1706" s="19" t="s">
        <v>1845</v>
      </c>
      <c r="C1706" s="19">
        <v>1</v>
      </c>
      <c r="D1706" s="19" t="s">
        <v>34</v>
      </c>
      <c r="E1706" s="19" t="s">
        <v>56</v>
      </c>
      <c r="F1706" s="19">
        <v>19</v>
      </c>
      <c r="G1706" s="20" t="s">
        <v>4473</v>
      </c>
      <c r="H1706" s="37" t="s">
        <v>4473</v>
      </c>
      <c r="I1706" s="36" t="str">
        <f>INDEX('QUY ƯỚC NHÓM'!$A:$A,MATCH('KH - KA'!N1706,'QUY ƯỚC NHÓM'!$C:$C,0))</f>
        <v>II</v>
      </c>
      <c r="J1706" s="86" t="str">
        <f ca="1">IFERROR(ThuanKMT(M1706,INDIRECT("'QUY ƯỚC NHÓM'!"&amp;ADDRESS(2,MATCH('KH - KA'!I1706,'QUY ƯỚC NHÓM'!$1:$1,0),1)&amp;":"&amp;ADDRESS(5,MATCH('KH - KA'!I1706,'QUY ƯỚC NHÓM'!$1:$1,0),1)),'QUY ƯỚC NHÓM'!$A$2:$A$5),"X")</f>
        <v>D</v>
      </c>
      <c r="K1706" s="35" t="s">
        <v>1846</v>
      </c>
      <c r="L1706" s="75">
        <v>0</v>
      </c>
      <c r="M1706" s="75">
        <v>0</v>
      </c>
      <c r="N1706" s="19" t="s">
        <v>159</v>
      </c>
      <c r="O1706" s="20">
        <v>0</v>
      </c>
      <c r="P1706" s="20">
        <v>0</v>
      </c>
      <c r="Q1706" s="73" t="str">
        <f t="shared" si="26"/>
        <v/>
      </c>
    </row>
    <row r="1707" spans="1:17" ht="24.95" customHeight="1" x14ac:dyDescent="0.25">
      <c r="A1707" s="74">
        <v>8</v>
      </c>
      <c r="B1707" s="19" t="s">
        <v>1851</v>
      </c>
      <c r="C1707" s="19">
        <v>1</v>
      </c>
      <c r="D1707" s="19" t="s">
        <v>12</v>
      </c>
      <c r="E1707" s="19" t="s">
        <v>13</v>
      </c>
      <c r="F1707" s="19">
        <v>19</v>
      </c>
      <c r="G1707" s="20" t="s">
        <v>4473</v>
      </c>
      <c r="H1707" s="37" t="s">
        <v>4473</v>
      </c>
      <c r="I1707" s="36" t="str">
        <f>INDEX('QUY ƯỚC NHÓM'!$A:$A,MATCH('KH - KA'!N1707,'QUY ƯỚC NHÓM'!$C:$C,0))</f>
        <v>II</v>
      </c>
      <c r="J1707" s="86" t="str">
        <f ca="1">IFERROR(ThuanKMT(M1707,INDIRECT("'QUY ƯỚC NHÓM'!"&amp;ADDRESS(2,MATCH('KH - KA'!I1707,'QUY ƯỚC NHÓM'!$1:$1,0),1)&amp;":"&amp;ADDRESS(5,MATCH('KH - KA'!I1707,'QUY ƯỚC NHÓM'!$1:$1,0),1)),'QUY ƯỚC NHÓM'!$A$2:$A$5),"X")</f>
        <v>D</v>
      </c>
      <c r="K1707" s="35" t="s">
        <v>1852</v>
      </c>
      <c r="L1707" s="75">
        <v>0</v>
      </c>
      <c r="M1707" s="75">
        <v>0</v>
      </c>
      <c r="N1707" s="19" t="s">
        <v>159</v>
      </c>
      <c r="O1707" s="20">
        <v>0</v>
      </c>
      <c r="P1707" s="20">
        <v>0</v>
      </c>
      <c r="Q1707" s="73" t="str">
        <f t="shared" si="26"/>
        <v/>
      </c>
    </row>
    <row r="1708" spans="1:17" ht="24.95" customHeight="1" x14ac:dyDescent="0.25">
      <c r="A1708" s="74">
        <v>5</v>
      </c>
      <c r="B1708" s="19" t="s">
        <v>1857</v>
      </c>
      <c r="C1708" s="19">
        <v>1</v>
      </c>
      <c r="D1708" s="19" t="s">
        <v>16</v>
      </c>
      <c r="E1708" s="19" t="s">
        <v>671</v>
      </c>
      <c r="F1708" s="19">
        <v>16</v>
      </c>
      <c r="G1708" s="20" t="s">
        <v>4473</v>
      </c>
      <c r="H1708" s="37" t="s">
        <v>4473</v>
      </c>
      <c r="I1708" s="36" t="str">
        <f>INDEX('QUY ƯỚC NHÓM'!$A:$A,MATCH('KH - KA'!N1708,'QUY ƯỚC NHÓM'!$C:$C,0))</f>
        <v>II</v>
      </c>
      <c r="J1708" s="86" t="str">
        <f ca="1">IFERROR(ThuanKMT(M1708,INDIRECT("'QUY ƯỚC NHÓM'!"&amp;ADDRESS(2,MATCH('KH - KA'!I1708,'QUY ƯỚC NHÓM'!$1:$1,0),1)&amp;":"&amp;ADDRESS(5,MATCH('KH - KA'!I1708,'QUY ƯỚC NHÓM'!$1:$1,0),1)),'QUY ƯỚC NHÓM'!$A$2:$A$5),"X")</f>
        <v>D</v>
      </c>
      <c r="K1708" s="35" t="s">
        <v>1858</v>
      </c>
      <c r="L1708" s="75">
        <v>0</v>
      </c>
      <c r="M1708" s="75">
        <v>0</v>
      </c>
      <c r="N1708" s="19" t="s">
        <v>1492</v>
      </c>
      <c r="O1708" s="20">
        <v>0</v>
      </c>
      <c r="P1708" s="20">
        <v>0</v>
      </c>
      <c r="Q1708" s="73" t="str">
        <f t="shared" si="26"/>
        <v/>
      </c>
    </row>
    <row r="1709" spans="1:17" ht="24.95" customHeight="1" x14ac:dyDescent="0.25">
      <c r="A1709" s="74">
        <v>6</v>
      </c>
      <c r="B1709" s="19" t="s">
        <v>1861</v>
      </c>
      <c r="C1709" s="19">
        <v>1</v>
      </c>
      <c r="D1709" s="19" t="s">
        <v>574</v>
      </c>
      <c r="E1709" s="19" t="s">
        <v>575</v>
      </c>
      <c r="F1709" s="19">
        <v>19</v>
      </c>
      <c r="G1709" s="20" t="s">
        <v>4473</v>
      </c>
      <c r="H1709" s="37" t="s">
        <v>4473</v>
      </c>
      <c r="I1709" s="36" t="str">
        <f>INDEX('QUY ƯỚC NHÓM'!$A:$A,MATCH('KH - KA'!N1709,'QUY ƯỚC NHÓM'!$C:$C,0))</f>
        <v>II</v>
      </c>
      <c r="J1709" s="86" t="str">
        <f ca="1">IFERROR(ThuanKMT(M1709,INDIRECT("'QUY ƯỚC NHÓM'!"&amp;ADDRESS(2,MATCH('KH - KA'!I1709,'QUY ƯỚC NHÓM'!$1:$1,0),1)&amp;":"&amp;ADDRESS(5,MATCH('KH - KA'!I1709,'QUY ƯỚC NHÓM'!$1:$1,0),1)),'QUY ƯỚC NHÓM'!$A$2:$A$5),"X")</f>
        <v>D</v>
      </c>
      <c r="K1709" s="35" t="s">
        <v>1862</v>
      </c>
      <c r="L1709" s="75">
        <v>0</v>
      </c>
      <c r="M1709" s="75">
        <v>0</v>
      </c>
      <c r="N1709" s="19" t="s">
        <v>159</v>
      </c>
      <c r="O1709" s="20">
        <v>0</v>
      </c>
      <c r="P1709" s="20">
        <v>0</v>
      </c>
      <c r="Q1709" s="73" t="str">
        <f t="shared" si="26"/>
        <v/>
      </c>
    </row>
    <row r="1710" spans="1:17" ht="24.95" customHeight="1" x14ac:dyDescent="0.25">
      <c r="A1710" s="74">
        <v>5</v>
      </c>
      <c r="B1710" s="19" t="s">
        <v>1863</v>
      </c>
      <c r="C1710" s="19">
        <v>1</v>
      </c>
      <c r="D1710" s="19" t="s">
        <v>16</v>
      </c>
      <c r="E1710" s="19" t="s">
        <v>550</v>
      </c>
      <c r="F1710" s="19">
        <v>19</v>
      </c>
      <c r="G1710" s="20" t="s">
        <v>4473</v>
      </c>
      <c r="H1710" s="37" t="s">
        <v>4473</v>
      </c>
      <c r="I1710" s="36" t="str">
        <f>INDEX('QUY ƯỚC NHÓM'!$A:$A,MATCH('KH - KA'!N1710,'QUY ƯỚC NHÓM'!$C:$C,0))</f>
        <v>II</v>
      </c>
      <c r="J1710" s="86" t="str">
        <f ca="1">IFERROR(ThuanKMT(M1710,INDIRECT("'QUY ƯỚC NHÓM'!"&amp;ADDRESS(2,MATCH('KH - KA'!I1710,'QUY ƯỚC NHÓM'!$1:$1,0),1)&amp;":"&amp;ADDRESS(5,MATCH('KH - KA'!I1710,'QUY ƯỚC NHÓM'!$1:$1,0),1)),'QUY ƯỚC NHÓM'!$A$2:$A$5),"X")</f>
        <v>D</v>
      </c>
      <c r="K1710" s="35" t="s">
        <v>1864</v>
      </c>
      <c r="L1710" s="75">
        <v>0</v>
      </c>
      <c r="M1710" s="75">
        <v>0</v>
      </c>
      <c r="N1710" s="19" t="s">
        <v>159</v>
      </c>
      <c r="O1710" s="20">
        <v>0</v>
      </c>
      <c r="P1710" s="20">
        <v>0</v>
      </c>
      <c r="Q1710" s="73" t="str">
        <f t="shared" si="26"/>
        <v/>
      </c>
    </row>
    <row r="1711" spans="1:17" ht="24.95" customHeight="1" x14ac:dyDescent="0.25">
      <c r="A1711" s="74">
        <v>7</v>
      </c>
      <c r="B1711" s="19" t="s">
        <v>1865</v>
      </c>
      <c r="C1711" s="19">
        <v>1</v>
      </c>
      <c r="D1711" s="19" t="s">
        <v>4369</v>
      </c>
      <c r="E1711" s="19" t="s">
        <v>3866</v>
      </c>
      <c r="F1711" s="19">
        <v>19</v>
      </c>
      <c r="G1711" s="20" t="s">
        <v>4473</v>
      </c>
      <c r="H1711" s="37" t="s">
        <v>4473</v>
      </c>
      <c r="I1711" s="36" t="str">
        <f>INDEX('QUY ƯỚC NHÓM'!$A:$A,MATCH('KH - KA'!N1711,'QUY ƯỚC NHÓM'!$C:$C,0))</f>
        <v>II</v>
      </c>
      <c r="J1711" s="86" t="str">
        <f ca="1">IFERROR(ThuanKMT(M1711,INDIRECT("'QUY ƯỚC NHÓM'!"&amp;ADDRESS(2,MATCH('KH - KA'!I1711,'QUY ƯỚC NHÓM'!$1:$1,0),1)&amp;":"&amp;ADDRESS(5,MATCH('KH - KA'!I1711,'QUY ƯỚC NHÓM'!$1:$1,0),1)),'QUY ƯỚC NHÓM'!$A$2:$A$5),"X")</f>
        <v>D</v>
      </c>
      <c r="K1711" s="35" t="s">
        <v>1866</v>
      </c>
      <c r="L1711" s="75">
        <v>0</v>
      </c>
      <c r="M1711" s="75">
        <v>0</v>
      </c>
      <c r="N1711" s="19" t="s">
        <v>159</v>
      </c>
      <c r="O1711" s="20">
        <v>0</v>
      </c>
      <c r="P1711" s="20">
        <v>0</v>
      </c>
      <c r="Q1711" s="73" t="str">
        <f t="shared" si="26"/>
        <v/>
      </c>
    </row>
    <row r="1712" spans="1:17" ht="24.95" customHeight="1" x14ac:dyDescent="0.25">
      <c r="A1712" s="74">
        <v>12</v>
      </c>
      <c r="B1712" s="19" t="s">
        <v>1867</v>
      </c>
      <c r="C1712" s="19">
        <v>1</v>
      </c>
      <c r="D1712" s="19" t="s">
        <v>6</v>
      </c>
      <c r="E1712" s="19" t="s">
        <v>7</v>
      </c>
      <c r="F1712" s="19">
        <v>19</v>
      </c>
      <c r="G1712" s="20" t="s">
        <v>4473</v>
      </c>
      <c r="H1712" s="37" t="s">
        <v>4473</v>
      </c>
      <c r="I1712" s="36" t="str">
        <f>INDEX('QUY ƯỚC NHÓM'!$A:$A,MATCH('KH - KA'!N1712,'QUY ƯỚC NHÓM'!$C:$C,0))</f>
        <v>II</v>
      </c>
      <c r="J1712" s="86" t="str">
        <f ca="1">IFERROR(ThuanKMT(M1712,INDIRECT("'QUY ƯỚC NHÓM'!"&amp;ADDRESS(2,MATCH('KH - KA'!I1712,'QUY ƯỚC NHÓM'!$1:$1,0),1)&amp;":"&amp;ADDRESS(5,MATCH('KH - KA'!I1712,'QUY ƯỚC NHÓM'!$1:$1,0),1)),'QUY ƯỚC NHÓM'!$A$2:$A$5),"X")</f>
        <v>D</v>
      </c>
      <c r="K1712" s="35" t="s">
        <v>1868</v>
      </c>
      <c r="L1712" s="75">
        <v>0</v>
      </c>
      <c r="M1712" s="75">
        <v>0</v>
      </c>
      <c r="N1712" s="19" t="s">
        <v>159</v>
      </c>
      <c r="O1712" s="20">
        <v>0</v>
      </c>
      <c r="P1712" s="20">
        <v>0</v>
      </c>
      <c r="Q1712" s="73" t="str">
        <f t="shared" si="26"/>
        <v/>
      </c>
    </row>
    <row r="1713" spans="1:17" ht="24.95" customHeight="1" x14ac:dyDescent="0.25">
      <c r="A1713" s="74">
        <v>9</v>
      </c>
      <c r="B1713" s="19" t="s">
        <v>1877</v>
      </c>
      <c r="C1713" s="19">
        <v>1</v>
      </c>
      <c r="D1713" s="19" t="s">
        <v>9</v>
      </c>
      <c r="E1713" s="19" t="s">
        <v>2142</v>
      </c>
      <c r="F1713" s="19">
        <v>19</v>
      </c>
      <c r="G1713" s="20" t="s">
        <v>4473</v>
      </c>
      <c r="H1713" s="37" t="s">
        <v>4473</v>
      </c>
      <c r="I1713" s="36" t="str">
        <f>INDEX('QUY ƯỚC NHÓM'!$A:$A,MATCH('KH - KA'!N1713,'QUY ƯỚC NHÓM'!$C:$C,0))</f>
        <v>II</v>
      </c>
      <c r="J1713" s="86" t="str">
        <f ca="1">IFERROR(ThuanKMT(M1713,INDIRECT("'QUY ƯỚC NHÓM'!"&amp;ADDRESS(2,MATCH('KH - KA'!I1713,'QUY ƯỚC NHÓM'!$1:$1,0),1)&amp;":"&amp;ADDRESS(5,MATCH('KH - KA'!I1713,'QUY ƯỚC NHÓM'!$1:$1,0),1)),'QUY ƯỚC NHÓM'!$A$2:$A$5),"X")</f>
        <v>D</v>
      </c>
      <c r="K1713" s="35" t="s">
        <v>1878</v>
      </c>
      <c r="L1713" s="75">
        <v>0</v>
      </c>
      <c r="M1713" s="75">
        <v>0</v>
      </c>
      <c r="N1713" s="19" t="s">
        <v>159</v>
      </c>
      <c r="O1713" s="20">
        <v>0</v>
      </c>
      <c r="P1713" s="20">
        <v>0</v>
      </c>
      <c r="Q1713" s="73" t="str">
        <f t="shared" si="26"/>
        <v/>
      </c>
    </row>
    <row r="1714" spans="1:17" ht="24.95" customHeight="1" x14ac:dyDescent="0.25">
      <c r="A1714" s="74">
        <v>10</v>
      </c>
      <c r="B1714" s="19" t="s">
        <v>1879</v>
      </c>
      <c r="C1714" s="19">
        <v>1</v>
      </c>
      <c r="D1714" s="19" t="s">
        <v>34</v>
      </c>
      <c r="E1714" s="19" t="s">
        <v>56</v>
      </c>
      <c r="F1714" s="19">
        <v>19</v>
      </c>
      <c r="G1714" s="20" t="s">
        <v>4473</v>
      </c>
      <c r="H1714" s="37" t="s">
        <v>4473</v>
      </c>
      <c r="I1714" s="36" t="str">
        <f>INDEX('QUY ƯỚC NHÓM'!$A:$A,MATCH('KH - KA'!N1714,'QUY ƯỚC NHÓM'!$C:$C,0))</f>
        <v>II</v>
      </c>
      <c r="J1714" s="86" t="str">
        <f ca="1">IFERROR(ThuanKMT(M1714,INDIRECT("'QUY ƯỚC NHÓM'!"&amp;ADDRESS(2,MATCH('KH - KA'!I1714,'QUY ƯỚC NHÓM'!$1:$1,0),1)&amp;":"&amp;ADDRESS(5,MATCH('KH - KA'!I1714,'QUY ƯỚC NHÓM'!$1:$1,0),1)),'QUY ƯỚC NHÓM'!$A$2:$A$5),"X")</f>
        <v>D</v>
      </c>
      <c r="K1714" s="35" t="s">
        <v>1880</v>
      </c>
      <c r="L1714" s="75">
        <v>0</v>
      </c>
      <c r="M1714" s="75">
        <v>0</v>
      </c>
      <c r="N1714" s="19" t="s">
        <v>159</v>
      </c>
      <c r="O1714" s="20">
        <v>0</v>
      </c>
      <c r="P1714" s="20">
        <v>0</v>
      </c>
      <c r="Q1714" s="73" t="str">
        <f t="shared" si="26"/>
        <v/>
      </c>
    </row>
    <row r="1715" spans="1:17" ht="24.95" customHeight="1" x14ac:dyDescent="0.25">
      <c r="A1715" s="74">
        <v>8</v>
      </c>
      <c r="B1715" s="19" t="s">
        <v>1881</v>
      </c>
      <c r="C1715" s="19">
        <v>1</v>
      </c>
      <c r="D1715" s="19" t="s">
        <v>12</v>
      </c>
      <c r="E1715" s="19" t="s">
        <v>13</v>
      </c>
      <c r="F1715" s="19">
        <v>19</v>
      </c>
      <c r="G1715" s="20" t="s">
        <v>4473</v>
      </c>
      <c r="H1715" s="37" t="s">
        <v>4473</v>
      </c>
      <c r="I1715" s="36" t="str">
        <f>INDEX('QUY ƯỚC NHÓM'!$A:$A,MATCH('KH - KA'!N1715,'QUY ƯỚC NHÓM'!$C:$C,0))</f>
        <v>II</v>
      </c>
      <c r="J1715" s="86" t="str">
        <f ca="1">IFERROR(ThuanKMT(M1715,INDIRECT("'QUY ƯỚC NHÓM'!"&amp;ADDRESS(2,MATCH('KH - KA'!I1715,'QUY ƯỚC NHÓM'!$1:$1,0),1)&amp;":"&amp;ADDRESS(5,MATCH('KH - KA'!I1715,'QUY ƯỚC NHÓM'!$1:$1,0),1)),'QUY ƯỚC NHÓM'!$A$2:$A$5),"X")</f>
        <v>D</v>
      </c>
      <c r="K1715" s="35" t="s">
        <v>1882</v>
      </c>
      <c r="L1715" s="75">
        <v>0</v>
      </c>
      <c r="M1715" s="75">
        <v>0</v>
      </c>
      <c r="N1715" s="19" t="s">
        <v>159</v>
      </c>
      <c r="O1715" s="20">
        <v>0</v>
      </c>
      <c r="P1715" s="20">
        <v>0</v>
      </c>
      <c r="Q1715" s="73" t="str">
        <f t="shared" si="26"/>
        <v/>
      </c>
    </row>
    <row r="1716" spans="1:17" ht="24.95" customHeight="1" x14ac:dyDescent="0.25">
      <c r="A1716" s="74">
        <v>12</v>
      </c>
      <c r="B1716" s="19" t="s">
        <v>1885</v>
      </c>
      <c r="C1716" s="19">
        <v>1</v>
      </c>
      <c r="D1716" s="19" t="s">
        <v>6</v>
      </c>
      <c r="E1716" s="19" t="s">
        <v>7</v>
      </c>
      <c r="F1716" s="19">
        <v>19</v>
      </c>
      <c r="G1716" s="20" t="s">
        <v>4473</v>
      </c>
      <c r="H1716" s="37" t="s">
        <v>4473</v>
      </c>
      <c r="I1716" s="36" t="str">
        <f>INDEX('QUY ƯỚC NHÓM'!$A:$A,MATCH('KH - KA'!N1716,'QUY ƯỚC NHÓM'!$C:$C,0))</f>
        <v>II</v>
      </c>
      <c r="J1716" s="86" t="str">
        <f ca="1">IFERROR(ThuanKMT(M1716,INDIRECT("'QUY ƯỚC NHÓM'!"&amp;ADDRESS(2,MATCH('KH - KA'!I1716,'QUY ƯỚC NHÓM'!$1:$1,0),1)&amp;":"&amp;ADDRESS(5,MATCH('KH - KA'!I1716,'QUY ƯỚC NHÓM'!$1:$1,0),1)),'QUY ƯỚC NHÓM'!$A$2:$A$5),"X")</f>
        <v>D</v>
      </c>
      <c r="K1716" s="35" t="s">
        <v>1886</v>
      </c>
      <c r="L1716" s="75">
        <v>0</v>
      </c>
      <c r="M1716" s="75">
        <v>0</v>
      </c>
      <c r="N1716" s="19" t="s">
        <v>159</v>
      </c>
      <c r="O1716" s="20">
        <v>0</v>
      </c>
      <c r="P1716" s="20">
        <v>0</v>
      </c>
      <c r="Q1716" s="73" t="str">
        <f t="shared" si="26"/>
        <v/>
      </c>
    </row>
    <row r="1717" spans="1:17" ht="24.95" customHeight="1" x14ac:dyDescent="0.25">
      <c r="A1717" s="74">
        <v>10</v>
      </c>
      <c r="B1717" s="19" t="s">
        <v>1889</v>
      </c>
      <c r="C1717" s="19">
        <v>1</v>
      </c>
      <c r="D1717" s="19" t="s">
        <v>34</v>
      </c>
      <c r="E1717" s="19" t="s">
        <v>56</v>
      </c>
      <c r="F1717" s="19">
        <v>19</v>
      </c>
      <c r="G1717" s="20" t="s">
        <v>4473</v>
      </c>
      <c r="H1717" s="37" t="s">
        <v>4473</v>
      </c>
      <c r="I1717" s="36" t="str">
        <f>INDEX('QUY ƯỚC NHÓM'!$A:$A,MATCH('KH - KA'!N1717,'QUY ƯỚC NHÓM'!$C:$C,0))</f>
        <v>II</v>
      </c>
      <c r="J1717" s="86" t="str">
        <f ca="1">IFERROR(ThuanKMT(M1717,INDIRECT("'QUY ƯỚC NHÓM'!"&amp;ADDRESS(2,MATCH('KH - KA'!I1717,'QUY ƯỚC NHÓM'!$1:$1,0),1)&amp;":"&amp;ADDRESS(5,MATCH('KH - KA'!I1717,'QUY ƯỚC NHÓM'!$1:$1,0),1)),'QUY ƯỚC NHÓM'!$A$2:$A$5),"X")</f>
        <v>D</v>
      </c>
      <c r="K1717" s="35" t="s">
        <v>1890</v>
      </c>
      <c r="L1717" s="75">
        <v>0</v>
      </c>
      <c r="M1717" s="75">
        <v>0</v>
      </c>
      <c r="N1717" s="19" t="s">
        <v>159</v>
      </c>
      <c r="O1717" s="20">
        <v>0</v>
      </c>
      <c r="P1717" s="20">
        <v>0</v>
      </c>
      <c r="Q1717" s="73" t="str">
        <f t="shared" si="26"/>
        <v/>
      </c>
    </row>
    <row r="1718" spans="1:17" ht="24.95" customHeight="1" x14ac:dyDescent="0.25">
      <c r="A1718" s="74">
        <v>8</v>
      </c>
      <c r="B1718" s="19" t="s">
        <v>1891</v>
      </c>
      <c r="C1718" s="19">
        <v>1</v>
      </c>
      <c r="D1718" s="19" t="s">
        <v>12</v>
      </c>
      <c r="E1718" s="19" t="s">
        <v>19</v>
      </c>
      <c r="F1718" s="19">
        <v>19</v>
      </c>
      <c r="G1718" s="20" t="s">
        <v>4473</v>
      </c>
      <c r="H1718" s="37" t="s">
        <v>4473</v>
      </c>
      <c r="I1718" s="36" t="str">
        <f>INDEX('QUY ƯỚC NHÓM'!$A:$A,MATCH('KH - KA'!N1718,'QUY ƯỚC NHÓM'!$C:$C,0))</f>
        <v>II</v>
      </c>
      <c r="J1718" s="86" t="str">
        <f ca="1">IFERROR(ThuanKMT(M1718,INDIRECT("'QUY ƯỚC NHÓM'!"&amp;ADDRESS(2,MATCH('KH - KA'!I1718,'QUY ƯỚC NHÓM'!$1:$1,0),1)&amp;":"&amp;ADDRESS(5,MATCH('KH - KA'!I1718,'QUY ƯỚC NHÓM'!$1:$1,0),1)),'QUY ƯỚC NHÓM'!$A$2:$A$5),"X")</f>
        <v>D</v>
      </c>
      <c r="K1718" s="35" t="s">
        <v>1892</v>
      </c>
      <c r="L1718" s="75">
        <v>0</v>
      </c>
      <c r="M1718" s="75">
        <v>0</v>
      </c>
      <c r="N1718" s="19" t="s">
        <v>159</v>
      </c>
      <c r="O1718" s="20">
        <v>0</v>
      </c>
      <c r="P1718" s="20">
        <v>0</v>
      </c>
      <c r="Q1718" s="73" t="str">
        <f t="shared" si="26"/>
        <v/>
      </c>
    </row>
    <row r="1719" spans="1:17" ht="24.95" customHeight="1" x14ac:dyDescent="0.25">
      <c r="A1719" s="74">
        <v>10</v>
      </c>
      <c r="B1719" s="19" t="s">
        <v>1895</v>
      </c>
      <c r="C1719" s="19">
        <v>1</v>
      </c>
      <c r="D1719" s="19" t="s">
        <v>34</v>
      </c>
      <c r="E1719" s="19" t="s">
        <v>35</v>
      </c>
      <c r="F1719" s="19">
        <v>15</v>
      </c>
      <c r="G1719" s="20" t="s">
        <v>4473</v>
      </c>
      <c r="H1719" s="37" t="s">
        <v>4473</v>
      </c>
      <c r="I1719" s="36" t="str">
        <f>INDEX('QUY ƯỚC NHÓM'!$A:$A,MATCH('KH - KA'!N1719,'QUY ƯỚC NHÓM'!$C:$C,0))</f>
        <v>III</v>
      </c>
      <c r="J1719" s="86" t="str">
        <f ca="1">IFERROR(ThuanKMT(M1719,INDIRECT("'QUY ƯỚC NHÓM'!"&amp;ADDRESS(2,MATCH('KH - KA'!I1719,'QUY ƯỚC NHÓM'!$1:$1,0),1)&amp;":"&amp;ADDRESS(5,MATCH('KH - KA'!I1719,'QUY ƯỚC NHÓM'!$1:$1,0),1)),'QUY ƯỚC NHÓM'!$A$2:$A$5),"X")</f>
        <v>D</v>
      </c>
      <c r="K1719" s="35" t="s">
        <v>1896</v>
      </c>
      <c r="L1719" s="75">
        <v>0</v>
      </c>
      <c r="M1719" s="75">
        <v>0</v>
      </c>
      <c r="N1719" s="19" t="s">
        <v>1250</v>
      </c>
      <c r="O1719" s="20">
        <v>0</v>
      </c>
      <c r="P1719" s="20">
        <v>0</v>
      </c>
      <c r="Q1719" s="73" t="str">
        <f t="shared" si="26"/>
        <v/>
      </c>
    </row>
    <row r="1720" spans="1:17" ht="24.95" customHeight="1" x14ac:dyDescent="0.25">
      <c r="A1720" s="74">
        <v>13</v>
      </c>
      <c r="B1720" s="19" t="s">
        <v>1897</v>
      </c>
      <c r="C1720" s="19">
        <v>1</v>
      </c>
      <c r="D1720" s="19" t="s">
        <v>30</v>
      </c>
      <c r="E1720" s="19" t="s">
        <v>49</v>
      </c>
      <c r="F1720" s="19">
        <v>19</v>
      </c>
      <c r="G1720" s="20" t="s">
        <v>4473</v>
      </c>
      <c r="H1720" s="37" t="s">
        <v>4473</v>
      </c>
      <c r="I1720" s="36" t="str">
        <f>INDEX('QUY ƯỚC NHÓM'!$A:$A,MATCH('KH - KA'!N1720,'QUY ƯỚC NHÓM'!$C:$C,0))</f>
        <v>II</v>
      </c>
      <c r="J1720" s="86" t="str">
        <f ca="1">IFERROR(ThuanKMT(M1720,INDIRECT("'QUY ƯỚC NHÓM'!"&amp;ADDRESS(2,MATCH('KH - KA'!I1720,'QUY ƯỚC NHÓM'!$1:$1,0),1)&amp;":"&amp;ADDRESS(5,MATCH('KH - KA'!I1720,'QUY ƯỚC NHÓM'!$1:$1,0),1)),'QUY ƯỚC NHÓM'!$A$2:$A$5),"X")</f>
        <v>D</v>
      </c>
      <c r="K1720" s="35" t="s">
        <v>1898</v>
      </c>
      <c r="L1720" s="75">
        <v>0</v>
      </c>
      <c r="M1720" s="75">
        <v>0</v>
      </c>
      <c r="N1720" s="19" t="s">
        <v>159</v>
      </c>
      <c r="O1720" s="20">
        <v>0</v>
      </c>
      <c r="P1720" s="20">
        <v>0</v>
      </c>
      <c r="Q1720" s="73" t="str">
        <f t="shared" si="26"/>
        <v/>
      </c>
    </row>
    <row r="1721" spans="1:17" ht="24.95" customHeight="1" x14ac:dyDescent="0.25">
      <c r="A1721" s="74">
        <v>8</v>
      </c>
      <c r="B1721" s="19" t="s">
        <v>1899</v>
      </c>
      <c r="C1721" s="19">
        <v>1</v>
      </c>
      <c r="D1721" s="19" t="s">
        <v>12</v>
      </c>
      <c r="E1721" s="19" t="s">
        <v>19</v>
      </c>
      <c r="F1721" s="19">
        <v>19</v>
      </c>
      <c r="G1721" s="20" t="s">
        <v>4473</v>
      </c>
      <c r="H1721" s="37" t="s">
        <v>4473</v>
      </c>
      <c r="I1721" s="36" t="str">
        <f>INDEX('QUY ƯỚC NHÓM'!$A:$A,MATCH('KH - KA'!N1721,'QUY ƯỚC NHÓM'!$C:$C,0))</f>
        <v>II</v>
      </c>
      <c r="J1721" s="86" t="str">
        <f ca="1">IFERROR(ThuanKMT(M1721,INDIRECT("'QUY ƯỚC NHÓM'!"&amp;ADDRESS(2,MATCH('KH - KA'!I1721,'QUY ƯỚC NHÓM'!$1:$1,0),1)&amp;":"&amp;ADDRESS(5,MATCH('KH - KA'!I1721,'QUY ƯỚC NHÓM'!$1:$1,0),1)),'QUY ƯỚC NHÓM'!$A$2:$A$5),"X")</f>
        <v>D</v>
      </c>
      <c r="K1721" s="35" t="s">
        <v>1900</v>
      </c>
      <c r="L1721" s="75">
        <v>0</v>
      </c>
      <c r="M1721" s="75">
        <v>0</v>
      </c>
      <c r="N1721" s="19" t="s">
        <v>159</v>
      </c>
      <c r="O1721" s="20">
        <v>0</v>
      </c>
      <c r="P1721" s="20">
        <v>0</v>
      </c>
      <c r="Q1721" s="73" t="str">
        <f t="shared" si="26"/>
        <v/>
      </c>
    </row>
    <row r="1722" spans="1:17" ht="24.95" customHeight="1" x14ac:dyDescent="0.25">
      <c r="A1722" s="74">
        <v>13</v>
      </c>
      <c r="B1722" s="19" t="s">
        <v>1901</v>
      </c>
      <c r="C1722" s="19">
        <v>1</v>
      </c>
      <c r="D1722" s="19" t="s">
        <v>30</v>
      </c>
      <c r="E1722" s="19" t="s">
        <v>51</v>
      </c>
      <c r="F1722" s="19">
        <v>19</v>
      </c>
      <c r="G1722" s="20" t="s">
        <v>4473</v>
      </c>
      <c r="H1722" s="37" t="s">
        <v>4473</v>
      </c>
      <c r="I1722" s="36" t="str">
        <f>INDEX('QUY ƯỚC NHÓM'!$A:$A,MATCH('KH - KA'!N1722,'QUY ƯỚC NHÓM'!$C:$C,0))</f>
        <v>II</v>
      </c>
      <c r="J1722" s="86" t="str">
        <f ca="1">IFERROR(ThuanKMT(M1722,INDIRECT("'QUY ƯỚC NHÓM'!"&amp;ADDRESS(2,MATCH('KH - KA'!I1722,'QUY ƯỚC NHÓM'!$1:$1,0),1)&amp;":"&amp;ADDRESS(5,MATCH('KH - KA'!I1722,'QUY ƯỚC NHÓM'!$1:$1,0),1)),'QUY ƯỚC NHÓM'!$A$2:$A$5),"X")</f>
        <v>D</v>
      </c>
      <c r="K1722" s="35" t="s">
        <v>1902</v>
      </c>
      <c r="L1722" s="75">
        <v>0</v>
      </c>
      <c r="M1722" s="75">
        <v>0</v>
      </c>
      <c r="N1722" s="19" t="s">
        <v>159</v>
      </c>
      <c r="O1722" s="20">
        <v>0</v>
      </c>
      <c r="P1722" s="20">
        <v>0</v>
      </c>
      <c r="Q1722" s="73" t="str">
        <f t="shared" si="26"/>
        <v/>
      </c>
    </row>
    <row r="1723" spans="1:17" ht="24.95" customHeight="1" x14ac:dyDescent="0.25">
      <c r="A1723" s="74">
        <v>12</v>
      </c>
      <c r="B1723" s="19" t="s">
        <v>1903</v>
      </c>
      <c r="C1723" s="19">
        <v>1</v>
      </c>
      <c r="D1723" s="19" t="s">
        <v>6</v>
      </c>
      <c r="E1723" s="19" t="s">
        <v>7</v>
      </c>
      <c r="F1723" s="19">
        <v>19</v>
      </c>
      <c r="G1723" s="20" t="s">
        <v>4473</v>
      </c>
      <c r="H1723" s="37" t="s">
        <v>4473</v>
      </c>
      <c r="I1723" s="36" t="str">
        <f>INDEX('QUY ƯỚC NHÓM'!$A:$A,MATCH('KH - KA'!N1723,'QUY ƯỚC NHÓM'!$C:$C,0))</f>
        <v>II</v>
      </c>
      <c r="J1723" s="86" t="str">
        <f ca="1">IFERROR(ThuanKMT(M1723,INDIRECT("'QUY ƯỚC NHÓM'!"&amp;ADDRESS(2,MATCH('KH - KA'!I1723,'QUY ƯỚC NHÓM'!$1:$1,0),1)&amp;":"&amp;ADDRESS(5,MATCH('KH - KA'!I1723,'QUY ƯỚC NHÓM'!$1:$1,0),1)),'QUY ƯỚC NHÓM'!$A$2:$A$5),"X")</f>
        <v>D</v>
      </c>
      <c r="K1723" s="35" t="s">
        <v>1904</v>
      </c>
      <c r="L1723" s="75">
        <v>0</v>
      </c>
      <c r="M1723" s="75">
        <v>0</v>
      </c>
      <c r="N1723" s="19" t="s">
        <v>159</v>
      </c>
      <c r="O1723" s="20">
        <v>0</v>
      </c>
      <c r="P1723" s="20">
        <v>0</v>
      </c>
      <c r="Q1723" s="73" t="str">
        <f t="shared" si="26"/>
        <v/>
      </c>
    </row>
    <row r="1724" spans="1:17" ht="24.95" customHeight="1" x14ac:dyDescent="0.25">
      <c r="A1724" s="74">
        <v>13</v>
      </c>
      <c r="B1724" s="19" t="s">
        <v>1905</v>
      </c>
      <c r="C1724" s="19">
        <v>1</v>
      </c>
      <c r="D1724" s="19" t="s">
        <v>30</v>
      </c>
      <c r="E1724" s="19" t="s">
        <v>51</v>
      </c>
      <c r="F1724" s="19">
        <v>19</v>
      </c>
      <c r="G1724" s="20" t="s">
        <v>4473</v>
      </c>
      <c r="H1724" s="37" t="s">
        <v>4473</v>
      </c>
      <c r="I1724" s="36" t="str">
        <f>INDEX('QUY ƯỚC NHÓM'!$A:$A,MATCH('KH - KA'!N1724,'QUY ƯỚC NHÓM'!$C:$C,0))</f>
        <v>II</v>
      </c>
      <c r="J1724" s="86" t="str">
        <f ca="1">IFERROR(ThuanKMT(M1724,INDIRECT("'QUY ƯỚC NHÓM'!"&amp;ADDRESS(2,MATCH('KH - KA'!I1724,'QUY ƯỚC NHÓM'!$1:$1,0),1)&amp;":"&amp;ADDRESS(5,MATCH('KH - KA'!I1724,'QUY ƯỚC NHÓM'!$1:$1,0),1)),'QUY ƯỚC NHÓM'!$A$2:$A$5),"X")</f>
        <v>D</v>
      </c>
      <c r="K1724" s="35" t="s">
        <v>1906</v>
      </c>
      <c r="L1724" s="75">
        <v>0</v>
      </c>
      <c r="M1724" s="75">
        <v>0</v>
      </c>
      <c r="N1724" s="19" t="s">
        <v>159</v>
      </c>
      <c r="O1724" s="20">
        <v>0</v>
      </c>
      <c r="P1724" s="20">
        <v>0</v>
      </c>
      <c r="Q1724" s="73" t="str">
        <f t="shared" si="26"/>
        <v/>
      </c>
    </row>
    <row r="1725" spans="1:17" ht="24.95" customHeight="1" x14ac:dyDescent="0.25">
      <c r="A1725" s="74">
        <v>8</v>
      </c>
      <c r="B1725" s="19" t="s">
        <v>1907</v>
      </c>
      <c r="C1725" s="19">
        <v>1</v>
      </c>
      <c r="D1725" s="19" t="s">
        <v>12</v>
      </c>
      <c r="E1725" s="19" t="s">
        <v>19</v>
      </c>
      <c r="F1725" s="19">
        <v>19</v>
      </c>
      <c r="G1725" s="20" t="s">
        <v>4473</v>
      </c>
      <c r="H1725" s="37" t="s">
        <v>4473</v>
      </c>
      <c r="I1725" s="36" t="str">
        <f>INDEX('QUY ƯỚC NHÓM'!$A:$A,MATCH('KH - KA'!N1725,'QUY ƯỚC NHÓM'!$C:$C,0))</f>
        <v>II</v>
      </c>
      <c r="J1725" s="86" t="str">
        <f ca="1">IFERROR(ThuanKMT(M1725,INDIRECT("'QUY ƯỚC NHÓM'!"&amp;ADDRESS(2,MATCH('KH - KA'!I1725,'QUY ƯỚC NHÓM'!$1:$1,0),1)&amp;":"&amp;ADDRESS(5,MATCH('KH - KA'!I1725,'QUY ƯỚC NHÓM'!$1:$1,0),1)),'QUY ƯỚC NHÓM'!$A$2:$A$5),"X")</f>
        <v>D</v>
      </c>
      <c r="K1725" s="35" t="s">
        <v>1908</v>
      </c>
      <c r="L1725" s="75">
        <v>0</v>
      </c>
      <c r="M1725" s="75">
        <v>0</v>
      </c>
      <c r="N1725" s="19" t="s">
        <v>159</v>
      </c>
      <c r="O1725" s="20">
        <v>0</v>
      </c>
      <c r="P1725" s="20">
        <v>0</v>
      </c>
      <c r="Q1725" s="73" t="str">
        <f t="shared" si="26"/>
        <v/>
      </c>
    </row>
    <row r="1726" spans="1:17" ht="24.95" customHeight="1" x14ac:dyDescent="0.25">
      <c r="A1726" s="74">
        <v>5</v>
      </c>
      <c r="B1726" s="19" t="s">
        <v>1909</v>
      </c>
      <c r="C1726" s="19">
        <v>1</v>
      </c>
      <c r="D1726" s="19" t="s">
        <v>16</v>
      </c>
      <c r="E1726" s="19" t="s">
        <v>53</v>
      </c>
      <c r="F1726" s="19">
        <v>7</v>
      </c>
      <c r="G1726" s="20" t="s">
        <v>4473</v>
      </c>
      <c r="H1726" s="37" t="s">
        <v>4473</v>
      </c>
      <c r="I1726" s="36" t="str">
        <f>INDEX('QUY ƯỚC NHÓM'!$A:$A,MATCH('KH - KA'!N1726,'QUY ƯỚC NHÓM'!$C:$C,0))</f>
        <v>II</v>
      </c>
      <c r="J1726" s="86" t="str">
        <f ca="1">IFERROR(ThuanKMT(M1726,INDIRECT("'QUY ƯỚC NHÓM'!"&amp;ADDRESS(2,MATCH('KH - KA'!I1726,'QUY ƯỚC NHÓM'!$1:$1,0),1)&amp;":"&amp;ADDRESS(5,MATCH('KH - KA'!I1726,'QUY ƯỚC NHÓM'!$1:$1,0),1)),'QUY ƯỚC NHÓM'!$A$2:$A$5),"X")</f>
        <v>D</v>
      </c>
      <c r="K1726" s="35" t="s">
        <v>1910</v>
      </c>
      <c r="L1726" s="75">
        <v>0</v>
      </c>
      <c r="M1726" s="75">
        <v>0</v>
      </c>
      <c r="N1726" s="19" t="s">
        <v>177</v>
      </c>
      <c r="O1726" s="20">
        <v>0</v>
      </c>
      <c r="P1726" s="20">
        <v>0</v>
      </c>
      <c r="Q1726" s="73" t="str">
        <f t="shared" si="26"/>
        <v/>
      </c>
    </row>
    <row r="1727" spans="1:17" ht="24.95" customHeight="1" x14ac:dyDescent="0.25">
      <c r="A1727" s="74">
        <v>13</v>
      </c>
      <c r="B1727" s="19" t="s">
        <v>1911</v>
      </c>
      <c r="C1727" s="19">
        <v>1</v>
      </c>
      <c r="D1727" s="19" t="s">
        <v>30</v>
      </c>
      <c r="E1727" s="19" t="s">
        <v>51</v>
      </c>
      <c r="F1727" s="19">
        <v>19</v>
      </c>
      <c r="G1727" s="20" t="s">
        <v>4473</v>
      </c>
      <c r="H1727" s="37" t="s">
        <v>4473</v>
      </c>
      <c r="I1727" s="36" t="str">
        <f>INDEX('QUY ƯỚC NHÓM'!$A:$A,MATCH('KH - KA'!N1727,'QUY ƯỚC NHÓM'!$C:$C,0))</f>
        <v>II</v>
      </c>
      <c r="J1727" s="86" t="str">
        <f ca="1">IFERROR(ThuanKMT(M1727,INDIRECT("'QUY ƯỚC NHÓM'!"&amp;ADDRESS(2,MATCH('KH - KA'!I1727,'QUY ƯỚC NHÓM'!$1:$1,0),1)&amp;":"&amp;ADDRESS(5,MATCH('KH - KA'!I1727,'QUY ƯỚC NHÓM'!$1:$1,0),1)),'QUY ƯỚC NHÓM'!$A$2:$A$5),"X")</f>
        <v>D</v>
      </c>
      <c r="K1727" s="35" t="s">
        <v>1912</v>
      </c>
      <c r="L1727" s="75">
        <v>0</v>
      </c>
      <c r="M1727" s="75">
        <v>0</v>
      </c>
      <c r="N1727" s="19" t="s">
        <v>159</v>
      </c>
      <c r="O1727" s="20">
        <v>0</v>
      </c>
      <c r="P1727" s="20">
        <v>0</v>
      </c>
      <c r="Q1727" s="73" t="str">
        <f t="shared" si="26"/>
        <v/>
      </c>
    </row>
    <row r="1728" spans="1:17" ht="24.95" customHeight="1" x14ac:dyDescent="0.25">
      <c r="A1728" s="74">
        <v>9</v>
      </c>
      <c r="B1728" s="19" t="s">
        <v>1913</v>
      </c>
      <c r="C1728" s="19">
        <v>1</v>
      </c>
      <c r="D1728" s="19" t="s">
        <v>9</v>
      </c>
      <c r="E1728" s="19" t="s">
        <v>10</v>
      </c>
      <c r="F1728" s="19">
        <v>16</v>
      </c>
      <c r="G1728" s="20" t="s">
        <v>4473</v>
      </c>
      <c r="H1728" s="37" t="s">
        <v>4473</v>
      </c>
      <c r="I1728" s="36" t="str">
        <f>INDEX('QUY ƯỚC NHÓM'!$A:$A,MATCH('KH - KA'!N1728,'QUY ƯỚC NHÓM'!$C:$C,0))</f>
        <v>II</v>
      </c>
      <c r="J1728" s="86" t="str">
        <f ca="1">IFERROR(ThuanKMT(M1728,INDIRECT("'QUY ƯỚC NHÓM'!"&amp;ADDRESS(2,MATCH('KH - KA'!I1728,'QUY ƯỚC NHÓM'!$1:$1,0),1)&amp;":"&amp;ADDRESS(5,MATCH('KH - KA'!I1728,'QUY ƯỚC NHÓM'!$1:$1,0),1)),'QUY ƯỚC NHÓM'!$A$2:$A$5),"X")</f>
        <v>D</v>
      </c>
      <c r="K1728" s="35" t="s">
        <v>1914</v>
      </c>
      <c r="L1728" s="75">
        <v>0</v>
      </c>
      <c r="M1728" s="75">
        <v>0</v>
      </c>
      <c r="N1728" s="19" t="s">
        <v>1492</v>
      </c>
      <c r="O1728" s="20">
        <v>0</v>
      </c>
      <c r="P1728" s="20">
        <v>0</v>
      </c>
      <c r="Q1728" s="73" t="str">
        <f t="shared" si="26"/>
        <v/>
      </c>
    </row>
    <row r="1729" spans="1:17" ht="24.95" customHeight="1" x14ac:dyDescent="0.25">
      <c r="A1729" s="74">
        <v>13</v>
      </c>
      <c r="B1729" s="19" t="s">
        <v>1915</v>
      </c>
      <c r="C1729" s="19">
        <v>1</v>
      </c>
      <c r="D1729" s="19" t="s">
        <v>30</v>
      </c>
      <c r="E1729" s="19" t="s">
        <v>51</v>
      </c>
      <c r="F1729" s="19">
        <v>19</v>
      </c>
      <c r="G1729" s="20" t="s">
        <v>4473</v>
      </c>
      <c r="H1729" s="37" t="s">
        <v>4473</v>
      </c>
      <c r="I1729" s="36" t="str">
        <f>INDEX('QUY ƯỚC NHÓM'!$A:$A,MATCH('KH - KA'!N1729,'QUY ƯỚC NHÓM'!$C:$C,0))</f>
        <v>II</v>
      </c>
      <c r="J1729" s="86" t="str">
        <f ca="1">IFERROR(ThuanKMT(M1729,INDIRECT("'QUY ƯỚC NHÓM'!"&amp;ADDRESS(2,MATCH('KH - KA'!I1729,'QUY ƯỚC NHÓM'!$1:$1,0),1)&amp;":"&amp;ADDRESS(5,MATCH('KH - KA'!I1729,'QUY ƯỚC NHÓM'!$1:$1,0),1)),'QUY ƯỚC NHÓM'!$A$2:$A$5),"X")</f>
        <v>D</v>
      </c>
      <c r="K1729" s="35" t="s">
        <v>1916</v>
      </c>
      <c r="L1729" s="75">
        <v>0</v>
      </c>
      <c r="M1729" s="75">
        <v>0</v>
      </c>
      <c r="N1729" s="19" t="s">
        <v>159</v>
      </c>
      <c r="O1729" s="20">
        <v>0</v>
      </c>
      <c r="P1729" s="20">
        <v>0</v>
      </c>
      <c r="Q1729" s="73" t="str">
        <f t="shared" si="26"/>
        <v/>
      </c>
    </row>
    <row r="1730" spans="1:17" ht="24.95" customHeight="1" x14ac:dyDescent="0.25">
      <c r="A1730" s="74">
        <v>13</v>
      </c>
      <c r="B1730" s="19" t="s">
        <v>1917</v>
      </c>
      <c r="C1730" s="19">
        <v>1</v>
      </c>
      <c r="D1730" s="19" t="s">
        <v>30</v>
      </c>
      <c r="E1730" s="19" t="s">
        <v>51</v>
      </c>
      <c r="F1730" s="19">
        <v>19</v>
      </c>
      <c r="G1730" s="20" t="s">
        <v>4473</v>
      </c>
      <c r="H1730" s="37" t="s">
        <v>4473</v>
      </c>
      <c r="I1730" s="36" t="str">
        <f>INDEX('QUY ƯỚC NHÓM'!$A:$A,MATCH('KH - KA'!N1730,'QUY ƯỚC NHÓM'!$C:$C,0))</f>
        <v>II</v>
      </c>
      <c r="J1730" s="86" t="str">
        <f ca="1">IFERROR(ThuanKMT(M1730,INDIRECT("'QUY ƯỚC NHÓM'!"&amp;ADDRESS(2,MATCH('KH - KA'!I1730,'QUY ƯỚC NHÓM'!$1:$1,0),1)&amp;":"&amp;ADDRESS(5,MATCH('KH - KA'!I1730,'QUY ƯỚC NHÓM'!$1:$1,0),1)),'QUY ƯỚC NHÓM'!$A$2:$A$5),"X")</f>
        <v>D</v>
      </c>
      <c r="K1730" s="35" t="s">
        <v>1918</v>
      </c>
      <c r="L1730" s="75">
        <v>0</v>
      </c>
      <c r="M1730" s="75">
        <v>0</v>
      </c>
      <c r="N1730" s="19" t="s">
        <v>159</v>
      </c>
      <c r="O1730" s="20">
        <v>0</v>
      </c>
      <c r="P1730" s="20">
        <v>0</v>
      </c>
      <c r="Q1730" s="73" t="str">
        <f t="shared" ref="Q1730:Q1793" si="27">IF(OR($M1730=0,$L1730=0),"",IF(M1730-L1730=0,"▬",IF(M1730-L1730&lt;0,"↓","↑")))</f>
        <v/>
      </c>
    </row>
    <row r="1731" spans="1:17" ht="24.95" customHeight="1" x14ac:dyDescent="0.25">
      <c r="A1731" s="74">
        <v>5</v>
      </c>
      <c r="B1731" s="19" t="s">
        <v>1921</v>
      </c>
      <c r="C1731" s="19">
        <v>1</v>
      </c>
      <c r="D1731" s="19" t="s">
        <v>16</v>
      </c>
      <c r="E1731" s="19" t="s">
        <v>17</v>
      </c>
      <c r="F1731" s="19">
        <v>16</v>
      </c>
      <c r="G1731" s="20" t="s">
        <v>4473</v>
      </c>
      <c r="H1731" s="37" t="s">
        <v>4473</v>
      </c>
      <c r="I1731" s="36" t="str">
        <f>INDEX('QUY ƯỚC NHÓM'!$A:$A,MATCH('KH - KA'!N1731,'QUY ƯỚC NHÓM'!$C:$C,0))</f>
        <v>II</v>
      </c>
      <c r="J1731" s="86" t="str">
        <f ca="1">IFERROR(ThuanKMT(M1731,INDIRECT("'QUY ƯỚC NHÓM'!"&amp;ADDRESS(2,MATCH('KH - KA'!I1731,'QUY ƯỚC NHÓM'!$1:$1,0),1)&amp;":"&amp;ADDRESS(5,MATCH('KH - KA'!I1731,'QUY ƯỚC NHÓM'!$1:$1,0),1)),'QUY ƯỚC NHÓM'!$A$2:$A$5),"X")</f>
        <v>D</v>
      </c>
      <c r="K1731" s="35" t="s">
        <v>1922</v>
      </c>
      <c r="L1731" s="75">
        <v>0</v>
      </c>
      <c r="M1731" s="75">
        <v>0</v>
      </c>
      <c r="N1731" s="19" t="s">
        <v>1492</v>
      </c>
      <c r="O1731" s="20">
        <v>0</v>
      </c>
      <c r="P1731" s="20">
        <v>0</v>
      </c>
      <c r="Q1731" s="73" t="str">
        <f t="shared" si="27"/>
        <v/>
      </c>
    </row>
    <row r="1732" spans="1:17" ht="24.95" customHeight="1" x14ac:dyDescent="0.25">
      <c r="A1732" s="74">
        <v>5</v>
      </c>
      <c r="B1732" s="19" t="s">
        <v>1931</v>
      </c>
      <c r="C1732" s="19">
        <v>1</v>
      </c>
      <c r="D1732" s="19" t="s">
        <v>16</v>
      </c>
      <c r="E1732" s="19" t="s">
        <v>53</v>
      </c>
      <c r="F1732" s="19">
        <v>19</v>
      </c>
      <c r="G1732" s="20" t="s">
        <v>4473</v>
      </c>
      <c r="H1732" s="37" t="s">
        <v>4473</v>
      </c>
      <c r="I1732" s="36" t="str">
        <f>INDEX('QUY ƯỚC NHÓM'!$A:$A,MATCH('KH - KA'!N1732,'QUY ƯỚC NHÓM'!$C:$C,0))</f>
        <v>II</v>
      </c>
      <c r="J1732" s="86" t="str">
        <f ca="1">IFERROR(ThuanKMT(M1732,INDIRECT("'QUY ƯỚC NHÓM'!"&amp;ADDRESS(2,MATCH('KH - KA'!I1732,'QUY ƯỚC NHÓM'!$1:$1,0),1)&amp;":"&amp;ADDRESS(5,MATCH('KH - KA'!I1732,'QUY ƯỚC NHÓM'!$1:$1,0),1)),'QUY ƯỚC NHÓM'!$A$2:$A$5),"X")</f>
        <v>D</v>
      </c>
      <c r="K1732" s="35" t="s">
        <v>1932</v>
      </c>
      <c r="L1732" s="75">
        <v>0</v>
      </c>
      <c r="M1732" s="75">
        <v>0</v>
      </c>
      <c r="N1732" s="19" t="s">
        <v>159</v>
      </c>
      <c r="O1732" s="20">
        <v>0</v>
      </c>
      <c r="P1732" s="20">
        <v>0</v>
      </c>
      <c r="Q1732" s="73" t="str">
        <f t="shared" si="27"/>
        <v/>
      </c>
    </row>
    <row r="1733" spans="1:17" ht="24.95" customHeight="1" x14ac:dyDescent="0.25">
      <c r="A1733" s="74">
        <v>8</v>
      </c>
      <c r="B1733" s="19" t="s">
        <v>1933</v>
      </c>
      <c r="C1733" s="19">
        <v>1</v>
      </c>
      <c r="D1733" s="19" t="s">
        <v>12</v>
      </c>
      <c r="E1733" s="19" t="s">
        <v>13</v>
      </c>
      <c r="F1733" s="19">
        <v>16</v>
      </c>
      <c r="G1733" s="20" t="s">
        <v>4473</v>
      </c>
      <c r="H1733" s="37" t="s">
        <v>4473</v>
      </c>
      <c r="I1733" s="36" t="str">
        <f>INDEX('QUY ƯỚC NHÓM'!$A:$A,MATCH('KH - KA'!N1733,'QUY ƯỚC NHÓM'!$C:$C,0))</f>
        <v>II</v>
      </c>
      <c r="J1733" s="86" t="str">
        <f ca="1">IFERROR(ThuanKMT(M1733,INDIRECT("'QUY ƯỚC NHÓM'!"&amp;ADDRESS(2,MATCH('KH - KA'!I1733,'QUY ƯỚC NHÓM'!$1:$1,0),1)&amp;":"&amp;ADDRESS(5,MATCH('KH - KA'!I1733,'QUY ƯỚC NHÓM'!$1:$1,0),1)),'QUY ƯỚC NHÓM'!$A$2:$A$5),"X")</f>
        <v>D</v>
      </c>
      <c r="K1733" s="35" t="s">
        <v>1934</v>
      </c>
      <c r="L1733" s="75">
        <v>0</v>
      </c>
      <c r="M1733" s="75">
        <v>0</v>
      </c>
      <c r="N1733" s="19" t="s">
        <v>1492</v>
      </c>
      <c r="O1733" s="20">
        <v>0</v>
      </c>
      <c r="P1733" s="20">
        <v>0</v>
      </c>
      <c r="Q1733" s="73" t="str">
        <f t="shared" si="27"/>
        <v/>
      </c>
    </row>
    <row r="1734" spans="1:17" ht="24.95" customHeight="1" x14ac:dyDescent="0.25">
      <c r="A1734" s="74">
        <v>13</v>
      </c>
      <c r="B1734" s="19" t="s">
        <v>1935</v>
      </c>
      <c r="C1734" s="19">
        <v>1</v>
      </c>
      <c r="D1734" s="19" t="s">
        <v>30</v>
      </c>
      <c r="E1734" s="19" t="s">
        <v>51</v>
      </c>
      <c r="F1734" s="19">
        <v>19</v>
      </c>
      <c r="G1734" s="20" t="s">
        <v>4473</v>
      </c>
      <c r="H1734" s="37" t="s">
        <v>4473</v>
      </c>
      <c r="I1734" s="36" t="str">
        <f>INDEX('QUY ƯỚC NHÓM'!$A:$A,MATCH('KH - KA'!N1734,'QUY ƯỚC NHÓM'!$C:$C,0))</f>
        <v>II</v>
      </c>
      <c r="J1734" s="86" t="str">
        <f ca="1">IFERROR(ThuanKMT(M1734,INDIRECT("'QUY ƯỚC NHÓM'!"&amp;ADDRESS(2,MATCH('KH - KA'!I1734,'QUY ƯỚC NHÓM'!$1:$1,0),1)&amp;":"&amp;ADDRESS(5,MATCH('KH - KA'!I1734,'QUY ƯỚC NHÓM'!$1:$1,0),1)),'QUY ƯỚC NHÓM'!$A$2:$A$5),"X")</f>
        <v>D</v>
      </c>
      <c r="K1734" s="35" t="s">
        <v>1936</v>
      </c>
      <c r="L1734" s="75">
        <v>0</v>
      </c>
      <c r="M1734" s="75">
        <v>0</v>
      </c>
      <c r="N1734" s="19" t="s">
        <v>159</v>
      </c>
      <c r="O1734" s="20">
        <v>0</v>
      </c>
      <c r="P1734" s="20">
        <v>0</v>
      </c>
      <c r="Q1734" s="73" t="str">
        <f t="shared" si="27"/>
        <v/>
      </c>
    </row>
    <row r="1735" spans="1:17" ht="24.95" customHeight="1" x14ac:dyDescent="0.25">
      <c r="A1735" s="74">
        <v>10</v>
      </c>
      <c r="B1735" s="19" t="s">
        <v>1937</v>
      </c>
      <c r="C1735" s="19">
        <v>1</v>
      </c>
      <c r="D1735" s="19" t="s">
        <v>34</v>
      </c>
      <c r="E1735" s="19" t="s">
        <v>56</v>
      </c>
      <c r="F1735" s="19">
        <v>19</v>
      </c>
      <c r="G1735" s="20" t="s">
        <v>4473</v>
      </c>
      <c r="H1735" s="37" t="s">
        <v>4473</v>
      </c>
      <c r="I1735" s="36" t="str">
        <f>INDEX('QUY ƯỚC NHÓM'!$A:$A,MATCH('KH - KA'!N1735,'QUY ƯỚC NHÓM'!$C:$C,0))</f>
        <v>II</v>
      </c>
      <c r="J1735" s="86" t="str">
        <f ca="1">IFERROR(ThuanKMT(M1735,INDIRECT("'QUY ƯỚC NHÓM'!"&amp;ADDRESS(2,MATCH('KH - KA'!I1735,'QUY ƯỚC NHÓM'!$1:$1,0),1)&amp;":"&amp;ADDRESS(5,MATCH('KH - KA'!I1735,'QUY ƯỚC NHÓM'!$1:$1,0),1)),'QUY ƯỚC NHÓM'!$A$2:$A$5),"X")</f>
        <v>D</v>
      </c>
      <c r="K1735" s="35" t="s">
        <v>1938</v>
      </c>
      <c r="L1735" s="75">
        <v>0</v>
      </c>
      <c r="M1735" s="75">
        <v>0</v>
      </c>
      <c r="N1735" s="19" t="s">
        <v>159</v>
      </c>
      <c r="O1735" s="20">
        <v>0</v>
      </c>
      <c r="P1735" s="20">
        <v>0</v>
      </c>
      <c r="Q1735" s="73" t="str">
        <f t="shared" si="27"/>
        <v/>
      </c>
    </row>
    <row r="1736" spans="1:17" ht="24.95" customHeight="1" x14ac:dyDescent="0.25">
      <c r="A1736" s="74">
        <v>10</v>
      </c>
      <c r="B1736" s="19" t="s">
        <v>1939</v>
      </c>
      <c r="C1736" s="19">
        <v>1</v>
      </c>
      <c r="D1736" s="19" t="s">
        <v>34</v>
      </c>
      <c r="E1736" s="19" t="s">
        <v>56</v>
      </c>
      <c r="F1736" s="19">
        <v>19</v>
      </c>
      <c r="G1736" s="20" t="s">
        <v>4473</v>
      </c>
      <c r="H1736" s="37" t="s">
        <v>4473</v>
      </c>
      <c r="I1736" s="36" t="str">
        <f>INDEX('QUY ƯỚC NHÓM'!$A:$A,MATCH('KH - KA'!N1736,'QUY ƯỚC NHÓM'!$C:$C,0))</f>
        <v>II</v>
      </c>
      <c r="J1736" s="86" t="str">
        <f ca="1">IFERROR(ThuanKMT(M1736,INDIRECT("'QUY ƯỚC NHÓM'!"&amp;ADDRESS(2,MATCH('KH - KA'!I1736,'QUY ƯỚC NHÓM'!$1:$1,0),1)&amp;":"&amp;ADDRESS(5,MATCH('KH - KA'!I1736,'QUY ƯỚC NHÓM'!$1:$1,0),1)),'QUY ƯỚC NHÓM'!$A$2:$A$5),"X")</f>
        <v>D</v>
      </c>
      <c r="K1736" s="35" t="s">
        <v>1940</v>
      </c>
      <c r="L1736" s="75">
        <v>0</v>
      </c>
      <c r="M1736" s="75">
        <v>0</v>
      </c>
      <c r="N1736" s="19" t="s">
        <v>159</v>
      </c>
      <c r="O1736" s="20">
        <v>0</v>
      </c>
      <c r="P1736" s="20">
        <v>0</v>
      </c>
      <c r="Q1736" s="73" t="str">
        <f t="shared" si="27"/>
        <v/>
      </c>
    </row>
    <row r="1737" spans="1:17" ht="24.95" customHeight="1" x14ac:dyDescent="0.25">
      <c r="A1737" s="74">
        <v>13</v>
      </c>
      <c r="B1737" s="19" t="s">
        <v>1941</v>
      </c>
      <c r="C1737" s="19">
        <v>1</v>
      </c>
      <c r="D1737" s="19" t="s">
        <v>30</v>
      </c>
      <c r="E1737" s="19" t="s">
        <v>49</v>
      </c>
      <c r="F1737" s="19">
        <v>19</v>
      </c>
      <c r="G1737" s="20" t="s">
        <v>4473</v>
      </c>
      <c r="H1737" s="37" t="s">
        <v>4473</v>
      </c>
      <c r="I1737" s="36" t="str">
        <f>INDEX('QUY ƯỚC NHÓM'!$A:$A,MATCH('KH - KA'!N1737,'QUY ƯỚC NHÓM'!$C:$C,0))</f>
        <v>II</v>
      </c>
      <c r="J1737" s="86" t="str">
        <f ca="1">IFERROR(ThuanKMT(M1737,INDIRECT("'QUY ƯỚC NHÓM'!"&amp;ADDRESS(2,MATCH('KH - KA'!I1737,'QUY ƯỚC NHÓM'!$1:$1,0),1)&amp;":"&amp;ADDRESS(5,MATCH('KH - KA'!I1737,'QUY ƯỚC NHÓM'!$1:$1,0),1)),'QUY ƯỚC NHÓM'!$A$2:$A$5),"X")</f>
        <v>D</v>
      </c>
      <c r="K1737" s="35" t="s">
        <v>1942</v>
      </c>
      <c r="L1737" s="75">
        <v>0</v>
      </c>
      <c r="M1737" s="75">
        <v>0</v>
      </c>
      <c r="N1737" s="19" t="s">
        <v>159</v>
      </c>
      <c r="O1737" s="20">
        <v>0</v>
      </c>
      <c r="P1737" s="20">
        <v>0</v>
      </c>
      <c r="Q1737" s="73" t="str">
        <f t="shared" si="27"/>
        <v/>
      </c>
    </row>
    <row r="1738" spans="1:17" ht="24.95" customHeight="1" x14ac:dyDescent="0.25">
      <c r="A1738" s="74">
        <v>10</v>
      </c>
      <c r="B1738" s="19" t="s">
        <v>1943</v>
      </c>
      <c r="C1738" s="19">
        <v>1</v>
      </c>
      <c r="D1738" s="19" t="s">
        <v>34</v>
      </c>
      <c r="E1738" s="19" t="s">
        <v>56</v>
      </c>
      <c r="F1738" s="19">
        <v>19</v>
      </c>
      <c r="G1738" s="20" t="s">
        <v>4473</v>
      </c>
      <c r="H1738" s="37" t="s">
        <v>4473</v>
      </c>
      <c r="I1738" s="36" t="str">
        <f>INDEX('QUY ƯỚC NHÓM'!$A:$A,MATCH('KH - KA'!N1738,'QUY ƯỚC NHÓM'!$C:$C,0))</f>
        <v>II</v>
      </c>
      <c r="J1738" s="86" t="str">
        <f ca="1">IFERROR(ThuanKMT(M1738,INDIRECT("'QUY ƯỚC NHÓM'!"&amp;ADDRESS(2,MATCH('KH - KA'!I1738,'QUY ƯỚC NHÓM'!$1:$1,0),1)&amp;":"&amp;ADDRESS(5,MATCH('KH - KA'!I1738,'QUY ƯỚC NHÓM'!$1:$1,0),1)),'QUY ƯỚC NHÓM'!$A$2:$A$5),"X")</f>
        <v>D</v>
      </c>
      <c r="K1738" s="35" t="s">
        <v>1944</v>
      </c>
      <c r="L1738" s="75">
        <v>0</v>
      </c>
      <c r="M1738" s="75">
        <v>0</v>
      </c>
      <c r="N1738" s="19" t="s">
        <v>159</v>
      </c>
      <c r="O1738" s="20">
        <v>0</v>
      </c>
      <c r="P1738" s="20">
        <v>0</v>
      </c>
      <c r="Q1738" s="73" t="str">
        <f t="shared" si="27"/>
        <v/>
      </c>
    </row>
    <row r="1739" spans="1:17" ht="24.95" customHeight="1" x14ac:dyDescent="0.25">
      <c r="A1739" s="74">
        <v>11</v>
      </c>
      <c r="B1739" s="19" t="s">
        <v>1945</v>
      </c>
      <c r="C1739" s="19">
        <v>1</v>
      </c>
      <c r="D1739" s="19" t="s">
        <v>23</v>
      </c>
      <c r="E1739" s="19" t="s">
        <v>24</v>
      </c>
      <c r="F1739" s="19">
        <v>19</v>
      </c>
      <c r="G1739" s="20" t="s">
        <v>4473</v>
      </c>
      <c r="H1739" s="37" t="s">
        <v>4473</v>
      </c>
      <c r="I1739" s="36" t="str">
        <f>INDEX('QUY ƯỚC NHÓM'!$A:$A,MATCH('KH - KA'!N1739,'QUY ƯỚC NHÓM'!$C:$C,0))</f>
        <v>II</v>
      </c>
      <c r="J1739" s="86" t="str">
        <f ca="1">IFERROR(ThuanKMT(M1739,INDIRECT("'QUY ƯỚC NHÓM'!"&amp;ADDRESS(2,MATCH('KH - KA'!I1739,'QUY ƯỚC NHÓM'!$1:$1,0),1)&amp;":"&amp;ADDRESS(5,MATCH('KH - KA'!I1739,'QUY ƯỚC NHÓM'!$1:$1,0),1)),'QUY ƯỚC NHÓM'!$A$2:$A$5),"X")</f>
        <v>D</v>
      </c>
      <c r="K1739" s="35" t="s">
        <v>1946</v>
      </c>
      <c r="L1739" s="75">
        <v>0</v>
      </c>
      <c r="M1739" s="75">
        <v>0</v>
      </c>
      <c r="N1739" s="19" t="s">
        <v>159</v>
      </c>
      <c r="O1739" s="20">
        <v>0</v>
      </c>
      <c r="P1739" s="20">
        <v>0</v>
      </c>
      <c r="Q1739" s="73" t="str">
        <f t="shared" si="27"/>
        <v/>
      </c>
    </row>
    <row r="1740" spans="1:17" ht="24.95" customHeight="1" x14ac:dyDescent="0.25">
      <c r="A1740" s="74">
        <v>10</v>
      </c>
      <c r="B1740" s="19" t="s">
        <v>1949</v>
      </c>
      <c r="C1740" s="19">
        <v>1</v>
      </c>
      <c r="D1740" s="19" t="s">
        <v>34</v>
      </c>
      <c r="E1740" s="19" t="s">
        <v>56</v>
      </c>
      <c r="F1740" s="19">
        <v>19</v>
      </c>
      <c r="G1740" s="20" t="s">
        <v>4473</v>
      </c>
      <c r="H1740" s="37" t="s">
        <v>4473</v>
      </c>
      <c r="I1740" s="36" t="str">
        <f>INDEX('QUY ƯỚC NHÓM'!$A:$A,MATCH('KH - KA'!N1740,'QUY ƯỚC NHÓM'!$C:$C,0))</f>
        <v>II</v>
      </c>
      <c r="J1740" s="86" t="str">
        <f ca="1">IFERROR(ThuanKMT(M1740,INDIRECT("'QUY ƯỚC NHÓM'!"&amp;ADDRESS(2,MATCH('KH - KA'!I1740,'QUY ƯỚC NHÓM'!$1:$1,0),1)&amp;":"&amp;ADDRESS(5,MATCH('KH - KA'!I1740,'QUY ƯỚC NHÓM'!$1:$1,0),1)),'QUY ƯỚC NHÓM'!$A$2:$A$5),"X")</f>
        <v>D</v>
      </c>
      <c r="K1740" s="35" t="s">
        <v>1950</v>
      </c>
      <c r="L1740" s="75">
        <v>0</v>
      </c>
      <c r="M1740" s="75">
        <v>0</v>
      </c>
      <c r="N1740" s="19" t="s">
        <v>159</v>
      </c>
      <c r="O1740" s="20">
        <v>0</v>
      </c>
      <c r="P1740" s="20">
        <v>0</v>
      </c>
      <c r="Q1740" s="73" t="str">
        <f t="shared" si="27"/>
        <v/>
      </c>
    </row>
    <row r="1741" spans="1:17" ht="24.95" customHeight="1" x14ac:dyDescent="0.25">
      <c r="A1741" s="74">
        <v>8</v>
      </c>
      <c r="B1741" s="19" t="s">
        <v>1953</v>
      </c>
      <c r="C1741" s="19">
        <v>1</v>
      </c>
      <c r="D1741" s="19" t="s">
        <v>12</v>
      </c>
      <c r="E1741" s="19" t="s">
        <v>13</v>
      </c>
      <c r="F1741" s="19">
        <v>16</v>
      </c>
      <c r="G1741" s="20" t="s">
        <v>4473</v>
      </c>
      <c r="H1741" s="37" t="s">
        <v>4473</v>
      </c>
      <c r="I1741" s="36" t="str">
        <f>INDEX('QUY ƯỚC NHÓM'!$A:$A,MATCH('KH - KA'!N1741,'QUY ƯỚC NHÓM'!$C:$C,0))</f>
        <v>II</v>
      </c>
      <c r="J1741" s="86" t="str">
        <f ca="1">IFERROR(ThuanKMT(M1741,INDIRECT("'QUY ƯỚC NHÓM'!"&amp;ADDRESS(2,MATCH('KH - KA'!I1741,'QUY ƯỚC NHÓM'!$1:$1,0),1)&amp;":"&amp;ADDRESS(5,MATCH('KH - KA'!I1741,'QUY ƯỚC NHÓM'!$1:$1,0),1)),'QUY ƯỚC NHÓM'!$A$2:$A$5),"X")</f>
        <v>D</v>
      </c>
      <c r="K1741" s="35" t="s">
        <v>1954</v>
      </c>
      <c r="L1741" s="75">
        <v>0</v>
      </c>
      <c r="M1741" s="75">
        <v>0</v>
      </c>
      <c r="N1741" s="19" t="s">
        <v>1492</v>
      </c>
      <c r="O1741" s="20">
        <v>0</v>
      </c>
      <c r="P1741" s="20">
        <v>0</v>
      </c>
      <c r="Q1741" s="73" t="str">
        <f t="shared" si="27"/>
        <v/>
      </c>
    </row>
    <row r="1742" spans="1:17" ht="24.95" customHeight="1" x14ac:dyDescent="0.25">
      <c r="A1742" s="74">
        <v>5</v>
      </c>
      <c r="B1742" s="19" t="s">
        <v>1955</v>
      </c>
      <c r="C1742" s="19">
        <v>1</v>
      </c>
      <c r="D1742" s="19" t="s">
        <v>16</v>
      </c>
      <c r="E1742" s="19" t="s">
        <v>550</v>
      </c>
      <c r="F1742" s="19">
        <v>19</v>
      </c>
      <c r="G1742" s="20" t="s">
        <v>4473</v>
      </c>
      <c r="H1742" s="37" t="s">
        <v>4473</v>
      </c>
      <c r="I1742" s="36" t="str">
        <f>INDEX('QUY ƯỚC NHÓM'!$A:$A,MATCH('KH - KA'!N1742,'QUY ƯỚC NHÓM'!$C:$C,0))</f>
        <v>II</v>
      </c>
      <c r="J1742" s="86" t="str">
        <f ca="1">IFERROR(ThuanKMT(M1742,INDIRECT("'QUY ƯỚC NHÓM'!"&amp;ADDRESS(2,MATCH('KH - KA'!I1742,'QUY ƯỚC NHÓM'!$1:$1,0),1)&amp;":"&amp;ADDRESS(5,MATCH('KH - KA'!I1742,'QUY ƯỚC NHÓM'!$1:$1,0),1)),'QUY ƯỚC NHÓM'!$A$2:$A$5),"X")</f>
        <v>D</v>
      </c>
      <c r="K1742" s="35" t="s">
        <v>1956</v>
      </c>
      <c r="L1742" s="75">
        <v>0</v>
      </c>
      <c r="M1742" s="75">
        <v>0</v>
      </c>
      <c r="N1742" s="19" t="s">
        <v>159</v>
      </c>
      <c r="O1742" s="20">
        <v>0</v>
      </c>
      <c r="P1742" s="20">
        <v>0</v>
      </c>
      <c r="Q1742" s="73" t="str">
        <f t="shared" si="27"/>
        <v/>
      </c>
    </row>
    <row r="1743" spans="1:17" ht="24.95" customHeight="1" x14ac:dyDescent="0.25">
      <c r="A1743" s="74">
        <v>13</v>
      </c>
      <c r="B1743" s="19" t="s">
        <v>1957</v>
      </c>
      <c r="C1743" s="19">
        <v>1</v>
      </c>
      <c r="D1743" s="19" t="s">
        <v>30</v>
      </c>
      <c r="E1743" s="19" t="s">
        <v>51</v>
      </c>
      <c r="F1743" s="19">
        <v>16</v>
      </c>
      <c r="G1743" s="20" t="s">
        <v>4473</v>
      </c>
      <c r="H1743" s="37" t="s">
        <v>4473</v>
      </c>
      <c r="I1743" s="36" t="str">
        <f>INDEX('QUY ƯỚC NHÓM'!$A:$A,MATCH('KH - KA'!N1743,'QUY ƯỚC NHÓM'!$C:$C,0))</f>
        <v>II</v>
      </c>
      <c r="J1743" s="86" t="str">
        <f ca="1">IFERROR(ThuanKMT(M1743,INDIRECT("'QUY ƯỚC NHÓM'!"&amp;ADDRESS(2,MATCH('KH - KA'!I1743,'QUY ƯỚC NHÓM'!$1:$1,0),1)&amp;":"&amp;ADDRESS(5,MATCH('KH - KA'!I1743,'QUY ƯỚC NHÓM'!$1:$1,0),1)),'QUY ƯỚC NHÓM'!$A$2:$A$5),"X")</f>
        <v>D</v>
      </c>
      <c r="K1743" s="35" t="s">
        <v>1958</v>
      </c>
      <c r="L1743" s="75">
        <v>0</v>
      </c>
      <c r="M1743" s="75">
        <v>0</v>
      </c>
      <c r="N1743" s="19" t="s">
        <v>1492</v>
      </c>
      <c r="O1743" s="20">
        <v>0</v>
      </c>
      <c r="P1743" s="20">
        <v>0</v>
      </c>
      <c r="Q1743" s="73" t="str">
        <f t="shared" si="27"/>
        <v/>
      </c>
    </row>
    <row r="1744" spans="1:17" ht="24.95" customHeight="1" x14ac:dyDescent="0.25">
      <c r="A1744" s="74">
        <v>7</v>
      </c>
      <c r="B1744" s="19" t="s">
        <v>1959</v>
      </c>
      <c r="C1744" s="19">
        <v>1</v>
      </c>
      <c r="D1744" s="19" t="s">
        <v>4369</v>
      </c>
      <c r="E1744" s="19" t="s">
        <v>3866</v>
      </c>
      <c r="F1744" s="19">
        <v>16</v>
      </c>
      <c r="G1744" s="20" t="s">
        <v>4473</v>
      </c>
      <c r="H1744" s="37" t="s">
        <v>4473</v>
      </c>
      <c r="I1744" s="36" t="str">
        <f>INDEX('QUY ƯỚC NHÓM'!$A:$A,MATCH('KH - KA'!N1744,'QUY ƯỚC NHÓM'!$C:$C,0))</f>
        <v>II</v>
      </c>
      <c r="J1744" s="86" t="str">
        <f ca="1">IFERROR(ThuanKMT(M1744,INDIRECT("'QUY ƯỚC NHÓM'!"&amp;ADDRESS(2,MATCH('KH - KA'!I1744,'QUY ƯỚC NHÓM'!$1:$1,0),1)&amp;":"&amp;ADDRESS(5,MATCH('KH - KA'!I1744,'QUY ƯỚC NHÓM'!$1:$1,0),1)),'QUY ƯỚC NHÓM'!$A$2:$A$5),"X")</f>
        <v>D</v>
      </c>
      <c r="K1744" s="35" t="s">
        <v>1960</v>
      </c>
      <c r="L1744" s="75">
        <v>0</v>
      </c>
      <c r="M1744" s="75">
        <v>0</v>
      </c>
      <c r="N1744" s="19" t="s">
        <v>1492</v>
      </c>
      <c r="O1744" s="20">
        <v>0</v>
      </c>
      <c r="P1744" s="20">
        <v>0</v>
      </c>
      <c r="Q1744" s="73" t="str">
        <f t="shared" si="27"/>
        <v/>
      </c>
    </row>
    <row r="1745" spans="1:17" ht="24.95" customHeight="1" x14ac:dyDescent="0.25">
      <c r="A1745" s="74">
        <v>5</v>
      </c>
      <c r="B1745" s="19" t="s">
        <v>1963</v>
      </c>
      <c r="C1745" s="19">
        <v>1</v>
      </c>
      <c r="D1745" s="19" t="s">
        <v>16</v>
      </c>
      <c r="E1745" s="19" t="s">
        <v>550</v>
      </c>
      <c r="F1745" s="19">
        <v>19</v>
      </c>
      <c r="G1745" s="20" t="s">
        <v>4473</v>
      </c>
      <c r="H1745" s="37" t="s">
        <v>4473</v>
      </c>
      <c r="I1745" s="36" t="str">
        <f>INDEX('QUY ƯỚC NHÓM'!$A:$A,MATCH('KH - KA'!N1745,'QUY ƯỚC NHÓM'!$C:$C,0))</f>
        <v>II</v>
      </c>
      <c r="J1745" s="86" t="str">
        <f ca="1">IFERROR(ThuanKMT(M1745,INDIRECT("'QUY ƯỚC NHÓM'!"&amp;ADDRESS(2,MATCH('KH - KA'!I1745,'QUY ƯỚC NHÓM'!$1:$1,0),1)&amp;":"&amp;ADDRESS(5,MATCH('KH - KA'!I1745,'QUY ƯỚC NHÓM'!$1:$1,0),1)),'QUY ƯỚC NHÓM'!$A$2:$A$5),"X")</f>
        <v>D</v>
      </c>
      <c r="K1745" s="35" t="s">
        <v>1964</v>
      </c>
      <c r="L1745" s="75">
        <v>0</v>
      </c>
      <c r="M1745" s="75">
        <v>0</v>
      </c>
      <c r="N1745" s="19" t="s">
        <v>159</v>
      </c>
      <c r="O1745" s="20">
        <v>0</v>
      </c>
      <c r="P1745" s="20">
        <v>0</v>
      </c>
      <c r="Q1745" s="73" t="str">
        <f t="shared" si="27"/>
        <v/>
      </c>
    </row>
    <row r="1746" spans="1:17" ht="24.95" customHeight="1" x14ac:dyDescent="0.25">
      <c r="A1746" s="74">
        <v>8</v>
      </c>
      <c r="B1746" s="19" t="s">
        <v>1965</v>
      </c>
      <c r="C1746" s="19">
        <v>1</v>
      </c>
      <c r="D1746" s="19" t="s">
        <v>12</v>
      </c>
      <c r="E1746" s="19" t="s">
        <v>13</v>
      </c>
      <c r="F1746" s="19">
        <v>16</v>
      </c>
      <c r="G1746" s="20" t="s">
        <v>4473</v>
      </c>
      <c r="H1746" s="37" t="s">
        <v>4473</v>
      </c>
      <c r="I1746" s="36" t="str">
        <f>INDEX('QUY ƯỚC NHÓM'!$A:$A,MATCH('KH - KA'!N1746,'QUY ƯỚC NHÓM'!$C:$C,0))</f>
        <v>II</v>
      </c>
      <c r="J1746" s="86" t="str">
        <f ca="1">IFERROR(ThuanKMT(M1746,INDIRECT("'QUY ƯỚC NHÓM'!"&amp;ADDRESS(2,MATCH('KH - KA'!I1746,'QUY ƯỚC NHÓM'!$1:$1,0),1)&amp;":"&amp;ADDRESS(5,MATCH('KH - KA'!I1746,'QUY ƯỚC NHÓM'!$1:$1,0),1)),'QUY ƯỚC NHÓM'!$A$2:$A$5),"X")</f>
        <v>D</v>
      </c>
      <c r="K1746" s="35" t="s">
        <v>1966</v>
      </c>
      <c r="L1746" s="75">
        <v>0</v>
      </c>
      <c r="M1746" s="75">
        <v>0</v>
      </c>
      <c r="N1746" s="19" t="s">
        <v>1492</v>
      </c>
      <c r="O1746" s="20">
        <v>0</v>
      </c>
      <c r="P1746" s="20">
        <v>0</v>
      </c>
      <c r="Q1746" s="73" t="str">
        <f t="shared" si="27"/>
        <v/>
      </c>
    </row>
    <row r="1747" spans="1:17" ht="24.95" customHeight="1" x14ac:dyDescent="0.25">
      <c r="A1747" s="74">
        <v>12</v>
      </c>
      <c r="B1747" s="19" t="s">
        <v>1970</v>
      </c>
      <c r="C1747" s="19">
        <v>1</v>
      </c>
      <c r="D1747" s="19" t="s">
        <v>6</v>
      </c>
      <c r="E1747" s="19" t="s">
        <v>7</v>
      </c>
      <c r="F1747" s="19">
        <v>14</v>
      </c>
      <c r="G1747" s="20" t="s">
        <v>4473</v>
      </c>
      <c r="H1747" s="37" t="s">
        <v>4473</v>
      </c>
      <c r="I1747" s="36" t="str">
        <f>INDEX('QUY ƯỚC NHÓM'!$A:$A,MATCH('KH - KA'!N1747,'QUY ƯỚC NHÓM'!$C:$C,0))</f>
        <v>III</v>
      </c>
      <c r="J1747" s="86" t="str">
        <f ca="1">IFERROR(ThuanKMT(M1747,INDIRECT("'QUY ƯỚC NHÓM'!"&amp;ADDRESS(2,MATCH('KH - KA'!I1747,'QUY ƯỚC NHÓM'!$1:$1,0),1)&amp;":"&amp;ADDRESS(5,MATCH('KH - KA'!I1747,'QUY ƯỚC NHÓM'!$1:$1,0),1)),'QUY ƯỚC NHÓM'!$A$2:$A$5),"X")</f>
        <v>D</v>
      </c>
      <c r="K1747" s="35" t="s">
        <v>1971</v>
      </c>
      <c r="L1747" s="75">
        <v>0</v>
      </c>
      <c r="M1747" s="75">
        <v>0</v>
      </c>
      <c r="N1747" s="19" t="s">
        <v>914</v>
      </c>
      <c r="O1747" s="20">
        <v>0</v>
      </c>
      <c r="P1747" s="20">
        <v>0</v>
      </c>
      <c r="Q1747" s="73" t="str">
        <f t="shared" si="27"/>
        <v/>
      </c>
    </row>
    <row r="1748" spans="1:17" ht="24.95" customHeight="1" x14ac:dyDescent="0.25">
      <c r="A1748" s="74">
        <v>8</v>
      </c>
      <c r="B1748" s="19" t="s">
        <v>1977</v>
      </c>
      <c r="C1748" s="19">
        <v>1</v>
      </c>
      <c r="D1748" s="19" t="s">
        <v>12</v>
      </c>
      <c r="E1748" s="19" t="s">
        <v>19</v>
      </c>
      <c r="F1748" s="19">
        <v>19</v>
      </c>
      <c r="G1748" s="20" t="s">
        <v>4473</v>
      </c>
      <c r="H1748" s="37" t="s">
        <v>4473</v>
      </c>
      <c r="I1748" s="36" t="str">
        <f>INDEX('QUY ƯỚC NHÓM'!$A:$A,MATCH('KH - KA'!N1748,'QUY ƯỚC NHÓM'!$C:$C,0))</f>
        <v>II</v>
      </c>
      <c r="J1748" s="86" t="str">
        <f ca="1">IFERROR(ThuanKMT(M1748,INDIRECT("'QUY ƯỚC NHÓM'!"&amp;ADDRESS(2,MATCH('KH - KA'!I1748,'QUY ƯỚC NHÓM'!$1:$1,0),1)&amp;":"&amp;ADDRESS(5,MATCH('KH - KA'!I1748,'QUY ƯỚC NHÓM'!$1:$1,0),1)),'QUY ƯỚC NHÓM'!$A$2:$A$5),"X")</f>
        <v>D</v>
      </c>
      <c r="K1748" s="35" t="s">
        <v>1978</v>
      </c>
      <c r="L1748" s="75">
        <v>0</v>
      </c>
      <c r="M1748" s="75">
        <v>0</v>
      </c>
      <c r="N1748" s="19" t="s">
        <v>159</v>
      </c>
      <c r="O1748" s="20">
        <v>0</v>
      </c>
      <c r="P1748" s="20">
        <v>0</v>
      </c>
      <c r="Q1748" s="73" t="str">
        <f t="shared" si="27"/>
        <v/>
      </c>
    </row>
    <row r="1749" spans="1:17" ht="24.95" customHeight="1" x14ac:dyDescent="0.25">
      <c r="A1749" s="74">
        <v>13</v>
      </c>
      <c r="B1749" s="19" t="s">
        <v>1981</v>
      </c>
      <c r="C1749" s="19">
        <v>1</v>
      </c>
      <c r="D1749" s="19" t="s">
        <v>30</v>
      </c>
      <c r="E1749" s="19" t="s">
        <v>31</v>
      </c>
      <c r="F1749" s="19">
        <v>19</v>
      </c>
      <c r="G1749" s="20" t="s">
        <v>4473</v>
      </c>
      <c r="H1749" s="37" t="s">
        <v>4473</v>
      </c>
      <c r="I1749" s="36" t="str">
        <f>INDEX('QUY ƯỚC NHÓM'!$A:$A,MATCH('KH - KA'!N1749,'QUY ƯỚC NHÓM'!$C:$C,0))</f>
        <v>II</v>
      </c>
      <c r="J1749" s="86" t="str">
        <f ca="1">IFERROR(ThuanKMT(M1749,INDIRECT("'QUY ƯỚC NHÓM'!"&amp;ADDRESS(2,MATCH('KH - KA'!I1749,'QUY ƯỚC NHÓM'!$1:$1,0),1)&amp;":"&amp;ADDRESS(5,MATCH('KH - KA'!I1749,'QUY ƯỚC NHÓM'!$1:$1,0),1)),'QUY ƯỚC NHÓM'!$A$2:$A$5),"X")</f>
        <v>D</v>
      </c>
      <c r="K1749" s="35" t="s">
        <v>1982</v>
      </c>
      <c r="L1749" s="75">
        <v>0</v>
      </c>
      <c r="M1749" s="75">
        <v>0</v>
      </c>
      <c r="N1749" s="19" t="s">
        <v>159</v>
      </c>
      <c r="O1749" s="20">
        <v>0</v>
      </c>
      <c r="P1749" s="20">
        <v>0</v>
      </c>
      <c r="Q1749" s="73" t="str">
        <f t="shared" si="27"/>
        <v/>
      </c>
    </row>
    <row r="1750" spans="1:17" ht="24.95" customHeight="1" x14ac:dyDescent="0.25">
      <c r="A1750" s="74">
        <v>1</v>
      </c>
      <c r="B1750" s="19" t="s">
        <v>1985</v>
      </c>
      <c r="C1750" s="19">
        <v>1</v>
      </c>
      <c r="D1750" s="19" t="s">
        <v>688</v>
      </c>
      <c r="E1750" s="19" t="s">
        <v>4422</v>
      </c>
      <c r="F1750" s="19">
        <v>20</v>
      </c>
      <c r="G1750" s="20" t="s">
        <v>4473</v>
      </c>
      <c r="H1750" s="37" t="s">
        <v>4473</v>
      </c>
      <c r="I1750" s="36" t="str">
        <f>INDEX('QUY ƯỚC NHÓM'!$A:$A,MATCH('KH - KA'!N1750,'QUY ƯỚC NHÓM'!$C:$C,0))</f>
        <v>II</v>
      </c>
      <c r="J1750" s="86" t="str">
        <f ca="1">IFERROR(ThuanKMT(M1750,INDIRECT("'QUY ƯỚC NHÓM'!"&amp;ADDRESS(2,MATCH('KH - KA'!I1750,'QUY ƯỚC NHÓM'!$1:$1,0),1)&amp;":"&amp;ADDRESS(5,MATCH('KH - KA'!I1750,'QUY ƯỚC NHÓM'!$1:$1,0),1)),'QUY ƯỚC NHÓM'!$A$2:$A$5),"X")</f>
        <v>D</v>
      </c>
      <c r="K1750" s="35" t="s">
        <v>1986</v>
      </c>
      <c r="L1750" s="75">
        <v>0</v>
      </c>
      <c r="M1750" s="75">
        <v>0</v>
      </c>
      <c r="N1750" s="19" t="s">
        <v>180</v>
      </c>
      <c r="O1750" s="20">
        <v>0</v>
      </c>
      <c r="P1750" s="20">
        <v>0</v>
      </c>
      <c r="Q1750" s="73" t="str">
        <f t="shared" si="27"/>
        <v/>
      </c>
    </row>
    <row r="1751" spans="1:17" ht="24.95" customHeight="1" x14ac:dyDescent="0.25">
      <c r="A1751" s="74">
        <v>6</v>
      </c>
      <c r="B1751" s="19" t="s">
        <v>1990</v>
      </c>
      <c r="C1751" s="19">
        <v>1</v>
      </c>
      <c r="D1751" s="19" t="s">
        <v>574</v>
      </c>
      <c r="E1751" s="19" t="s">
        <v>575</v>
      </c>
      <c r="F1751" s="19">
        <v>16</v>
      </c>
      <c r="G1751" s="20" t="s">
        <v>4473</v>
      </c>
      <c r="H1751" s="37" t="s">
        <v>4473</v>
      </c>
      <c r="I1751" s="36" t="str">
        <f>INDEX('QUY ƯỚC NHÓM'!$A:$A,MATCH('KH - KA'!N1751,'QUY ƯỚC NHÓM'!$C:$C,0))</f>
        <v>II</v>
      </c>
      <c r="J1751" s="86" t="str">
        <f ca="1">IFERROR(ThuanKMT(M1751,INDIRECT("'QUY ƯỚC NHÓM'!"&amp;ADDRESS(2,MATCH('KH - KA'!I1751,'QUY ƯỚC NHÓM'!$1:$1,0),1)&amp;":"&amp;ADDRESS(5,MATCH('KH - KA'!I1751,'QUY ƯỚC NHÓM'!$1:$1,0),1)),'QUY ƯỚC NHÓM'!$A$2:$A$5),"X")</f>
        <v>D</v>
      </c>
      <c r="K1751" s="35" t="s">
        <v>1991</v>
      </c>
      <c r="L1751" s="75">
        <v>0</v>
      </c>
      <c r="M1751" s="75">
        <v>0</v>
      </c>
      <c r="N1751" s="19" t="s">
        <v>1492</v>
      </c>
      <c r="O1751" s="20">
        <v>0</v>
      </c>
      <c r="P1751" s="20">
        <v>0</v>
      </c>
      <c r="Q1751" s="73" t="str">
        <f t="shared" si="27"/>
        <v/>
      </c>
    </row>
    <row r="1752" spans="1:17" ht="24.95" customHeight="1" x14ac:dyDescent="0.25">
      <c r="A1752" s="74">
        <v>13</v>
      </c>
      <c r="B1752" s="19" t="s">
        <v>1994</v>
      </c>
      <c r="C1752" s="19">
        <v>1</v>
      </c>
      <c r="D1752" s="19" t="s">
        <v>30</v>
      </c>
      <c r="E1752" s="19" t="s">
        <v>51</v>
      </c>
      <c r="F1752" s="19">
        <v>19</v>
      </c>
      <c r="G1752" s="20" t="s">
        <v>4473</v>
      </c>
      <c r="H1752" s="37" t="s">
        <v>4473</v>
      </c>
      <c r="I1752" s="36" t="str">
        <f>INDEX('QUY ƯỚC NHÓM'!$A:$A,MATCH('KH - KA'!N1752,'QUY ƯỚC NHÓM'!$C:$C,0))</f>
        <v>II</v>
      </c>
      <c r="J1752" s="86" t="str">
        <f ca="1">IFERROR(ThuanKMT(M1752,INDIRECT("'QUY ƯỚC NHÓM'!"&amp;ADDRESS(2,MATCH('KH - KA'!I1752,'QUY ƯỚC NHÓM'!$1:$1,0),1)&amp;":"&amp;ADDRESS(5,MATCH('KH - KA'!I1752,'QUY ƯỚC NHÓM'!$1:$1,0),1)),'QUY ƯỚC NHÓM'!$A$2:$A$5),"X")</f>
        <v>D</v>
      </c>
      <c r="K1752" s="35" t="s">
        <v>1995</v>
      </c>
      <c r="L1752" s="75">
        <v>0</v>
      </c>
      <c r="M1752" s="75">
        <v>0</v>
      </c>
      <c r="N1752" s="19" t="s">
        <v>159</v>
      </c>
      <c r="O1752" s="20">
        <v>0</v>
      </c>
      <c r="P1752" s="20">
        <v>0</v>
      </c>
      <c r="Q1752" s="73" t="str">
        <f t="shared" si="27"/>
        <v/>
      </c>
    </row>
    <row r="1753" spans="1:17" ht="24.95" customHeight="1" x14ac:dyDescent="0.25">
      <c r="A1753" s="74">
        <v>9</v>
      </c>
      <c r="B1753" s="19" t="s">
        <v>1996</v>
      </c>
      <c r="C1753" s="19">
        <v>1</v>
      </c>
      <c r="D1753" s="19" t="s">
        <v>9</v>
      </c>
      <c r="E1753" s="19" t="s">
        <v>20</v>
      </c>
      <c r="F1753" s="19">
        <v>19</v>
      </c>
      <c r="G1753" s="20" t="s">
        <v>4473</v>
      </c>
      <c r="H1753" s="37" t="s">
        <v>4473</v>
      </c>
      <c r="I1753" s="36" t="str">
        <f>INDEX('QUY ƯỚC NHÓM'!$A:$A,MATCH('KH - KA'!N1753,'QUY ƯỚC NHÓM'!$C:$C,0))</f>
        <v>II</v>
      </c>
      <c r="J1753" s="86" t="str">
        <f ca="1">IFERROR(ThuanKMT(M1753,INDIRECT("'QUY ƯỚC NHÓM'!"&amp;ADDRESS(2,MATCH('KH - KA'!I1753,'QUY ƯỚC NHÓM'!$1:$1,0),1)&amp;":"&amp;ADDRESS(5,MATCH('KH - KA'!I1753,'QUY ƯỚC NHÓM'!$1:$1,0),1)),'QUY ƯỚC NHÓM'!$A$2:$A$5),"X")</f>
        <v>D</v>
      </c>
      <c r="K1753" s="35" t="s">
        <v>1997</v>
      </c>
      <c r="L1753" s="75">
        <v>0</v>
      </c>
      <c r="M1753" s="75">
        <v>0</v>
      </c>
      <c r="N1753" s="19" t="s">
        <v>159</v>
      </c>
      <c r="O1753" s="20">
        <v>0</v>
      </c>
      <c r="P1753" s="20">
        <v>0</v>
      </c>
      <c r="Q1753" s="73" t="str">
        <f t="shared" si="27"/>
        <v/>
      </c>
    </row>
    <row r="1754" spans="1:17" ht="24.95" customHeight="1" x14ac:dyDescent="0.25">
      <c r="A1754" s="74">
        <v>13</v>
      </c>
      <c r="B1754" s="19" t="s">
        <v>2004</v>
      </c>
      <c r="C1754" s="19">
        <v>1</v>
      </c>
      <c r="D1754" s="19" t="s">
        <v>30</v>
      </c>
      <c r="E1754" s="19" t="s">
        <v>51</v>
      </c>
      <c r="F1754" s="19">
        <v>19</v>
      </c>
      <c r="G1754" s="20" t="s">
        <v>4473</v>
      </c>
      <c r="H1754" s="37" t="s">
        <v>4473</v>
      </c>
      <c r="I1754" s="36" t="str">
        <f>INDEX('QUY ƯỚC NHÓM'!$A:$A,MATCH('KH - KA'!N1754,'QUY ƯỚC NHÓM'!$C:$C,0))</f>
        <v>II</v>
      </c>
      <c r="J1754" s="86" t="str">
        <f ca="1">IFERROR(ThuanKMT(M1754,INDIRECT("'QUY ƯỚC NHÓM'!"&amp;ADDRESS(2,MATCH('KH - KA'!I1754,'QUY ƯỚC NHÓM'!$1:$1,0),1)&amp;":"&amp;ADDRESS(5,MATCH('KH - KA'!I1754,'QUY ƯỚC NHÓM'!$1:$1,0),1)),'QUY ƯỚC NHÓM'!$A$2:$A$5),"X")</f>
        <v>D</v>
      </c>
      <c r="K1754" s="35" t="s">
        <v>2005</v>
      </c>
      <c r="L1754" s="75">
        <v>0</v>
      </c>
      <c r="M1754" s="75">
        <v>0</v>
      </c>
      <c r="N1754" s="19" t="s">
        <v>159</v>
      </c>
      <c r="O1754" s="20">
        <v>0</v>
      </c>
      <c r="P1754" s="20">
        <v>0</v>
      </c>
      <c r="Q1754" s="73" t="str">
        <f t="shared" si="27"/>
        <v/>
      </c>
    </row>
    <row r="1755" spans="1:17" ht="24.95" customHeight="1" x14ac:dyDescent="0.25">
      <c r="A1755" s="74">
        <v>11</v>
      </c>
      <c r="B1755" s="19" t="s">
        <v>2006</v>
      </c>
      <c r="C1755" s="19">
        <v>1</v>
      </c>
      <c r="D1755" s="19" t="s">
        <v>23</v>
      </c>
      <c r="E1755" s="19" t="s">
        <v>24</v>
      </c>
      <c r="F1755" s="19">
        <v>14</v>
      </c>
      <c r="G1755" s="20" t="s">
        <v>4473</v>
      </c>
      <c r="H1755" s="37" t="s">
        <v>4473</v>
      </c>
      <c r="I1755" s="36" t="str">
        <f>INDEX('QUY ƯỚC NHÓM'!$A:$A,MATCH('KH - KA'!N1755,'QUY ƯỚC NHÓM'!$C:$C,0))</f>
        <v>III</v>
      </c>
      <c r="J1755" s="86" t="str">
        <f ca="1">IFERROR(ThuanKMT(M1755,INDIRECT("'QUY ƯỚC NHÓM'!"&amp;ADDRESS(2,MATCH('KH - KA'!I1755,'QUY ƯỚC NHÓM'!$1:$1,0),1)&amp;":"&amp;ADDRESS(5,MATCH('KH - KA'!I1755,'QUY ƯỚC NHÓM'!$1:$1,0),1)),'QUY ƯỚC NHÓM'!$A$2:$A$5),"X")</f>
        <v>D</v>
      </c>
      <c r="K1755" s="35" t="s">
        <v>2007</v>
      </c>
      <c r="L1755" s="75">
        <v>0</v>
      </c>
      <c r="M1755" s="75">
        <v>0</v>
      </c>
      <c r="N1755" s="19" t="s">
        <v>914</v>
      </c>
      <c r="O1755" s="20">
        <v>0</v>
      </c>
      <c r="P1755" s="20">
        <v>0</v>
      </c>
      <c r="Q1755" s="73" t="str">
        <f t="shared" si="27"/>
        <v/>
      </c>
    </row>
    <row r="1756" spans="1:17" ht="24.95" customHeight="1" x14ac:dyDescent="0.25">
      <c r="A1756" s="74">
        <v>10</v>
      </c>
      <c r="B1756" s="19" t="s">
        <v>2010</v>
      </c>
      <c r="C1756" s="19">
        <v>1</v>
      </c>
      <c r="D1756" s="19" t="s">
        <v>34</v>
      </c>
      <c r="E1756" s="19" t="s">
        <v>56</v>
      </c>
      <c r="F1756" s="19">
        <v>20</v>
      </c>
      <c r="G1756" s="20" t="s">
        <v>4473</v>
      </c>
      <c r="H1756" s="37" t="s">
        <v>4473</v>
      </c>
      <c r="I1756" s="36" t="str">
        <f>INDEX('QUY ƯỚC NHÓM'!$A:$A,MATCH('KH - KA'!N1756,'QUY ƯỚC NHÓM'!$C:$C,0))</f>
        <v>II</v>
      </c>
      <c r="J1756" s="86" t="str">
        <f ca="1">IFERROR(ThuanKMT(M1756,INDIRECT("'QUY ƯỚC NHÓM'!"&amp;ADDRESS(2,MATCH('KH - KA'!I1756,'QUY ƯỚC NHÓM'!$1:$1,0),1)&amp;":"&amp;ADDRESS(5,MATCH('KH - KA'!I1756,'QUY ƯỚC NHÓM'!$1:$1,0),1)),'QUY ƯỚC NHÓM'!$A$2:$A$5),"X")</f>
        <v>D</v>
      </c>
      <c r="K1756" s="35" t="s">
        <v>2011</v>
      </c>
      <c r="L1756" s="75">
        <v>0</v>
      </c>
      <c r="M1756" s="75">
        <v>0</v>
      </c>
      <c r="N1756" s="19" t="s">
        <v>180</v>
      </c>
      <c r="O1756" s="20">
        <v>0</v>
      </c>
      <c r="P1756" s="20">
        <v>0</v>
      </c>
      <c r="Q1756" s="73" t="str">
        <f t="shared" si="27"/>
        <v/>
      </c>
    </row>
    <row r="1757" spans="1:17" ht="24.95" customHeight="1" x14ac:dyDescent="0.25">
      <c r="A1757" s="74">
        <v>5</v>
      </c>
      <c r="B1757" s="19" t="s">
        <v>2024</v>
      </c>
      <c r="C1757" s="19">
        <v>1</v>
      </c>
      <c r="D1757" s="19" t="s">
        <v>16</v>
      </c>
      <c r="E1757" s="19" t="s">
        <v>53</v>
      </c>
      <c r="F1757" s="19">
        <v>19</v>
      </c>
      <c r="G1757" s="20" t="s">
        <v>4473</v>
      </c>
      <c r="H1757" s="37" t="s">
        <v>4473</v>
      </c>
      <c r="I1757" s="36" t="str">
        <f>INDEX('QUY ƯỚC NHÓM'!$A:$A,MATCH('KH - KA'!N1757,'QUY ƯỚC NHÓM'!$C:$C,0))</f>
        <v>II</v>
      </c>
      <c r="J1757" s="86" t="str">
        <f ca="1">IFERROR(ThuanKMT(M1757,INDIRECT("'QUY ƯỚC NHÓM'!"&amp;ADDRESS(2,MATCH('KH - KA'!I1757,'QUY ƯỚC NHÓM'!$1:$1,0),1)&amp;":"&amp;ADDRESS(5,MATCH('KH - KA'!I1757,'QUY ƯỚC NHÓM'!$1:$1,0),1)),'QUY ƯỚC NHÓM'!$A$2:$A$5),"X")</f>
        <v>D</v>
      </c>
      <c r="K1757" s="35" t="s">
        <v>2025</v>
      </c>
      <c r="L1757" s="75">
        <v>0</v>
      </c>
      <c r="M1757" s="75">
        <v>0</v>
      </c>
      <c r="N1757" s="19" t="s">
        <v>159</v>
      </c>
      <c r="O1757" s="20">
        <v>0</v>
      </c>
      <c r="P1757" s="20">
        <v>0</v>
      </c>
      <c r="Q1757" s="73" t="str">
        <f t="shared" si="27"/>
        <v/>
      </c>
    </row>
    <row r="1758" spans="1:17" ht="24.95" customHeight="1" x14ac:dyDescent="0.25">
      <c r="A1758" s="74">
        <v>8</v>
      </c>
      <c r="B1758" s="19" t="s">
        <v>2026</v>
      </c>
      <c r="C1758" s="19">
        <v>1</v>
      </c>
      <c r="D1758" s="19" t="s">
        <v>12</v>
      </c>
      <c r="E1758" s="19" t="s">
        <v>13</v>
      </c>
      <c r="F1758" s="19">
        <v>19</v>
      </c>
      <c r="G1758" s="20" t="s">
        <v>4473</v>
      </c>
      <c r="H1758" s="37" t="s">
        <v>4473</v>
      </c>
      <c r="I1758" s="36" t="str">
        <f>INDEX('QUY ƯỚC NHÓM'!$A:$A,MATCH('KH - KA'!N1758,'QUY ƯỚC NHÓM'!$C:$C,0))</f>
        <v>II</v>
      </c>
      <c r="J1758" s="86" t="str">
        <f ca="1">IFERROR(ThuanKMT(M1758,INDIRECT("'QUY ƯỚC NHÓM'!"&amp;ADDRESS(2,MATCH('KH - KA'!I1758,'QUY ƯỚC NHÓM'!$1:$1,0),1)&amp;":"&amp;ADDRESS(5,MATCH('KH - KA'!I1758,'QUY ƯỚC NHÓM'!$1:$1,0),1)),'QUY ƯỚC NHÓM'!$A$2:$A$5),"X")</f>
        <v>D</v>
      </c>
      <c r="K1758" s="35" t="s">
        <v>2027</v>
      </c>
      <c r="L1758" s="75">
        <v>0</v>
      </c>
      <c r="M1758" s="75">
        <v>0</v>
      </c>
      <c r="N1758" s="19" t="s">
        <v>159</v>
      </c>
      <c r="O1758" s="20">
        <v>0</v>
      </c>
      <c r="P1758" s="20">
        <v>0</v>
      </c>
      <c r="Q1758" s="73" t="str">
        <f t="shared" si="27"/>
        <v/>
      </c>
    </row>
    <row r="1759" spans="1:17" ht="24.95" customHeight="1" x14ac:dyDescent="0.25">
      <c r="A1759" s="74">
        <v>5</v>
      </c>
      <c r="B1759" s="19" t="s">
        <v>2030</v>
      </c>
      <c r="C1759" s="19">
        <v>1</v>
      </c>
      <c r="D1759" s="19" t="s">
        <v>16</v>
      </c>
      <c r="E1759" s="19" t="s">
        <v>17</v>
      </c>
      <c r="F1759" s="19">
        <v>16</v>
      </c>
      <c r="G1759" s="20" t="s">
        <v>4473</v>
      </c>
      <c r="H1759" s="37" t="s">
        <v>4473</v>
      </c>
      <c r="I1759" s="36" t="str">
        <f>INDEX('QUY ƯỚC NHÓM'!$A:$A,MATCH('KH - KA'!N1759,'QUY ƯỚC NHÓM'!$C:$C,0))</f>
        <v>II</v>
      </c>
      <c r="J1759" s="86" t="str">
        <f ca="1">IFERROR(ThuanKMT(M1759,INDIRECT("'QUY ƯỚC NHÓM'!"&amp;ADDRESS(2,MATCH('KH - KA'!I1759,'QUY ƯỚC NHÓM'!$1:$1,0),1)&amp;":"&amp;ADDRESS(5,MATCH('KH - KA'!I1759,'QUY ƯỚC NHÓM'!$1:$1,0),1)),'QUY ƯỚC NHÓM'!$A$2:$A$5),"X")</f>
        <v>D</v>
      </c>
      <c r="K1759" s="35" t="s">
        <v>2031</v>
      </c>
      <c r="L1759" s="75">
        <v>0</v>
      </c>
      <c r="M1759" s="75">
        <v>0</v>
      </c>
      <c r="N1759" s="19" t="s">
        <v>1492</v>
      </c>
      <c r="O1759" s="20">
        <v>0</v>
      </c>
      <c r="P1759" s="20">
        <v>0</v>
      </c>
      <c r="Q1759" s="73" t="str">
        <f t="shared" si="27"/>
        <v/>
      </c>
    </row>
    <row r="1760" spans="1:17" ht="24.95" customHeight="1" x14ac:dyDescent="0.25">
      <c r="A1760" s="74">
        <v>13</v>
      </c>
      <c r="B1760" s="19" t="s">
        <v>2032</v>
      </c>
      <c r="C1760" s="19">
        <v>1</v>
      </c>
      <c r="D1760" s="19" t="s">
        <v>30</v>
      </c>
      <c r="E1760" s="19" t="s">
        <v>51</v>
      </c>
      <c r="F1760" s="19">
        <v>19</v>
      </c>
      <c r="G1760" s="20" t="s">
        <v>4473</v>
      </c>
      <c r="H1760" s="37" t="s">
        <v>4473</v>
      </c>
      <c r="I1760" s="36" t="str">
        <f>INDEX('QUY ƯỚC NHÓM'!$A:$A,MATCH('KH - KA'!N1760,'QUY ƯỚC NHÓM'!$C:$C,0))</f>
        <v>II</v>
      </c>
      <c r="J1760" s="86" t="str">
        <f ca="1">IFERROR(ThuanKMT(M1760,INDIRECT("'QUY ƯỚC NHÓM'!"&amp;ADDRESS(2,MATCH('KH - KA'!I1760,'QUY ƯỚC NHÓM'!$1:$1,0),1)&amp;":"&amp;ADDRESS(5,MATCH('KH - KA'!I1760,'QUY ƯỚC NHÓM'!$1:$1,0),1)),'QUY ƯỚC NHÓM'!$A$2:$A$5),"X")</f>
        <v>D</v>
      </c>
      <c r="K1760" s="35" t="s">
        <v>2033</v>
      </c>
      <c r="L1760" s="75">
        <v>0</v>
      </c>
      <c r="M1760" s="75">
        <v>0</v>
      </c>
      <c r="N1760" s="19" t="s">
        <v>159</v>
      </c>
      <c r="O1760" s="20">
        <v>0</v>
      </c>
      <c r="P1760" s="20">
        <v>0</v>
      </c>
      <c r="Q1760" s="73" t="str">
        <f t="shared" si="27"/>
        <v/>
      </c>
    </row>
    <row r="1761" spans="1:17" ht="24.95" customHeight="1" x14ac:dyDescent="0.25">
      <c r="A1761" s="74">
        <v>6</v>
      </c>
      <c r="B1761" s="19" t="s">
        <v>2038</v>
      </c>
      <c r="C1761" s="19">
        <v>1</v>
      </c>
      <c r="D1761" s="19" t="s">
        <v>574</v>
      </c>
      <c r="E1761" s="19" t="s">
        <v>646</v>
      </c>
      <c r="F1761" s="19">
        <v>19</v>
      </c>
      <c r="G1761" s="20" t="s">
        <v>4473</v>
      </c>
      <c r="H1761" s="37" t="s">
        <v>4473</v>
      </c>
      <c r="I1761" s="36" t="str">
        <f>INDEX('QUY ƯỚC NHÓM'!$A:$A,MATCH('KH - KA'!N1761,'QUY ƯỚC NHÓM'!$C:$C,0))</f>
        <v>II</v>
      </c>
      <c r="J1761" s="86" t="str">
        <f ca="1">IFERROR(ThuanKMT(M1761,INDIRECT("'QUY ƯỚC NHÓM'!"&amp;ADDRESS(2,MATCH('KH - KA'!I1761,'QUY ƯỚC NHÓM'!$1:$1,0),1)&amp;":"&amp;ADDRESS(5,MATCH('KH - KA'!I1761,'QUY ƯỚC NHÓM'!$1:$1,0),1)),'QUY ƯỚC NHÓM'!$A$2:$A$5),"X")</f>
        <v>D</v>
      </c>
      <c r="K1761" s="35" t="s">
        <v>2039</v>
      </c>
      <c r="L1761" s="75">
        <v>0</v>
      </c>
      <c r="M1761" s="75">
        <v>0</v>
      </c>
      <c r="N1761" s="19" t="s">
        <v>159</v>
      </c>
      <c r="O1761" s="20">
        <v>0</v>
      </c>
      <c r="P1761" s="20">
        <v>0</v>
      </c>
      <c r="Q1761" s="73" t="str">
        <f t="shared" si="27"/>
        <v/>
      </c>
    </row>
    <row r="1762" spans="1:17" ht="24.95" customHeight="1" x14ac:dyDescent="0.25">
      <c r="A1762" s="74">
        <v>5</v>
      </c>
      <c r="B1762" s="19" t="s">
        <v>2040</v>
      </c>
      <c r="C1762" s="19">
        <v>1</v>
      </c>
      <c r="D1762" s="19" t="s">
        <v>16</v>
      </c>
      <c r="E1762" s="19" t="s">
        <v>550</v>
      </c>
      <c r="F1762" s="19">
        <v>19</v>
      </c>
      <c r="G1762" s="20" t="s">
        <v>4473</v>
      </c>
      <c r="H1762" s="37" t="s">
        <v>4473</v>
      </c>
      <c r="I1762" s="36" t="str">
        <f>INDEX('QUY ƯỚC NHÓM'!$A:$A,MATCH('KH - KA'!N1762,'QUY ƯỚC NHÓM'!$C:$C,0))</f>
        <v>II</v>
      </c>
      <c r="J1762" s="86" t="str">
        <f ca="1">IFERROR(ThuanKMT(M1762,INDIRECT("'QUY ƯỚC NHÓM'!"&amp;ADDRESS(2,MATCH('KH - KA'!I1762,'QUY ƯỚC NHÓM'!$1:$1,0),1)&amp;":"&amp;ADDRESS(5,MATCH('KH - KA'!I1762,'QUY ƯỚC NHÓM'!$1:$1,0),1)),'QUY ƯỚC NHÓM'!$A$2:$A$5),"X")</f>
        <v>D</v>
      </c>
      <c r="K1762" s="35" t="s">
        <v>2041</v>
      </c>
      <c r="L1762" s="75">
        <v>0</v>
      </c>
      <c r="M1762" s="75">
        <v>0</v>
      </c>
      <c r="N1762" s="19" t="s">
        <v>159</v>
      </c>
      <c r="O1762" s="20">
        <v>0</v>
      </c>
      <c r="P1762" s="20">
        <v>0</v>
      </c>
      <c r="Q1762" s="73" t="str">
        <f t="shared" si="27"/>
        <v/>
      </c>
    </row>
    <row r="1763" spans="1:17" ht="24.95" customHeight="1" x14ac:dyDescent="0.25">
      <c r="A1763" s="74">
        <v>5</v>
      </c>
      <c r="B1763" s="19" t="s">
        <v>2048</v>
      </c>
      <c r="C1763" s="19">
        <v>1</v>
      </c>
      <c r="D1763" s="19" t="s">
        <v>16</v>
      </c>
      <c r="E1763" s="19" t="s">
        <v>17</v>
      </c>
      <c r="F1763" s="19">
        <v>7</v>
      </c>
      <c r="G1763" s="20" t="s">
        <v>4473</v>
      </c>
      <c r="H1763" s="37" t="s">
        <v>4473</v>
      </c>
      <c r="I1763" s="36" t="str">
        <f>INDEX('QUY ƯỚC NHÓM'!$A:$A,MATCH('KH - KA'!N1763,'QUY ƯỚC NHÓM'!$C:$C,0))</f>
        <v>II</v>
      </c>
      <c r="J1763" s="86" t="str">
        <f ca="1">IFERROR(ThuanKMT(M1763,INDIRECT("'QUY ƯỚC NHÓM'!"&amp;ADDRESS(2,MATCH('KH - KA'!I1763,'QUY ƯỚC NHÓM'!$1:$1,0),1)&amp;":"&amp;ADDRESS(5,MATCH('KH - KA'!I1763,'QUY ƯỚC NHÓM'!$1:$1,0),1)),'QUY ƯỚC NHÓM'!$A$2:$A$5),"X")</f>
        <v>D</v>
      </c>
      <c r="K1763" s="35" t="s">
        <v>2049</v>
      </c>
      <c r="L1763" s="75">
        <v>0</v>
      </c>
      <c r="M1763" s="75">
        <v>0</v>
      </c>
      <c r="N1763" s="19" t="s">
        <v>177</v>
      </c>
      <c r="O1763" s="20">
        <v>0</v>
      </c>
      <c r="P1763" s="20">
        <v>0</v>
      </c>
      <c r="Q1763" s="73" t="str">
        <f t="shared" si="27"/>
        <v/>
      </c>
    </row>
    <row r="1764" spans="1:17" ht="24.95" customHeight="1" x14ac:dyDescent="0.25">
      <c r="A1764" s="74">
        <v>6</v>
      </c>
      <c r="B1764" s="19" t="s">
        <v>2050</v>
      </c>
      <c r="C1764" s="19">
        <v>1</v>
      </c>
      <c r="D1764" s="19" t="s">
        <v>574</v>
      </c>
      <c r="E1764" s="19" t="s">
        <v>646</v>
      </c>
      <c r="F1764" s="19">
        <v>19</v>
      </c>
      <c r="G1764" s="20" t="s">
        <v>4473</v>
      </c>
      <c r="H1764" s="37" t="s">
        <v>4473</v>
      </c>
      <c r="I1764" s="36" t="str">
        <f>INDEX('QUY ƯỚC NHÓM'!$A:$A,MATCH('KH - KA'!N1764,'QUY ƯỚC NHÓM'!$C:$C,0))</f>
        <v>II</v>
      </c>
      <c r="J1764" s="86" t="str">
        <f ca="1">IFERROR(ThuanKMT(M1764,INDIRECT("'QUY ƯỚC NHÓM'!"&amp;ADDRESS(2,MATCH('KH - KA'!I1764,'QUY ƯỚC NHÓM'!$1:$1,0),1)&amp;":"&amp;ADDRESS(5,MATCH('KH - KA'!I1764,'QUY ƯỚC NHÓM'!$1:$1,0),1)),'QUY ƯỚC NHÓM'!$A$2:$A$5),"X")</f>
        <v>D</v>
      </c>
      <c r="K1764" s="35" t="s">
        <v>2051</v>
      </c>
      <c r="L1764" s="75">
        <v>0</v>
      </c>
      <c r="M1764" s="75">
        <v>0</v>
      </c>
      <c r="N1764" s="19" t="s">
        <v>159</v>
      </c>
      <c r="O1764" s="20">
        <v>0</v>
      </c>
      <c r="P1764" s="20">
        <v>0</v>
      </c>
      <c r="Q1764" s="73" t="str">
        <f t="shared" si="27"/>
        <v/>
      </c>
    </row>
    <row r="1765" spans="1:17" ht="24.95" customHeight="1" x14ac:dyDescent="0.25">
      <c r="A1765" s="74">
        <v>5</v>
      </c>
      <c r="B1765" s="19" t="s">
        <v>2052</v>
      </c>
      <c r="C1765" s="19">
        <v>1</v>
      </c>
      <c r="D1765" s="19" t="s">
        <v>16</v>
      </c>
      <c r="E1765" s="19" t="s">
        <v>671</v>
      </c>
      <c r="F1765" s="19">
        <v>19</v>
      </c>
      <c r="G1765" s="20" t="s">
        <v>4473</v>
      </c>
      <c r="H1765" s="37" t="s">
        <v>4473</v>
      </c>
      <c r="I1765" s="36" t="str">
        <f>INDEX('QUY ƯỚC NHÓM'!$A:$A,MATCH('KH - KA'!N1765,'QUY ƯỚC NHÓM'!$C:$C,0))</f>
        <v>II</v>
      </c>
      <c r="J1765" s="86" t="str">
        <f ca="1">IFERROR(ThuanKMT(M1765,INDIRECT("'QUY ƯỚC NHÓM'!"&amp;ADDRESS(2,MATCH('KH - KA'!I1765,'QUY ƯỚC NHÓM'!$1:$1,0),1)&amp;":"&amp;ADDRESS(5,MATCH('KH - KA'!I1765,'QUY ƯỚC NHÓM'!$1:$1,0),1)),'QUY ƯỚC NHÓM'!$A$2:$A$5),"X")</f>
        <v>D</v>
      </c>
      <c r="K1765" s="35" t="s">
        <v>2053</v>
      </c>
      <c r="L1765" s="75">
        <v>0</v>
      </c>
      <c r="M1765" s="75">
        <v>0</v>
      </c>
      <c r="N1765" s="19" t="s">
        <v>159</v>
      </c>
      <c r="O1765" s="20">
        <v>0</v>
      </c>
      <c r="P1765" s="20">
        <v>0</v>
      </c>
      <c r="Q1765" s="73" t="str">
        <f t="shared" si="27"/>
        <v/>
      </c>
    </row>
    <row r="1766" spans="1:17" ht="24.95" customHeight="1" x14ac:dyDescent="0.25">
      <c r="A1766" s="74">
        <v>7</v>
      </c>
      <c r="B1766" s="19" t="s">
        <v>2054</v>
      </c>
      <c r="C1766" s="19">
        <v>1</v>
      </c>
      <c r="D1766" s="19" t="s">
        <v>4369</v>
      </c>
      <c r="E1766" s="19" t="s">
        <v>3866</v>
      </c>
      <c r="F1766" s="19">
        <v>16</v>
      </c>
      <c r="G1766" s="20" t="s">
        <v>4473</v>
      </c>
      <c r="H1766" s="37" t="s">
        <v>4473</v>
      </c>
      <c r="I1766" s="36" t="str">
        <f>INDEX('QUY ƯỚC NHÓM'!$A:$A,MATCH('KH - KA'!N1766,'QUY ƯỚC NHÓM'!$C:$C,0))</f>
        <v>II</v>
      </c>
      <c r="J1766" s="86" t="str">
        <f ca="1">IFERROR(ThuanKMT(M1766,INDIRECT("'QUY ƯỚC NHÓM'!"&amp;ADDRESS(2,MATCH('KH - KA'!I1766,'QUY ƯỚC NHÓM'!$1:$1,0),1)&amp;":"&amp;ADDRESS(5,MATCH('KH - KA'!I1766,'QUY ƯỚC NHÓM'!$1:$1,0),1)),'QUY ƯỚC NHÓM'!$A$2:$A$5),"X")</f>
        <v>D</v>
      </c>
      <c r="K1766" s="35" t="s">
        <v>2055</v>
      </c>
      <c r="L1766" s="75">
        <v>0</v>
      </c>
      <c r="M1766" s="75">
        <v>0</v>
      </c>
      <c r="N1766" s="19" t="s">
        <v>1492</v>
      </c>
      <c r="O1766" s="20">
        <v>0</v>
      </c>
      <c r="P1766" s="20">
        <v>0</v>
      </c>
      <c r="Q1766" s="73" t="str">
        <f t="shared" si="27"/>
        <v/>
      </c>
    </row>
    <row r="1767" spans="1:17" ht="24.95" customHeight="1" x14ac:dyDescent="0.25">
      <c r="A1767" s="74">
        <v>5</v>
      </c>
      <c r="B1767" s="19" t="s">
        <v>2056</v>
      </c>
      <c r="C1767" s="19">
        <v>1</v>
      </c>
      <c r="D1767" s="19" t="s">
        <v>16</v>
      </c>
      <c r="E1767" s="19" t="s">
        <v>17</v>
      </c>
      <c r="F1767" s="19">
        <v>15</v>
      </c>
      <c r="G1767" s="20" t="s">
        <v>4473</v>
      </c>
      <c r="H1767" s="37" t="s">
        <v>4473</v>
      </c>
      <c r="I1767" s="36" t="str">
        <f>INDEX('QUY ƯỚC NHÓM'!$A:$A,MATCH('KH - KA'!N1767,'QUY ƯỚC NHÓM'!$C:$C,0))</f>
        <v>III</v>
      </c>
      <c r="J1767" s="86" t="str">
        <f ca="1">IFERROR(ThuanKMT(M1767,INDIRECT("'QUY ƯỚC NHÓM'!"&amp;ADDRESS(2,MATCH('KH - KA'!I1767,'QUY ƯỚC NHÓM'!$1:$1,0),1)&amp;":"&amp;ADDRESS(5,MATCH('KH - KA'!I1767,'QUY ƯỚC NHÓM'!$1:$1,0),1)),'QUY ƯỚC NHÓM'!$A$2:$A$5),"X")</f>
        <v>D</v>
      </c>
      <c r="K1767" s="35" t="s">
        <v>2057</v>
      </c>
      <c r="L1767" s="75">
        <v>0</v>
      </c>
      <c r="M1767" s="75">
        <v>0</v>
      </c>
      <c r="N1767" s="19" t="s">
        <v>1250</v>
      </c>
      <c r="O1767" s="20">
        <v>0</v>
      </c>
      <c r="P1767" s="20">
        <v>0</v>
      </c>
      <c r="Q1767" s="73" t="str">
        <f t="shared" si="27"/>
        <v/>
      </c>
    </row>
    <row r="1768" spans="1:17" ht="24.95" customHeight="1" x14ac:dyDescent="0.25">
      <c r="A1768" s="74">
        <v>11</v>
      </c>
      <c r="B1768" s="19" t="s">
        <v>2066</v>
      </c>
      <c r="C1768" s="19">
        <v>1</v>
      </c>
      <c r="D1768" s="19" t="s">
        <v>23</v>
      </c>
      <c r="E1768" s="19" t="s">
        <v>28</v>
      </c>
      <c r="F1768" s="19">
        <v>19</v>
      </c>
      <c r="G1768" s="20" t="s">
        <v>4473</v>
      </c>
      <c r="H1768" s="37" t="s">
        <v>4473</v>
      </c>
      <c r="I1768" s="36" t="str">
        <f>INDEX('QUY ƯỚC NHÓM'!$A:$A,MATCH('KH - KA'!N1768,'QUY ƯỚC NHÓM'!$C:$C,0))</f>
        <v>II</v>
      </c>
      <c r="J1768" s="86" t="str">
        <f ca="1">IFERROR(ThuanKMT(M1768,INDIRECT("'QUY ƯỚC NHÓM'!"&amp;ADDRESS(2,MATCH('KH - KA'!I1768,'QUY ƯỚC NHÓM'!$1:$1,0),1)&amp;":"&amp;ADDRESS(5,MATCH('KH - KA'!I1768,'QUY ƯỚC NHÓM'!$1:$1,0),1)),'QUY ƯỚC NHÓM'!$A$2:$A$5),"X")</f>
        <v>D</v>
      </c>
      <c r="K1768" s="35" t="s">
        <v>2067</v>
      </c>
      <c r="L1768" s="75">
        <v>0</v>
      </c>
      <c r="M1768" s="75">
        <v>0</v>
      </c>
      <c r="N1768" s="19" t="s">
        <v>159</v>
      </c>
      <c r="O1768" s="20">
        <v>0</v>
      </c>
      <c r="P1768" s="20">
        <v>0</v>
      </c>
      <c r="Q1768" s="73" t="str">
        <f t="shared" si="27"/>
        <v/>
      </c>
    </row>
    <row r="1769" spans="1:17" ht="24.95" customHeight="1" x14ac:dyDescent="0.25">
      <c r="A1769" s="74">
        <v>5</v>
      </c>
      <c r="B1769" s="19" t="s">
        <v>2069</v>
      </c>
      <c r="C1769" s="19">
        <v>1</v>
      </c>
      <c r="D1769" s="19" t="s">
        <v>16</v>
      </c>
      <c r="E1769" s="19" t="s">
        <v>550</v>
      </c>
      <c r="F1769" s="19">
        <v>19</v>
      </c>
      <c r="G1769" s="20" t="s">
        <v>4473</v>
      </c>
      <c r="H1769" s="37" t="s">
        <v>4473</v>
      </c>
      <c r="I1769" s="36" t="str">
        <f>INDEX('QUY ƯỚC NHÓM'!$A:$A,MATCH('KH - KA'!N1769,'QUY ƯỚC NHÓM'!$C:$C,0))</f>
        <v>II</v>
      </c>
      <c r="J1769" s="86" t="str">
        <f ca="1">IFERROR(ThuanKMT(M1769,INDIRECT("'QUY ƯỚC NHÓM'!"&amp;ADDRESS(2,MATCH('KH - KA'!I1769,'QUY ƯỚC NHÓM'!$1:$1,0),1)&amp;":"&amp;ADDRESS(5,MATCH('KH - KA'!I1769,'QUY ƯỚC NHÓM'!$1:$1,0),1)),'QUY ƯỚC NHÓM'!$A$2:$A$5),"X")</f>
        <v>D</v>
      </c>
      <c r="K1769" s="35" t="s">
        <v>2070</v>
      </c>
      <c r="L1769" s="75">
        <v>0</v>
      </c>
      <c r="M1769" s="75">
        <v>0</v>
      </c>
      <c r="N1769" s="19" t="s">
        <v>159</v>
      </c>
      <c r="O1769" s="20">
        <v>0</v>
      </c>
      <c r="P1769" s="20">
        <v>0</v>
      </c>
      <c r="Q1769" s="73" t="str">
        <f t="shared" si="27"/>
        <v/>
      </c>
    </row>
    <row r="1770" spans="1:17" ht="24.95" customHeight="1" x14ac:dyDescent="0.25">
      <c r="A1770" s="74">
        <v>8</v>
      </c>
      <c r="B1770" s="19" t="s">
        <v>2071</v>
      </c>
      <c r="C1770" s="19">
        <v>1</v>
      </c>
      <c r="D1770" s="19" t="s">
        <v>12</v>
      </c>
      <c r="E1770" s="19" t="s">
        <v>19</v>
      </c>
      <c r="F1770" s="19">
        <v>19</v>
      </c>
      <c r="G1770" s="20" t="s">
        <v>4473</v>
      </c>
      <c r="H1770" s="37" t="s">
        <v>4473</v>
      </c>
      <c r="I1770" s="36" t="str">
        <f>INDEX('QUY ƯỚC NHÓM'!$A:$A,MATCH('KH - KA'!N1770,'QUY ƯỚC NHÓM'!$C:$C,0))</f>
        <v>II</v>
      </c>
      <c r="J1770" s="86" t="str">
        <f ca="1">IFERROR(ThuanKMT(M1770,INDIRECT("'QUY ƯỚC NHÓM'!"&amp;ADDRESS(2,MATCH('KH - KA'!I1770,'QUY ƯỚC NHÓM'!$1:$1,0),1)&amp;":"&amp;ADDRESS(5,MATCH('KH - KA'!I1770,'QUY ƯỚC NHÓM'!$1:$1,0),1)),'QUY ƯỚC NHÓM'!$A$2:$A$5),"X")</f>
        <v>D</v>
      </c>
      <c r="K1770" s="35" t="s">
        <v>2072</v>
      </c>
      <c r="L1770" s="75">
        <v>0</v>
      </c>
      <c r="M1770" s="75">
        <v>0</v>
      </c>
      <c r="N1770" s="19" t="s">
        <v>159</v>
      </c>
      <c r="O1770" s="20">
        <v>0</v>
      </c>
      <c r="P1770" s="20">
        <v>0</v>
      </c>
      <c r="Q1770" s="73" t="str">
        <f t="shared" si="27"/>
        <v/>
      </c>
    </row>
    <row r="1771" spans="1:17" ht="24.95" customHeight="1" x14ac:dyDescent="0.25">
      <c r="A1771" s="74">
        <v>13</v>
      </c>
      <c r="B1771" s="19" t="s">
        <v>2073</v>
      </c>
      <c r="C1771" s="19">
        <v>1</v>
      </c>
      <c r="D1771" s="19" t="s">
        <v>30</v>
      </c>
      <c r="E1771" s="19" t="s">
        <v>49</v>
      </c>
      <c r="F1771" s="19">
        <v>19</v>
      </c>
      <c r="G1771" s="20" t="s">
        <v>4473</v>
      </c>
      <c r="H1771" s="37" t="s">
        <v>4473</v>
      </c>
      <c r="I1771" s="36" t="str">
        <f>INDEX('QUY ƯỚC NHÓM'!$A:$A,MATCH('KH - KA'!N1771,'QUY ƯỚC NHÓM'!$C:$C,0))</f>
        <v>II</v>
      </c>
      <c r="J1771" s="86" t="str">
        <f ca="1">IFERROR(ThuanKMT(M1771,INDIRECT("'QUY ƯỚC NHÓM'!"&amp;ADDRESS(2,MATCH('KH - KA'!I1771,'QUY ƯỚC NHÓM'!$1:$1,0),1)&amp;":"&amp;ADDRESS(5,MATCH('KH - KA'!I1771,'QUY ƯỚC NHÓM'!$1:$1,0),1)),'QUY ƯỚC NHÓM'!$A$2:$A$5),"X")</f>
        <v>D</v>
      </c>
      <c r="K1771" s="35" t="s">
        <v>2074</v>
      </c>
      <c r="L1771" s="75">
        <v>0</v>
      </c>
      <c r="M1771" s="75">
        <v>0</v>
      </c>
      <c r="N1771" s="19" t="s">
        <v>159</v>
      </c>
      <c r="O1771" s="20">
        <v>0</v>
      </c>
      <c r="P1771" s="20">
        <v>0</v>
      </c>
      <c r="Q1771" s="73" t="str">
        <f t="shared" si="27"/>
        <v/>
      </c>
    </row>
    <row r="1772" spans="1:17" ht="24.95" customHeight="1" x14ac:dyDescent="0.25">
      <c r="A1772" s="74">
        <v>5</v>
      </c>
      <c r="B1772" s="19" t="s">
        <v>2075</v>
      </c>
      <c r="C1772" s="19">
        <v>1</v>
      </c>
      <c r="D1772" s="19" t="s">
        <v>16</v>
      </c>
      <c r="E1772" s="19" t="s">
        <v>550</v>
      </c>
      <c r="F1772" s="19">
        <v>19</v>
      </c>
      <c r="G1772" s="20" t="s">
        <v>4473</v>
      </c>
      <c r="H1772" s="37" t="s">
        <v>4473</v>
      </c>
      <c r="I1772" s="36" t="str">
        <f>INDEX('QUY ƯỚC NHÓM'!$A:$A,MATCH('KH - KA'!N1772,'QUY ƯỚC NHÓM'!$C:$C,0))</f>
        <v>II</v>
      </c>
      <c r="J1772" s="86" t="str">
        <f ca="1">IFERROR(ThuanKMT(M1772,INDIRECT("'QUY ƯỚC NHÓM'!"&amp;ADDRESS(2,MATCH('KH - KA'!I1772,'QUY ƯỚC NHÓM'!$1:$1,0),1)&amp;":"&amp;ADDRESS(5,MATCH('KH - KA'!I1772,'QUY ƯỚC NHÓM'!$1:$1,0),1)),'QUY ƯỚC NHÓM'!$A$2:$A$5),"X")</f>
        <v>D</v>
      </c>
      <c r="K1772" s="35" t="s">
        <v>2076</v>
      </c>
      <c r="L1772" s="75">
        <v>0</v>
      </c>
      <c r="M1772" s="75">
        <v>0</v>
      </c>
      <c r="N1772" s="19" t="s">
        <v>159</v>
      </c>
      <c r="O1772" s="20">
        <v>0</v>
      </c>
      <c r="P1772" s="20">
        <v>0</v>
      </c>
      <c r="Q1772" s="73" t="str">
        <f t="shared" si="27"/>
        <v/>
      </c>
    </row>
    <row r="1773" spans="1:17" ht="24.95" customHeight="1" x14ac:dyDescent="0.25">
      <c r="A1773" s="74">
        <v>13</v>
      </c>
      <c r="B1773" s="19" t="s">
        <v>2077</v>
      </c>
      <c r="C1773" s="19">
        <v>1</v>
      </c>
      <c r="D1773" s="19" t="s">
        <v>30</v>
      </c>
      <c r="E1773" s="19" t="s">
        <v>31</v>
      </c>
      <c r="F1773" s="19">
        <v>19</v>
      </c>
      <c r="G1773" s="20" t="s">
        <v>4473</v>
      </c>
      <c r="H1773" s="37" t="s">
        <v>4473</v>
      </c>
      <c r="I1773" s="36" t="str">
        <f>INDEX('QUY ƯỚC NHÓM'!$A:$A,MATCH('KH - KA'!N1773,'QUY ƯỚC NHÓM'!$C:$C,0))</f>
        <v>II</v>
      </c>
      <c r="J1773" s="86" t="str">
        <f ca="1">IFERROR(ThuanKMT(M1773,INDIRECT("'QUY ƯỚC NHÓM'!"&amp;ADDRESS(2,MATCH('KH - KA'!I1773,'QUY ƯỚC NHÓM'!$1:$1,0),1)&amp;":"&amp;ADDRESS(5,MATCH('KH - KA'!I1773,'QUY ƯỚC NHÓM'!$1:$1,0),1)),'QUY ƯỚC NHÓM'!$A$2:$A$5),"X")</f>
        <v>D</v>
      </c>
      <c r="K1773" s="35" t="s">
        <v>2078</v>
      </c>
      <c r="L1773" s="75">
        <v>0</v>
      </c>
      <c r="M1773" s="75">
        <v>0</v>
      </c>
      <c r="N1773" s="19" t="s">
        <v>159</v>
      </c>
      <c r="O1773" s="20">
        <v>0</v>
      </c>
      <c r="P1773" s="20">
        <v>0</v>
      </c>
      <c r="Q1773" s="73" t="str">
        <f t="shared" si="27"/>
        <v/>
      </c>
    </row>
    <row r="1774" spans="1:17" ht="24.95" customHeight="1" x14ac:dyDescent="0.25">
      <c r="A1774" s="74">
        <v>5</v>
      </c>
      <c r="B1774" s="19" t="s">
        <v>2079</v>
      </c>
      <c r="C1774" s="19">
        <v>1</v>
      </c>
      <c r="D1774" s="19" t="s">
        <v>16</v>
      </c>
      <c r="E1774" s="19" t="s">
        <v>53</v>
      </c>
      <c r="F1774" s="19">
        <v>19</v>
      </c>
      <c r="G1774" s="20" t="s">
        <v>4473</v>
      </c>
      <c r="H1774" s="37" t="s">
        <v>4473</v>
      </c>
      <c r="I1774" s="36" t="str">
        <f>INDEX('QUY ƯỚC NHÓM'!$A:$A,MATCH('KH - KA'!N1774,'QUY ƯỚC NHÓM'!$C:$C,0))</f>
        <v>II</v>
      </c>
      <c r="J1774" s="86" t="str">
        <f ca="1">IFERROR(ThuanKMT(M1774,INDIRECT("'QUY ƯỚC NHÓM'!"&amp;ADDRESS(2,MATCH('KH - KA'!I1774,'QUY ƯỚC NHÓM'!$1:$1,0),1)&amp;":"&amp;ADDRESS(5,MATCH('KH - KA'!I1774,'QUY ƯỚC NHÓM'!$1:$1,0),1)),'QUY ƯỚC NHÓM'!$A$2:$A$5),"X")</f>
        <v>D</v>
      </c>
      <c r="K1774" s="35" t="s">
        <v>2080</v>
      </c>
      <c r="L1774" s="75">
        <v>0</v>
      </c>
      <c r="M1774" s="75">
        <v>0</v>
      </c>
      <c r="N1774" s="19" t="s">
        <v>159</v>
      </c>
      <c r="O1774" s="20">
        <v>0</v>
      </c>
      <c r="P1774" s="20">
        <v>0</v>
      </c>
      <c r="Q1774" s="73" t="str">
        <f t="shared" si="27"/>
        <v/>
      </c>
    </row>
    <row r="1775" spans="1:17" ht="24.95" customHeight="1" x14ac:dyDescent="0.25">
      <c r="A1775" s="74">
        <v>1</v>
      </c>
      <c r="B1775" s="19" t="s">
        <v>2081</v>
      </c>
      <c r="C1775" s="19">
        <v>1</v>
      </c>
      <c r="D1775" s="19" t="s">
        <v>688</v>
      </c>
      <c r="E1775" s="19" t="s">
        <v>53</v>
      </c>
      <c r="F1775" s="19">
        <v>19</v>
      </c>
      <c r="G1775" s="20" t="s">
        <v>4473</v>
      </c>
      <c r="H1775" s="37" t="s">
        <v>4473</v>
      </c>
      <c r="I1775" s="36" t="str">
        <f>INDEX('QUY ƯỚC NHÓM'!$A:$A,MATCH('KH - KA'!N1775,'QUY ƯỚC NHÓM'!$C:$C,0))</f>
        <v>II</v>
      </c>
      <c r="J1775" s="86" t="str">
        <f ca="1">IFERROR(ThuanKMT(M1775,INDIRECT("'QUY ƯỚC NHÓM'!"&amp;ADDRESS(2,MATCH('KH - KA'!I1775,'QUY ƯỚC NHÓM'!$1:$1,0),1)&amp;":"&amp;ADDRESS(5,MATCH('KH - KA'!I1775,'QUY ƯỚC NHÓM'!$1:$1,0),1)),'QUY ƯỚC NHÓM'!$A$2:$A$5),"X")</f>
        <v>D</v>
      </c>
      <c r="K1775" s="35" t="s">
        <v>2082</v>
      </c>
      <c r="L1775" s="75">
        <v>0</v>
      </c>
      <c r="M1775" s="75">
        <v>0</v>
      </c>
      <c r="N1775" s="19" t="s">
        <v>159</v>
      </c>
      <c r="O1775" s="20">
        <v>0</v>
      </c>
      <c r="P1775" s="20">
        <v>0</v>
      </c>
      <c r="Q1775" s="73" t="str">
        <f t="shared" si="27"/>
        <v/>
      </c>
    </row>
    <row r="1776" spans="1:17" ht="24.95" customHeight="1" x14ac:dyDescent="0.25">
      <c r="A1776" s="74">
        <v>11</v>
      </c>
      <c r="B1776" s="19" t="s">
        <v>2085</v>
      </c>
      <c r="C1776" s="19">
        <v>1</v>
      </c>
      <c r="D1776" s="19" t="s">
        <v>23</v>
      </c>
      <c r="E1776" s="19" t="s">
        <v>24</v>
      </c>
      <c r="F1776" s="19">
        <v>19</v>
      </c>
      <c r="G1776" s="20" t="s">
        <v>4473</v>
      </c>
      <c r="H1776" s="37" t="s">
        <v>4473</v>
      </c>
      <c r="I1776" s="36" t="str">
        <f>INDEX('QUY ƯỚC NHÓM'!$A:$A,MATCH('KH - KA'!N1776,'QUY ƯỚC NHÓM'!$C:$C,0))</f>
        <v>II</v>
      </c>
      <c r="J1776" s="86" t="str">
        <f ca="1">IFERROR(ThuanKMT(M1776,INDIRECT("'QUY ƯỚC NHÓM'!"&amp;ADDRESS(2,MATCH('KH - KA'!I1776,'QUY ƯỚC NHÓM'!$1:$1,0),1)&amp;":"&amp;ADDRESS(5,MATCH('KH - KA'!I1776,'QUY ƯỚC NHÓM'!$1:$1,0),1)),'QUY ƯỚC NHÓM'!$A$2:$A$5),"X")</f>
        <v>D</v>
      </c>
      <c r="K1776" s="35" t="s">
        <v>2086</v>
      </c>
      <c r="L1776" s="75">
        <v>0</v>
      </c>
      <c r="M1776" s="75">
        <v>0</v>
      </c>
      <c r="N1776" s="19" t="s">
        <v>159</v>
      </c>
      <c r="O1776" s="20">
        <v>0</v>
      </c>
      <c r="P1776" s="20">
        <v>0</v>
      </c>
      <c r="Q1776" s="73" t="str">
        <f t="shared" si="27"/>
        <v/>
      </c>
    </row>
    <row r="1777" spans="1:17" ht="24.95" customHeight="1" x14ac:dyDescent="0.25">
      <c r="A1777" s="74">
        <v>6</v>
      </c>
      <c r="B1777" s="19" t="s">
        <v>2087</v>
      </c>
      <c r="C1777" s="19">
        <v>1</v>
      </c>
      <c r="D1777" s="19" t="s">
        <v>574</v>
      </c>
      <c r="E1777" s="19" t="s">
        <v>575</v>
      </c>
      <c r="F1777" s="19">
        <v>19</v>
      </c>
      <c r="G1777" s="20" t="s">
        <v>4473</v>
      </c>
      <c r="H1777" s="37" t="s">
        <v>4473</v>
      </c>
      <c r="I1777" s="36" t="str">
        <f>INDEX('QUY ƯỚC NHÓM'!$A:$A,MATCH('KH - KA'!N1777,'QUY ƯỚC NHÓM'!$C:$C,0))</f>
        <v>II</v>
      </c>
      <c r="J1777" s="86" t="str">
        <f ca="1">IFERROR(ThuanKMT(M1777,INDIRECT("'QUY ƯỚC NHÓM'!"&amp;ADDRESS(2,MATCH('KH - KA'!I1777,'QUY ƯỚC NHÓM'!$1:$1,0),1)&amp;":"&amp;ADDRESS(5,MATCH('KH - KA'!I1777,'QUY ƯỚC NHÓM'!$1:$1,0),1)),'QUY ƯỚC NHÓM'!$A$2:$A$5),"X")</f>
        <v>D</v>
      </c>
      <c r="K1777" s="35" t="s">
        <v>2088</v>
      </c>
      <c r="L1777" s="75">
        <v>0</v>
      </c>
      <c r="M1777" s="75">
        <v>0</v>
      </c>
      <c r="N1777" s="19" t="s">
        <v>159</v>
      </c>
      <c r="O1777" s="20">
        <v>0</v>
      </c>
      <c r="P1777" s="20">
        <v>0</v>
      </c>
      <c r="Q1777" s="73" t="str">
        <f t="shared" si="27"/>
        <v/>
      </c>
    </row>
    <row r="1778" spans="1:17" ht="24.95" customHeight="1" x14ac:dyDescent="0.25">
      <c r="A1778" s="74">
        <v>11</v>
      </c>
      <c r="B1778" s="19" t="s">
        <v>2089</v>
      </c>
      <c r="C1778" s="19">
        <v>1</v>
      </c>
      <c r="D1778" s="19" t="s">
        <v>23</v>
      </c>
      <c r="E1778" s="19" t="s">
        <v>28</v>
      </c>
      <c r="F1778" s="19">
        <v>19</v>
      </c>
      <c r="G1778" s="20" t="s">
        <v>4473</v>
      </c>
      <c r="H1778" s="37" t="s">
        <v>4473</v>
      </c>
      <c r="I1778" s="36" t="str">
        <f>INDEX('QUY ƯỚC NHÓM'!$A:$A,MATCH('KH - KA'!N1778,'QUY ƯỚC NHÓM'!$C:$C,0))</f>
        <v>II</v>
      </c>
      <c r="J1778" s="86" t="str">
        <f ca="1">IFERROR(ThuanKMT(M1778,INDIRECT("'QUY ƯỚC NHÓM'!"&amp;ADDRESS(2,MATCH('KH - KA'!I1778,'QUY ƯỚC NHÓM'!$1:$1,0),1)&amp;":"&amp;ADDRESS(5,MATCH('KH - KA'!I1778,'QUY ƯỚC NHÓM'!$1:$1,0),1)),'QUY ƯỚC NHÓM'!$A$2:$A$5),"X")</f>
        <v>D</v>
      </c>
      <c r="K1778" s="35" t="s">
        <v>2090</v>
      </c>
      <c r="L1778" s="75">
        <v>0</v>
      </c>
      <c r="M1778" s="75">
        <v>0</v>
      </c>
      <c r="N1778" s="19" t="s">
        <v>159</v>
      </c>
      <c r="O1778" s="20">
        <v>0</v>
      </c>
      <c r="P1778" s="20">
        <v>0</v>
      </c>
      <c r="Q1778" s="73" t="str">
        <f t="shared" si="27"/>
        <v/>
      </c>
    </row>
    <row r="1779" spans="1:17" ht="24.95" customHeight="1" x14ac:dyDescent="0.25">
      <c r="A1779" s="74">
        <v>13</v>
      </c>
      <c r="B1779" s="19" t="s">
        <v>2091</v>
      </c>
      <c r="C1779" s="19">
        <v>1</v>
      </c>
      <c r="D1779" s="19" t="s">
        <v>30</v>
      </c>
      <c r="E1779" s="19" t="s">
        <v>31</v>
      </c>
      <c r="F1779" s="19">
        <v>19</v>
      </c>
      <c r="G1779" s="20" t="s">
        <v>4473</v>
      </c>
      <c r="H1779" s="37" t="s">
        <v>4473</v>
      </c>
      <c r="I1779" s="36" t="str">
        <f>INDEX('QUY ƯỚC NHÓM'!$A:$A,MATCH('KH - KA'!N1779,'QUY ƯỚC NHÓM'!$C:$C,0))</f>
        <v>II</v>
      </c>
      <c r="J1779" s="86" t="str">
        <f ca="1">IFERROR(ThuanKMT(M1779,INDIRECT("'QUY ƯỚC NHÓM'!"&amp;ADDRESS(2,MATCH('KH - KA'!I1779,'QUY ƯỚC NHÓM'!$1:$1,0),1)&amp;":"&amp;ADDRESS(5,MATCH('KH - KA'!I1779,'QUY ƯỚC NHÓM'!$1:$1,0),1)),'QUY ƯỚC NHÓM'!$A$2:$A$5),"X")</f>
        <v>D</v>
      </c>
      <c r="K1779" s="35" t="s">
        <v>2092</v>
      </c>
      <c r="L1779" s="75">
        <v>0</v>
      </c>
      <c r="M1779" s="75">
        <v>0</v>
      </c>
      <c r="N1779" s="19" t="s">
        <v>159</v>
      </c>
      <c r="O1779" s="20">
        <v>0</v>
      </c>
      <c r="P1779" s="20">
        <v>0</v>
      </c>
      <c r="Q1779" s="73" t="str">
        <f t="shared" si="27"/>
        <v/>
      </c>
    </row>
    <row r="1780" spans="1:17" ht="24.95" customHeight="1" x14ac:dyDescent="0.25">
      <c r="A1780" s="74">
        <v>1</v>
      </c>
      <c r="B1780" s="19" t="s">
        <v>2097</v>
      </c>
      <c r="C1780" s="19">
        <v>1</v>
      </c>
      <c r="D1780" s="19" t="s">
        <v>688</v>
      </c>
      <c r="E1780" s="19" t="s">
        <v>53</v>
      </c>
      <c r="F1780" s="19">
        <v>19</v>
      </c>
      <c r="G1780" s="20" t="s">
        <v>4473</v>
      </c>
      <c r="H1780" s="37" t="s">
        <v>4473</v>
      </c>
      <c r="I1780" s="36" t="str">
        <f>INDEX('QUY ƯỚC NHÓM'!$A:$A,MATCH('KH - KA'!N1780,'QUY ƯỚC NHÓM'!$C:$C,0))</f>
        <v>II</v>
      </c>
      <c r="J1780" s="86" t="str">
        <f ca="1">IFERROR(ThuanKMT(M1780,INDIRECT("'QUY ƯỚC NHÓM'!"&amp;ADDRESS(2,MATCH('KH - KA'!I1780,'QUY ƯỚC NHÓM'!$1:$1,0),1)&amp;":"&amp;ADDRESS(5,MATCH('KH - KA'!I1780,'QUY ƯỚC NHÓM'!$1:$1,0),1)),'QUY ƯỚC NHÓM'!$A$2:$A$5),"X")</f>
        <v>D</v>
      </c>
      <c r="K1780" s="35" t="s">
        <v>2098</v>
      </c>
      <c r="L1780" s="75">
        <v>0</v>
      </c>
      <c r="M1780" s="75">
        <v>0</v>
      </c>
      <c r="N1780" s="19" t="s">
        <v>159</v>
      </c>
      <c r="O1780" s="20">
        <v>0</v>
      </c>
      <c r="P1780" s="20">
        <v>0</v>
      </c>
      <c r="Q1780" s="73" t="str">
        <f t="shared" si="27"/>
        <v/>
      </c>
    </row>
    <row r="1781" spans="1:17" ht="24.95" customHeight="1" x14ac:dyDescent="0.25">
      <c r="A1781" s="74">
        <v>1</v>
      </c>
      <c r="B1781" s="19" t="s">
        <v>2105</v>
      </c>
      <c r="C1781" s="19">
        <v>1</v>
      </c>
      <c r="D1781" s="19" t="s">
        <v>688</v>
      </c>
      <c r="E1781" s="19" t="s">
        <v>53</v>
      </c>
      <c r="F1781" s="19">
        <v>19</v>
      </c>
      <c r="G1781" s="20" t="s">
        <v>4473</v>
      </c>
      <c r="H1781" s="37" t="s">
        <v>4473</v>
      </c>
      <c r="I1781" s="36" t="str">
        <f>INDEX('QUY ƯỚC NHÓM'!$A:$A,MATCH('KH - KA'!N1781,'QUY ƯỚC NHÓM'!$C:$C,0))</f>
        <v>II</v>
      </c>
      <c r="J1781" s="86" t="str">
        <f ca="1">IFERROR(ThuanKMT(M1781,INDIRECT("'QUY ƯỚC NHÓM'!"&amp;ADDRESS(2,MATCH('KH - KA'!I1781,'QUY ƯỚC NHÓM'!$1:$1,0),1)&amp;":"&amp;ADDRESS(5,MATCH('KH - KA'!I1781,'QUY ƯỚC NHÓM'!$1:$1,0),1)),'QUY ƯỚC NHÓM'!$A$2:$A$5),"X")</f>
        <v>D</v>
      </c>
      <c r="K1781" s="35" t="s">
        <v>2106</v>
      </c>
      <c r="L1781" s="75">
        <v>0</v>
      </c>
      <c r="M1781" s="75">
        <v>0</v>
      </c>
      <c r="N1781" s="19" t="s">
        <v>159</v>
      </c>
      <c r="O1781" s="20">
        <v>0</v>
      </c>
      <c r="P1781" s="20">
        <v>0</v>
      </c>
      <c r="Q1781" s="73" t="str">
        <f t="shared" si="27"/>
        <v/>
      </c>
    </row>
    <row r="1782" spans="1:17" ht="24.95" customHeight="1" x14ac:dyDescent="0.25">
      <c r="A1782" s="74">
        <v>10</v>
      </c>
      <c r="B1782" s="19" t="s">
        <v>2107</v>
      </c>
      <c r="C1782" s="19">
        <v>1</v>
      </c>
      <c r="D1782" s="19" t="s">
        <v>34</v>
      </c>
      <c r="E1782" s="19" t="s">
        <v>35</v>
      </c>
      <c r="F1782" s="19">
        <v>19</v>
      </c>
      <c r="G1782" s="20" t="s">
        <v>4473</v>
      </c>
      <c r="H1782" s="37" t="s">
        <v>4473</v>
      </c>
      <c r="I1782" s="36" t="str">
        <f>INDEX('QUY ƯỚC NHÓM'!$A:$A,MATCH('KH - KA'!N1782,'QUY ƯỚC NHÓM'!$C:$C,0))</f>
        <v>II</v>
      </c>
      <c r="J1782" s="86" t="str">
        <f ca="1">IFERROR(ThuanKMT(M1782,INDIRECT("'QUY ƯỚC NHÓM'!"&amp;ADDRESS(2,MATCH('KH - KA'!I1782,'QUY ƯỚC NHÓM'!$1:$1,0),1)&amp;":"&amp;ADDRESS(5,MATCH('KH - KA'!I1782,'QUY ƯỚC NHÓM'!$1:$1,0),1)),'QUY ƯỚC NHÓM'!$A$2:$A$5),"X")</f>
        <v>D</v>
      </c>
      <c r="K1782" s="35" t="s">
        <v>2108</v>
      </c>
      <c r="L1782" s="75">
        <v>0</v>
      </c>
      <c r="M1782" s="75">
        <v>0</v>
      </c>
      <c r="N1782" s="19" t="s">
        <v>159</v>
      </c>
      <c r="O1782" s="20">
        <v>0</v>
      </c>
      <c r="P1782" s="20">
        <v>0</v>
      </c>
      <c r="Q1782" s="73" t="str">
        <f t="shared" si="27"/>
        <v/>
      </c>
    </row>
    <row r="1783" spans="1:17" ht="24.95" customHeight="1" x14ac:dyDescent="0.25">
      <c r="A1783" s="74">
        <v>12</v>
      </c>
      <c r="B1783" s="19" t="s">
        <v>2111</v>
      </c>
      <c r="C1783" s="19">
        <v>1</v>
      </c>
      <c r="D1783" s="19" t="s">
        <v>6</v>
      </c>
      <c r="E1783" s="19" t="s">
        <v>7</v>
      </c>
      <c r="F1783" s="19">
        <v>15</v>
      </c>
      <c r="G1783" s="20" t="s">
        <v>4473</v>
      </c>
      <c r="H1783" s="37" t="s">
        <v>4473</v>
      </c>
      <c r="I1783" s="36" t="str">
        <f>INDEX('QUY ƯỚC NHÓM'!$A:$A,MATCH('KH - KA'!N1783,'QUY ƯỚC NHÓM'!$C:$C,0))</f>
        <v>III</v>
      </c>
      <c r="J1783" s="86" t="str">
        <f ca="1">IFERROR(ThuanKMT(M1783,INDIRECT("'QUY ƯỚC NHÓM'!"&amp;ADDRESS(2,MATCH('KH - KA'!I1783,'QUY ƯỚC NHÓM'!$1:$1,0),1)&amp;":"&amp;ADDRESS(5,MATCH('KH - KA'!I1783,'QUY ƯỚC NHÓM'!$1:$1,0),1)),'QUY ƯỚC NHÓM'!$A$2:$A$5),"X")</f>
        <v>D</v>
      </c>
      <c r="K1783" s="35" t="s">
        <v>2112</v>
      </c>
      <c r="L1783" s="75">
        <v>0</v>
      </c>
      <c r="M1783" s="75">
        <v>0</v>
      </c>
      <c r="N1783" s="19" t="s">
        <v>1250</v>
      </c>
      <c r="O1783" s="20">
        <v>0</v>
      </c>
      <c r="P1783" s="20">
        <v>0</v>
      </c>
      <c r="Q1783" s="73" t="str">
        <f t="shared" si="27"/>
        <v/>
      </c>
    </row>
    <row r="1784" spans="1:17" ht="24.95" customHeight="1" x14ac:dyDescent="0.25">
      <c r="A1784" s="74">
        <v>13</v>
      </c>
      <c r="B1784" s="19" t="s">
        <v>2117</v>
      </c>
      <c r="C1784" s="19">
        <v>1</v>
      </c>
      <c r="D1784" s="19" t="s">
        <v>30</v>
      </c>
      <c r="E1784" s="19" t="s">
        <v>49</v>
      </c>
      <c r="F1784" s="19">
        <v>16</v>
      </c>
      <c r="G1784" s="20" t="s">
        <v>4473</v>
      </c>
      <c r="H1784" s="37" t="s">
        <v>4473</v>
      </c>
      <c r="I1784" s="36" t="str">
        <f>INDEX('QUY ƯỚC NHÓM'!$A:$A,MATCH('KH - KA'!N1784,'QUY ƯỚC NHÓM'!$C:$C,0))</f>
        <v>II</v>
      </c>
      <c r="J1784" s="86" t="str">
        <f ca="1">IFERROR(ThuanKMT(M1784,INDIRECT("'QUY ƯỚC NHÓM'!"&amp;ADDRESS(2,MATCH('KH - KA'!I1784,'QUY ƯỚC NHÓM'!$1:$1,0),1)&amp;":"&amp;ADDRESS(5,MATCH('KH - KA'!I1784,'QUY ƯỚC NHÓM'!$1:$1,0),1)),'QUY ƯỚC NHÓM'!$A$2:$A$5),"X")</f>
        <v>D</v>
      </c>
      <c r="K1784" s="35" t="s">
        <v>2118</v>
      </c>
      <c r="L1784" s="75">
        <v>0</v>
      </c>
      <c r="M1784" s="75">
        <v>0</v>
      </c>
      <c r="N1784" s="19" t="s">
        <v>1492</v>
      </c>
      <c r="O1784" s="20">
        <v>0</v>
      </c>
      <c r="P1784" s="20">
        <v>0</v>
      </c>
      <c r="Q1784" s="73" t="str">
        <f t="shared" si="27"/>
        <v/>
      </c>
    </row>
    <row r="1785" spans="1:17" ht="24.95" customHeight="1" x14ac:dyDescent="0.25">
      <c r="A1785" s="74">
        <v>8</v>
      </c>
      <c r="B1785" s="19" t="s">
        <v>2121</v>
      </c>
      <c r="C1785" s="19">
        <v>1</v>
      </c>
      <c r="D1785" s="19" t="s">
        <v>12</v>
      </c>
      <c r="E1785" s="19" t="s">
        <v>19</v>
      </c>
      <c r="F1785" s="19">
        <v>19</v>
      </c>
      <c r="G1785" s="20" t="s">
        <v>4473</v>
      </c>
      <c r="H1785" s="37" t="s">
        <v>4473</v>
      </c>
      <c r="I1785" s="36" t="str">
        <f>INDEX('QUY ƯỚC NHÓM'!$A:$A,MATCH('KH - KA'!N1785,'QUY ƯỚC NHÓM'!$C:$C,0))</f>
        <v>II</v>
      </c>
      <c r="J1785" s="86" t="str">
        <f ca="1">IFERROR(ThuanKMT(M1785,INDIRECT("'QUY ƯỚC NHÓM'!"&amp;ADDRESS(2,MATCH('KH - KA'!I1785,'QUY ƯỚC NHÓM'!$1:$1,0),1)&amp;":"&amp;ADDRESS(5,MATCH('KH - KA'!I1785,'QUY ƯỚC NHÓM'!$1:$1,0),1)),'QUY ƯỚC NHÓM'!$A$2:$A$5),"X")</f>
        <v>D</v>
      </c>
      <c r="K1785" s="35" t="s">
        <v>2122</v>
      </c>
      <c r="L1785" s="75">
        <v>0</v>
      </c>
      <c r="M1785" s="75">
        <v>0</v>
      </c>
      <c r="N1785" s="19" t="s">
        <v>159</v>
      </c>
      <c r="O1785" s="20">
        <v>0</v>
      </c>
      <c r="P1785" s="20">
        <v>0</v>
      </c>
      <c r="Q1785" s="73" t="str">
        <f t="shared" si="27"/>
        <v/>
      </c>
    </row>
    <row r="1786" spans="1:17" ht="24.95" customHeight="1" x14ac:dyDescent="0.25">
      <c r="A1786" s="74">
        <v>13</v>
      </c>
      <c r="B1786" s="19" t="s">
        <v>2133</v>
      </c>
      <c r="C1786" s="19">
        <v>1</v>
      </c>
      <c r="D1786" s="19" t="s">
        <v>30</v>
      </c>
      <c r="E1786" s="19" t="s">
        <v>49</v>
      </c>
      <c r="F1786" s="19">
        <v>19</v>
      </c>
      <c r="G1786" s="20" t="s">
        <v>4473</v>
      </c>
      <c r="H1786" s="37" t="s">
        <v>4473</v>
      </c>
      <c r="I1786" s="36" t="str">
        <f>INDEX('QUY ƯỚC NHÓM'!$A:$A,MATCH('KH - KA'!N1786,'QUY ƯỚC NHÓM'!$C:$C,0))</f>
        <v>II</v>
      </c>
      <c r="J1786" s="86" t="str">
        <f ca="1">IFERROR(ThuanKMT(M1786,INDIRECT("'QUY ƯỚC NHÓM'!"&amp;ADDRESS(2,MATCH('KH - KA'!I1786,'QUY ƯỚC NHÓM'!$1:$1,0),1)&amp;":"&amp;ADDRESS(5,MATCH('KH - KA'!I1786,'QUY ƯỚC NHÓM'!$1:$1,0),1)),'QUY ƯỚC NHÓM'!$A$2:$A$5),"X")</f>
        <v>D</v>
      </c>
      <c r="K1786" s="35" t="s">
        <v>2134</v>
      </c>
      <c r="L1786" s="75">
        <v>0</v>
      </c>
      <c r="M1786" s="75">
        <v>0</v>
      </c>
      <c r="N1786" s="19" t="s">
        <v>159</v>
      </c>
      <c r="O1786" s="20">
        <v>0</v>
      </c>
      <c r="P1786" s="20">
        <v>0</v>
      </c>
      <c r="Q1786" s="73" t="str">
        <f t="shared" si="27"/>
        <v/>
      </c>
    </row>
    <row r="1787" spans="1:17" ht="24.95" customHeight="1" x14ac:dyDescent="0.25">
      <c r="A1787" s="74">
        <v>5</v>
      </c>
      <c r="B1787" s="19" t="s">
        <v>2135</v>
      </c>
      <c r="C1787" s="19">
        <v>1</v>
      </c>
      <c r="D1787" s="19" t="s">
        <v>16</v>
      </c>
      <c r="E1787" s="19" t="s">
        <v>17</v>
      </c>
      <c r="F1787" s="19">
        <v>19</v>
      </c>
      <c r="G1787" s="20" t="s">
        <v>4473</v>
      </c>
      <c r="H1787" s="37" t="s">
        <v>4473</v>
      </c>
      <c r="I1787" s="36" t="str">
        <f>INDEX('QUY ƯỚC NHÓM'!$A:$A,MATCH('KH - KA'!N1787,'QUY ƯỚC NHÓM'!$C:$C,0))</f>
        <v>II</v>
      </c>
      <c r="J1787" s="86" t="str">
        <f ca="1">IFERROR(ThuanKMT(M1787,INDIRECT("'QUY ƯỚC NHÓM'!"&amp;ADDRESS(2,MATCH('KH - KA'!I1787,'QUY ƯỚC NHÓM'!$1:$1,0),1)&amp;":"&amp;ADDRESS(5,MATCH('KH - KA'!I1787,'QUY ƯỚC NHÓM'!$1:$1,0),1)),'QUY ƯỚC NHÓM'!$A$2:$A$5),"X")</f>
        <v>D</v>
      </c>
      <c r="K1787" s="35" t="s">
        <v>2136</v>
      </c>
      <c r="L1787" s="75">
        <v>0</v>
      </c>
      <c r="M1787" s="75">
        <v>0</v>
      </c>
      <c r="N1787" s="19" t="s">
        <v>159</v>
      </c>
      <c r="O1787" s="20">
        <v>0</v>
      </c>
      <c r="P1787" s="20">
        <v>0</v>
      </c>
      <c r="Q1787" s="73" t="str">
        <f t="shared" si="27"/>
        <v/>
      </c>
    </row>
    <row r="1788" spans="1:17" ht="24.95" customHeight="1" x14ac:dyDescent="0.25">
      <c r="A1788" s="74">
        <v>8</v>
      </c>
      <c r="B1788" s="19" t="s">
        <v>2137</v>
      </c>
      <c r="C1788" s="19">
        <v>1</v>
      </c>
      <c r="D1788" s="19" t="s">
        <v>12</v>
      </c>
      <c r="E1788" s="19" t="s">
        <v>13</v>
      </c>
      <c r="F1788" s="19">
        <v>19</v>
      </c>
      <c r="G1788" s="20" t="s">
        <v>4473</v>
      </c>
      <c r="H1788" s="37" t="s">
        <v>4473</v>
      </c>
      <c r="I1788" s="36" t="str">
        <f>INDEX('QUY ƯỚC NHÓM'!$A:$A,MATCH('KH - KA'!N1788,'QUY ƯỚC NHÓM'!$C:$C,0))</f>
        <v>II</v>
      </c>
      <c r="J1788" s="86" t="str">
        <f ca="1">IFERROR(ThuanKMT(M1788,INDIRECT("'QUY ƯỚC NHÓM'!"&amp;ADDRESS(2,MATCH('KH - KA'!I1788,'QUY ƯỚC NHÓM'!$1:$1,0),1)&amp;":"&amp;ADDRESS(5,MATCH('KH - KA'!I1788,'QUY ƯỚC NHÓM'!$1:$1,0),1)),'QUY ƯỚC NHÓM'!$A$2:$A$5),"X")</f>
        <v>D</v>
      </c>
      <c r="K1788" s="35" t="s">
        <v>2138</v>
      </c>
      <c r="L1788" s="75">
        <v>0</v>
      </c>
      <c r="M1788" s="75">
        <v>0</v>
      </c>
      <c r="N1788" s="19" t="s">
        <v>159</v>
      </c>
      <c r="O1788" s="20">
        <v>0</v>
      </c>
      <c r="P1788" s="20">
        <v>0</v>
      </c>
      <c r="Q1788" s="73" t="str">
        <f t="shared" si="27"/>
        <v/>
      </c>
    </row>
    <row r="1789" spans="1:17" ht="24.95" customHeight="1" x14ac:dyDescent="0.25">
      <c r="A1789" s="74">
        <v>8</v>
      </c>
      <c r="B1789" s="19" t="s">
        <v>2139</v>
      </c>
      <c r="C1789" s="19">
        <v>1</v>
      </c>
      <c r="D1789" s="19" t="s">
        <v>12</v>
      </c>
      <c r="E1789" s="19" t="s">
        <v>13</v>
      </c>
      <c r="F1789" s="19">
        <v>19</v>
      </c>
      <c r="G1789" s="20" t="s">
        <v>4473</v>
      </c>
      <c r="H1789" s="37" t="s">
        <v>4473</v>
      </c>
      <c r="I1789" s="36" t="str">
        <f>INDEX('QUY ƯỚC NHÓM'!$A:$A,MATCH('KH - KA'!N1789,'QUY ƯỚC NHÓM'!$C:$C,0))</f>
        <v>II</v>
      </c>
      <c r="J1789" s="86" t="str">
        <f ca="1">IFERROR(ThuanKMT(M1789,INDIRECT("'QUY ƯỚC NHÓM'!"&amp;ADDRESS(2,MATCH('KH - KA'!I1789,'QUY ƯỚC NHÓM'!$1:$1,0),1)&amp;":"&amp;ADDRESS(5,MATCH('KH - KA'!I1789,'QUY ƯỚC NHÓM'!$1:$1,0),1)),'QUY ƯỚC NHÓM'!$A$2:$A$5),"X")</f>
        <v>D</v>
      </c>
      <c r="K1789" s="35" t="s">
        <v>2140</v>
      </c>
      <c r="L1789" s="75">
        <v>0</v>
      </c>
      <c r="M1789" s="75">
        <v>0</v>
      </c>
      <c r="N1789" s="19" t="s">
        <v>159</v>
      </c>
      <c r="O1789" s="20">
        <v>0</v>
      </c>
      <c r="P1789" s="20">
        <v>0</v>
      </c>
      <c r="Q1789" s="73" t="str">
        <f t="shared" si="27"/>
        <v/>
      </c>
    </row>
    <row r="1790" spans="1:17" ht="24.95" customHeight="1" x14ac:dyDescent="0.25">
      <c r="A1790" s="74">
        <v>10</v>
      </c>
      <c r="B1790" s="19" t="s">
        <v>2144</v>
      </c>
      <c r="C1790" s="19">
        <v>1</v>
      </c>
      <c r="D1790" s="19" t="s">
        <v>34</v>
      </c>
      <c r="E1790" s="19" t="s">
        <v>56</v>
      </c>
      <c r="F1790" s="19">
        <v>10</v>
      </c>
      <c r="G1790" s="20" t="s">
        <v>4473</v>
      </c>
      <c r="H1790" s="37" t="s">
        <v>4473</v>
      </c>
      <c r="I1790" s="36" t="str">
        <f>INDEX('QUY ƯỚC NHÓM'!$A:$A,MATCH('KH - KA'!N1790,'QUY ƯỚC NHÓM'!$C:$C,0))</f>
        <v>III</v>
      </c>
      <c r="J1790" s="86" t="str">
        <f ca="1">IFERROR(ThuanKMT(M1790,INDIRECT("'QUY ƯỚC NHÓM'!"&amp;ADDRESS(2,MATCH('KH - KA'!I1790,'QUY ƯỚC NHÓM'!$1:$1,0),1)&amp;":"&amp;ADDRESS(5,MATCH('KH - KA'!I1790,'QUY ƯỚC NHÓM'!$1:$1,0),1)),'QUY ƯỚC NHÓM'!$A$2:$A$5),"X")</f>
        <v>D</v>
      </c>
      <c r="K1790" s="35" t="s">
        <v>2145</v>
      </c>
      <c r="L1790" s="75">
        <v>0</v>
      </c>
      <c r="M1790" s="75">
        <v>0</v>
      </c>
      <c r="N1790" s="19" t="s">
        <v>1989</v>
      </c>
      <c r="O1790" s="20">
        <v>0</v>
      </c>
      <c r="P1790" s="20">
        <v>0</v>
      </c>
      <c r="Q1790" s="73" t="str">
        <f t="shared" si="27"/>
        <v/>
      </c>
    </row>
    <row r="1791" spans="1:17" ht="24.95" customHeight="1" x14ac:dyDescent="0.25">
      <c r="A1791" s="74">
        <v>9</v>
      </c>
      <c r="B1791" s="19" t="s">
        <v>2154</v>
      </c>
      <c r="C1791" s="19">
        <v>1</v>
      </c>
      <c r="D1791" s="19" t="s">
        <v>9</v>
      </c>
      <c r="E1791" s="19" t="s">
        <v>10</v>
      </c>
      <c r="F1791" s="19">
        <v>21</v>
      </c>
      <c r="G1791" s="20" t="s">
        <v>4473</v>
      </c>
      <c r="H1791" s="37" t="s">
        <v>4473</v>
      </c>
      <c r="I1791" s="36" t="str">
        <f>INDEX('QUY ƯỚC NHÓM'!$A:$A,MATCH('KH - KA'!N1791,'QUY ƯỚC NHÓM'!$C:$C,0))</f>
        <v>I</v>
      </c>
      <c r="J1791" s="86" t="str">
        <f ca="1">IFERROR(ThuanKMT(M1791,INDIRECT("'QUY ƯỚC NHÓM'!"&amp;ADDRESS(2,MATCH('KH - KA'!I1791,'QUY ƯỚC NHÓM'!$1:$1,0),1)&amp;":"&amp;ADDRESS(5,MATCH('KH - KA'!I1791,'QUY ƯỚC NHÓM'!$1:$1,0),1)),'QUY ƯỚC NHÓM'!$A$2:$A$5),"X")</f>
        <v>D</v>
      </c>
      <c r="K1791" s="35" t="s">
        <v>2155</v>
      </c>
      <c r="L1791" s="75">
        <v>0</v>
      </c>
      <c r="M1791" s="75">
        <v>0</v>
      </c>
      <c r="N1791" s="19" t="s">
        <v>170</v>
      </c>
      <c r="O1791" s="20">
        <v>0</v>
      </c>
      <c r="P1791" s="20">
        <v>0</v>
      </c>
      <c r="Q1791" s="73" t="str">
        <f t="shared" si="27"/>
        <v/>
      </c>
    </row>
    <row r="1792" spans="1:17" ht="24.95" customHeight="1" x14ac:dyDescent="0.25">
      <c r="A1792" s="74">
        <v>8</v>
      </c>
      <c r="B1792" s="19" t="s">
        <v>2158</v>
      </c>
      <c r="C1792" s="19">
        <v>1</v>
      </c>
      <c r="D1792" s="19" t="s">
        <v>12</v>
      </c>
      <c r="E1792" s="19" t="s">
        <v>19</v>
      </c>
      <c r="F1792" s="19">
        <v>19</v>
      </c>
      <c r="G1792" s="20" t="s">
        <v>4473</v>
      </c>
      <c r="H1792" s="37" t="s">
        <v>4473</v>
      </c>
      <c r="I1792" s="36" t="str">
        <f>INDEX('QUY ƯỚC NHÓM'!$A:$A,MATCH('KH - KA'!N1792,'QUY ƯỚC NHÓM'!$C:$C,0))</f>
        <v>II</v>
      </c>
      <c r="J1792" s="86" t="str">
        <f ca="1">IFERROR(ThuanKMT(M1792,INDIRECT("'QUY ƯỚC NHÓM'!"&amp;ADDRESS(2,MATCH('KH - KA'!I1792,'QUY ƯỚC NHÓM'!$1:$1,0),1)&amp;":"&amp;ADDRESS(5,MATCH('KH - KA'!I1792,'QUY ƯỚC NHÓM'!$1:$1,0),1)),'QUY ƯỚC NHÓM'!$A$2:$A$5),"X")</f>
        <v>D</v>
      </c>
      <c r="K1792" s="35" t="s">
        <v>2159</v>
      </c>
      <c r="L1792" s="75">
        <v>0</v>
      </c>
      <c r="M1792" s="75">
        <v>0</v>
      </c>
      <c r="N1792" s="19" t="s">
        <v>159</v>
      </c>
      <c r="O1792" s="20">
        <v>0</v>
      </c>
      <c r="P1792" s="20">
        <v>0</v>
      </c>
      <c r="Q1792" s="73" t="str">
        <f t="shared" si="27"/>
        <v/>
      </c>
    </row>
    <row r="1793" spans="1:17" ht="24.95" customHeight="1" x14ac:dyDescent="0.25">
      <c r="A1793" s="74">
        <v>1</v>
      </c>
      <c r="B1793" s="19" t="s">
        <v>2162</v>
      </c>
      <c r="C1793" s="19">
        <v>1</v>
      </c>
      <c r="D1793" s="19" t="s">
        <v>688</v>
      </c>
      <c r="E1793" s="19" t="s">
        <v>53</v>
      </c>
      <c r="F1793" s="19">
        <v>19</v>
      </c>
      <c r="G1793" s="20" t="s">
        <v>4473</v>
      </c>
      <c r="H1793" s="37" t="s">
        <v>4473</v>
      </c>
      <c r="I1793" s="36" t="str">
        <f>INDEX('QUY ƯỚC NHÓM'!$A:$A,MATCH('KH - KA'!N1793,'QUY ƯỚC NHÓM'!$C:$C,0))</f>
        <v>II</v>
      </c>
      <c r="J1793" s="86" t="str">
        <f ca="1">IFERROR(ThuanKMT(M1793,INDIRECT("'QUY ƯỚC NHÓM'!"&amp;ADDRESS(2,MATCH('KH - KA'!I1793,'QUY ƯỚC NHÓM'!$1:$1,0),1)&amp;":"&amp;ADDRESS(5,MATCH('KH - KA'!I1793,'QUY ƯỚC NHÓM'!$1:$1,0),1)),'QUY ƯỚC NHÓM'!$A$2:$A$5),"X")</f>
        <v>D</v>
      </c>
      <c r="K1793" s="35" t="s">
        <v>2163</v>
      </c>
      <c r="L1793" s="75">
        <v>0</v>
      </c>
      <c r="M1793" s="75">
        <v>0</v>
      </c>
      <c r="N1793" s="19" t="s">
        <v>159</v>
      </c>
      <c r="O1793" s="20">
        <v>0</v>
      </c>
      <c r="P1793" s="20">
        <v>0</v>
      </c>
      <c r="Q1793" s="73" t="str">
        <f t="shared" si="27"/>
        <v/>
      </c>
    </row>
    <row r="1794" spans="1:17" ht="24.95" customHeight="1" x14ac:dyDescent="0.25">
      <c r="A1794" s="74">
        <v>6</v>
      </c>
      <c r="B1794" s="19" t="s">
        <v>2164</v>
      </c>
      <c r="C1794" s="19">
        <v>1</v>
      </c>
      <c r="D1794" s="19" t="s">
        <v>574</v>
      </c>
      <c r="E1794" s="19" t="s">
        <v>646</v>
      </c>
      <c r="F1794" s="19">
        <v>19</v>
      </c>
      <c r="G1794" s="20" t="s">
        <v>4473</v>
      </c>
      <c r="H1794" s="37" t="s">
        <v>4473</v>
      </c>
      <c r="I1794" s="36" t="str">
        <f>INDEX('QUY ƯỚC NHÓM'!$A:$A,MATCH('KH - KA'!N1794,'QUY ƯỚC NHÓM'!$C:$C,0))</f>
        <v>II</v>
      </c>
      <c r="J1794" s="86" t="str">
        <f ca="1">IFERROR(ThuanKMT(M1794,INDIRECT("'QUY ƯỚC NHÓM'!"&amp;ADDRESS(2,MATCH('KH - KA'!I1794,'QUY ƯỚC NHÓM'!$1:$1,0),1)&amp;":"&amp;ADDRESS(5,MATCH('KH - KA'!I1794,'QUY ƯỚC NHÓM'!$1:$1,0),1)),'QUY ƯỚC NHÓM'!$A$2:$A$5),"X")</f>
        <v>D</v>
      </c>
      <c r="K1794" s="35" t="s">
        <v>2165</v>
      </c>
      <c r="L1794" s="75">
        <v>0</v>
      </c>
      <c r="M1794" s="75">
        <v>0</v>
      </c>
      <c r="N1794" s="19" t="s">
        <v>159</v>
      </c>
      <c r="O1794" s="20">
        <v>0</v>
      </c>
      <c r="P1794" s="20">
        <v>0</v>
      </c>
      <c r="Q1794" s="73" t="str">
        <f t="shared" ref="Q1794:Q1857" si="28">IF(OR($M1794=0,$L1794=0),"",IF(M1794-L1794=0,"▬",IF(M1794-L1794&lt;0,"↓","↑")))</f>
        <v/>
      </c>
    </row>
    <row r="1795" spans="1:17" ht="24.95" customHeight="1" x14ac:dyDescent="0.25">
      <c r="A1795" s="74">
        <v>12</v>
      </c>
      <c r="B1795" s="19" t="s">
        <v>2168</v>
      </c>
      <c r="C1795" s="19">
        <v>1</v>
      </c>
      <c r="D1795" s="19" t="s">
        <v>6</v>
      </c>
      <c r="E1795" s="19" t="s">
        <v>7</v>
      </c>
      <c r="F1795" s="19">
        <v>16</v>
      </c>
      <c r="G1795" s="20" t="s">
        <v>4473</v>
      </c>
      <c r="H1795" s="37" t="s">
        <v>4473</v>
      </c>
      <c r="I1795" s="36" t="str">
        <f>INDEX('QUY ƯỚC NHÓM'!$A:$A,MATCH('KH - KA'!N1795,'QUY ƯỚC NHÓM'!$C:$C,0))</f>
        <v>II</v>
      </c>
      <c r="J1795" s="86" t="str">
        <f ca="1">IFERROR(ThuanKMT(M1795,INDIRECT("'QUY ƯỚC NHÓM'!"&amp;ADDRESS(2,MATCH('KH - KA'!I1795,'QUY ƯỚC NHÓM'!$1:$1,0),1)&amp;":"&amp;ADDRESS(5,MATCH('KH - KA'!I1795,'QUY ƯỚC NHÓM'!$1:$1,0),1)),'QUY ƯỚC NHÓM'!$A$2:$A$5),"X")</f>
        <v>D</v>
      </c>
      <c r="K1795" s="35" t="s">
        <v>2169</v>
      </c>
      <c r="L1795" s="75">
        <v>0</v>
      </c>
      <c r="M1795" s="75">
        <v>0</v>
      </c>
      <c r="N1795" s="19" t="s">
        <v>1492</v>
      </c>
      <c r="O1795" s="20">
        <v>0</v>
      </c>
      <c r="P1795" s="20">
        <v>0</v>
      </c>
      <c r="Q1795" s="73" t="str">
        <f t="shared" si="28"/>
        <v/>
      </c>
    </row>
    <row r="1796" spans="1:17" ht="24.95" customHeight="1" x14ac:dyDescent="0.25">
      <c r="A1796" s="74">
        <v>5</v>
      </c>
      <c r="B1796" s="19" t="s">
        <v>4268</v>
      </c>
      <c r="C1796" s="19">
        <v>1</v>
      </c>
      <c r="D1796" s="19" t="s">
        <v>16</v>
      </c>
      <c r="E1796" s="19" t="s">
        <v>17</v>
      </c>
      <c r="F1796" s="19">
        <v>19</v>
      </c>
      <c r="G1796" s="20" t="s">
        <v>4473</v>
      </c>
      <c r="H1796" s="37" t="s">
        <v>4473</v>
      </c>
      <c r="I1796" s="36" t="str">
        <f>INDEX('QUY ƯỚC NHÓM'!$A:$A,MATCH('KH - KA'!N1796,'QUY ƯỚC NHÓM'!$C:$C,0))</f>
        <v>II</v>
      </c>
      <c r="J1796" s="86" t="str">
        <f ca="1">IFERROR(ThuanKMT(M1796,INDIRECT("'QUY ƯỚC NHÓM'!"&amp;ADDRESS(2,MATCH('KH - KA'!I1796,'QUY ƯỚC NHÓM'!$1:$1,0),1)&amp;":"&amp;ADDRESS(5,MATCH('KH - KA'!I1796,'QUY ƯỚC NHÓM'!$1:$1,0),1)),'QUY ƯỚC NHÓM'!$A$2:$A$5),"X")</f>
        <v>D</v>
      </c>
      <c r="K1796" s="35" t="s">
        <v>2174</v>
      </c>
      <c r="L1796" s="75">
        <v>0</v>
      </c>
      <c r="M1796" s="75">
        <v>0</v>
      </c>
      <c r="N1796" s="19" t="s">
        <v>159</v>
      </c>
      <c r="O1796" s="20">
        <v>0</v>
      </c>
      <c r="P1796" s="20">
        <v>0</v>
      </c>
      <c r="Q1796" s="73" t="str">
        <f t="shared" si="28"/>
        <v/>
      </c>
    </row>
    <row r="1797" spans="1:17" ht="24.95" customHeight="1" x14ac:dyDescent="0.25">
      <c r="A1797" s="74">
        <v>13</v>
      </c>
      <c r="B1797" s="19" t="s">
        <v>2177</v>
      </c>
      <c r="C1797" s="19">
        <v>1</v>
      </c>
      <c r="D1797" s="19" t="s">
        <v>30</v>
      </c>
      <c r="E1797" s="19" t="s">
        <v>49</v>
      </c>
      <c r="F1797" s="19">
        <v>19</v>
      </c>
      <c r="G1797" s="20" t="s">
        <v>4473</v>
      </c>
      <c r="H1797" s="37" t="s">
        <v>4473</v>
      </c>
      <c r="I1797" s="36" t="str">
        <f>INDEX('QUY ƯỚC NHÓM'!$A:$A,MATCH('KH - KA'!N1797,'QUY ƯỚC NHÓM'!$C:$C,0))</f>
        <v>II</v>
      </c>
      <c r="J1797" s="86" t="str">
        <f ca="1">IFERROR(ThuanKMT(M1797,INDIRECT("'QUY ƯỚC NHÓM'!"&amp;ADDRESS(2,MATCH('KH - KA'!I1797,'QUY ƯỚC NHÓM'!$1:$1,0),1)&amp;":"&amp;ADDRESS(5,MATCH('KH - KA'!I1797,'QUY ƯỚC NHÓM'!$1:$1,0),1)),'QUY ƯỚC NHÓM'!$A$2:$A$5),"X")</f>
        <v>D</v>
      </c>
      <c r="K1797" s="35" t="s">
        <v>2178</v>
      </c>
      <c r="L1797" s="75">
        <v>0</v>
      </c>
      <c r="M1797" s="75">
        <v>0</v>
      </c>
      <c r="N1797" s="19" t="s">
        <v>159</v>
      </c>
      <c r="O1797" s="20">
        <v>0</v>
      </c>
      <c r="P1797" s="20">
        <v>0</v>
      </c>
      <c r="Q1797" s="73" t="str">
        <f t="shared" si="28"/>
        <v/>
      </c>
    </row>
    <row r="1798" spans="1:17" ht="24.95" customHeight="1" x14ac:dyDescent="0.25">
      <c r="A1798" s="74">
        <v>1</v>
      </c>
      <c r="B1798" s="19" t="s">
        <v>2196</v>
      </c>
      <c r="C1798" s="19">
        <v>1</v>
      </c>
      <c r="D1798" s="19" t="s">
        <v>688</v>
      </c>
      <c r="E1798" s="19" t="s">
        <v>53</v>
      </c>
      <c r="F1798" s="19">
        <v>19</v>
      </c>
      <c r="G1798" s="20" t="s">
        <v>4473</v>
      </c>
      <c r="H1798" s="37" t="s">
        <v>4473</v>
      </c>
      <c r="I1798" s="36" t="str">
        <f>INDEX('QUY ƯỚC NHÓM'!$A:$A,MATCH('KH - KA'!N1798,'QUY ƯỚC NHÓM'!$C:$C,0))</f>
        <v>II</v>
      </c>
      <c r="J1798" s="86" t="str">
        <f ca="1">IFERROR(ThuanKMT(M1798,INDIRECT("'QUY ƯỚC NHÓM'!"&amp;ADDRESS(2,MATCH('KH - KA'!I1798,'QUY ƯỚC NHÓM'!$1:$1,0),1)&amp;":"&amp;ADDRESS(5,MATCH('KH - KA'!I1798,'QUY ƯỚC NHÓM'!$1:$1,0),1)),'QUY ƯỚC NHÓM'!$A$2:$A$5),"X")</f>
        <v>D</v>
      </c>
      <c r="K1798" s="35" t="s">
        <v>2197</v>
      </c>
      <c r="L1798" s="75">
        <v>0</v>
      </c>
      <c r="M1798" s="75">
        <v>0</v>
      </c>
      <c r="N1798" s="19" t="s">
        <v>159</v>
      </c>
      <c r="O1798" s="20">
        <v>0</v>
      </c>
      <c r="P1798" s="20">
        <v>0</v>
      </c>
      <c r="Q1798" s="73" t="str">
        <f t="shared" si="28"/>
        <v/>
      </c>
    </row>
    <row r="1799" spans="1:17" ht="24.95" customHeight="1" x14ac:dyDescent="0.25">
      <c r="A1799" s="74">
        <v>5</v>
      </c>
      <c r="B1799" s="19" t="s">
        <v>2198</v>
      </c>
      <c r="C1799" s="19">
        <v>1</v>
      </c>
      <c r="D1799" s="19" t="s">
        <v>16</v>
      </c>
      <c r="E1799" s="19" t="s">
        <v>550</v>
      </c>
      <c r="F1799" s="19">
        <v>19</v>
      </c>
      <c r="G1799" s="20" t="s">
        <v>4473</v>
      </c>
      <c r="H1799" s="37" t="s">
        <v>4473</v>
      </c>
      <c r="I1799" s="36" t="str">
        <f>INDEX('QUY ƯỚC NHÓM'!$A:$A,MATCH('KH - KA'!N1799,'QUY ƯỚC NHÓM'!$C:$C,0))</f>
        <v>II</v>
      </c>
      <c r="J1799" s="86" t="str">
        <f ca="1">IFERROR(ThuanKMT(M1799,INDIRECT("'QUY ƯỚC NHÓM'!"&amp;ADDRESS(2,MATCH('KH - KA'!I1799,'QUY ƯỚC NHÓM'!$1:$1,0),1)&amp;":"&amp;ADDRESS(5,MATCH('KH - KA'!I1799,'QUY ƯỚC NHÓM'!$1:$1,0),1)),'QUY ƯỚC NHÓM'!$A$2:$A$5),"X")</f>
        <v>D</v>
      </c>
      <c r="K1799" s="35" t="s">
        <v>2199</v>
      </c>
      <c r="L1799" s="75">
        <v>0</v>
      </c>
      <c r="M1799" s="75">
        <v>0</v>
      </c>
      <c r="N1799" s="19" t="s">
        <v>159</v>
      </c>
      <c r="O1799" s="20">
        <v>0</v>
      </c>
      <c r="P1799" s="20">
        <v>0</v>
      </c>
      <c r="Q1799" s="73" t="str">
        <f t="shared" si="28"/>
        <v/>
      </c>
    </row>
    <row r="1800" spans="1:17" ht="24.95" customHeight="1" x14ac:dyDescent="0.25">
      <c r="A1800" s="74">
        <v>5</v>
      </c>
      <c r="B1800" s="19" t="s">
        <v>2200</v>
      </c>
      <c r="C1800" s="19">
        <v>1</v>
      </c>
      <c r="D1800" s="19" t="s">
        <v>16</v>
      </c>
      <c r="E1800" s="19" t="s">
        <v>550</v>
      </c>
      <c r="F1800" s="19">
        <v>19</v>
      </c>
      <c r="G1800" s="20" t="s">
        <v>4473</v>
      </c>
      <c r="H1800" s="37" t="s">
        <v>4473</v>
      </c>
      <c r="I1800" s="36" t="str">
        <f>INDEX('QUY ƯỚC NHÓM'!$A:$A,MATCH('KH - KA'!N1800,'QUY ƯỚC NHÓM'!$C:$C,0))</f>
        <v>II</v>
      </c>
      <c r="J1800" s="86" t="str">
        <f ca="1">IFERROR(ThuanKMT(M1800,INDIRECT("'QUY ƯỚC NHÓM'!"&amp;ADDRESS(2,MATCH('KH - KA'!I1800,'QUY ƯỚC NHÓM'!$1:$1,0),1)&amp;":"&amp;ADDRESS(5,MATCH('KH - KA'!I1800,'QUY ƯỚC NHÓM'!$1:$1,0),1)),'QUY ƯỚC NHÓM'!$A$2:$A$5),"X")</f>
        <v>D</v>
      </c>
      <c r="K1800" s="35" t="s">
        <v>2201</v>
      </c>
      <c r="L1800" s="75">
        <v>0</v>
      </c>
      <c r="M1800" s="75">
        <v>0</v>
      </c>
      <c r="N1800" s="19" t="s">
        <v>159</v>
      </c>
      <c r="O1800" s="20">
        <v>0</v>
      </c>
      <c r="P1800" s="20">
        <v>0</v>
      </c>
      <c r="Q1800" s="73" t="str">
        <f t="shared" si="28"/>
        <v/>
      </c>
    </row>
    <row r="1801" spans="1:17" ht="24.95" customHeight="1" x14ac:dyDescent="0.25">
      <c r="A1801" s="74">
        <v>4</v>
      </c>
      <c r="B1801" s="19" t="s">
        <v>2202</v>
      </c>
      <c r="C1801" s="19">
        <v>1</v>
      </c>
      <c r="D1801" s="19" t="s">
        <v>765</v>
      </c>
      <c r="E1801" s="19" t="s">
        <v>766</v>
      </c>
      <c r="F1801" s="19">
        <v>19</v>
      </c>
      <c r="G1801" s="20" t="s">
        <v>4473</v>
      </c>
      <c r="H1801" s="37" t="s">
        <v>4473</v>
      </c>
      <c r="I1801" s="36" t="str">
        <f>INDEX('QUY ƯỚC NHÓM'!$A:$A,MATCH('KH - KA'!N1801,'QUY ƯỚC NHÓM'!$C:$C,0))</f>
        <v>II</v>
      </c>
      <c r="J1801" s="86" t="str">
        <f ca="1">IFERROR(ThuanKMT(M1801,INDIRECT("'QUY ƯỚC NHÓM'!"&amp;ADDRESS(2,MATCH('KH - KA'!I1801,'QUY ƯỚC NHÓM'!$1:$1,0),1)&amp;":"&amp;ADDRESS(5,MATCH('KH - KA'!I1801,'QUY ƯỚC NHÓM'!$1:$1,0),1)),'QUY ƯỚC NHÓM'!$A$2:$A$5),"X")</f>
        <v>D</v>
      </c>
      <c r="K1801" s="35" t="s">
        <v>2203</v>
      </c>
      <c r="L1801" s="75">
        <v>0</v>
      </c>
      <c r="M1801" s="75">
        <v>0</v>
      </c>
      <c r="N1801" s="19" t="s">
        <v>159</v>
      </c>
      <c r="O1801" s="20">
        <v>0</v>
      </c>
      <c r="P1801" s="20">
        <v>0</v>
      </c>
      <c r="Q1801" s="73" t="str">
        <f t="shared" si="28"/>
        <v/>
      </c>
    </row>
    <row r="1802" spans="1:17" ht="24.95" customHeight="1" x14ac:dyDescent="0.25">
      <c r="A1802" s="74">
        <v>9</v>
      </c>
      <c r="B1802" s="19" t="s">
        <v>2216</v>
      </c>
      <c r="C1802" s="19">
        <v>1</v>
      </c>
      <c r="D1802" s="19" t="s">
        <v>9</v>
      </c>
      <c r="E1802" s="19" t="s">
        <v>20</v>
      </c>
      <c r="F1802" s="19">
        <v>19</v>
      </c>
      <c r="G1802" s="20" t="s">
        <v>4473</v>
      </c>
      <c r="H1802" s="37" t="s">
        <v>4473</v>
      </c>
      <c r="I1802" s="36" t="str">
        <f>INDEX('QUY ƯỚC NHÓM'!$A:$A,MATCH('KH - KA'!N1802,'QUY ƯỚC NHÓM'!$C:$C,0))</f>
        <v>II</v>
      </c>
      <c r="J1802" s="86" t="str">
        <f ca="1">IFERROR(ThuanKMT(M1802,INDIRECT("'QUY ƯỚC NHÓM'!"&amp;ADDRESS(2,MATCH('KH - KA'!I1802,'QUY ƯỚC NHÓM'!$1:$1,0),1)&amp;":"&amp;ADDRESS(5,MATCH('KH - KA'!I1802,'QUY ƯỚC NHÓM'!$1:$1,0),1)),'QUY ƯỚC NHÓM'!$A$2:$A$5),"X")</f>
        <v>D</v>
      </c>
      <c r="K1802" s="35" t="s">
        <v>2217</v>
      </c>
      <c r="L1802" s="75">
        <v>0</v>
      </c>
      <c r="M1802" s="75">
        <v>0</v>
      </c>
      <c r="N1802" s="19" t="s">
        <v>159</v>
      </c>
      <c r="O1802" s="20">
        <v>0</v>
      </c>
      <c r="P1802" s="20">
        <v>0</v>
      </c>
      <c r="Q1802" s="73" t="str">
        <f t="shared" si="28"/>
        <v/>
      </c>
    </row>
    <row r="1803" spans="1:17" ht="24.95" customHeight="1" x14ac:dyDescent="0.25">
      <c r="A1803" s="74">
        <v>10</v>
      </c>
      <c r="B1803" s="19" t="s">
        <v>2218</v>
      </c>
      <c r="C1803" s="19">
        <v>1</v>
      </c>
      <c r="D1803" s="19" t="s">
        <v>34</v>
      </c>
      <c r="E1803" s="19" t="s">
        <v>56</v>
      </c>
      <c r="F1803" s="19">
        <v>19</v>
      </c>
      <c r="G1803" s="20" t="s">
        <v>4473</v>
      </c>
      <c r="H1803" s="37" t="s">
        <v>4473</v>
      </c>
      <c r="I1803" s="36" t="str">
        <f>INDEX('QUY ƯỚC NHÓM'!$A:$A,MATCH('KH - KA'!N1803,'QUY ƯỚC NHÓM'!$C:$C,0))</f>
        <v>II</v>
      </c>
      <c r="J1803" s="86" t="str">
        <f ca="1">IFERROR(ThuanKMT(M1803,INDIRECT("'QUY ƯỚC NHÓM'!"&amp;ADDRESS(2,MATCH('KH - KA'!I1803,'QUY ƯỚC NHÓM'!$1:$1,0),1)&amp;":"&amp;ADDRESS(5,MATCH('KH - KA'!I1803,'QUY ƯỚC NHÓM'!$1:$1,0),1)),'QUY ƯỚC NHÓM'!$A$2:$A$5),"X")</f>
        <v>D</v>
      </c>
      <c r="K1803" s="35" t="s">
        <v>2219</v>
      </c>
      <c r="L1803" s="75">
        <v>0</v>
      </c>
      <c r="M1803" s="75">
        <v>0</v>
      </c>
      <c r="N1803" s="19" t="s">
        <v>159</v>
      </c>
      <c r="O1803" s="20">
        <v>0</v>
      </c>
      <c r="P1803" s="20">
        <v>0</v>
      </c>
      <c r="Q1803" s="73" t="str">
        <f t="shared" si="28"/>
        <v/>
      </c>
    </row>
    <row r="1804" spans="1:17" ht="24.95" customHeight="1" x14ac:dyDescent="0.25">
      <c r="A1804" s="74">
        <v>11</v>
      </c>
      <c r="B1804" s="19" t="s">
        <v>2220</v>
      </c>
      <c r="C1804" s="19">
        <v>1</v>
      </c>
      <c r="D1804" s="19" t="s">
        <v>23</v>
      </c>
      <c r="E1804" s="19" t="s">
        <v>24</v>
      </c>
      <c r="F1804" s="19">
        <v>19</v>
      </c>
      <c r="G1804" s="20" t="s">
        <v>4473</v>
      </c>
      <c r="H1804" s="37" t="s">
        <v>4473</v>
      </c>
      <c r="I1804" s="36" t="str">
        <f>INDEX('QUY ƯỚC NHÓM'!$A:$A,MATCH('KH - KA'!N1804,'QUY ƯỚC NHÓM'!$C:$C,0))</f>
        <v>II</v>
      </c>
      <c r="J1804" s="86" t="str">
        <f ca="1">IFERROR(ThuanKMT(M1804,INDIRECT("'QUY ƯỚC NHÓM'!"&amp;ADDRESS(2,MATCH('KH - KA'!I1804,'QUY ƯỚC NHÓM'!$1:$1,0),1)&amp;":"&amp;ADDRESS(5,MATCH('KH - KA'!I1804,'QUY ƯỚC NHÓM'!$1:$1,0),1)),'QUY ƯỚC NHÓM'!$A$2:$A$5),"X")</f>
        <v>D</v>
      </c>
      <c r="K1804" s="35" t="s">
        <v>2221</v>
      </c>
      <c r="L1804" s="75">
        <v>0</v>
      </c>
      <c r="M1804" s="75">
        <v>0</v>
      </c>
      <c r="N1804" s="19" t="s">
        <v>159</v>
      </c>
      <c r="O1804" s="20">
        <v>0</v>
      </c>
      <c r="P1804" s="20">
        <v>0</v>
      </c>
      <c r="Q1804" s="73" t="str">
        <f t="shared" si="28"/>
        <v/>
      </c>
    </row>
    <row r="1805" spans="1:17" ht="24.95" customHeight="1" x14ac:dyDescent="0.25">
      <c r="A1805" s="74">
        <v>12</v>
      </c>
      <c r="B1805" s="19" t="s">
        <v>2228</v>
      </c>
      <c r="C1805" s="19">
        <v>1</v>
      </c>
      <c r="D1805" s="19" t="s">
        <v>6</v>
      </c>
      <c r="E1805" s="19" t="s">
        <v>7</v>
      </c>
      <c r="F1805" s="19">
        <v>18</v>
      </c>
      <c r="G1805" s="20" t="s">
        <v>4473</v>
      </c>
      <c r="H1805" s="37" t="s">
        <v>4473</v>
      </c>
      <c r="I1805" s="36" t="str">
        <f>INDEX('QUY ƯỚC NHÓM'!$A:$A,MATCH('KH - KA'!N1805,'QUY ƯỚC NHÓM'!$C:$C,0))</f>
        <v>I</v>
      </c>
      <c r="J1805" s="86" t="str">
        <f ca="1">IFERROR(ThuanKMT(M1805,INDIRECT("'QUY ƯỚC NHÓM'!"&amp;ADDRESS(2,MATCH('KH - KA'!I1805,'QUY ƯỚC NHÓM'!$1:$1,0),1)&amp;":"&amp;ADDRESS(5,MATCH('KH - KA'!I1805,'QUY ƯỚC NHÓM'!$1:$1,0),1)),'QUY ƯỚC NHÓM'!$A$2:$A$5),"X")</f>
        <v>D</v>
      </c>
      <c r="K1805" s="35" t="s">
        <v>2229</v>
      </c>
      <c r="L1805" s="75">
        <v>0</v>
      </c>
      <c r="M1805" s="75">
        <v>0</v>
      </c>
      <c r="N1805" s="19" t="s">
        <v>2181</v>
      </c>
      <c r="O1805" s="20">
        <v>0</v>
      </c>
      <c r="P1805" s="20">
        <v>0</v>
      </c>
      <c r="Q1805" s="73" t="str">
        <f t="shared" si="28"/>
        <v/>
      </c>
    </row>
    <row r="1806" spans="1:17" ht="24.95" customHeight="1" x14ac:dyDescent="0.25">
      <c r="A1806" s="74">
        <v>8</v>
      </c>
      <c r="B1806" s="19" t="s">
        <v>2230</v>
      </c>
      <c r="C1806" s="19">
        <v>1</v>
      </c>
      <c r="D1806" s="19" t="s">
        <v>12</v>
      </c>
      <c r="E1806" s="19" t="s">
        <v>13</v>
      </c>
      <c r="F1806" s="19">
        <v>19</v>
      </c>
      <c r="G1806" s="20" t="s">
        <v>4473</v>
      </c>
      <c r="H1806" s="37" t="s">
        <v>4473</v>
      </c>
      <c r="I1806" s="36" t="str">
        <f>INDEX('QUY ƯỚC NHÓM'!$A:$A,MATCH('KH - KA'!N1806,'QUY ƯỚC NHÓM'!$C:$C,0))</f>
        <v>II</v>
      </c>
      <c r="J1806" s="86" t="str">
        <f ca="1">IFERROR(ThuanKMT(M1806,INDIRECT("'QUY ƯỚC NHÓM'!"&amp;ADDRESS(2,MATCH('KH - KA'!I1806,'QUY ƯỚC NHÓM'!$1:$1,0),1)&amp;":"&amp;ADDRESS(5,MATCH('KH - KA'!I1806,'QUY ƯỚC NHÓM'!$1:$1,0),1)),'QUY ƯỚC NHÓM'!$A$2:$A$5),"X")</f>
        <v>D</v>
      </c>
      <c r="K1806" s="35" t="s">
        <v>2231</v>
      </c>
      <c r="L1806" s="75">
        <v>0</v>
      </c>
      <c r="M1806" s="75">
        <v>0</v>
      </c>
      <c r="N1806" s="19" t="s">
        <v>159</v>
      </c>
      <c r="O1806" s="20">
        <v>0</v>
      </c>
      <c r="P1806" s="20">
        <v>0</v>
      </c>
      <c r="Q1806" s="73" t="str">
        <f t="shared" si="28"/>
        <v/>
      </c>
    </row>
    <row r="1807" spans="1:17" ht="24.95" customHeight="1" x14ac:dyDescent="0.25">
      <c r="A1807" s="74">
        <v>12</v>
      </c>
      <c r="B1807" s="19" t="s">
        <v>2236</v>
      </c>
      <c r="C1807" s="19">
        <v>1</v>
      </c>
      <c r="D1807" s="19" t="s">
        <v>6</v>
      </c>
      <c r="E1807" s="19" t="s">
        <v>7</v>
      </c>
      <c r="F1807" s="19">
        <v>18</v>
      </c>
      <c r="G1807" s="20" t="s">
        <v>4473</v>
      </c>
      <c r="H1807" s="37" t="s">
        <v>4473</v>
      </c>
      <c r="I1807" s="36" t="str">
        <f>INDEX('QUY ƯỚC NHÓM'!$A:$A,MATCH('KH - KA'!N1807,'QUY ƯỚC NHÓM'!$C:$C,0))</f>
        <v>I</v>
      </c>
      <c r="J1807" s="86" t="str">
        <f ca="1">IFERROR(ThuanKMT(M1807,INDIRECT("'QUY ƯỚC NHÓM'!"&amp;ADDRESS(2,MATCH('KH - KA'!I1807,'QUY ƯỚC NHÓM'!$1:$1,0),1)&amp;":"&amp;ADDRESS(5,MATCH('KH - KA'!I1807,'QUY ƯỚC NHÓM'!$1:$1,0),1)),'QUY ƯỚC NHÓM'!$A$2:$A$5),"X")</f>
        <v>D</v>
      </c>
      <c r="K1807" s="35" t="s">
        <v>2237</v>
      </c>
      <c r="L1807" s="75">
        <v>0</v>
      </c>
      <c r="M1807" s="75">
        <v>0</v>
      </c>
      <c r="N1807" s="19" t="s">
        <v>2181</v>
      </c>
      <c r="O1807" s="20">
        <v>0</v>
      </c>
      <c r="P1807" s="20">
        <v>0</v>
      </c>
      <c r="Q1807" s="73" t="str">
        <f t="shared" si="28"/>
        <v/>
      </c>
    </row>
    <row r="1808" spans="1:17" ht="24.95" customHeight="1" x14ac:dyDescent="0.25">
      <c r="A1808" s="74">
        <v>13</v>
      </c>
      <c r="B1808" s="19" t="s">
        <v>2250</v>
      </c>
      <c r="C1808" s="19">
        <v>1</v>
      </c>
      <c r="D1808" s="19" t="s">
        <v>30</v>
      </c>
      <c r="E1808" s="19" t="s">
        <v>49</v>
      </c>
      <c r="F1808" s="19">
        <v>19</v>
      </c>
      <c r="G1808" s="20" t="s">
        <v>4473</v>
      </c>
      <c r="H1808" s="37" t="s">
        <v>4473</v>
      </c>
      <c r="I1808" s="36" t="str">
        <f>INDEX('QUY ƯỚC NHÓM'!$A:$A,MATCH('KH - KA'!N1808,'QUY ƯỚC NHÓM'!$C:$C,0))</f>
        <v>II</v>
      </c>
      <c r="J1808" s="86" t="str">
        <f ca="1">IFERROR(ThuanKMT(M1808,INDIRECT("'QUY ƯỚC NHÓM'!"&amp;ADDRESS(2,MATCH('KH - KA'!I1808,'QUY ƯỚC NHÓM'!$1:$1,0),1)&amp;":"&amp;ADDRESS(5,MATCH('KH - KA'!I1808,'QUY ƯỚC NHÓM'!$1:$1,0),1)),'QUY ƯỚC NHÓM'!$A$2:$A$5),"X")</f>
        <v>D</v>
      </c>
      <c r="K1808" s="35" t="s">
        <v>2251</v>
      </c>
      <c r="L1808" s="75">
        <v>0</v>
      </c>
      <c r="M1808" s="75">
        <v>0</v>
      </c>
      <c r="N1808" s="19" t="s">
        <v>159</v>
      </c>
      <c r="O1808" s="20">
        <v>0</v>
      </c>
      <c r="P1808" s="20">
        <v>0</v>
      </c>
      <c r="Q1808" s="73" t="str">
        <f t="shared" si="28"/>
        <v/>
      </c>
    </row>
    <row r="1809" spans="1:17" ht="24.95" customHeight="1" x14ac:dyDescent="0.25">
      <c r="A1809" s="74">
        <v>8</v>
      </c>
      <c r="B1809" s="19" t="s">
        <v>2254</v>
      </c>
      <c r="C1809" s="19">
        <v>1</v>
      </c>
      <c r="D1809" s="19" t="s">
        <v>12</v>
      </c>
      <c r="E1809" s="19" t="s">
        <v>19</v>
      </c>
      <c r="F1809" s="19">
        <v>16</v>
      </c>
      <c r="G1809" s="20" t="s">
        <v>4473</v>
      </c>
      <c r="H1809" s="37" t="s">
        <v>4473</v>
      </c>
      <c r="I1809" s="36" t="str">
        <f>INDEX('QUY ƯỚC NHÓM'!$A:$A,MATCH('KH - KA'!N1809,'QUY ƯỚC NHÓM'!$C:$C,0))</f>
        <v>II</v>
      </c>
      <c r="J1809" s="86" t="str">
        <f ca="1">IFERROR(ThuanKMT(M1809,INDIRECT("'QUY ƯỚC NHÓM'!"&amp;ADDRESS(2,MATCH('KH - KA'!I1809,'QUY ƯỚC NHÓM'!$1:$1,0),1)&amp;":"&amp;ADDRESS(5,MATCH('KH - KA'!I1809,'QUY ƯỚC NHÓM'!$1:$1,0),1)),'QUY ƯỚC NHÓM'!$A$2:$A$5),"X")</f>
        <v>D</v>
      </c>
      <c r="K1809" s="35" t="s">
        <v>2255</v>
      </c>
      <c r="L1809" s="75">
        <v>0</v>
      </c>
      <c r="M1809" s="75">
        <v>0</v>
      </c>
      <c r="N1809" s="19" t="s">
        <v>1492</v>
      </c>
      <c r="O1809" s="20">
        <v>0</v>
      </c>
      <c r="P1809" s="20">
        <v>0</v>
      </c>
      <c r="Q1809" s="73" t="str">
        <f t="shared" si="28"/>
        <v/>
      </c>
    </row>
    <row r="1810" spans="1:17" ht="24.95" customHeight="1" x14ac:dyDescent="0.25">
      <c r="A1810" s="74">
        <v>2</v>
      </c>
      <c r="B1810" s="19" t="s">
        <v>2274</v>
      </c>
      <c r="C1810" s="19">
        <v>1</v>
      </c>
      <c r="D1810" s="19" t="s">
        <v>139</v>
      </c>
      <c r="E1810" s="19" t="s">
        <v>550</v>
      </c>
      <c r="F1810" s="19">
        <v>18</v>
      </c>
      <c r="G1810" s="20" t="s">
        <v>4473</v>
      </c>
      <c r="H1810" s="37" t="s">
        <v>4473</v>
      </c>
      <c r="I1810" s="36" t="str">
        <f>INDEX('QUY ƯỚC NHÓM'!$A:$A,MATCH('KH - KA'!N1810,'QUY ƯỚC NHÓM'!$C:$C,0))</f>
        <v>I</v>
      </c>
      <c r="J1810" s="86" t="str">
        <f ca="1">IFERROR(ThuanKMT(M1810,INDIRECT("'QUY ƯỚC NHÓM'!"&amp;ADDRESS(2,MATCH('KH - KA'!I1810,'QUY ƯỚC NHÓM'!$1:$1,0),1)&amp;":"&amp;ADDRESS(5,MATCH('KH - KA'!I1810,'QUY ƯỚC NHÓM'!$1:$1,0),1)),'QUY ƯỚC NHÓM'!$A$2:$A$5),"X")</f>
        <v>D</v>
      </c>
      <c r="K1810" s="35" t="s">
        <v>2275</v>
      </c>
      <c r="L1810" s="75">
        <v>0</v>
      </c>
      <c r="M1810" s="75">
        <v>0</v>
      </c>
      <c r="N1810" s="19" t="s">
        <v>2181</v>
      </c>
      <c r="O1810" s="20">
        <v>0</v>
      </c>
      <c r="P1810" s="20">
        <v>0</v>
      </c>
      <c r="Q1810" s="73" t="str">
        <f t="shared" si="28"/>
        <v/>
      </c>
    </row>
    <row r="1811" spans="1:17" ht="24.95" customHeight="1" x14ac:dyDescent="0.25">
      <c r="A1811" s="74">
        <v>4</v>
      </c>
      <c r="B1811" s="19" t="s">
        <v>2298</v>
      </c>
      <c r="C1811" s="19">
        <v>1</v>
      </c>
      <c r="D1811" s="19" t="s">
        <v>765</v>
      </c>
      <c r="E1811" s="19" t="s">
        <v>766</v>
      </c>
      <c r="F1811" s="19">
        <v>19</v>
      </c>
      <c r="G1811" s="20" t="s">
        <v>4473</v>
      </c>
      <c r="H1811" s="37" t="s">
        <v>4473</v>
      </c>
      <c r="I1811" s="36" t="str">
        <f>INDEX('QUY ƯỚC NHÓM'!$A:$A,MATCH('KH - KA'!N1811,'QUY ƯỚC NHÓM'!$C:$C,0))</f>
        <v>II</v>
      </c>
      <c r="J1811" s="86" t="str">
        <f ca="1">IFERROR(ThuanKMT(M1811,INDIRECT("'QUY ƯỚC NHÓM'!"&amp;ADDRESS(2,MATCH('KH - KA'!I1811,'QUY ƯỚC NHÓM'!$1:$1,0),1)&amp;":"&amp;ADDRESS(5,MATCH('KH - KA'!I1811,'QUY ƯỚC NHÓM'!$1:$1,0),1)),'QUY ƯỚC NHÓM'!$A$2:$A$5),"X")</f>
        <v>D</v>
      </c>
      <c r="K1811" s="35" t="s">
        <v>2299</v>
      </c>
      <c r="L1811" s="75">
        <v>0</v>
      </c>
      <c r="M1811" s="75">
        <v>0</v>
      </c>
      <c r="N1811" s="19" t="s">
        <v>159</v>
      </c>
      <c r="O1811" s="20">
        <v>0</v>
      </c>
      <c r="P1811" s="20">
        <v>0</v>
      </c>
      <c r="Q1811" s="73" t="str">
        <f t="shared" si="28"/>
        <v/>
      </c>
    </row>
    <row r="1812" spans="1:17" ht="24.95" customHeight="1" x14ac:dyDescent="0.25">
      <c r="A1812" s="74">
        <v>4</v>
      </c>
      <c r="B1812" s="19" t="s">
        <v>2300</v>
      </c>
      <c r="C1812" s="19">
        <v>1</v>
      </c>
      <c r="D1812" s="19" t="s">
        <v>765</v>
      </c>
      <c r="E1812" s="19" t="s">
        <v>766</v>
      </c>
      <c r="F1812" s="19">
        <v>19</v>
      </c>
      <c r="G1812" s="20" t="s">
        <v>4473</v>
      </c>
      <c r="H1812" s="37" t="s">
        <v>4473</v>
      </c>
      <c r="I1812" s="36" t="str">
        <f>INDEX('QUY ƯỚC NHÓM'!$A:$A,MATCH('KH - KA'!N1812,'QUY ƯỚC NHÓM'!$C:$C,0))</f>
        <v>II</v>
      </c>
      <c r="J1812" s="86" t="str">
        <f ca="1">IFERROR(ThuanKMT(M1812,INDIRECT("'QUY ƯỚC NHÓM'!"&amp;ADDRESS(2,MATCH('KH - KA'!I1812,'QUY ƯỚC NHÓM'!$1:$1,0),1)&amp;":"&amp;ADDRESS(5,MATCH('KH - KA'!I1812,'QUY ƯỚC NHÓM'!$1:$1,0),1)),'QUY ƯỚC NHÓM'!$A$2:$A$5),"X")</f>
        <v>D</v>
      </c>
      <c r="K1812" s="35" t="s">
        <v>2301</v>
      </c>
      <c r="L1812" s="75">
        <v>0</v>
      </c>
      <c r="M1812" s="75">
        <v>0</v>
      </c>
      <c r="N1812" s="19" t="s">
        <v>159</v>
      </c>
      <c r="O1812" s="20">
        <v>0</v>
      </c>
      <c r="P1812" s="20">
        <v>0</v>
      </c>
      <c r="Q1812" s="73" t="str">
        <f t="shared" si="28"/>
        <v/>
      </c>
    </row>
    <row r="1813" spans="1:17" ht="24.95" customHeight="1" x14ac:dyDescent="0.25">
      <c r="A1813" s="74">
        <v>8</v>
      </c>
      <c r="B1813" s="19" t="s">
        <v>2304</v>
      </c>
      <c r="C1813" s="19">
        <v>1</v>
      </c>
      <c r="D1813" s="19" t="s">
        <v>12</v>
      </c>
      <c r="E1813" s="19" t="s">
        <v>19</v>
      </c>
      <c r="F1813" s="19">
        <v>19</v>
      </c>
      <c r="G1813" s="20" t="s">
        <v>4473</v>
      </c>
      <c r="H1813" s="37" t="s">
        <v>4473</v>
      </c>
      <c r="I1813" s="36" t="str">
        <f>INDEX('QUY ƯỚC NHÓM'!$A:$A,MATCH('KH - KA'!N1813,'QUY ƯỚC NHÓM'!$C:$C,0))</f>
        <v>II</v>
      </c>
      <c r="J1813" s="86" t="str">
        <f ca="1">IFERROR(ThuanKMT(M1813,INDIRECT("'QUY ƯỚC NHÓM'!"&amp;ADDRESS(2,MATCH('KH - KA'!I1813,'QUY ƯỚC NHÓM'!$1:$1,0),1)&amp;":"&amp;ADDRESS(5,MATCH('KH - KA'!I1813,'QUY ƯỚC NHÓM'!$1:$1,0),1)),'QUY ƯỚC NHÓM'!$A$2:$A$5),"X")</f>
        <v>D</v>
      </c>
      <c r="K1813" s="35" t="s">
        <v>2305</v>
      </c>
      <c r="L1813" s="75">
        <v>0</v>
      </c>
      <c r="M1813" s="75">
        <v>0</v>
      </c>
      <c r="N1813" s="19" t="s">
        <v>159</v>
      </c>
      <c r="O1813" s="20">
        <v>0</v>
      </c>
      <c r="P1813" s="20">
        <v>0</v>
      </c>
      <c r="Q1813" s="73" t="str">
        <f t="shared" si="28"/>
        <v/>
      </c>
    </row>
    <row r="1814" spans="1:17" ht="24.95" customHeight="1" x14ac:dyDescent="0.25">
      <c r="A1814" s="74">
        <v>8</v>
      </c>
      <c r="B1814" s="19" t="s">
        <v>2306</v>
      </c>
      <c r="C1814" s="19">
        <v>1</v>
      </c>
      <c r="D1814" s="19" t="s">
        <v>12</v>
      </c>
      <c r="E1814" s="19" t="s">
        <v>19</v>
      </c>
      <c r="F1814" s="19">
        <v>19</v>
      </c>
      <c r="G1814" s="20" t="s">
        <v>4473</v>
      </c>
      <c r="H1814" s="37" t="s">
        <v>4473</v>
      </c>
      <c r="I1814" s="36" t="str">
        <f>INDEX('QUY ƯỚC NHÓM'!$A:$A,MATCH('KH - KA'!N1814,'QUY ƯỚC NHÓM'!$C:$C,0))</f>
        <v>II</v>
      </c>
      <c r="J1814" s="86" t="str">
        <f ca="1">IFERROR(ThuanKMT(M1814,INDIRECT("'QUY ƯỚC NHÓM'!"&amp;ADDRESS(2,MATCH('KH - KA'!I1814,'QUY ƯỚC NHÓM'!$1:$1,0),1)&amp;":"&amp;ADDRESS(5,MATCH('KH - KA'!I1814,'QUY ƯỚC NHÓM'!$1:$1,0),1)),'QUY ƯỚC NHÓM'!$A$2:$A$5),"X")</f>
        <v>D</v>
      </c>
      <c r="K1814" s="35" t="s">
        <v>2307</v>
      </c>
      <c r="L1814" s="75">
        <v>0</v>
      </c>
      <c r="M1814" s="75">
        <v>0</v>
      </c>
      <c r="N1814" s="19" t="s">
        <v>159</v>
      </c>
      <c r="O1814" s="20">
        <v>0</v>
      </c>
      <c r="P1814" s="20">
        <v>0</v>
      </c>
      <c r="Q1814" s="73" t="str">
        <f t="shared" si="28"/>
        <v/>
      </c>
    </row>
    <row r="1815" spans="1:17" ht="24.95" customHeight="1" x14ac:dyDescent="0.25">
      <c r="A1815" s="74">
        <v>10</v>
      </c>
      <c r="B1815" s="19" t="s">
        <v>2316</v>
      </c>
      <c r="C1815" s="19">
        <v>1</v>
      </c>
      <c r="D1815" s="19" t="s">
        <v>34</v>
      </c>
      <c r="E1815" s="19" t="s">
        <v>35</v>
      </c>
      <c r="F1815" s="19">
        <v>18</v>
      </c>
      <c r="G1815" s="20" t="s">
        <v>4473</v>
      </c>
      <c r="H1815" s="37" t="s">
        <v>4473</v>
      </c>
      <c r="I1815" s="36" t="str">
        <f>INDEX('QUY ƯỚC NHÓM'!$A:$A,MATCH('KH - KA'!N1815,'QUY ƯỚC NHÓM'!$C:$C,0))</f>
        <v>I</v>
      </c>
      <c r="J1815" s="86" t="str">
        <f ca="1">IFERROR(ThuanKMT(M1815,INDIRECT("'QUY ƯỚC NHÓM'!"&amp;ADDRESS(2,MATCH('KH - KA'!I1815,'QUY ƯỚC NHÓM'!$1:$1,0),1)&amp;":"&amp;ADDRESS(5,MATCH('KH - KA'!I1815,'QUY ƯỚC NHÓM'!$1:$1,0),1)),'QUY ƯỚC NHÓM'!$A$2:$A$5),"X")</f>
        <v>D</v>
      </c>
      <c r="K1815" s="35" t="s">
        <v>2317</v>
      </c>
      <c r="L1815" s="75">
        <v>0</v>
      </c>
      <c r="M1815" s="75">
        <v>0</v>
      </c>
      <c r="N1815" s="19" t="s">
        <v>2181</v>
      </c>
      <c r="O1815" s="20">
        <v>0</v>
      </c>
      <c r="P1815" s="20">
        <v>0</v>
      </c>
      <c r="Q1815" s="73" t="str">
        <f t="shared" si="28"/>
        <v/>
      </c>
    </row>
    <row r="1816" spans="1:17" ht="24.95" customHeight="1" x14ac:dyDescent="0.25">
      <c r="A1816" s="74">
        <v>1</v>
      </c>
      <c r="B1816" s="19" t="s">
        <v>2318</v>
      </c>
      <c r="C1816" s="19">
        <v>1</v>
      </c>
      <c r="D1816" s="19" t="s">
        <v>688</v>
      </c>
      <c r="E1816" s="19" t="s">
        <v>550</v>
      </c>
      <c r="F1816" s="19">
        <v>18</v>
      </c>
      <c r="G1816" s="20" t="s">
        <v>4473</v>
      </c>
      <c r="H1816" s="37" t="s">
        <v>4473</v>
      </c>
      <c r="I1816" s="36" t="str">
        <f>INDEX('QUY ƯỚC NHÓM'!$A:$A,MATCH('KH - KA'!N1816,'QUY ƯỚC NHÓM'!$C:$C,0))</f>
        <v>I</v>
      </c>
      <c r="J1816" s="86" t="str">
        <f ca="1">IFERROR(ThuanKMT(M1816,INDIRECT("'QUY ƯỚC NHÓM'!"&amp;ADDRESS(2,MATCH('KH - KA'!I1816,'QUY ƯỚC NHÓM'!$1:$1,0),1)&amp;":"&amp;ADDRESS(5,MATCH('KH - KA'!I1816,'QUY ƯỚC NHÓM'!$1:$1,0),1)),'QUY ƯỚC NHÓM'!$A$2:$A$5),"X")</f>
        <v>D</v>
      </c>
      <c r="K1816" s="35" t="s">
        <v>2319</v>
      </c>
      <c r="L1816" s="75">
        <v>0</v>
      </c>
      <c r="M1816" s="75">
        <v>0</v>
      </c>
      <c r="N1816" s="19" t="s">
        <v>2181</v>
      </c>
      <c r="O1816" s="20">
        <v>0</v>
      </c>
      <c r="P1816" s="20">
        <v>0</v>
      </c>
      <c r="Q1816" s="73" t="str">
        <f t="shared" si="28"/>
        <v/>
      </c>
    </row>
    <row r="1817" spans="1:17" ht="24.95" customHeight="1" x14ac:dyDescent="0.25">
      <c r="A1817" s="74">
        <v>13</v>
      </c>
      <c r="B1817" s="19" t="s">
        <v>2322</v>
      </c>
      <c r="C1817" s="19">
        <v>1</v>
      </c>
      <c r="D1817" s="19" t="s">
        <v>30</v>
      </c>
      <c r="E1817" s="19" t="s">
        <v>51</v>
      </c>
      <c r="F1817" s="19">
        <v>7</v>
      </c>
      <c r="G1817" s="20" t="s">
        <v>4473</v>
      </c>
      <c r="H1817" s="37" t="s">
        <v>4473</v>
      </c>
      <c r="I1817" s="36" t="str">
        <f>INDEX('QUY ƯỚC NHÓM'!$A:$A,MATCH('KH - KA'!N1817,'QUY ƯỚC NHÓM'!$C:$C,0))</f>
        <v>II</v>
      </c>
      <c r="J1817" s="86" t="str">
        <f ca="1">IFERROR(ThuanKMT(M1817,INDIRECT("'QUY ƯỚC NHÓM'!"&amp;ADDRESS(2,MATCH('KH - KA'!I1817,'QUY ƯỚC NHÓM'!$1:$1,0),1)&amp;":"&amp;ADDRESS(5,MATCH('KH - KA'!I1817,'QUY ƯỚC NHÓM'!$1:$1,0),1)),'QUY ƯỚC NHÓM'!$A$2:$A$5),"X")</f>
        <v>D</v>
      </c>
      <c r="K1817" s="35" t="s">
        <v>2323</v>
      </c>
      <c r="L1817" s="75">
        <v>0</v>
      </c>
      <c r="M1817" s="75">
        <v>0</v>
      </c>
      <c r="N1817" s="19" t="s">
        <v>177</v>
      </c>
      <c r="O1817" s="20">
        <v>0</v>
      </c>
      <c r="P1817" s="20">
        <v>0</v>
      </c>
      <c r="Q1817" s="73" t="str">
        <f t="shared" si="28"/>
        <v/>
      </c>
    </row>
    <row r="1818" spans="1:17" ht="24.95" customHeight="1" x14ac:dyDescent="0.25">
      <c r="A1818" s="74">
        <v>8</v>
      </c>
      <c r="B1818" s="19" t="s">
        <v>2324</v>
      </c>
      <c r="C1818" s="19">
        <v>1</v>
      </c>
      <c r="D1818" s="19" t="s">
        <v>12</v>
      </c>
      <c r="E1818" s="19" t="s">
        <v>13</v>
      </c>
      <c r="F1818" s="19">
        <v>19</v>
      </c>
      <c r="G1818" s="20" t="s">
        <v>4473</v>
      </c>
      <c r="H1818" s="37" t="s">
        <v>4473</v>
      </c>
      <c r="I1818" s="36" t="str">
        <f>INDEX('QUY ƯỚC NHÓM'!$A:$A,MATCH('KH - KA'!N1818,'QUY ƯỚC NHÓM'!$C:$C,0))</f>
        <v>II</v>
      </c>
      <c r="J1818" s="86" t="str">
        <f ca="1">IFERROR(ThuanKMT(M1818,INDIRECT("'QUY ƯỚC NHÓM'!"&amp;ADDRESS(2,MATCH('KH - KA'!I1818,'QUY ƯỚC NHÓM'!$1:$1,0),1)&amp;":"&amp;ADDRESS(5,MATCH('KH - KA'!I1818,'QUY ƯỚC NHÓM'!$1:$1,0),1)),'QUY ƯỚC NHÓM'!$A$2:$A$5),"X")</f>
        <v>D</v>
      </c>
      <c r="K1818" s="35" t="s">
        <v>2325</v>
      </c>
      <c r="L1818" s="75">
        <v>0</v>
      </c>
      <c r="M1818" s="75">
        <v>0</v>
      </c>
      <c r="N1818" s="19" t="s">
        <v>159</v>
      </c>
      <c r="O1818" s="20">
        <v>0</v>
      </c>
      <c r="P1818" s="20">
        <v>0</v>
      </c>
      <c r="Q1818" s="73" t="str">
        <f t="shared" si="28"/>
        <v/>
      </c>
    </row>
    <row r="1819" spans="1:17" ht="24.95" customHeight="1" x14ac:dyDescent="0.25">
      <c r="A1819" s="74">
        <v>12</v>
      </c>
      <c r="B1819" s="19" t="s">
        <v>2332</v>
      </c>
      <c r="C1819" s="19">
        <v>1</v>
      </c>
      <c r="D1819" s="19" t="s">
        <v>6</v>
      </c>
      <c r="E1819" s="19" t="s">
        <v>7</v>
      </c>
      <c r="F1819" s="19">
        <v>16</v>
      </c>
      <c r="G1819" s="20" t="s">
        <v>4473</v>
      </c>
      <c r="H1819" s="37" t="s">
        <v>4473</v>
      </c>
      <c r="I1819" s="36" t="str">
        <f>INDEX('QUY ƯỚC NHÓM'!$A:$A,MATCH('KH - KA'!N1819,'QUY ƯỚC NHÓM'!$C:$C,0))</f>
        <v>II</v>
      </c>
      <c r="J1819" s="86" t="str">
        <f ca="1">IFERROR(ThuanKMT(M1819,INDIRECT("'QUY ƯỚC NHÓM'!"&amp;ADDRESS(2,MATCH('KH - KA'!I1819,'QUY ƯỚC NHÓM'!$1:$1,0),1)&amp;":"&amp;ADDRESS(5,MATCH('KH - KA'!I1819,'QUY ƯỚC NHÓM'!$1:$1,0),1)),'QUY ƯỚC NHÓM'!$A$2:$A$5),"X")</f>
        <v>D</v>
      </c>
      <c r="K1819" s="35" t="s">
        <v>2333</v>
      </c>
      <c r="L1819" s="75">
        <v>0</v>
      </c>
      <c r="M1819" s="75">
        <v>0</v>
      </c>
      <c r="N1819" s="19" t="s">
        <v>1492</v>
      </c>
      <c r="O1819" s="20">
        <v>0</v>
      </c>
      <c r="P1819" s="20">
        <v>0</v>
      </c>
      <c r="Q1819" s="73" t="str">
        <f t="shared" si="28"/>
        <v/>
      </c>
    </row>
    <row r="1820" spans="1:17" ht="24.95" customHeight="1" x14ac:dyDescent="0.25">
      <c r="A1820" s="74">
        <v>5</v>
      </c>
      <c r="B1820" s="19" t="s">
        <v>2334</v>
      </c>
      <c r="C1820" s="19">
        <v>1</v>
      </c>
      <c r="D1820" s="19" t="s">
        <v>16</v>
      </c>
      <c r="E1820" s="19" t="s">
        <v>17</v>
      </c>
      <c r="F1820" s="19">
        <v>16</v>
      </c>
      <c r="G1820" s="20" t="s">
        <v>4473</v>
      </c>
      <c r="H1820" s="37" t="s">
        <v>4473</v>
      </c>
      <c r="I1820" s="36" t="str">
        <f>INDEX('QUY ƯỚC NHÓM'!$A:$A,MATCH('KH - KA'!N1820,'QUY ƯỚC NHÓM'!$C:$C,0))</f>
        <v>II</v>
      </c>
      <c r="J1820" s="86" t="str">
        <f ca="1">IFERROR(ThuanKMT(M1820,INDIRECT("'QUY ƯỚC NHÓM'!"&amp;ADDRESS(2,MATCH('KH - KA'!I1820,'QUY ƯỚC NHÓM'!$1:$1,0),1)&amp;":"&amp;ADDRESS(5,MATCH('KH - KA'!I1820,'QUY ƯỚC NHÓM'!$1:$1,0),1)),'QUY ƯỚC NHÓM'!$A$2:$A$5),"X")</f>
        <v>D</v>
      </c>
      <c r="K1820" s="35" t="s">
        <v>2335</v>
      </c>
      <c r="L1820" s="75">
        <v>0</v>
      </c>
      <c r="M1820" s="75">
        <v>0</v>
      </c>
      <c r="N1820" s="19" t="s">
        <v>1492</v>
      </c>
      <c r="O1820" s="20">
        <v>0</v>
      </c>
      <c r="P1820" s="20">
        <v>0</v>
      </c>
      <c r="Q1820" s="73" t="str">
        <f t="shared" si="28"/>
        <v/>
      </c>
    </row>
    <row r="1821" spans="1:17" ht="24.95" customHeight="1" x14ac:dyDescent="0.25">
      <c r="A1821" s="74">
        <v>1</v>
      </c>
      <c r="B1821" s="19" t="s">
        <v>2336</v>
      </c>
      <c r="C1821" s="19">
        <v>1</v>
      </c>
      <c r="D1821" s="19" t="s">
        <v>688</v>
      </c>
      <c r="E1821" s="19" t="s">
        <v>53</v>
      </c>
      <c r="F1821" s="19">
        <v>19</v>
      </c>
      <c r="G1821" s="20" t="s">
        <v>4473</v>
      </c>
      <c r="H1821" s="37" t="s">
        <v>4473</v>
      </c>
      <c r="I1821" s="36" t="str">
        <f>INDEX('QUY ƯỚC NHÓM'!$A:$A,MATCH('KH - KA'!N1821,'QUY ƯỚC NHÓM'!$C:$C,0))</f>
        <v>II</v>
      </c>
      <c r="J1821" s="86" t="str">
        <f ca="1">IFERROR(ThuanKMT(M1821,INDIRECT("'QUY ƯỚC NHÓM'!"&amp;ADDRESS(2,MATCH('KH - KA'!I1821,'QUY ƯỚC NHÓM'!$1:$1,0),1)&amp;":"&amp;ADDRESS(5,MATCH('KH - KA'!I1821,'QUY ƯỚC NHÓM'!$1:$1,0),1)),'QUY ƯỚC NHÓM'!$A$2:$A$5),"X")</f>
        <v>D</v>
      </c>
      <c r="K1821" s="35" t="s">
        <v>2337</v>
      </c>
      <c r="L1821" s="75">
        <v>0</v>
      </c>
      <c r="M1821" s="75">
        <v>0</v>
      </c>
      <c r="N1821" s="19" t="s">
        <v>159</v>
      </c>
      <c r="O1821" s="20">
        <v>0</v>
      </c>
      <c r="P1821" s="20">
        <v>0</v>
      </c>
      <c r="Q1821" s="73" t="str">
        <f t="shared" si="28"/>
        <v/>
      </c>
    </row>
    <row r="1822" spans="1:17" ht="24.95" customHeight="1" x14ac:dyDescent="0.25">
      <c r="A1822" s="74">
        <v>9</v>
      </c>
      <c r="B1822" s="19" t="s">
        <v>2338</v>
      </c>
      <c r="C1822" s="19">
        <v>1</v>
      </c>
      <c r="D1822" s="19" t="s">
        <v>9</v>
      </c>
      <c r="E1822" s="19" t="s">
        <v>20</v>
      </c>
      <c r="F1822" s="19">
        <v>19</v>
      </c>
      <c r="G1822" s="20" t="s">
        <v>4473</v>
      </c>
      <c r="H1822" s="37" t="s">
        <v>4473</v>
      </c>
      <c r="I1822" s="36" t="str">
        <f>INDEX('QUY ƯỚC NHÓM'!$A:$A,MATCH('KH - KA'!N1822,'QUY ƯỚC NHÓM'!$C:$C,0))</f>
        <v>II</v>
      </c>
      <c r="J1822" s="86" t="str">
        <f ca="1">IFERROR(ThuanKMT(M1822,INDIRECT("'QUY ƯỚC NHÓM'!"&amp;ADDRESS(2,MATCH('KH - KA'!I1822,'QUY ƯỚC NHÓM'!$1:$1,0),1)&amp;":"&amp;ADDRESS(5,MATCH('KH - KA'!I1822,'QUY ƯỚC NHÓM'!$1:$1,0),1)),'QUY ƯỚC NHÓM'!$A$2:$A$5),"X")</f>
        <v>D</v>
      </c>
      <c r="K1822" s="35" t="s">
        <v>2339</v>
      </c>
      <c r="L1822" s="75">
        <v>0</v>
      </c>
      <c r="M1822" s="75">
        <v>0</v>
      </c>
      <c r="N1822" s="19" t="s">
        <v>159</v>
      </c>
      <c r="O1822" s="20">
        <v>0</v>
      </c>
      <c r="P1822" s="20">
        <v>0</v>
      </c>
      <c r="Q1822" s="73" t="str">
        <f t="shared" si="28"/>
        <v/>
      </c>
    </row>
    <row r="1823" spans="1:17" ht="24.95" customHeight="1" x14ac:dyDescent="0.25">
      <c r="A1823" s="74">
        <v>9</v>
      </c>
      <c r="B1823" s="19" t="s">
        <v>2340</v>
      </c>
      <c r="C1823" s="19">
        <v>1</v>
      </c>
      <c r="D1823" s="19" t="s">
        <v>9</v>
      </c>
      <c r="E1823" s="19" t="s">
        <v>2142</v>
      </c>
      <c r="F1823" s="19">
        <v>16</v>
      </c>
      <c r="G1823" s="20" t="s">
        <v>4473</v>
      </c>
      <c r="H1823" s="37" t="s">
        <v>4473</v>
      </c>
      <c r="I1823" s="36" t="str">
        <f>INDEX('QUY ƯỚC NHÓM'!$A:$A,MATCH('KH - KA'!N1823,'QUY ƯỚC NHÓM'!$C:$C,0))</f>
        <v>II</v>
      </c>
      <c r="J1823" s="86" t="str">
        <f ca="1">IFERROR(ThuanKMT(M1823,INDIRECT("'QUY ƯỚC NHÓM'!"&amp;ADDRESS(2,MATCH('KH - KA'!I1823,'QUY ƯỚC NHÓM'!$1:$1,0),1)&amp;":"&amp;ADDRESS(5,MATCH('KH - KA'!I1823,'QUY ƯỚC NHÓM'!$1:$1,0),1)),'QUY ƯỚC NHÓM'!$A$2:$A$5),"X")</f>
        <v>D</v>
      </c>
      <c r="K1823" s="35" t="s">
        <v>2341</v>
      </c>
      <c r="L1823" s="75">
        <v>0</v>
      </c>
      <c r="M1823" s="75">
        <v>0</v>
      </c>
      <c r="N1823" s="19" t="s">
        <v>1492</v>
      </c>
      <c r="O1823" s="20">
        <v>0</v>
      </c>
      <c r="P1823" s="20">
        <v>0</v>
      </c>
      <c r="Q1823" s="73" t="str">
        <f t="shared" si="28"/>
        <v/>
      </c>
    </row>
    <row r="1824" spans="1:17" ht="24.95" customHeight="1" x14ac:dyDescent="0.25">
      <c r="A1824" s="74">
        <v>13</v>
      </c>
      <c r="B1824" s="19" t="s">
        <v>2342</v>
      </c>
      <c r="C1824" s="19">
        <v>1</v>
      </c>
      <c r="D1824" s="19" t="s">
        <v>30</v>
      </c>
      <c r="E1824" s="19" t="s">
        <v>49</v>
      </c>
      <c r="F1824" s="19">
        <v>19</v>
      </c>
      <c r="G1824" s="20" t="s">
        <v>4473</v>
      </c>
      <c r="H1824" s="37" t="s">
        <v>4473</v>
      </c>
      <c r="I1824" s="36" t="str">
        <f>INDEX('QUY ƯỚC NHÓM'!$A:$A,MATCH('KH - KA'!N1824,'QUY ƯỚC NHÓM'!$C:$C,0))</f>
        <v>II</v>
      </c>
      <c r="J1824" s="86" t="str">
        <f ca="1">IFERROR(ThuanKMT(M1824,INDIRECT("'QUY ƯỚC NHÓM'!"&amp;ADDRESS(2,MATCH('KH - KA'!I1824,'QUY ƯỚC NHÓM'!$1:$1,0),1)&amp;":"&amp;ADDRESS(5,MATCH('KH - KA'!I1824,'QUY ƯỚC NHÓM'!$1:$1,0),1)),'QUY ƯỚC NHÓM'!$A$2:$A$5),"X")</f>
        <v>D</v>
      </c>
      <c r="K1824" s="35" t="s">
        <v>2343</v>
      </c>
      <c r="L1824" s="75">
        <v>0</v>
      </c>
      <c r="M1824" s="75">
        <v>0</v>
      </c>
      <c r="N1824" s="19" t="s">
        <v>159</v>
      </c>
      <c r="O1824" s="20">
        <v>0</v>
      </c>
      <c r="P1824" s="20">
        <v>0</v>
      </c>
      <c r="Q1824" s="73" t="str">
        <f t="shared" si="28"/>
        <v/>
      </c>
    </row>
    <row r="1825" spans="1:17" ht="24.95" customHeight="1" x14ac:dyDescent="0.25">
      <c r="A1825" s="74">
        <v>11</v>
      </c>
      <c r="B1825" s="19" t="s">
        <v>2344</v>
      </c>
      <c r="C1825" s="19">
        <v>1</v>
      </c>
      <c r="D1825" s="19" t="s">
        <v>23</v>
      </c>
      <c r="E1825" s="19" t="s">
        <v>28</v>
      </c>
      <c r="F1825" s="19">
        <v>15</v>
      </c>
      <c r="G1825" s="20" t="s">
        <v>4473</v>
      </c>
      <c r="H1825" s="37" t="s">
        <v>4473</v>
      </c>
      <c r="I1825" s="36" t="str">
        <f>INDEX('QUY ƯỚC NHÓM'!$A:$A,MATCH('KH - KA'!N1825,'QUY ƯỚC NHÓM'!$C:$C,0))</f>
        <v>III</v>
      </c>
      <c r="J1825" s="86" t="str">
        <f ca="1">IFERROR(ThuanKMT(M1825,INDIRECT("'QUY ƯỚC NHÓM'!"&amp;ADDRESS(2,MATCH('KH - KA'!I1825,'QUY ƯỚC NHÓM'!$1:$1,0),1)&amp;":"&amp;ADDRESS(5,MATCH('KH - KA'!I1825,'QUY ƯỚC NHÓM'!$1:$1,0),1)),'QUY ƯỚC NHÓM'!$A$2:$A$5),"X")</f>
        <v>D</v>
      </c>
      <c r="K1825" s="35" t="s">
        <v>2345</v>
      </c>
      <c r="L1825" s="75">
        <v>0</v>
      </c>
      <c r="M1825" s="75">
        <v>0</v>
      </c>
      <c r="N1825" s="19" t="s">
        <v>1250</v>
      </c>
      <c r="O1825" s="20">
        <v>0</v>
      </c>
      <c r="P1825" s="20">
        <v>0</v>
      </c>
      <c r="Q1825" s="73" t="str">
        <f t="shared" si="28"/>
        <v/>
      </c>
    </row>
    <row r="1826" spans="1:17" ht="24.95" customHeight="1" x14ac:dyDescent="0.25">
      <c r="A1826" s="74">
        <v>13</v>
      </c>
      <c r="B1826" s="19" t="s">
        <v>2348</v>
      </c>
      <c r="C1826" s="19">
        <v>1</v>
      </c>
      <c r="D1826" s="19" t="s">
        <v>30</v>
      </c>
      <c r="E1826" s="19" t="s">
        <v>51</v>
      </c>
      <c r="F1826" s="19">
        <v>19</v>
      </c>
      <c r="G1826" s="20" t="s">
        <v>4473</v>
      </c>
      <c r="H1826" s="37" t="s">
        <v>4473</v>
      </c>
      <c r="I1826" s="36" t="str">
        <f>INDEX('QUY ƯỚC NHÓM'!$A:$A,MATCH('KH - KA'!N1826,'QUY ƯỚC NHÓM'!$C:$C,0))</f>
        <v>II</v>
      </c>
      <c r="J1826" s="86" t="str">
        <f ca="1">IFERROR(ThuanKMT(M1826,INDIRECT("'QUY ƯỚC NHÓM'!"&amp;ADDRESS(2,MATCH('KH - KA'!I1826,'QUY ƯỚC NHÓM'!$1:$1,0),1)&amp;":"&amp;ADDRESS(5,MATCH('KH - KA'!I1826,'QUY ƯỚC NHÓM'!$1:$1,0),1)),'QUY ƯỚC NHÓM'!$A$2:$A$5),"X")</f>
        <v>D</v>
      </c>
      <c r="K1826" s="35" t="s">
        <v>2349</v>
      </c>
      <c r="L1826" s="75">
        <v>0</v>
      </c>
      <c r="M1826" s="75">
        <v>0</v>
      </c>
      <c r="N1826" s="19" t="s">
        <v>159</v>
      </c>
      <c r="O1826" s="20">
        <v>0</v>
      </c>
      <c r="P1826" s="20">
        <v>0</v>
      </c>
      <c r="Q1826" s="73" t="str">
        <f t="shared" si="28"/>
        <v/>
      </c>
    </row>
    <row r="1827" spans="1:17" ht="24.95" customHeight="1" x14ac:dyDescent="0.25">
      <c r="A1827" s="74">
        <v>5</v>
      </c>
      <c r="B1827" s="19" t="s">
        <v>2352</v>
      </c>
      <c r="C1827" s="19">
        <v>1</v>
      </c>
      <c r="D1827" s="19" t="s">
        <v>16</v>
      </c>
      <c r="E1827" s="19" t="s">
        <v>17</v>
      </c>
      <c r="F1827" s="19">
        <v>16</v>
      </c>
      <c r="G1827" s="20" t="s">
        <v>4473</v>
      </c>
      <c r="H1827" s="37" t="s">
        <v>4473</v>
      </c>
      <c r="I1827" s="36" t="str">
        <f>INDEX('QUY ƯỚC NHÓM'!$A:$A,MATCH('KH - KA'!N1827,'QUY ƯỚC NHÓM'!$C:$C,0))</f>
        <v>II</v>
      </c>
      <c r="J1827" s="86" t="str">
        <f ca="1">IFERROR(ThuanKMT(M1827,INDIRECT("'QUY ƯỚC NHÓM'!"&amp;ADDRESS(2,MATCH('KH - KA'!I1827,'QUY ƯỚC NHÓM'!$1:$1,0),1)&amp;":"&amp;ADDRESS(5,MATCH('KH - KA'!I1827,'QUY ƯỚC NHÓM'!$1:$1,0),1)),'QUY ƯỚC NHÓM'!$A$2:$A$5),"X")</f>
        <v>D</v>
      </c>
      <c r="K1827" s="35" t="s">
        <v>2353</v>
      </c>
      <c r="L1827" s="75">
        <v>0</v>
      </c>
      <c r="M1827" s="75">
        <v>0</v>
      </c>
      <c r="N1827" s="19" t="s">
        <v>1492</v>
      </c>
      <c r="O1827" s="20">
        <v>0</v>
      </c>
      <c r="P1827" s="20">
        <v>0</v>
      </c>
      <c r="Q1827" s="73" t="str">
        <f t="shared" si="28"/>
        <v/>
      </c>
    </row>
    <row r="1828" spans="1:17" ht="24.95" customHeight="1" x14ac:dyDescent="0.25">
      <c r="A1828" s="74">
        <v>13</v>
      </c>
      <c r="B1828" s="19" t="s">
        <v>2354</v>
      </c>
      <c r="C1828" s="19">
        <v>1</v>
      </c>
      <c r="D1828" s="19" t="s">
        <v>30</v>
      </c>
      <c r="E1828" s="19" t="s">
        <v>51</v>
      </c>
      <c r="F1828" s="19">
        <v>19</v>
      </c>
      <c r="G1828" s="20" t="s">
        <v>4473</v>
      </c>
      <c r="H1828" s="37" t="s">
        <v>4473</v>
      </c>
      <c r="I1828" s="36" t="str">
        <f>INDEX('QUY ƯỚC NHÓM'!$A:$A,MATCH('KH - KA'!N1828,'QUY ƯỚC NHÓM'!$C:$C,0))</f>
        <v>II</v>
      </c>
      <c r="J1828" s="86" t="str">
        <f ca="1">IFERROR(ThuanKMT(M1828,INDIRECT("'QUY ƯỚC NHÓM'!"&amp;ADDRESS(2,MATCH('KH - KA'!I1828,'QUY ƯỚC NHÓM'!$1:$1,0),1)&amp;":"&amp;ADDRESS(5,MATCH('KH - KA'!I1828,'QUY ƯỚC NHÓM'!$1:$1,0),1)),'QUY ƯỚC NHÓM'!$A$2:$A$5),"X")</f>
        <v>D</v>
      </c>
      <c r="K1828" s="35" t="s">
        <v>2355</v>
      </c>
      <c r="L1828" s="75">
        <v>0</v>
      </c>
      <c r="M1828" s="75">
        <v>0</v>
      </c>
      <c r="N1828" s="19" t="s">
        <v>159</v>
      </c>
      <c r="O1828" s="20">
        <v>0</v>
      </c>
      <c r="P1828" s="20">
        <v>0</v>
      </c>
      <c r="Q1828" s="73" t="str">
        <f t="shared" si="28"/>
        <v/>
      </c>
    </row>
    <row r="1829" spans="1:17" ht="24.95" customHeight="1" x14ac:dyDescent="0.25">
      <c r="A1829" s="74">
        <v>8</v>
      </c>
      <c r="B1829" s="19" t="s">
        <v>2356</v>
      </c>
      <c r="C1829" s="19">
        <v>1</v>
      </c>
      <c r="D1829" s="19" t="s">
        <v>12</v>
      </c>
      <c r="E1829" s="19" t="s">
        <v>19</v>
      </c>
      <c r="F1829" s="19">
        <v>19</v>
      </c>
      <c r="G1829" s="20" t="s">
        <v>4473</v>
      </c>
      <c r="H1829" s="37" t="s">
        <v>4473</v>
      </c>
      <c r="I1829" s="36" t="str">
        <f>INDEX('QUY ƯỚC NHÓM'!$A:$A,MATCH('KH - KA'!N1829,'QUY ƯỚC NHÓM'!$C:$C,0))</f>
        <v>II</v>
      </c>
      <c r="J1829" s="86" t="str">
        <f ca="1">IFERROR(ThuanKMT(M1829,INDIRECT("'QUY ƯỚC NHÓM'!"&amp;ADDRESS(2,MATCH('KH - KA'!I1829,'QUY ƯỚC NHÓM'!$1:$1,0),1)&amp;":"&amp;ADDRESS(5,MATCH('KH - KA'!I1829,'QUY ƯỚC NHÓM'!$1:$1,0),1)),'QUY ƯỚC NHÓM'!$A$2:$A$5),"X")</f>
        <v>D</v>
      </c>
      <c r="K1829" s="35" t="s">
        <v>2357</v>
      </c>
      <c r="L1829" s="75">
        <v>0</v>
      </c>
      <c r="M1829" s="75">
        <v>0</v>
      </c>
      <c r="N1829" s="19" t="s">
        <v>159</v>
      </c>
      <c r="O1829" s="20">
        <v>0</v>
      </c>
      <c r="P1829" s="20">
        <v>0</v>
      </c>
      <c r="Q1829" s="73" t="str">
        <f t="shared" si="28"/>
        <v/>
      </c>
    </row>
    <row r="1830" spans="1:17" ht="24.95" customHeight="1" x14ac:dyDescent="0.25">
      <c r="A1830" s="74">
        <v>8</v>
      </c>
      <c r="B1830" s="19" t="s">
        <v>2358</v>
      </c>
      <c r="C1830" s="19">
        <v>1</v>
      </c>
      <c r="D1830" s="19" t="s">
        <v>12</v>
      </c>
      <c r="E1830" s="19" t="s">
        <v>13</v>
      </c>
      <c r="F1830" s="19">
        <v>19</v>
      </c>
      <c r="G1830" s="20" t="s">
        <v>4473</v>
      </c>
      <c r="H1830" s="37" t="s">
        <v>4473</v>
      </c>
      <c r="I1830" s="36" t="str">
        <f>INDEX('QUY ƯỚC NHÓM'!$A:$A,MATCH('KH - KA'!N1830,'QUY ƯỚC NHÓM'!$C:$C,0))</f>
        <v>II</v>
      </c>
      <c r="J1830" s="86" t="str">
        <f ca="1">IFERROR(ThuanKMT(M1830,INDIRECT("'QUY ƯỚC NHÓM'!"&amp;ADDRESS(2,MATCH('KH - KA'!I1830,'QUY ƯỚC NHÓM'!$1:$1,0),1)&amp;":"&amp;ADDRESS(5,MATCH('KH - KA'!I1830,'QUY ƯỚC NHÓM'!$1:$1,0),1)),'QUY ƯỚC NHÓM'!$A$2:$A$5),"X")</f>
        <v>D</v>
      </c>
      <c r="K1830" s="35" t="s">
        <v>2359</v>
      </c>
      <c r="L1830" s="75">
        <v>0</v>
      </c>
      <c r="M1830" s="75">
        <v>0</v>
      </c>
      <c r="N1830" s="19" t="s">
        <v>159</v>
      </c>
      <c r="O1830" s="20">
        <v>0</v>
      </c>
      <c r="P1830" s="20">
        <v>0</v>
      </c>
      <c r="Q1830" s="73" t="str">
        <f t="shared" si="28"/>
        <v/>
      </c>
    </row>
    <row r="1831" spans="1:17" ht="24.95" customHeight="1" x14ac:dyDescent="0.25">
      <c r="A1831" s="74">
        <v>12</v>
      </c>
      <c r="B1831" s="19" t="s">
        <v>2362</v>
      </c>
      <c r="C1831" s="19">
        <v>1</v>
      </c>
      <c r="D1831" s="19" t="s">
        <v>6</v>
      </c>
      <c r="E1831" s="19" t="s">
        <v>7</v>
      </c>
      <c r="F1831" s="19">
        <v>19</v>
      </c>
      <c r="G1831" s="20" t="s">
        <v>4473</v>
      </c>
      <c r="H1831" s="37" t="s">
        <v>4473</v>
      </c>
      <c r="I1831" s="36" t="str">
        <f>INDEX('QUY ƯỚC NHÓM'!$A:$A,MATCH('KH - KA'!N1831,'QUY ƯỚC NHÓM'!$C:$C,0))</f>
        <v>II</v>
      </c>
      <c r="J1831" s="86" t="str">
        <f ca="1">IFERROR(ThuanKMT(M1831,INDIRECT("'QUY ƯỚC NHÓM'!"&amp;ADDRESS(2,MATCH('KH - KA'!I1831,'QUY ƯỚC NHÓM'!$1:$1,0),1)&amp;":"&amp;ADDRESS(5,MATCH('KH - KA'!I1831,'QUY ƯỚC NHÓM'!$1:$1,0),1)),'QUY ƯỚC NHÓM'!$A$2:$A$5),"X")</f>
        <v>D</v>
      </c>
      <c r="K1831" s="35" t="s">
        <v>2363</v>
      </c>
      <c r="L1831" s="75">
        <v>0</v>
      </c>
      <c r="M1831" s="75">
        <v>0</v>
      </c>
      <c r="N1831" s="19" t="s">
        <v>159</v>
      </c>
      <c r="O1831" s="20">
        <v>0</v>
      </c>
      <c r="P1831" s="20">
        <v>0</v>
      </c>
      <c r="Q1831" s="73" t="str">
        <f t="shared" si="28"/>
        <v/>
      </c>
    </row>
    <row r="1832" spans="1:17" ht="24.95" customHeight="1" x14ac:dyDescent="0.25">
      <c r="A1832" s="74">
        <v>13</v>
      </c>
      <c r="B1832" s="19" t="s">
        <v>2364</v>
      </c>
      <c r="C1832" s="19">
        <v>1</v>
      </c>
      <c r="D1832" s="19" t="s">
        <v>30</v>
      </c>
      <c r="E1832" s="19" t="s">
        <v>51</v>
      </c>
      <c r="F1832" s="19">
        <v>19</v>
      </c>
      <c r="G1832" s="20" t="s">
        <v>4473</v>
      </c>
      <c r="H1832" s="37" t="s">
        <v>4473</v>
      </c>
      <c r="I1832" s="36" t="str">
        <f>INDEX('QUY ƯỚC NHÓM'!$A:$A,MATCH('KH - KA'!N1832,'QUY ƯỚC NHÓM'!$C:$C,0))</f>
        <v>II</v>
      </c>
      <c r="J1832" s="86" t="str">
        <f ca="1">IFERROR(ThuanKMT(M1832,INDIRECT("'QUY ƯỚC NHÓM'!"&amp;ADDRESS(2,MATCH('KH - KA'!I1832,'QUY ƯỚC NHÓM'!$1:$1,0),1)&amp;":"&amp;ADDRESS(5,MATCH('KH - KA'!I1832,'QUY ƯỚC NHÓM'!$1:$1,0),1)),'QUY ƯỚC NHÓM'!$A$2:$A$5),"X")</f>
        <v>D</v>
      </c>
      <c r="K1832" s="35" t="s">
        <v>2365</v>
      </c>
      <c r="L1832" s="75">
        <v>0</v>
      </c>
      <c r="M1832" s="75">
        <v>0</v>
      </c>
      <c r="N1832" s="19" t="s">
        <v>159</v>
      </c>
      <c r="O1832" s="20">
        <v>0</v>
      </c>
      <c r="P1832" s="20">
        <v>0</v>
      </c>
      <c r="Q1832" s="73" t="str">
        <f t="shared" si="28"/>
        <v/>
      </c>
    </row>
    <row r="1833" spans="1:17" ht="24.95" customHeight="1" x14ac:dyDescent="0.25">
      <c r="A1833" s="74">
        <v>10</v>
      </c>
      <c r="B1833" s="19" t="s">
        <v>2368</v>
      </c>
      <c r="C1833" s="19">
        <v>1</v>
      </c>
      <c r="D1833" s="19" t="s">
        <v>34</v>
      </c>
      <c r="E1833" s="19" t="s">
        <v>56</v>
      </c>
      <c r="F1833" s="19">
        <v>16</v>
      </c>
      <c r="G1833" s="20" t="s">
        <v>4473</v>
      </c>
      <c r="H1833" s="37" t="s">
        <v>4473</v>
      </c>
      <c r="I1833" s="36" t="str">
        <f>INDEX('QUY ƯỚC NHÓM'!$A:$A,MATCH('KH - KA'!N1833,'QUY ƯỚC NHÓM'!$C:$C,0))</f>
        <v>II</v>
      </c>
      <c r="J1833" s="86" t="str">
        <f ca="1">IFERROR(ThuanKMT(M1833,INDIRECT("'QUY ƯỚC NHÓM'!"&amp;ADDRESS(2,MATCH('KH - KA'!I1833,'QUY ƯỚC NHÓM'!$1:$1,0),1)&amp;":"&amp;ADDRESS(5,MATCH('KH - KA'!I1833,'QUY ƯỚC NHÓM'!$1:$1,0),1)),'QUY ƯỚC NHÓM'!$A$2:$A$5),"X")</f>
        <v>D</v>
      </c>
      <c r="K1833" s="35" t="s">
        <v>2369</v>
      </c>
      <c r="L1833" s="75">
        <v>0</v>
      </c>
      <c r="M1833" s="75">
        <v>0</v>
      </c>
      <c r="N1833" s="19" t="s">
        <v>1492</v>
      </c>
      <c r="O1833" s="20">
        <v>0</v>
      </c>
      <c r="P1833" s="20">
        <v>0</v>
      </c>
      <c r="Q1833" s="73" t="str">
        <f t="shared" si="28"/>
        <v/>
      </c>
    </row>
    <row r="1834" spans="1:17" ht="24.95" customHeight="1" x14ac:dyDescent="0.25">
      <c r="A1834" s="74">
        <v>8</v>
      </c>
      <c r="B1834" s="19" t="s">
        <v>2370</v>
      </c>
      <c r="C1834" s="19">
        <v>1</v>
      </c>
      <c r="D1834" s="19" t="s">
        <v>12</v>
      </c>
      <c r="E1834" s="19" t="s">
        <v>19</v>
      </c>
      <c r="F1834" s="19">
        <v>16</v>
      </c>
      <c r="G1834" s="20" t="s">
        <v>4473</v>
      </c>
      <c r="H1834" s="37" t="s">
        <v>4473</v>
      </c>
      <c r="I1834" s="36" t="str">
        <f>INDEX('QUY ƯỚC NHÓM'!$A:$A,MATCH('KH - KA'!N1834,'QUY ƯỚC NHÓM'!$C:$C,0))</f>
        <v>II</v>
      </c>
      <c r="J1834" s="86" t="str">
        <f ca="1">IFERROR(ThuanKMT(M1834,INDIRECT("'QUY ƯỚC NHÓM'!"&amp;ADDRESS(2,MATCH('KH - KA'!I1834,'QUY ƯỚC NHÓM'!$1:$1,0),1)&amp;":"&amp;ADDRESS(5,MATCH('KH - KA'!I1834,'QUY ƯỚC NHÓM'!$1:$1,0),1)),'QUY ƯỚC NHÓM'!$A$2:$A$5),"X")</f>
        <v>D</v>
      </c>
      <c r="K1834" s="35" t="s">
        <v>2371</v>
      </c>
      <c r="L1834" s="75">
        <v>0</v>
      </c>
      <c r="M1834" s="75">
        <v>0</v>
      </c>
      <c r="N1834" s="19" t="s">
        <v>1492</v>
      </c>
      <c r="O1834" s="20">
        <v>0</v>
      </c>
      <c r="P1834" s="20">
        <v>0</v>
      </c>
      <c r="Q1834" s="73" t="str">
        <f t="shared" si="28"/>
        <v/>
      </c>
    </row>
    <row r="1835" spans="1:17" ht="24.95" customHeight="1" x14ac:dyDescent="0.25">
      <c r="A1835" s="74">
        <v>11</v>
      </c>
      <c r="B1835" s="19" t="s">
        <v>2372</v>
      </c>
      <c r="C1835" s="19">
        <v>1</v>
      </c>
      <c r="D1835" s="19" t="s">
        <v>23</v>
      </c>
      <c r="E1835" s="19" t="s">
        <v>28</v>
      </c>
      <c r="F1835" s="19">
        <v>19</v>
      </c>
      <c r="G1835" s="20" t="s">
        <v>4473</v>
      </c>
      <c r="H1835" s="37" t="s">
        <v>4473</v>
      </c>
      <c r="I1835" s="36" t="str">
        <f>INDEX('QUY ƯỚC NHÓM'!$A:$A,MATCH('KH - KA'!N1835,'QUY ƯỚC NHÓM'!$C:$C,0))</f>
        <v>II</v>
      </c>
      <c r="J1835" s="86" t="str">
        <f ca="1">IFERROR(ThuanKMT(M1835,INDIRECT("'QUY ƯỚC NHÓM'!"&amp;ADDRESS(2,MATCH('KH - KA'!I1835,'QUY ƯỚC NHÓM'!$1:$1,0),1)&amp;":"&amp;ADDRESS(5,MATCH('KH - KA'!I1835,'QUY ƯỚC NHÓM'!$1:$1,0),1)),'QUY ƯỚC NHÓM'!$A$2:$A$5),"X")</f>
        <v>D</v>
      </c>
      <c r="K1835" s="35" t="s">
        <v>2373</v>
      </c>
      <c r="L1835" s="75">
        <v>0</v>
      </c>
      <c r="M1835" s="75">
        <v>0</v>
      </c>
      <c r="N1835" s="19" t="s">
        <v>159</v>
      </c>
      <c r="O1835" s="20">
        <v>0</v>
      </c>
      <c r="P1835" s="20">
        <v>0</v>
      </c>
      <c r="Q1835" s="73" t="str">
        <f t="shared" si="28"/>
        <v/>
      </c>
    </row>
    <row r="1836" spans="1:17" ht="24.95" customHeight="1" x14ac:dyDescent="0.25">
      <c r="A1836" s="74">
        <v>11</v>
      </c>
      <c r="B1836" s="19" t="s">
        <v>2374</v>
      </c>
      <c r="C1836" s="19">
        <v>1</v>
      </c>
      <c r="D1836" s="19" t="s">
        <v>23</v>
      </c>
      <c r="E1836" s="19" t="s">
        <v>28</v>
      </c>
      <c r="F1836" s="19">
        <v>19</v>
      </c>
      <c r="G1836" s="20" t="s">
        <v>4473</v>
      </c>
      <c r="H1836" s="37" t="s">
        <v>4473</v>
      </c>
      <c r="I1836" s="36" t="str">
        <f>INDEX('QUY ƯỚC NHÓM'!$A:$A,MATCH('KH - KA'!N1836,'QUY ƯỚC NHÓM'!$C:$C,0))</f>
        <v>II</v>
      </c>
      <c r="J1836" s="86" t="str">
        <f ca="1">IFERROR(ThuanKMT(M1836,INDIRECT("'QUY ƯỚC NHÓM'!"&amp;ADDRESS(2,MATCH('KH - KA'!I1836,'QUY ƯỚC NHÓM'!$1:$1,0),1)&amp;":"&amp;ADDRESS(5,MATCH('KH - KA'!I1836,'QUY ƯỚC NHÓM'!$1:$1,0),1)),'QUY ƯỚC NHÓM'!$A$2:$A$5),"X")</f>
        <v>D</v>
      </c>
      <c r="K1836" s="35" t="s">
        <v>2375</v>
      </c>
      <c r="L1836" s="75">
        <v>0</v>
      </c>
      <c r="M1836" s="75">
        <v>0</v>
      </c>
      <c r="N1836" s="19" t="s">
        <v>159</v>
      </c>
      <c r="O1836" s="20">
        <v>0</v>
      </c>
      <c r="P1836" s="20">
        <v>0</v>
      </c>
      <c r="Q1836" s="73" t="str">
        <f t="shared" si="28"/>
        <v/>
      </c>
    </row>
    <row r="1837" spans="1:17" ht="24.95" customHeight="1" x14ac:dyDescent="0.25">
      <c r="A1837" s="74">
        <v>11</v>
      </c>
      <c r="B1837" s="19" t="s">
        <v>2376</v>
      </c>
      <c r="C1837" s="19">
        <v>1</v>
      </c>
      <c r="D1837" s="19" t="s">
        <v>23</v>
      </c>
      <c r="E1837" s="19" t="s">
        <v>28</v>
      </c>
      <c r="F1837" s="19">
        <v>19</v>
      </c>
      <c r="G1837" s="20" t="s">
        <v>4473</v>
      </c>
      <c r="H1837" s="37" t="s">
        <v>4473</v>
      </c>
      <c r="I1837" s="36" t="str">
        <f>INDEX('QUY ƯỚC NHÓM'!$A:$A,MATCH('KH - KA'!N1837,'QUY ƯỚC NHÓM'!$C:$C,0))</f>
        <v>II</v>
      </c>
      <c r="J1837" s="86" t="str">
        <f ca="1">IFERROR(ThuanKMT(M1837,INDIRECT("'QUY ƯỚC NHÓM'!"&amp;ADDRESS(2,MATCH('KH - KA'!I1837,'QUY ƯỚC NHÓM'!$1:$1,0),1)&amp;":"&amp;ADDRESS(5,MATCH('KH - KA'!I1837,'QUY ƯỚC NHÓM'!$1:$1,0),1)),'QUY ƯỚC NHÓM'!$A$2:$A$5),"X")</f>
        <v>D</v>
      </c>
      <c r="K1837" s="35" t="s">
        <v>2377</v>
      </c>
      <c r="L1837" s="75">
        <v>0</v>
      </c>
      <c r="M1837" s="75">
        <v>0</v>
      </c>
      <c r="N1837" s="19" t="s">
        <v>159</v>
      </c>
      <c r="O1837" s="20">
        <v>0</v>
      </c>
      <c r="P1837" s="20">
        <v>0</v>
      </c>
      <c r="Q1837" s="73" t="str">
        <f t="shared" si="28"/>
        <v/>
      </c>
    </row>
    <row r="1838" spans="1:17" ht="24.95" customHeight="1" x14ac:dyDescent="0.25">
      <c r="A1838" s="74">
        <v>11</v>
      </c>
      <c r="B1838" s="19" t="s">
        <v>2378</v>
      </c>
      <c r="C1838" s="19">
        <v>1</v>
      </c>
      <c r="D1838" s="19" t="s">
        <v>23</v>
      </c>
      <c r="E1838" s="19" t="s">
        <v>28</v>
      </c>
      <c r="F1838" s="19">
        <v>19</v>
      </c>
      <c r="G1838" s="20" t="s">
        <v>4473</v>
      </c>
      <c r="H1838" s="37" t="s">
        <v>4473</v>
      </c>
      <c r="I1838" s="36" t="str">
        <f>INDEX('QUY ƯỚC NHÓM'!$A:$A,MATCH('KH - KA'!N1838,'QUY ƯỚC NHÓM'!$C:$C,0))</f>
        <v>II</v>
      </c>
      <c r="J1838" s="86" t="str">
        <f ca="1">IFERROR(ThuanKMT(M1838,INDIRECT("'QUY ƯỚC NHÓM'!"&amp;ADDRESS(2,MATCH('KH - KA'!I1838,'QUY ƯỚC NHÓM'!$1:$1,0),1)&amp;":"&amp;ADDRESS(5,MATCH('KH - KA'!I1838,'QUY ƯỚC NHÓM'!$1:$1,0),1)),'QUY ƯỚC NHÓM'!$A$2:$A$5),"X")</f>
        <v>D</v>
      </c>
      <c r="K1838" s="35" t="s">
        <v>2379</v>
      </c>
      <c r="L1838" s="75">
        <v>0</v>
      </c>
      <c r="M1838" s="75">
        <v>0</v>
      </c>
      <c r="N1838" s="19" t="s">
        <v>159</v>
      </c>
      <c r="O1838" s="20">
        <v>0</v>
      </c>
      <c r="P1838" s="20">
        <v>0</v>
      </c>
      <c r="Q1838" s="73" t="str">
        <f t="shared" si="28"/>
        <v/>
      </c>
    </row>
    <row r="1839" spans="1:17" ht="24.95" customHeight="1" x14ac:dyDescent="0.25">
      <c r="A1839" s="74">
        <v>11</v>
      </c>
      <c r="B1839" s="19" t="s">
        <v>2380</v>
      </c>
      <c r="C1839" s="19">
        <v>1</v>
      </c>
      <c r="D1839" s="19" t="s">
        <v>23</v>
      </c>
      <c r="E1839" s="19" t="s">
        <v>24</v>
      </c>
      <c r="F1839" s="19">
        <v>19</v>
      </c>
      <c r="G1839" s="20" t="s">
        <v>4473</v>
      </c>
      <c r="H1839" s="37" t="s">
        <v>4473</v>
      </c>
      <c r="I1839" s="36" t="str">
        <f>INDEX('QUY ƯỚC NHÓM'!$A:$A,MATCH('KH - KA'!N1839,'QUY ƯỚC NHÓM'!$C:$C,0))</f>
        <v>II</v>
      </c>
      <c r="J1839" s="86" t="str">
        <f ca="1">IFERROR(ThuanKMT(M1839,INDIRECT("'QUY ƯỚC NHÓM'!"&amp;ADDRESS(2,MATCH('KH - KA'!I1839,'QUY ƯỚC NHÓM'!$1:$1,0),1)&amp;":"&amp;ADDRESS(5,MATCH('KH - KA'!I1839,'QUY ƯỚC NHÓM'!$1:$1,0),1)),'QUY ƯỚC NHÓM'!$A$2:$A$5),"X")</f>
        <v>D</v>
      </c>
      <c r="K1839" s="35" t="s">
        <v>2381</v>
      </c>
      <c r="L1839" s="75">
        <v>0</v>
      </c>
      <c r="M1839" s="75">
        <v>0</v>
      </c>
      <c r="N1839" s="19" t="s">
        <v>159</v>
      </c>
      <c r="O1839" s="20">
        <v>0</v>
      </c>
      <c r="P1839" s="20">
        <v>0</v>
      </c>
      <c r="Q1839" s="73" t="str">
        <f t="shared" si="28"/>
        <v/>
      </c>
    </row>
    <row r="1840" spans="1:17" ht="24.95" customHeight="1" x14ac:dyDescent="0.25">
      <c r="A1840" s="74">
        <v>11</v>
      </c>
      <c r="B1840" s="19" t="s">
        <v>2382</v>
      </c>
      <c r="C1840" s="19">
        <v>1</v>
      </c>
      <c r="D1840" s="19" t="s">
        <v>23</v>
      </c>
      <c r="E1840" s="19" t="s">
        <v>28</v>
      </c>
      <c r="F1840" s="19">
        <v>19</v>
      </c>
      <c r="G1840" s="20" t="s">
        <v>4473</v>
      </c>
      <c r="H1840" s="37" t="s">
        <v>4473</v>
      </c>
      <c r="I1840" s="36" t="str">
        <f>INDEX('QUY ƯỚC NHÓM'!$A:$A,MATCH('KH - KA'!N1840,'QUY ƯỚC NHÓM'!$C:$C,0))</f>
        <v>II</v>
      </c>
      <c r="J1840" s="86" t="str">
        <f ca="1">IFERROR(ThuanKMT(M1840,INDIRECT("'QUY ƯỚC NHÓM'!"&amp;ADDRESS(2,MATCH('KH - KA'!I1840,'QUY ƯỚC NHÓM'!$1:$1,0),1)&amp;":"&amp;ADDRESS(5,MATCH('KH - KA'!I1840,'QUY ƯỚC NHÓM'!$1:$1,0),1)),'QUY ƯỚC NHÓM'!$A$2:$A$5),"X")</f>
        <v>D</v>
      </c>
      <c r="K1840" s="35" t="s">
        <v>2383</v>
      </c>
      <c r="L1840" s="75">
        <v>0</v>
      </c>
      <c r="M1840" s="75">
        <v>0</v>
      </c>
      <c r="N1840" s="19" t="s">
        <v>159</v>
      </c>
      <c r="O1840" s="20">
        <v>0</v>
      </c>
      <c r="P1840" s="20">
        <v>0</v>
      </c>
      <c r="Q1840" s="73" t="str">
        <f t="shared" si="28"/>
        <v/>
      </c>
    </row>
    <row r="1841" spans="1:17" ht="24.95" customHeight="1" x14ac:dyDescent="0.25">
      <c r="A1841" s="74">
        <v>11</v>
      </c>
      <c r="B1841" s="19" t="s">
        <v>2384</v>
      </c>
      <c r="C1841" s="19">
        <v>1</v>
      </c>
      <c r="D1841" s="19" t="s">
        <v>23</v>
      </c>
      <c r="E1841" s="19" t="s">
        <v>28</v>
      </c>
      <c r="F1841" s="19">
        <v>19</v>
      </c>
      <c r="G1841" s="20" t="s">
        <v>4473</v>
      </c>
      <c r="H1841" s="37" t="s">
        <v>4473</v>
      </c>
      <c r="I1841" s="36" t="str">
        <f>INDEX('QUY ƯỚC NHÓM'!$A:$A,MATCH('KH - KA'!N1841,'QUY ƯỚC NHÓM'!$C:$C,0))</f>
        <v>II</v>
      </c>
      <c r="J1841" s="86" t="str">
        <f ca="1">IFERROR(ThuanKMT(M1841,INDIRECT("'QUY ƯỚC NHÓM'!"&amp;ADDRESS(2,MATCH('KH - KA'!I1841,'QUY ƯỚC NHÓM'!$1:$1,0),1)&amp;":"&amp;ADDRESS(5,MATCH('KH - KA'!I1841,'QUY ƯỚC NHÓM'!$1:$1,0),1)),'QUY ƯỚC NHÓM'!$A$2:$A$5),"X")</f>
        <v>D</v>
      </c>
      <c r="K1841" s="35" t="s">
        <v>2385</v>
      </c>
      <c r="L1841" s="75">
        <v>0</v>
      </c>
      <c r="M1841" s="75">
        <v>0</v>
      </c>
      <c r="N1841" s="19" t="s">
        <v>159</v>
      </c>
      <c r="O1841" s="20">
        <v>0</v>
      </c>
      <c r="P1841" s="20">
        <v>0</v>
      </c>
      <c r="Q1841" s="73" t="str">
        <f t="shared" si="28"/>
        <v/>
      </c>
    </row>
    <row r="1842" spans="1:17" ht="24.95" customHeight="1" x14ac:dyDescent="0.25">
      <c r="A1842" s="74">
        <v>10</v>
      </c>
      <c r="B1842" s="19" t="s">
        <v>2386</v>
      </c>
      <c r="C1842" s="19">
        <v>1</v>
      </c>
      <c r="D1842" s="19" t="s">
        <v>34</v>
      </c>
      <c r="E1842" s="19" t="s">
        <v>35</v>
      </c>
      <c r="F1842" s="19">
        <v>19</v>
      </c>
      <c r="G1842" s="20" t="s">
        <v>4473</v>
      </c>
      <c r="H1842" s="37" t="s">
        <v>4473</v>
      </c>
      <c r="I1842" s="36" t="str">
        <f>INDEX('QUY ƯỚC NHÓM'!$A:$A,MATCH('KH - KA'!N1842,'QUY ƯỚC NHÓM'!$C:$C,0))</f>
        <v>II</v>
      </c>
      <c r="J1842" s="86" t="str">
        <f ca="1">IFERROR(ThuanKMT(M1842,INDIRECT("'QUY ƯỚC NHÓM'!"&amp;ADDRESS(2,MATCH('KH - KA'!I1842,'QUY ƯỚC NHÓM'!$1:$1,0),1)&amp;":"&amp;ADDRESS(5,MATCH('KH - KA'!I1842,'QUY ƯỚC NHÓM'!$1:$1,0),1)),'QUY ƯỚC NHÓM'!$A$2:$A$5),"X")</f>
        <v>D</v>
      </c>
      <c r="K1842" s="35" t="s">
        <v>2387</v>
      </c>
      <c r="L1842" s="75">
        <v>0</v>
      </c>
      <c r="M1842" s="75">
        <v>0</v>
      </c>
      <c r="N1842" s="19" t="s">
        <v>159</v>
      </c>
      <c r="O1842" s="20">
        <v>0</v>
      </c>
      <c r="P1842" s="20">
        <v>0</v>
      </c>
      <c r="Q1842" s="73" t="str">
        <f t="shared" si="28"/>
        <v/>
      </c>
    </row>
    <row r="1843" spans="1:17" ht="24.95" customHeight="1" x14ac:dyDescent="0.25">
      <c r="A1843" s="74">
        <v>9</v>
      </c>
      <c r="B1843" s="19" t="s">
        <v>2388</v>
      </c>
      <c r="C1843" s="19">
        <v>1</v>
      </c>
      <c r="D1843" s="19" t="s">
        <v>9</v>
      </c>
      <c r="E1843" s="19" t="s">
        <v>20</v>
      </c>
      <c r="F1843" s="19">
        <v>19</v>
      </c>
      <c r="G1843" s="20" t="s">
        <v>4473</v>
      </c>
      <c r="H1843" s="37" t="s">
        <v>4473</v>
      </c>
      <c r="I1843" s="36" t="str">
        <f>INDEX('QUY ƯỚC NHÓM'!$A:$A,MATCH('KH - KA'!N1843,'QUY ƯỚC NHÓM'!$C:$C,0))</f>
        <v>II</v>
      </c>
      <c r="J1843" s="86" t="str">
        <f ca="1">IFERROR(ThuanKMT(M1843,INDIRECT("'QUY ƯỚC NHÓM'!"&amp;ADDRESS(2,MATCH('KH - KA'!I1843,'QUY ƯỚC NHÓM'!$1:$1,0),1)&amp;":"&amp;ADDRESS(5,MATCH('KH - KA'!I1843,'QUY ƯỚC NHÓM'!$1:$1,0),1)),'QUY ƯỚC NHÓM'!$A$2:$A$5),"X")</f>
        <v>D</v>
      </c>
      <c r="K1843" s="35" t="s">
        <v>2389</v>
      </c>
      <c r="L1843" s="75">
        <v>0</v>
      </c>
      <c r="M1843" s="75">
        <v>0</v>
      </c>
      <c r="N1843" s="19" t="s">
        <v>159</v>
      </c>
      <c r="O1843" s="20">
        <v>0</v>
      </c>
      <c r="P1843" s="20">
        <v>0</v>
      </c>
      <c r="Q1843" s="73" t="str">
        <f t="shared" si="28"/>
        <v/>
      </c>
    </row>
    <row r="1844" spans="1:17" ht="24.95" customHeight="1" x14ac:dyDescent="0.25">
      <c r="A1844" s="74">
        <v>8</v>
      </c>
      <c r="B1844" s="19" t="s">
        <v>2390</v>
      </c>
      <c r="C1844" s="19">
        <v>1</v>
      </c>
      <c r="D1844" s="19" t="s">
        <v>12</v>
      </c>
      <c r="E1844" s="19" t="s">
        <v>19</v>
      </c>
      <c r="F1844" s="19">
        <v>19</v>
      </c>
      <c r="G1844" s="20" t="s">
        <v>4473</v>
      </c>
      <c r="H1844" s="37" t="s">
        <v>4473</v>
      </c>
      <c r="I1844" s="36" t="str">
        <f>INDEX('QUY ƯỚC NHÓM'!$A:$A,MATCH('KH - KA'!N1844,'QUY ƯỚC NHÓM'!$C:$C,0))</f>
        <v>II</v>
      </c>
      <c r="J1844" s="86" t="str">
        <f ca="1">IFERROR(ThuanKMT(M1844,INDIRECT("'QUY ƯỚC NHÓM'!"&amp;ADDRESS(2,MATCH('KH - KA'!I1844,'QUY ƯỚC NHÓM'!$1:$1,0),1)&amp;":"&amp;ADDRESS(5,MATCH('KH - KA'!I1844,'QUY ƯỚC NHÓM'!$1:$1,0),1)),'QUY ƯỚC NHÓM'!$A$2:$A$5),"X")</f>
        <v>D</v>
      </c>
      <c r="K1844" s="35" t="s">
        <v>2391</v>
      </c>
      <c r="L1844" s="75">
        <v>0</v>
      </c>
      <c r="M1844" s="75">
        <v>0</v>
      </c>
      <c r="N1844" s="19" t="s">
        <v>159</v>
      </c>
      <c r="O1844" s="20">
        <v>0</v>
      </c>
      <c r="P1844" s="20">
        <v>0</v>
      </c>
      <c r="Q1844" s="73" t="str">
        <f t="shared" si="28"/>
        <v/>
      </c>
    </row>
    <row r="1845" spans="1:17" ht="24.95" customHeight="1" x14ac:dyDescent="0.25">
      <c r="A1845" s="74">
        <v>10</v>
      </c>
      <c r="B1845" s="19" t="s">
        <v>2392</v>
      </c>
      <c r="C1845" s="19">
        <v>1</v>
      </c>
      <c r="D1845" s="19" t="s">
        <v>34</v>
      </c>
      <c r="E1845" s="19" t="s">
        <v>56</v>
      </c>
      <c r="F1845" s="19">
        <v>19</v>
      </c>
      <c r="G1845" s="20" t="s">
        <v>4473</v>
      </c>
      <c r="H1845" s="37" t="s">
        <v>4473</v>
      </c>
      <c r="I1845" s="36" t="str">
        <f>INDEX('QUY ƯỚC NHÓM'!$A:$A,MATCH('KH - KA'!N1845,'QUY ƯỚC NHÓM'!$C:$C,0))</f>
        <v>II</v>
      </c>
      <c r="J1845" s="86" t="str">
        <f ca="1">IFERROR(ThuanKMT(M1845,INDIRECT("'QUY ƯỚC NHÓM'!"&amp;ADDRESS(2,MATCH('KH - KA'!I1845,'QUY ƯỚC NHÓM'!$1:$1,0),1)&amp;":"&amp;ADDRESS(5,MATCH('KH - KA'!I1845,'QUY ƯỚC NHÓM'!$1:$1,0),1)),'QUY ƯỚC NHÓM'!$A$2:$A$5),"X")</f>
        <v>D</v>
      </c>
      <c r="K1845" s="35" t="s">
        <v>2393</v>
      </c>
      <c r="L1845" s="75">
        <v>0</v>
      </c>
      <c r="M1845" s="75">
        <v>0</v>
      </c>
      <c r="N1845" s="19" t="s">
        <v>159</v>
      </c>
      <c r="O1845" s="20">
        <v>0</v>
      </c>
      <c r="P1845" s="20">
        <v>0</v>
      </c>
      <c r="Q1845" s="73" t="str">
        <f t="shared" si="28"/>
        <v/>
      </c>
    </row>
    <row r="1846" spans="1:17" ht="24.95" customHeight="1" x14ac:dyDescent="0.25">
      <c r="A1846" s="74">
        <v>10</v>
      </c>
      <c r="B1846" s="19" t="s">
        <v>2396</v>
      </c>
      <c r="C1846" s="19">
        <v>1</v>
      </c>
      <c r="D1846" s="19" t="s">
        <v>34</v>
      </c>
      <c r="E1846" s="19" t="s">
        <v>56</v>
      </c>
      <c r="F1846" s="19">
        <v>19</v>
      </c>
      <c r="G1846" s="20" t="s">
        <v>4473</v>
      </c>
      <c r="H1846" s="37" t="s">
        <v>4473</v>
      </c>
      <c r="I1846" s="36" t="str">
        <f>INDEX('QUY ƯỚC NHÓM'!$A:$A,MATCH('KH - KA'!N1846,'QUY ƯỚC NHÓM'!$C:$C,0))</f>
        <v>II</v>
      </c>
      <c r="J1846" s="86" t="str">
        <f ca="1">IFERROR(ThuanKMT(M1846,INDIRECT("'QUY ƯỚC NHÓM'!"&amp;ADDRESS(2,MATCH('KH - KA'!I1846,'QUY ƯỚC NHÓM'!$1:$1,0),1)&amp;":"&amp;ADDRESS(5,MATCH('KH - KA'!I1846,'QUY ƯỚC NHÓM'!$1:$1,0),1)),'QUY ƯỚC NHÓM'!$A$2:$A$5),"X")</f>
        <v>D</v>
      </c>
      <c r="K1846" s="35" t="s">
        <v>2397</v>
      </c>
      <c r="L1846" s="75">
        <v>0</v>
      </c>
      <c r="M1846" s="75">
        <v>0</v>
      </c>
      <c r="N1846" s="19" t="s">
        <v>159</v>
      </c>
      <c r="O1846" s="20">
        <v>0</v>
      </c>
      <c r="P1846" s="20">
        <v>0</v>
      </c>
      <c r="Q1846" s="73" t="str">
        <f t="shared" si="28"/>
        <v/>
      </c>
    </row>
    <row r="1847" spans="1:17" ht="24.95" customHeight="1" x14ac:dyDescent="0.25">
      <c r="A1847" s="74">
        <v>5</v>
      </c>
      <c r="B1847" s="19" t="s">
        <v>2402</v>
      </c>
      <c r="C1847" s="19">
        <v>1</v>
      </c>
      <c r="D1847" s="19" t="s">
        <v>16</v>
      </c>
      <c r="E1847" s="19" t="s">
        <v>17</v>
      </c>
      <c r="F1847" s="19">
        <v>19</v>
      </c>
      <c r="G1847" s="20" t="s">
        <v>4473</v>
      </c>
      <c r="H1847" s="37" t="s">
        <v>4473</v>
      </c>
      <c r="I1847" s="36" t="str">
        <f>INDEX('QUY ƯỚC NHÓM'!$A:$A,MATCH('KH - KA'!N1847,'QUY ƯỚC NHÓM'!$C:$C,0))</f>
        <v>II</v>
      </c>
      <c r="J1847" s="86" t="str">
        <f ca="1">IFERROR(ThuanKMT(M1847,INDIRECT("'QUY ƯỚC NHÓM'!"&amp;ADDRESS(2,MATCH('KH - KA'!I1847,'QUY ƯỚC NHÓM'!$1:$1,0),1)&amp;":"&amp;ADDRESS(5,MATCH('KH - KA'!I1847,'QUY ƯỚC NHÓM'!$1:$1,0),1)),'QUY ƯỚC NHÓM'!$A$2:$A$5),"X")</f>
        <v>D</v>
      </c>
      <c r="K1847" s="35" t="s">
        <v>2403</v>
      </c>
      <c r="L1847" s="75">
        <v>0</v>
      </c>
      <c r="M1847" s="75">
        <v>0</v>
      </c>
      <c r="N1847" s="19" t="s">
        <v>159</v>
      </c>
      <c r="O1847" s="20">
        <v>0</v>
      </c>
      <c r="P1847" s="20">
        <v>0</v>
      </c>
      <c r="Q1847" s="73" t="str">
        <f t="shared" si="28"/>
        <v/>
      </c>
    </row>
    <row r="1848" spans="1:17" ht="24.95" customHeight="1" x14ac:dyDescent="0.25">
      <c r="A1848" s="74">
        <v>5</v>
      </c>
      <c r="B1848" s="19" t="s">
        <v>2406</v>
      </c>
      <c r="C1848" s="19">
        <v>1</v>
      </c>
      <c r="D1848" s="19" t="s">
        <v>16</v>
      </c>
      <c r="E1848" s="19" t="s">
        <v>17</v>
      </c>
      <c r="F1848" s="19">
        <v>19</v>
      </c>
      <c r="G1848" s="20" t="s">
        <v>4473</v>
      </c>
      <c r="H1848" s="37" t="s">
        <v>4473</v>
      </c>
      <c r="I1848" s="36" t="str">
        <f>INDEX('QUY ƯỚC NHÓM'!$A:$A,MATCH('KH - KA'!N1848,'QUY ƯỚC NHÓM'!$C:$C,0))</f>
        <v>II</v>
      </c>
      <c r="J1848" s="86" t="str">
        <f ca="1">IFERROR(ThuanKMT(M1848,INDIRECT("'QUY ƯỚC NHÓM'!"&amp;ADDRESS(2,MATCH('KH - KA'!I1848,'QUY ƯỚC NHÓM'!$1:$1,0),1)&amp;":"&amp;ADDRESS(5,MATCH('KH - KA'!I1848,'QUY ƯỚC NHÓM'!$1:$1,0),1)),'QUY ƯỚC NHÓM'!$A$2:$A$5),"X")</f>
        <v>D</v>
      </c>
      <c r="K1848" s="35" t="s">
        <v>2407</v>
      </c>
      <c r="L1848" s="75">
        <v>0</v>
      </c>
      <c r="M1848" s="75">
        <v>0</v>
      </c>
      <c r="N1848" s="19" t="s">
        <v>159</v>
      </c>
      <c r="O1848" s="20">
        <v>0</v>
      </c>
      <c r="P1848" s="20">
        <v>0</v>
      </c>
      <c r="Q1848" s="73" t="str">
        <f t="shared" si="28"/>
        <v/>
      </c>
    </row>
    <row r="1849" spans="1:17" ht="24.95" customHeight="1" x14ac:dyDescent="0.25">
      <c r="A1849" s="74">
        <v>5</v>
      </c>
      <c r="B1849" s="19" t="s">
        <v>2408</v>
      </c>
      <c r="C1849" s="19">
        <v>1</v>
      </c>
      <c r="D1849" s="19" t="s">
        <v>16</v>
      </c>
      <c r="E1849" s="19" t="s">
        <v>17</v>
      </c>
      <c r="F1849" s="19">
        <v>19</v>
      </c>
      <c r="G1849" s="20" t="s">
        <v>4473</v>
      </c>
      <c r="H1849" s="37" t="s">
        <v>4473</v>
      </c>
      <c r="I1849" s="36" t="str">
        <f>INDEX('QUY ƯỚC NHÓM'!$A:$A,MATCH('KH - KA'!N1849,'QUY ƯỚC NHÓM'!$C:$C,0))</f>
        <v>II</v>
      </c>
      <c r="J1849" s="86" t="str">
        <f ca="1">IFERROR(ThuanKMT(M1849,INDIRECT("'QUY ƯỚC NHÓM'!"&amp;ADDRESS(2,MATCH('KH - KA'!I1849,'QUY ƯỚC NHÓM'!$1:$1,0),1)&amp;":"&amp;ADDRESS(5,MATCH('KH - KA'!I1849,'QUY ƯỚC NHÓM'!$1:$1,0),1)),'QUY ƯỚC NHÓM'!$A$2:$A$5),"X")</f>
        <v>D</v>
      </c>
      <c r="K1849" s="35" t="s">
        <v>2409</v>
      </c>
      <c r="L1849" s="75">
        <v>0</v>
      </c>
      <c r="M1849" s="75">
        <v>0</v>
      </c>
      <c r="N1849" s="19" t="s">
        <v>159</v>
      </c>
      <c r="O1849" s="20">
        <v>0</v>
      </c>
      <c r="P1849" s="20">
        <v>0</v>
      </c>
      <c r="Q1849" s="73" t="str">
        <f t="shared" si="28"/>
        <v/>
      </c>
    </row>
    <row r="1850" spans="1:17" ht="24.95" customHeight="1" x14ac:dyDescent="0.25">
      <c r="A1850" s="74">
        <v>5</v>
      </c>
      <c r="B1850" s="19" t="s">
        <v>2410</v>
      </c>
      <c r="C1850" s="19">
        <v>1</v>
      </c>
      <c r="D1850" s="19" t="s">
        <v>16</v>
      </c>
      <c r="E1850" s="19" t="s">
        <v>17</v>
      </c>
      <c r="F1850" s="19">
        <v>19</v>
      </c>
      <c r="G1850" s="20" t="s">
        <v>4473</v>
      </c>
      <c r="H1850" s="37" t="s">
        <v>4473</v>
      </c>
      <c r="I1850" s="36" t="str">
        <f>INDEX('QUY ƯỚC NHÓM'!$A:$A,MATCH('KH - KA'!N1850,'QUY ƯỚC NHÓM'!$C:$C,0))</f>
        <v>II</v>
      </c>
      <c r="J1850" s="86" t="str">
        <f ca="1">IFERROR(ThuanKMT(M1850,INDIRECT("'QUY ƯỚC NHÓM'!"&amp;ADDRESS(2,MATCH('KH - KA'!I1850,'QUY ƯỚC NHÓM'!$1:$1,0),1)&amp;":"&amp;ADDRESS(5,MATCH('KH - KA'!I1850,'QUY ƯỚC NHÓM'!$1:$1,0),1)),'QUY ƯỚC NHÓM'!$A$2:$A$5),"X")</f>
        <v>D</v>
      </c>
      <c r="K1850" s="35" t="s">
        <v>2411</v>
      </c>
      <c r="L1850" s="75">
        <v>0</v>
      </c>
      <c r="M1850" s="75">
        <v>0</v>
      </c>
      <c r="N1850" s="19" t="s">
        <v>159</v>
      </c>
      <c r="O1850" s="20">
        <v>0</v>
      </c>
      <c r="P1850" s="20">
        <v>0</v>
      </c>
      <c r="Q1850" s="73" t="str">
        <f t="shared" si="28"/>
        <v/>
      </c>
    </row>
    <row r="1851" spans="1:17" ht="24.95" customHeight="1" x14ac:dyDescent="0.25">
      <c r="A1851" s="74">
        <v>5</v>
      </c>
      <c r="B1851" s="19" t="s">
        <v>2414</v>
      </c>
      <c r="C1851" s="19">
        <v>1</v>
      </c>
      <c r="D1851" s="19" t="s">
        <v>16</v>
      </c>
      <c r="E1851" s="19" t="s">
        <v>17</v>
      </c>
      <c r="F1851" s="19">
        <v>19</v>
      </c>
      <c r="G1851" s="20" t="s">
        <v>4473</v>
      </c>
      <c r="H1851" s="37" t="s">
        <v>4473</v>
      </c>
      <c r="I1851" s="36" t="str">
        <f>INDEX('QUY ƯỚC NHÓM'!$A:$A,MATCH('KH - KA'!N1851,'QUY ƯỚC NHÓM'!$C:$C,0))</f>
        <v>II</v>
      </c>
      <c r="J1851" s="86" t="str">
        <f ca="1">IFERROR(ThuanKMT(M1851,INDIRECT("'QUY ƯỚC NHÓM'!"&amp;ADDRESS(2,MATCH('KH - KA'!I1851,'QUY ƯỚC NHÓM'!$1:$1,0),1)&amp;":"&amp;ADDRESS(5,MATCH('KH - KA'!I1851,'QUY ƯỚC NHÓM'!$1:$1,0),1)),'QUY ƯỚC NHÓM'!$A$2:$A$5),"X")</f>
        <v>D</v>
      </c>
      <c r="K1851" s="35" t="s">
        <v>2415</v>
      </c>
      <c r="L1851" s="75">
        <v>0</v>
      </c>
      <c r="M1851" s="75">
        <v>0</v>
      </c>
      <c r="N1851" s="19" t="s">
        <v>159</v>
      </c>
      <c r="O1851" s="20">
        <v>0</v>
      </c>
      <c r="P1851" s="20">
        <v>0</v>
      </c>
      <c r="Q1851" s="73" t="str">
        <f t="shared" si="28"/>
        <v/>
      </c>
    </row>
    <row r="1852" spans="1:17" ht="24.95" customHeight="1" x14ac:dyDescent="0.25">
      <c r="A1852" s="74">
        <v>5</v>
      </c>
      <c r="B1852" s="19" t="s">
        <v>2416</v>
      </c>
      <c r="C1852" s="19">
        <v>1</v>
      </c>
      <c r="D1852" s="19" t="s">
        <v>16</v>
      </c>
      <c r="E1852" s="19" t="s">
        <v>17</v>
      </c>
      <c r="F1852" s="19">
        <v>19</v>
      </c>
      <c r="G1852" s="20" t="s">
        <v>4473</v>
      </c>
      <c r="H1852" s="37" t="s">
        <v>4473</v>
      </c>
      <c r="I1852" s="36" t="str">
        <f>INDEX('QUY ƯỚC NHÓM'!$A:$A,MATCH('KH - KA'!N1852,'QUY ƯỚC NHÓM'!$C:$C,0))</f>
        <v>II</v>
      </c>
      <c r="J1852" s="86" t="str">
        <f ca="1">IFERROR(ThuanKMT(M1852,INDIRECT("'QUY ƯỚC NHÓM'!"&amp;ADDRESS(2,MATCH('KH - KA'!I1852,'QUY ƯỚC NHÓM'!$1:$1,0),1)&amp;":"&amp;ADDRESS(5,MATCH('KH - KA'!I1852,'QUY ƯỚC NHÓM'!$1:$1,0),1)),'QUY ƯỚC NHÓM'!$A$2:$A$5),"X")</f>
        <v>D</v>
      </c>
      <c r="K1852" s="35" t="s">
        <v>2417</v>
      </c>
      <c r="L1852" s="75">
        <v>0</v>
      </c>
      <c r="M1852" s="75">
        <v>0</v>
      </c>
      <c r="N1852" s="19" t="s">
        <v>159</v>
      </c>
      <c r="O1852" s="20">
        <v>0</v>
      </c>
      <c r="P1852" s="20">
        <v>0</v>
      </c>
      <c r="Q1852" s="73" t="str">
        <f t="shared" si="28"/>
        <v/>
      </c>
    </row>
    <row r="1853" spans="1:17" ht="24.95" customHeight="1" x14ac:dyDescent="0.25">
      <c r="A1853" s="74">
        <v>13</v>
      </c>
      <c r="B1853" s="19" t="s">
        <v>2418</v>
      </c>
      <c r="C1853" s="19">
        <v>1</v>
      </c>
      <c r="D1853" s="19" t="s">
        <v>30</v>
      </c>
      <c r="E1853" s="19" t="s">
        <v>51</v>
      </c>
      <c r="F1853" s="19">
        <v>19</v>
      </c>
      <c r="G1853" s="20" t="s">
        <v>4473</v>
      </c>
      <c r="H1853" s="37" t="s">
        <v>4473</v>
      </c>
      <c r="I1853" s="36" t="str">
        <f>INDEX('QUY ƯỚC NHÓM'!$A:$A,MATCH('KH - KA'!N1853,'QUY ƯỚC NHÓM'!$C:$C,0))</f>
        <v>II</v>
      </c>
      <c r="J1853" s="86" t="str">
        <f ca="1">IFERROR(ThuanKMT(M1853,INDIRECT("'QUY ƯỚC NHÓM'!"&amp;ADDRESS(2,MATCH('KH - KA'!I1853,'QUY ƯỚC NHÓM'!$1:$1,0),1)&amp;":"&amp;ADDRESS(5,MATCH('KH - KA'!I1853,'QUY ƯỚC NHÓM'!$1:$1,0),1)),'QUY ƯỚC NHÓM'!$A$2:$A$5),"X")</f>
        <v>D</v>
      </c>
      <c r="K1853" s="35" t="s">
        <v>2419</v>
      </c>
      <c r="L1853" s="75">
        <v>0</v>
      </c>
      <c r="M1853" s="75">
        <v>0</v>
      </c>
      <c r="N1853" s="19" t="s">
        <v>159</v>
      </c>
      <c r="O1853" s="20">
        <v>0</v>
      </c>
      <c r="P1853" s="20">
        <v>0</v>
      </c>
      <c r="Q1853" s="73" t="str">
        <f t="shared" si="28"/>
        <v/>
      </c>
    </row>
    <row r="1854" spans="1:17" ht="24.95" customHeight="1" x14ac:dyDescent="0.25">
      <c r="A1854" s="74">
        <v>8</v>
      </c>
      <c r="B1854" s="19" t="s">
        <v>2420</v>
      </c>
      <c r="C1854" s="19">
        <v>1</v>
      </c>
      <c r="D1854" s="19" t="s">
        <v>12</v>
      </c>
      <c r="E1854" s="19" t="s">
        <v>19</v>
      </c>
      <c r="F1854" s="19">
        <v>19</v>
      </c>
      <c r="G1854" s="20" t="s">
        <v>4473</v>
      </c>
      <c r="H1854" s="37" t="s">
        <v>4473</v>
      </c>
      <c r="I1854" s="36" t="str">
        <f>INDEX('QUY ƯỚC NHÓM'!$A:$A,MATCH('KH - KA'!N1854,'QUY ƯỚC NHÓM'!$C:$C,0))</f>
        <v>II</v>
      </c>
      <c r="J1854" s="86" t="str">
        <f ca="1">IFERROR(ThuanKMT(M1854,INDIRECT("'QUY ƯỚC NHÓM'!"&amp;ADDRESS(2,MATCH('KH - KA'!I1854,'QUY ƯỚC NHÓM'!$1:$1,0),1)&amp;":"&amp;ADDRESS(5,MATCH('KH - KA'!I1854,'QUY ƯỚC NHÓM'!$1:$1,0),1)),'QUY ƯỚC NHÓM'!$A$2:$A$5),"X")</f>
        <v>D</v>
      </c>
      <c r="K1854" s="35" t="s">
        <v>2421</v>
      </c>
      <c r="L1854" s="75">
        <v>0</v>
      </c>
      <c r="M1854" s="75">
        <v>0</v>
      </c>
      <c r="N1854" s="19" t="s">
        <v>159</v>
      </c>
      <c r="O1854" s="20">
        <v>0</v>
      </c>
      <c r="P1854" s="20">
        <v>0</v>
      </c>
      <c r="Q1854" s="73" t="str">
        <f t="shared" si="28"/>
        <v/>
      </c>
    </row>
    <row r="1855" spans="1:17" ht="24.95" customHeight="1" x14ac:dyDescent="0.25">
      <c r="A1855" s="74">
        <v>13</v>
      </c>
      <c r="B1855" s="19" t="s">
        <v>2422</v>
      </c>
      <c r="C1855" s="19">
        <v>1</v>
      </c>
      <c r="D1855" s="19" t="s">
        <v>30</v>
      </c>
      <c r="E1855" s="19" t="s">
        <v>49</v>
      </c>
      <c r="F1855" s="19">
        <v>19</v>
      </c>
      <c r="G1855" s="20" t="s">
        <v>4473</v>
      </c>
      <c r="H1855" s="37" t="s">
        <v>4473</v>
      </c>
      <c r="I1855" s="36" t="str">
        <f>INDEX('QUY ƯỚC NHÓM'!$A:$A,MATCH('KH - KA'!N1855,'QUY ƯỚC NHÓM'!$C:$C,0))</f>
        <v>II</v>
      </c>
      <c r="J1855" s="86" t="str">
        <f ca="1">IFERROR(ThuanKMT(M1855,INDIRECT("'QUY ƯỚC NHÓM'!"&amp;ADDRESS(2,MATCH('KH - KA'!I1855,'QUY ƯỚC NHÓM'!$1:$1,0),1)&amp;":"&amp;ADDRESS(5,MATCH('KH - KA'!I1855,'QUY ƯỚC NHÓM'!$1:$1,0),1)),'QUY ƯỚC NHÓM'!$A$2:$A$5),"X")</f>
        <v>D</v>
      </c>
      <c r="K1855" s="35" t="s">
        <v>2423</v>
      </c>
      <c r="L1855" s="75">
        <v>0</v>
      </c>
      <c r="M1855" s="75">
        <v>0</v>
      </c>
      <c r="N1855" s="19" t="s">
        <v>159</v>
      </c>
      <c r="O1855" s="20">
        <v>0</v>
      </c>
      <c r="P1855" s="20">
        <v>0</v>
      </c>
      <c r="Q1855" s="73" t="str">
        <f t="shared" si="28"/>
        <v/>
      </c>
    </row>
    <row r="1856" spans="1:17" ht="24.95" customHeight="1" x14ac:dyDescent="0.25">
      <c r="A1856" s="74">
        <v>8</v>
      </c>
      <c r="B1856" s="19" t="s">
        <v>2424</v>
      </c>
      <c r="C1856" s="19">
        <v>1</v>
      </c>
      <c r="D1856" s="19" t="s">
        <v>12</v>
      </c>
      <c r="E1856" s="19" t="s">
        <v>19</v>
      </c>
      <c r="F1856" s="19">
        <v>19</v>
      </c>
      <c r="G1856" s="20" t="s">
        <v>4473</v>
      </c>
      <c r="H1856" s="37" t="s">
        <v>4473</v>
      </c>
      <c r="I1856" s="36" t="str">
        <f>INDEX('QUY ƯỚC NHÓM'!$A:$A,MATCH('KH - KA'!N1856,'QUY ƯỚC NHÓM'!$C:$C,0))</f>
        <v>II</v>
      </c>
      <c r="J1856" s="86" t="str">
        <f ca="1">IFERROR(ThuanKMT(M1856,INDIRECT("'QUY ƯỚC NHÓM'!"&amp;ADDRESS(2,MATCH('KH - KA'!I1856,'QUY ƯỚC NHÓM'!$1:$1,0),1)&amp;":"&amp;ADDRESS(5,MATCH('KH - KA'!I1856,'QUY ƯỚC NHÓM'!$1:$1,0),1)),'QUY ƯỚC NHÓM'!$A$2:$A$5),"X")</f>
        <v>D</v>
      </c>
      <c r="K1856" s="35" t="s">
        <v>2425</v>
      </c>
      <c r="L1856" s="75">
        <v>0</v>
      </c>
      <c r="M1856" s="75">
        <v>0</v>
      </c>
      <c r="N1856" s="19" t="s">
        <v>159</v>
      </c>
      <c r="O1856" s="20">
        <v>0</v>
      </c>
      <c r="P1856" s="20">
        <v>0</v>
      </c>
      <c r="Q1856" s="73" t="str">
        <f t="shared" si="28"/>
        <v/>
      </c>
    </row>
    <row r="1857" spans="1:17" ht="24.95" customHeight="1" x14ac:dyDescent="0.25">
      <c r="A1857" s="74">
        <v>5</v>
      </c>
      <c r="B1857" s="19" t="s">
        <v>2430</v>
      </c>
      <c r="C1857" s="19">
        <v>1</v>
      </c>
      <c r="D1857" s="19" t="s">
        <v>16</v>
      </c>
      <c r="E1857" s="19" t="s">
        <v>53</v>
      </c>
      <c r="F1857" s="19">
        <v>19</v>
      </c>
      <c r="G1857" s="20" t="s">
        <v>4473</v>
      </c>
      <c r="H1857" s="37" t="s">
        <v>4473</v>
      </c>
      <c r="I1857" s="36" t="str">
        <f>INDEX('QUY ƯỚC NHÓM'!$A:$A,MATCH('KH - KA'!N1857,'QUY ƯỚC NHÓM'!$C:$C,0))</f>
        <v>II</v>
      </c>
      <c r="J1857" s="86" t="str">
        <f ca="1">IFERROR(ThuanKMT(M1857,INDIRECT("'QUY ƯỚC NHÓM'!"&amp;ADDRESS(2,MATCH('KH - KA'!I1857,'QUY ƯỚC NHÓM'!$1:$1,0),1)&amp;":"&amp;ADDRESS(5,MATCH('KH - KA'!I1857,'QUY ƯỚC NHÓM'!$1:$1,0),1)),'QUY ƯỚC NHÓM'!$A$2:$A$5),"X")</f>
        <v>D</v>
      </c>
      <c r="K1857" s="35" t="s">
        <v>2431</v>
      </c>
      <c r="L1857" s="75">
        <v>0</v>
      </c>
      <c r="M1857" s="75">
        <v>0</v>
      </c>
      <c r="N1857" s="19" t="s">
        <v>159</v>
      </c>
      <c r="O1857" s="20">
        <v>0</v>
      </c>
      <c r="P1857" s="20">
        <v>0</v>
      </c>
      <c r="Q1857" s="73" t="str">
        <f t="shared" si="28"/>
        <v/>
      </c>
    </row>
    <row r="1858" spans="1:17" ht="24.95" customHeight="1" x14ac:dyDescent="0.25">
      <c r="A1858" s="74">
        <v>5</v>
      </c>
      <c r="B1858" s="19" t="s">
        <v>2434</v>
      </c>
      <c r="C1858" s="19">
        <v>1</v>
      </c>
      <c r="D1858" s="19" t="s">
        <v>16</v>
      </c>
      <c r="E1858" s="19" t="s">
        <v>53</v>
      </c>
      <c r="F1858" s="19">
        <v>19</v>
      </c>
      <c r="G1858" s="20" t="s">
        <v>4473</v>
      </c>
      <c r="H1858" s="37" t="s">
        <v>4473</v>
      </c>
      <c r="I1858" s="36" t="str">
        <f>INDEX('QUY ƯỚC NHÓM'!$A:$A,MATCH('KH - KA'!N1858,'QUY ƯỚC NHÓM'!$C:$C,0))</f>
        <v>II</v>
      </c>
      <c r="J1858" s="86" t="str">
        <f ca="1">IFERROR(ThuanKMT(M1858,INDIRECT("'QUY ƯỚC NHÓM'!"&amp;ADDRESS(2,MATCH('KH - KA'!I1858,'QUY ƯỚC NHÓM'!$1:$1,0),1)&amp;":"&amp;ADDRESS(5,MATCH('KH - KA'!I1858,'QUY ƯỚC NHÓM'!$1:$1,0),1)),'QUY ƯỚC NHÓM'!$A$2:$A$5),"X")</f>
        <v>D</v>
      </c>
      <c r="K1858" s="35" t="s">
        <v>2435</v>
      </c>
      <c r="L1858" s="75">
        <v>0</v>
      </c>
      <c r="M1858" s="75">
        <v>0</v>
      </c>
      <c r="N1858" s="19" t="s">
        <v>159</v>
      </c>
      <c r="O1858" s="20">
        <v>0</v>
      </c>
      <c r="P1858" s="20">
        <v>0</v>
      </c>
      <c r="Q1858" s="73" t="str">
        <f t="shared" ref="Q1858:Q1921" si="29">IF(OR($M1858=0,$L1858=0),"",IF(M1858-L1858=0,"▬",IF(M1858-L1858&lt;0,"↓","↑")))</f>
        <v/>
      </c>
    </row>
    <row r="1859" spans="1:17" ht="24.95" customHeight="1" x14ac:dyDescent="0.25">
      <c r="A1859" s="74">
        <v>8</v>
      </c>
      <c r="B1859" s="19" t="s">
        <v>2436</v>
      </c>
      <c r="C1859" s="19">
        <v>1</v>
      </c>
      <c r="D1859" s="19" t="s">
        <v>12</v>
      </c>
      <c r="E1859" s="19" t="s">
        <v>13</v>
      </c>
      <c r="F1859" s="19">
        <v>19</v>
      </c>
      <c r="G1859" s="20" t="s">
        <v>4473</v>
      </c>
      <c r="H1859" s="37" t="s">
        <v>4473</v>
      </c>
      <c r="I1859" s="36" t="str">
        <f>INDEX('QUY ƯỚC NHÓM'!$A:$A,MATCH('KH - KA'!N1859,'QUY ƯỚC NHÓM'!$C:$C,0))</f>
        <v>II</v>
      </c>
      <c r="J1859" s="86" t="str">
        <f ca="1">IFERROR(ThuanKMT(M1859,INDIRECT("'QUY ƯỚC NHÓM'!"&amp;ADDRESS(2,MATCH('KH - KA'!I1859,'QUY ƯỚC NHÓM'!$1:$1,0),1)&amp;":"&amp;ADDRESS(5,MATCH('KH - KA'!I1859,'QUY ƯỚC NHÓM'!$1:$1,0),1)),'QUY ƯỚC NHÓM'!$A$2:$A$5),"X")</f>
        <v>D</v>
      </c>
      <c r="K1859" s="35" t="s">
        <v>2437</v>
      </c>
      <c r="L1859" s="75">
        <v>0</v>
      </c>
      <c r="M1859" s="75">
        <v>0</v>
      </c>
      <c r="N1859" s="19" t="s">
        <v>159</v>
      </c>
      <c r="O1859" s="20">
        <v>0</v>
      </c>
      <c r="P1859" s="20">
        <v>0</v>
      </c>
      <c r="Q1859" s="73" t="str">
        <f t="shared" si="29"/>
        <v/>
      </c>
    </row>
    <row r="1860" spans="1:17" ht="24.95" customHeight="1" x14ac:dyDescent="0.25">
      <c r="A1860" s="74">
        <v>1</v>
      </c>
      <c r="B1860" s="19" t="s">
        <v>2438</v>
      </c>
      <c r="C1860" s="19">
        <v>1</v>
      </c>
      <c r="D1860" s="19" t="s">
        <v>688</v>
      </c>
      <c r="E1860" s="19" t="s">
        <v>53</v>
      </c>
      <c r="F1860" s="19">
        <v>19</v>
      </c>
      <c r="G1860" s="20" t="s">
        <v>4473</v>
      </c>
      <c r="H1860" s="37" t="s">
        <v>4473</v>
      </c>
      <c r="I1860" s="36" t="str">
        <f>INDEX('QUY ƯỚC NHÓM'!$A:$A,MATCH('KH - KA'!N1860,'QUY ƯỚC NHÓM'!$C:$C,0))</f>
        <v>II</v>
      </c>
      <c r="J1860" s="86" t="str">
        <f ca="1">IFERROR(ThuanKMT(M1860,INDIRECT("'QUY ƯỚC NHÓM'!"&amp;ADDRESS(2,MATCH('KH - KA'!I1860,'QUY ƯỚC NHÓM'!$1:$1,0),1)&amp;":"&amp;ADDRESS(5,MATCH('KH - KA'!I1860,'QUY ƯỚC NHÓM'!$1:$1,0),1)),'QUY ƯỚC NHÓM'!$A$2:$A$5),"X")</f>
        <v>D</v>
      </c>
      <c r="K1860" s="35" t="s">
        <v>2439</v>
      </c>
      <c r="L1860" s="75">
        <v>0</v>
      </c>
      <c r="M1860" s="75">
        <v>0</v>
      </c>
      <c r="N1860" s="19" t="s">
        <v>159</v>
      </c>
      <c r="O1860" s="20">
        <v>0</v>
      </c>
      <c r="P1860" s="20">
        <v>0</v>
      </c>
      <c r="Q1860" s="73" t="str">
        <f t="shared" si="29"/>
        <v/>
      </c>
    </row>
    <row r="1861" spans="1:17" ht="24.95" customHeight="1" x14ac:dyDescent="0.25">
      <c r="A1861" s="74">
        <v>4</v>
      </c>
      <c r="B1861" s="19" t="s">
        <v>2440</v>
      </c>
      <c r="C1861" s="19">
        <v>1</v>
      </c>
      <c r="D1861" s="19" t="s">
        <v>765</v>
      </c>
      <c r="E1861" s="19" t="s">
        <v>766</v>
      </c>
      <c r="F1861" s="19">
        <v>19</v>
      </c>
      <c r="G1861" s="20" t="s">
        <v>4473</v>
      </c>
      <c r="H1861" s="37" t="s">
        <v>4473</v>
      </c>
      <c r="I1861" s="36" t="str">
        <f>INDEX('QUY ƯỚC NHÓM'!$A:$A,MATCH('KH - KA'!N1861,'QUY ƯỚC NHÓM'!$C:$C,0))</f>
        <v>II</v>
      </c>
      <c r="J1861" s="86" t="str">
        <f ca="1">IFERROR(ThuanKMT(M1861,INDIRECT("'QUY ƯỚC NHÓM'!"&amp;ADDRESS(2,MATCH('KH - KA'!I1861,'QUY ƯỚC NHÓM'!$1:$1,0),1)&amp;":"&amp;ADDRESS(5,MATCH('KH - KA'!I1861,'QUY ƯỚC NHÓM'!$1:$1,0),1)),'QUY ƯỚC NHÓM'!$A$2:$A$5),"X")</f>
        <v>D</v>
      </c>
      <c r="K1861" s="35" t="s">
        <v>2441</v>
      </c>
      <c r="L1861" s="75">
        <v>0</v>
      </c>
      <c r="M1861" s="75">
        <v>0</v>
      </c>
      <c r="N1861" s="19" t="s">
        <v>159</v>
      </c>
      <c r="O1861" s="20">
        <v>0</v>
      </c>
      <c r="P1861" s="20">
        <v>0</v>
      </c>
      <c r="Q1861" s="73" t="str">
        <f t="shared" si="29"/>
        <v/>
      </c>
    </row>
    <row r="1862" spans="1:17" ht="24.95" customHeight="1" x14ac:dyDescent="0.25">
      <c r="A1862" s="74">
        <v>4</v>
      </c>
      <c r="B1862" s="19" t="s">
        <v>2442</v>
      </c>
      <c r="C1862" s="19">
        <v>1</v>
      </c>
      <c r="D1862" s="19" t="s">
        <v>765</v>
      </c>
      <c r="E1862" s="19" t="s">
        <v>766</v>
      </c>
      <c r="F1862" s="19">
        <v>19</v>
      </c>
      <c r="G1862" s="20" t="s">
        <v>4473</v>
      </c>
      <c r="H1862" s="37" t="s">
        <v>4473</v>
      </c>
      <c r="I1862" s="36" t="str">
        <f>INDEX('QUY ƯỚC NHÓM'!$A:$A,MATCH('KH - KA'!N1862,'QUY ƯỚC NHÓM'!$C:$C,0))</f>
        <v>II</v>
      </c>
      <c r="J1862" s="86" t="str">
        <f ca="1">IFERROR(ThuanKMT(M1862,INDIRECT("'QUY ƯỚC NHÓM'!"&amp;ADDRESS(2,MATCH('KH - KA'!I1862,'QUY ƯỚC NHÓM'!$1:$1,0),1)&amp;":"&amp;ADDRESS(5,MATCH('KH - KA'!I1862,'QUY ƯỚC NHÓM'!$1:$1,0),1)),'QUY ƯỚC NHÓM'!$A$2:$A$5),"X")</f>
        <v>D</v>
      </c>
      <c r="K1862" s="35" t="s">
        <v>2443</v>
      </c>
      <c r="L1862" s="75">
        <v>0</v>
      </c>
      <c r="M1862" s="75">
        <v>0</v>
      </c>
      <c r="N1862" s="19" t="s">
        <v>159</v>
      </c>
      <c r="O1862" s="20">
        <v>0</v>
      </c>
      <c r="P1862" s="20">
        <v>0</v>
      </c>
      <c r="Q1862" s="73" t="str">
        <f t="shared" si="29"/>
        <v/>
      </c>
    </row>
    <row r="1863" spans="1:17" ht="24.95" customHeight="1" x14ac:dyDescent="0.25">
      <c r="A1863" s="74">
        <v>4</v>
      </c>
      <c r="B1863" s="19" t="s">
        <v>2444</v>
      </c>
      <c r="C1863" s="19">
        <v>1</v>
      </c>
      <c r="D1863" s="19" t="s">
        <v>765</v>
      </c>
      <c r="E1863" s="19" t="s">
        <v>2173</v>
      </c>
      <c r="F1863" s="19">
        <v>19</v>
      </c>
      <c r="G1863" s="20" t="s">
        <v>4473</v>
      </c>
      <c r="H1863" s="37" t="s">
        <v>4473</v>
      </c>
      <c r="I1863" s="36" t="str">
        <f>INDEX('QUY ƯỚC NHÓM'!$A:$A,MATCH('KH - KA'!N1863,'QUY ƯỚC NHÓM'!$C:$C,0))</f>
        <v>II</v>
      </c>
      <c r="J1863" s="86" t="str">
        <f ca="1">IFERROR(ThuanKMT(M1863,INDIRECT("'QUY ƯỚC NHÓM'!"&amp;ADDRESS(2,MATCH('KH - KA'!I1863,'QUY ƯỚC NHÓM'!$1:$1,0),1)&amp;":"&amp;ADDRESS(5,MATCH('KH - KA'!I1863,'QUY ƯỚC NHÓM'!$1:$1,0),1)),'QUY ƯỚC NHÓM'!$A$2:$A$5),"X")</f>
        <v>D</v>
      </c>
      <c r="K1863" s="35" t="s">
        <v>2445</v>
      </c>
      <c r="L1863" s="75">
        <v>0</v>
      </c>
      <c r="M1863" s="75">
        <v>0</v>
      </c>
      <c r="N1863" s="19" t="s">
        <v>159</v>
      </c>
      <c r="O1863" s="20">
        <v>0</v>
      </c>
      <c r="P1863" s="20">
        <v>0</v>
      </c>
      <c r="Q1863" s="73" t="str">
        <f t="shared" si="29"/>
        <v/>
      </c>
    </row>
    <row r="1864" spans="1:17" ht="24.95" customHeight="1" x14ac:dyDescent="0.25">
      <c r="A1864" s="74">
        <v>4</v>
      </c>
      <c r="B1864" s="19" t="s">
        <v>2446</v>
      </c>
      <c r="C1864" s="19">
        <v>1</v>
      </c>
      <c r="D1864" s="19" t="s">
        <v>765</v>
      </c>
      <c r="E1864" s="19" t="s">
        <v>766</v>
      </c>
      <c r="F1864" s="19">
        <v>19</v>
      </c>
      <c r="G1864" s="20" t="s">
        <v>4473</v>
      </c>
      <c r="H1864" s="37" t="s">
        <v>4473</v>
      </c>
      <c r="I1864" s="36" t="str">
        <f>INDEX('QUY ƯỚC NHÓM'!$A:$A,MATCH('KH - KA'!N1864,'QUY ƯỚC NHÓM'!$C:$C,0))</f>
        <v>II</v>
      </c>
      <c r="J1864" s="86" t="str">
        <f ca="1">IFERROR(ThuanKMT(M1864,INDIRECT("'QUY ƯỚC NHÓM'!"&amp;ADDRESS(2,MATCH('KH - KA'!I1864,'QUY ƯỚC NHÓM'!$1:$1,0),1)&amp;":"&amp;ADDRESS(5,MATCH('KH - KA'!I1864,'QUY ƯỚC NHÓM'!$1:$1,0),1)),'QUY ƯỚC NHÓM'!$A$2:$A$5),"X")</f>
        <v>D</v>
      </c>
      <c r="K1864" s="35" t="s">
        <v>2447</v>
      </c>
      <c r="L1864" s="75">
        <v>0</v>
      </c>
      <c r="M1864" s="75">
        <v>0</v>
      </c>
      <c r="N1864" s="19" t="s">
        <v>159</v>
      </c>
      <c r="O1864" s="20">
        <v>0</v>
      </c>
      <c r="P1864" s="20">
        <v>0</v>
      </c>
      <c r="Q1864" s="73" t="str">
        <f t="shared" si="29"/>
        <v/>
      </c>
    </row>
    <row r="1865" spans="1:17" ht="24.95" customHeight="1" x14ac:dyDescent="0.25">
      <c r="A1865" s="74">
        <v>1</v>
      </c>
      <c r="B1865" s="19" t="s">
        <v>2448</v>
      </c>
      <c r="C1865" s="19">
        <v>1</v>
      </c>
      <c r="D1865" s="19" t="s">
        <v>688</v>
      </c>
      <c r="E1865" s="19" t="s">
        <v>4422</v>
      </c>
      <c r="F1865" s="19">
        <v>19</v>
      </c>
      <c r="G1865" s="20" t="s">
        <v>4473</v>
      </c>
      <c r="H1865" s="37" t="s">
        <v>4473</v>
      </c>
      <c r="I1865" s="36" t="str">
        <f>INDEX('QUY ƯỚC NHÓM'!$A:$A,MATCH('KH - KA'!N1865,'QUY ƯỚC NHÓM'!$C:$C,0))</f>
        <v>II</v>
      </c>
      <c r="J1865" s="86" t="str">
        <f ca="1">IFERROR(ThuanKMT(M1865,INDIRECT("'QUY ƯỚC NHÓM'!"&amp;ADDRESS(2,MATCH('KH - KA'!I1865,'QUY ƯỚC NHÓM'!$1:$1,0),1)&amp;":"&amp;ADDRESS(5,MATCH('KH - KA'!I1865,'QUY ƯỚC NHÓM'!$1:$1,0),1)),'QUY ƯỚC NHÓM'!$A$2:$A$5),"X")</f>
        <v>D</v>
      </c>
      <c r="K1865" s="35" t="s">
        <v>2449</v>
      </c>
      <c r="L1865" s="75">
        <v>0</v>
      </c>
      <c r="M1865" s="75">
        <v>0</v>
      </c>
      <c r="N1865" s="19" t="s">
        <v>159</v>
      </c>
      <c r="O1865" s="20">
        <v>0</v>
      </c>
      <c r="P1865" s="20">
        <v>0</v>
      </c>
      <c r="Q1865" s="73" t="str">
        <f t="shared" si="29"/>
        <v/>
      </c>
    </row>
    <row r="1866" spans="1:17" ht="24.95" customHeight="1" x14ac:dyDescent="0.25">
      <c r="A1866" s="74">
        <v>1</v>
      </c>
      <c r="B1866" s="19" t="s">
        <v>2450</v>
      </c>
      <c r="C1866" s="19">
        <v>1</v>
      </c>
      <c r="D1866" s="19" t="s">
        <v>688</v>
      </c>
      <c r="E1866" s="19" t="s">
        <v>4422</v>
      </c>
      <c r="F1866" s="19">
        <v>19</v>
      </c>
      <c r="G1866" s="20" t="s">
        <v>4473</v>
      </c>
      <c r="H1866" s="37" t="s">
        <v>4473</v>
      </c>
      <c r="I1866" s="36" t="str">
        <f>INDEX('QUY ƯỚC NHÓM'!$A:$A,MATCH('KH - KA'!N1866,'QUY ƯỚC NHÓM'!$C:$C,0))</f>
        <v>II</v>
      </c>
      <c r="J1866" s="86" t="str">
        <f ca="1">IFERROR(ThuanKMT(M1866,INDIRECT("'QUY ƯỚC NHÓM'!"&amp;ADDRESS(2,MATCH('KH - KA'!I1866,'QUY ƯỚC NHÓM'!$1:$1,0),1)&amp;":"&amp;ADDRESS(5,MATCH('KH - KA'!I1866,'QUY ƯỚC NHÓM'!$1:$1,0),1)),'QUY ƯỚC NHÓM'!$A$2:$A$5),"X")</f>
        <v>D</v>
      </c>
      <c r="K1866" s="35" t="s">
        <v>2451</v>
      </c>
      <c r="L1866" s="75">
        <v>0</v>
      </c>
      <c r="M1866" s="75">
        <v>0</v>
      </c>
      <c r="N1866" s="19" t="s">
        <v>159</v>
      </c>
      <c r="O1866" s="20">
        <v>0</v>
      </c>
      <c r="P1866" s="20">
        <v>0</v>
      </c>
      <c r="Q1866" s="73" t="str">
        <f t="shared" si="29"/>
        <v/>
      </c>
    </row>
    <row r="1867" spans="1:17" ht="24.95" customHeight="1" x14ac:dyDescent="0.25">
      <c r="A1867" s="74">
        <v>4</v>
      </c>
      <c r="B1867" s="19" t="s">
        <v>2452</v>
      </c>
      <c r="C1867" s="19">
        <v>1</v>
      </c>
      <c r="D1867" s="19" t="s">
        <v>765</v>
      </c>
      <c r="E1867" s="19" t="s">
        <v>2173</v>
      </c>
      <c r="F1867" s="19">
        <v>19</v>
      </c>
      <c r="G1867" s="20" t="s">
        <v>4473</v>
      </c>
      <c r="H1867" s="37" t="s">
        <v>4473</v>
      </c>
      <c r="I1867" s="36" t="str">
        <f>INDEX('QUY ƯỚC NHÓM'!$A:$A,MATCH('KH - KA'!N1867,'QUY ƯỚC NHÓM'!$C:$C,0))</f>
        <v>II</v>
      </c>
      <c r="J1867" s="86" t="str">
        <f ca="1">IFERROR(ThuanKMT(M1867,INDIRECT("'QUY ƯỚC NHÓM'!"&amp;ADDRESS(2,MATCH('KH - KA'!I1867,'QUY ƯỚC NHÓM'!$1:$1,0),1)&amp;":"&amp;ADDRESS(5,MATCH('KH - KA'!I1867,'QUY ƯỚC NHÓM'!$1:$1,0),1)),'QUY ƯỚC NHÓM'!$A$2:$A$5),"X")</f>
        <v>D</v>
      </c>
      <c r="K1867" s="35" t="s">
        <v>2453</v>
      </c>
      <c r="L1867" s="75">
        <v>0</v>
      </c>
      <c r="M1867" s="75">
        <v>0</v>
      </c>
      <c r="N1867" s="19" t="s">
        <v>159</v>
      </c>
      <c r="O1867" s="20">
        <v>0</v>
      </c>
      <c r="P1867" s="20">
        <v>0</v>
      </c>
      <c r="Q1867" s="73" t="str">
        <f t="shared" si="29"/>
        <v/>
      </c>
    </row>
    <row r="1868" spans="1:17" ht="24.95" customHeight="1" x14ac:dyDescent="0.25">
      <c r="A1868" s="74">
        <v>4</v>
      </c>
      <c r="B1868" s="19" t="s">
        <v>2455</v>
      </c>
      <c r="C1868" s="19">
        <v>1</v>
      </c>
      <c r="D1868" s="19" t="s">
        <v>765</v>
      </c>
      <c r="E1868" s="19" t="s">
        <v>766</v>
      </c>
      <c r="F1868" s="19">
        <v>19</v>
      </c>
      <c r="G1868" s="20" t="s">
        <v>4473</v>
      </c>
      <c r="H1868" s="37" t="s">
        <v>4473</v>
      </c>
      <c r="I1868" s="36" t="str">
        <f>INDEX('QUY ƯỚC NHÓM'!$A:$A,MATCH('KH - KA'!N1868,'QUY ƯỚC NHÓM'!$C:$C,0))</f>
        <v>II</v>
      </c>
      <c r="J1868" s="86" t="str">
        <f ca="1">IFERROR(ThuanKMT(M1868,INDIRECT("'QUY ƯỚC NHÓM'!"&amp;ADDRESS(2,MATCH('KH - KA'!I1868,'QUY ƯỚC NHÓM'!$1:$1,0),1)&amp;":"&amp;ADDRESS(5,MATCH('KH - KA'!I1868,'QUY ƯỚC NHÓM'!$1:$1,0),1)),'QUY ƯỚC NHÓM'!$A$2:$A$5),"X")</f>
        <v>D</v>
      </c>
      <c r="K1868" s="35" t="s">
        <v>2456</v>
      </c>
      <c r="L1868" s="75">
        <v>0</v>
      </c>
      <c r="M1868" s="75">
        <v>0</v>
      </c>
      <c r="N1868" s="19" t="s">
        <v>159</v>
      </c>
      <c r="O1868" s="20">
        <v>0</v>
      </c>
      <c r="P1868" s="20">
        <v>0</v>
      </c>
      <c r="Q1868" s="73" t="str">
        <f t="shared" si="29"/>
        <v/>
      </c>
    </row>
    <row r="1869" spans="1:17" ht="24.95" customHeight="1" x14ac:dyDescent="0.25">
      <c r="A1869" s="74">
        <v>1</v>
      </c>
      <c r="B1869" s="19" t="s">
        <v>2457</v>
      </c>
      <c r="C1869" s="19">
        <v>1</v>
      </c>
      <c r="D1869" s="19" t="s">
        <v>688</v>
      </c>
      <c r="E1869" s="19" t="s">
        <v>53</v>
      </c>
      <c r="F1869" s="19">
        <v>19</v>
      </c>
      <c r="G1869" s="20" t="s">
        <v>4473</v>
      </c>
      <c r="H1869" s="37" t="s">
        <v>4473</v>
      </c>
      <c r="I1869" s="36" t="str">
        <f>INDEX('QUY ƯỚC NHÓM'!$A:$A,MATCH('KH - KA'!N1869,'QUY ƯỚC NHÓM'!$C:$C,0))</f>
        <v>II</v>
      </c>
      <c r="J1869" s="86" t="str">
        <f ca="1">IFERROR(ThuanKMT(M1869,INDIRECT("'QUY ƯỚC NHÓM'!"&amp;ADDRESS(2,MATCH('KH - KA'!I1869,'QUY ƯỚC NHÓM'!$1:$1,0),1)&amp;":"&amp;ADDRESS(5,MATCH('KH - KA'!I1869,'QUY ƯỚC NHÓM'!$1:$1,0),1)),'QUY ƯỚC NHÓM'!$A$2:$A$5),"X")</f>
        <v>D</v>
      </c>
      <c r="K1869" s="35" t="s">
        <v>2458</v>
      </c>
      <c r="L1869" s="75">
        <v>0</v>
      </c>
      <c r="M1869" s="75">
        <v>0</v>
      </c>
      <c r="N1869" s="19" t="s">
        <v>159</v>
      </c>
      <c r="O1869" s="20">
        <v>0</v>
      </c>
      <c r="P1869" s="20">
        <v>0</v>
      </c>
      <c r="Q1869" s="73" t="str">
        <f t="shared" si="29"/>
        <v/>
      </c>
    </row>
    <row r="1870" spans="1:17" ht="24.95" customHeight="1" x14ac:dyDescent="0.25">
      <c r="A1870" s="74">
        <v>5</v>
      </c>
      <c r="B1870" s="19" t="s">
        <v>2459</v>
      </c>
      <c r="C1870" s="19">
        <v>1</v>
      </c>
      <c r="D1870" s="19" t="s">
        <v>16</v>
      </c>
      <c r="E1870" s="19" t="s">
        <v>550</v>
      </c>
      <c r="F1870" s="19">
        <v>19</v>
      </c>
      <c r="G1870" s="20" t="s">
        <v>4473</v>
      </c>
      <c r="H1870" s="37" t="s">
        <v>4473</v>
      </c>
      <c r="I1870" s="36" t="str">
        <f>INDEX('QUY ƯỚC NHÓM'!$A:$A,MATCH('KH - KA'!N1870,'QUY ƯỚC NHÓM'!$C:$C,0))</f>
        <v>II</v>
      </c>
      <c r="J1870" s="86" t="str">
        <f ca="1">IFERROR(ThuanKMT(M1870,INDIRECT("'QUY ƯỚC NHÓM'!"&amp;ADDRESS(2,MATCH('KH - KA'!I1870,'QUY ƯỚC NHÓM'!$1:$1,0),1)&amp;":"&amp;ADDRESS(5,MATCH('KH - KA'!I1870,'QUY ƯỚC NHÓM'!$1:$1,0),1)),'QUY ƯỚC NHÓM'!$A$2:$A$5),"X")</f>
        <v>D</v>
      </c>
      <c r="K1870" s="35" t="s">
        <v>2460</v>
      </c>
      <c r="L1870" s="75">
        <v>0</v>
      </c>
      <c r="M1870" s="75">
        <v>0</v>
      </c>
      <c r="N1870" s="19" t="s">
        <v>159</v>
      </c>
      <c r="O1870" s="20">
        <v>0</v>
      </c>
      <c r="P1870" s="20">
        <v>0</v>
      </c>
      <c r="Q1870" s="73" t="str">
        <f t="shared" si="29"/>
        <v/>
      </c>
    </row>
    <row r="1871" spans="1:17" ht="24.95" customHeight="1" x14ac:dyDescent="0.25">
      <c r="A1871" s="74">
        <v>12</v>
      </c>
      <c r="B1871" s="19" t="s">
        <v>2461</v>
      </c>
      <c r="C1871" s="19">
        <v>1</v>
      </c>
      <c r="D1871" s="19" t="s">
        <v>6</v>
      </c>
      <c r="E1871" s="19" t="s">
        <v>7</v>
      </c>
      <c r="F1871" s="19">
        <v>19</v>
      </c>
      <c r="G1871" s="20" t="s">
        <v>4473</v>
      </c>
      <c r="H1871" s="37" t="s">
        <v>4473</v>
      </c>
      <c r="I1871" s="36" t="str">
        <f>INDEX('QUY ƯỚC NHÓM'!$A:$A,MATCH('KH - KA'!N1871,'QUY ƯỚC NHÓM'!$C:$C,0))</f>
        <v>II</v>
      </c>
      <c r="J1871" s="86" t="str">
        <f ca="1">IFERROR(ThuanKMT(M1871,INDIRECT("'QUY ƯỚC NHÓM'!"&amp;ADDRESS(2,MATCH('KH - KA'!I1871,'QUY ƯỚC NHÓM'!$1:$1,0),1)&amp;":"&amp;ADDRESS(5,MATCH('KH - KA'!I1871,'QUY ƯỚC NHÓM'!$1:$1,0),1)),'QUY ƯỚC NHÓM'!$A$2:$A$5),"X")</f>
        <v>D</v>
      </c>
      <c r="K1871" s="35" t="s">
        <v>2462</v>
      </c>
      <c r="L1871" s="75">
        <v>0</v>
      </c>
      <c r="M1871" s="75">
        <v>0</v>
      </c>
      <c r="N1871" s="19" t="s">
        <v>159</v>
      </c>
      <c r="O1871" s="20">
        <v>0</v>
      </c>
      <c r="P1871" s="20">
        <v>0</v>
      </c>
      <c r="Q1871" s="73" t="str">
        <f t="shared" si="29"/>
        <v/>
      </c>
    </row>
    <row r="1872" spans="1:17" ht="24.95" customHeight="1" x14ac:dyDescent="0.25">
      <c r="A1872" s="74">
        <v>8</v>
      </c>
      <c r="B1872" s="19" t="s">
        <v>2463</v>
      </c>
      <c r="C1872" s="19">
        <v>1</v>
      </c>
      <c r="D1872" s="19" t="s">
        <v>12</v>
      </c>
      <c r="E1872" s="19" t="s">
        <v>13</v>
      </c>
      <c r="F1872" s="19">
        <v>19</v>
      </c>
      <c r="G1872" s="20" t="s">
        <v>4473</v>
      </c>
      <c r="H1872" s="37" t="s">
        <v>4473</v>
      </c>
      <c r="I1872" s="36" t="str">
        <f>INDEX('QUY ƯỚC NHÓM'!$A:$A,MATCH('KH - KA'!N1872,'QUY ƯỚC NHÓM'!$C:$C,0))</f>
        <v>II</v>
      </c>
      <c r="J1872" s="86" t="str">
        <f ca="1">IFERROR(ThuanKMT(M1872,INDIRECT("'QUY ƯỚC NHÓM'!"&amp;ADDRESS(2,MATCH('KH - KA'!I1872,'QUY ƯỚC NHÓM'!$1:$1,0),1)&amp;":"&amp;ADDRESS(5,MATCH('KH - KA'!I1872,'QUY ƯỚC NHÓM'!$1:$1,0),1)),'QUY ƯỚC NHÓM'!$A$2:$A$5),"X")</f>
        <v>D</v>
      </c>
      <c r="K1872" s="35" t="s">
        <v>2464</v>
      </c>
      <c r="L1872" s="75">
        <v>0</v>
      </c>
      <c r="M1872" s="75">
        <v>0</v>
      </c>
      <c r="N1872" s="19" t="s">
        <v>159</v>
      </c>
      <c r="O1872" s="20">
        <v>0</v>
      </c>
      <c r="P1872" s="20">
        <v>0</v>
      </c>
      <c r="Q1872" s="73" t="str">
        <f t="shared" si="29"/>
        <v/>
      </c>
    </row>
    <row r="1873" spans="1:17" ht="24.95" customHeight="1" x14ac:dyDescent="0.25">
      <c r="A1873" s="74">
        <v>13</v>
      </c>
      <c r="B1873" s="19" t="s">
        <v>2465</v>
      </c>
      <c r="C1873" s="19">
        <v>1</v>
      </c>
      <c r="D1873" s="19" t="s">
        <v>30</v>
      </c>
      <c r="E1873" s="19" t="s">
        <v>51</v>
      </c>
      <c r="F1873" s="19">
        <v>19</v>
      </c>
      <c r="G1873" s="20" t="s">
        <v>4473</v>
      </c>
      <c r="H1873" s="37" t="s">
        <v>4473</v>
      </c>
      <c r="I1873" s="36" t="str">
        <f>INDEX('QUY ƯỚC NHÓM'!$A:$A,MATCH('KH - KA'!N1873,'QUY ƯỚC NHÓM'!$C:$C,0))</f>
        <v>II</v>
      </c>
      <c r="J1873" s="86" t="str">
        <f ca="1">IFERROR(ThuanKMT(M1873,INDIRECT("'QUY ƯỚC NHÓM'!"&amp;ADDRESS(2,MATCH('KH - KA'!I1873,'QUY ƯỚC NHÓM'!$1:$1,0),1)&amp;":"&amp;ADDRESS(5,MATCH('KH - KA'!I1873,'QUY ƯỚC NHÓM'!$1:$1,0),1)),'QUY ƯỚC NHÓM'!$A$2:$A$5),"X")</f>
        <v>D</v>
      </c>
      <c r="K1873" s="35" t="s">
        <v>2466</v>
      </c>
      <c r="L1873" s="75">
        <v>0</v>
      </c>
      <c r="M1873" s="75">
        <v>0</v>
      </c>
      <c r="N1873" s="19" t="s">
        <v>159</v>
      </c>
      <c r="O1873" s="20">
        <v>0</v>
      </c>
      <c r="P1873" s="20">
        <v>0</v>
      </c>
      <c r="Q1873" s="73" t="str">
        <f t="shared" si="29"/>
        <v/>
      </c>
    </row>
    <row r="1874" spans="1:17" ht="24.95" customHeight="1" x14ac:dyDescent="0.25">
      <c r="A1874" s="74">
        <v>11</v>
      </c>
      <c r="B1874" s="19" t="s">
        <v>2467</v>
      </c>
      <c r="C1874" s="19">
        <v>1</v>
      </c>
      <c r="D1874" s="19" t="s">
        <v>23</v>
      </c>
      <c r="E1874" s="19" t="s">
        <v>24</v>
      </c>
      <c r="F1874" s="19">
        <v>19</v>
      </c>
      <c r="G1874" s="20" t="s">
        <v>4473</v>
      </c>
      <c r="H1874" s="37" t="s">
        <v>4473</v>
      </c>
      <c r="I1874" s="36" t="str">
        <f>INDEX('QUY ƯỚC NHÓM'!$A:$A,MATCH('KH - KA'!N1874,'QUY ƯỚC NHÓM'!$C:$C,0))</f>
        <v>II</v>
      </c>
      <c r="J1874" s="86" t="str">
        <f ca="1">IFERROR(ThuanKMT(M1874,INDIRECT("'QUY ƯỚC NHÓM'!"&amp;ADDRESS(2,MATCH('KH - KA'!I1874,'QUY ƯỚC NHÓM'!$1:$1,0),1)&amp;":"&amp;ADDRESS(5,MATCH('KH - KA'!I1874,'QUY ƯỚC NHÓM'!$1:$1,0),1)),'QUY ƯỚC NHÓM'!$A$2:$A$5),"X")</f>
        <v>D</v>
      </c>
      <c r="K1874" s="35" t="s">
        <v>2468</v>
      </c>
      <c r="L1874" s="75">
        <v>0</v>
      </c>
      <c r="M1874" s="75">
        <v>0</v>
      </c>
      <c r="N1874" s="19" t="s">
        <v>159</v>
      </c>
      <c r="O1874" s="20">
        <v>0</v>
      </c>
      <c r="P1874" s="20">
        <v>0</v>
      </c>
      <c r="Q1874" s="73" t="str">
        <f t="shared" si="29"/>
        <v/>
      </c>
    </row>
    <row r="1875" spans="1:17" ht="24.95" customHeight="1" x14ac:dyDescent="0.25">
      <c r="A1875" s="74">
        <v>8</v>
      </c>
      <c r="B1875" s="19" t="s">
        <v>2471</v>
      </c>
      <c r="C1875" s="19">
        <v>1</v>
      </c>
      <c r="D1875" s="19" t="s">
        <v>12</v>
      </c>
      <c r="E1875" s="19" t="s">
        <v>13</v>
      </c>
      <c r="F1875" s="19">
        <v>19</v>
      </c>
      <c r="G1875" s="20" t="s">
        <v>4473</v>
      </c>
      <c r="H1875" s="37" t="s">
        <v>4473</v>
      </c>
      <c r="I1875" s="36" t="str">
        <f>INDEX('QUY ƯỚC NHÓM'!$A:$A,MATCH('KH - KA'!N1875,'QUY ƯỚC NHÓM'!$C:$C,0))</f>
        <v>II</v>
      </c>
      <c r="J1875" s="86" t="str">
        <f ca="1">IFERROR(ThuanKMT(M1875,INDIRECT("'QUY ƯỚC NHÓM'!"&amp;ADDRESS(2,MATCH('KH - KA'!I1875,'QUY ƯỚC NHÓM'!$1:$1,0),1)&amp;":"&amp;ADDRESS(5,MATCH('KH - KA'!I1875,'QUY ƯỚC NHÓM'!$1:$1,0),1)),'QUY ƯỚC NHÓM'!$A$2:$A$5),"X")</f>
        <v>D</v>
      </c>
      <c r="K1875" s="35" t="s">
        <v>2472</v>
      </c>
      <c r="L1875" s="75">
        <v>0</v>
      </c>
      <c r="M1875" s="75">
        <v>0</v>
      </c>
      <c r="N1875" s="19" t="s">
        <v>159</v>
      </c>
      <c r="O1875" s="20">
        <v>0</v>
      </c>
      <c r="P1875" s="20">
        <v>0</v>
      </c>
      <c r="Q1875" s="73" t="str">
        <f t="shared" si="29"/>
        <v/>
      </c>
    </row>
    <row r="1876" spans="1:17" ht="24.95" customHeight="1" x14ac:dyDescent="0.25">
      <c r="A1876" s="74">
        <v>8</v>
      </c>
      <c r="B1876" s="19" t="s">
        <v>2473</v>
      </c>
      <c r="C1876" s="19">
        <v>1</v>
      </c>
      <c r="D1876" s="19" t="s">
        <v>12</v>
      </c>
      <c r="E1876" s="19" t="s">
        <v>13</v>
      </c>
      <c r="F1876" s="19">
        <v>19</v>
      </c>
      <c r="G1876" s="20" t="s">
        <v>4473</v>
      </c>
      <c r="H1876" s="37" t="s">
        <v>4473</v>
      </c>
      <c r="I1876" s="36" t="str">
        <f>INDEX('QUY ƯỚC NHÓM'!$A:$A,MATCH('KH - KA'!N1876,'QUY ƯỚC NHÓM'!$C:$C,0))</f>
        <v>II</v>
      </c>
      <c r="J1876" s="86" t="str">
        <f ca="1">IFERROR(ThuanKMT(M1876,INDIRECT("'QUY ƯỚC NHÓM'!"&amp;ADDRESS(2,MATCH('KH - KA'!I1876,'QUY ƯỚC NHÓM'!$1:$1,0),1)&amp;":"&amp;ADDRESS(5,MATCH('KH - KA'!I1876,'QUY ƯỚC NHÓM'!$1:$1,0),1)),'QUY ƯỚC NHÓM'!$A$2:$A$5),"X")</f>
        <v>D</v>
      </c>
      <c r="K1876" s="35" t="s">
        <v>2474</v>
      </c>
      <c r="L1876" s="75">
        <v>0</v>
      </c>
      <c r="M1876" s="75">
        <v>0</v>
      </c>
      <c r="N1876" s="19" t="s">
        <v>159</v>
      </c>
      <c r="O1876" s="20">
        <v>0</v>
      </c>
      <c r="P1876" s="20">
        <v>0</v>
      </c>
      <c r="Q1876" s="73" t="str">
        <f t="shared" si="29"/>
        <v/>
      </c>
    </row>
    <row r="1877" spans="1:17" ht="24.95" customHeight="1" x14ac:dyDescent="0.25">
      <c r="A1877" s="74">
        <v>12</v>
      </c>
      <c r="B1877" s="19" t="s">
        <v>2475</v>
      </c>
      <c r="C1877" s="19">
        <v>1</v>
      </c>
      <c r="D1877" s="19" t="s">
        <v>6</v>
      </c>
      <c r="E1877" s="19" t="s">
        <v>7</v>
      </c>
      <c r="F1877" s="19">
        <v>19</v>
      </c>
      <c r="G1877" s="20" t="s">
        <v>4473</v>
      </c>
      <c r="H1877" s="37" t="s">
        <v>4473</v>
      </c>
      <c r="I1877" s="36" t="str">
        <f>INDEX('QUY ƯỚC NHÓM'!$A:$A,MATCH('KH - KA'!N1877,'QUY ƯỚC NHÓM'!$C:$C,0))</f>
        <v>II</v>
      </c>
      <c r="J1877" s="86" t="str">
        <f ca="1">IFERROR(ThuanKMT(M1877,INDIRECT("'QUY ƯỚC NHÓM'!"&amp;ADDRESS(2,MATCH('KH - KA'!I1877,'QUY ƯỚC NHÓM'!$1:$1,0),1)&amp;":"&amp;ADDRESS(5,MATCH('KH - KA'!I1877,'QUY ƯỚC NHÓM'!$1:$1,0),1)),'QUY ƯỚC NHÓM'!$A$2:$A$5),"X")</f>
        <v>D</v>
      </c>
      <c r="K1877" s="35" t="s">
        <v>2476</v>
      </c>
      <c r="L1877" s="75">
        <v>0</v>
      </c>
      <c r="M1877" s="75">
        <v>0</v>
      </c>
      <c r="N1877" s="19" t="s">
        <v>159</v>
      </c>
      <c r="O1877" s="20">
        <v>0</v>
      </c>
      <c r="P1877" s="20">
        <v>0</v>
      </c>
      <c r="Q1877" s="73" t="str">
        <f t="shared" si="29"/>
        <v/>
      </c>
    </row>
    <row r="1878" spans="1:17" ht="24.95" customHeight="1" x14ac:dyDescent="0.25">
      <c r="A1878" s="74">
        <v>13</v>
      </c>
      <c r="B1878" s="19" t="s">
        <v>2477</v>
      </c>
      <c r="C1878" s="19">
        <v>1</v>
      </c>
      <c r="D1878" s="19" t="s">
        <v>30</v>
      </c>
      <c r="E1878" s="19" t="s">
        <v>51</v>
      </c>
      <c r="F1878" s="19">
        <v>19</v>
      </c>
      <c r="G1878" s="20" t="s">
        <v>4473</v>
      </c>
      <c r="H1878" s="37" t="s">
        <v>4473</v>
      </c>
      <c r="I1878" s="36" t="str">
        <f>INDEX('QUY ƯỚC NHÓM'!$A:$A,MATCH('KH - KA'!N1878,'QUY ƯỚC NHÓM'!$C:$C,0))</f>
        <v>II</v>
      </c>
      <c r="J1878" s="86" t="str">
        <f ca="1">IFERROR(ThuanKMT(M1878,INDIRECT("'QUY ƯỚC NHÓM'!"&amp;ADDRESS(2,MATCH('KH - KA'!I1878,'QUY ƯỚC NHÓM'!$1:$1,0),1)&amp;":"&amp;ADDRESS(5,MATCH('KH - KA'!I1878,'QUY ƯỚC NHÓM'!$1:$1,0),1)),'QUY ƯỚC NHÓM'!$A$2:$A$5),"X")</f>
        <v>D</v>
      </c>
      <c r="K1878" s="35" t="s">
        <v>2478</v>
      </c>
      <c r="L1878" s="75">
        <v>0</v>
      </c>
      <c r="M1878" s="75">
        <v>0</v>
      </c>
      <c r="N1878" s="19" t="s">
        <v>159</v>
      </c>
      <c r="O1878" s="20">
        <v>0</v>
      </c>
      <c r="P1878" s="20">
        <v>0</v>
      </c>
      <c r="Q1878" s="73" t="str">
        <f t="shared" si="29"/>
        <v/>
      </c>
    </row>
    <row r="1879" spans="1:17" ht="24.95" customHeight="1" x14ac:dyDescent="0.25">
      <c r="A1879" s="74">
        <v>9</v>
      </c>
      <c r="B1879" s="19" t="s">
        <v>2481</v>
      </c>
      <c r="C1879" s="19">
        <v>1</v>
      </c>
      <c r="D1879" s="19" t="s">
        <v>9</v>
      </c>
      <c r="E1879" s="19" t="s">
        <v>10</v>
      </c>
      <c r="F1879" s="19">
        <v>19</v>
      </c>
      <c r="G1879" s="20" t="s">
        <v>4473</v>
      </c>
      <c r="H1879" s="37" t="s">
        <v>4473</v>
      </c>
      <c r="I1879" s="36" t="str">
        <f>INDEX('QUY ƯỚC NHÓM'!$A:$A,MATCH('KH - KA'!N1879,'QUY ƯỚC NHÓM'!$C:$C,0))</f>
        <v>II</v>
      </c>
      <c r="J1879" s="86" t="str">
        <f ca="1">IFERROR(ThuanKMT(M1879,INDIRECT("'QUY ƯỚC NHÓM'!"&amp;ADDRESS(2,MATCH('KH - KA'!I1879,'QUY ƯỚC NHÓM'!$1:$1,0),1)&amp;":"&amp;ADDRESS(5,MATCH('KH - KA'!I1879,'QUY ƯỚC NHÓM'!$1:$1,0),1)),'QUY ƯỚC NHÓM'!$A$2:$A$5),"X")</f>
        <v>D</v>
      </c>
      <c r="K1879" s="35" t="s">
        <v>2482</v>
      </c>
      <c r="L1879" s="75">
        <v>0</v>
      </c>
      <c r="M1879" s="75">
        <v>0</v>
      </c>
      <c r="N1879" s="19" t="s">
        <v>159</v>
      </c>
      <c r="O1879" s="20">
        <v>0</v>
      </c>
      <c r="P1879" s="20">
        <v>0</v>
      </c>
      <c r="Q1879" s="73" t="str">
        <f t="shared" si="29"/>
        <v/>
      </c>
    </row>
    <row r="1880" spans="1:17" ht="24.95" customHeight="1" x14ac:dyDescent="0.25">
      <c r="A1880" s="74">
        <v>5</v>
      </c>
      <c r="B1880" s="19" t="s">
        <v>2483</v>
      </c>
      <c r="C1880" s="19">
        <v>1</v>
      </c>
      <c r="D1880" s="19" t="s">
        <v>16</v>
      </c>
      <c r="E1880" s="19" t="s">
        <v>17</v>
      </c>
      <c r="F1880" s="19">
        <v>19</v>
      </c>
      <c r="G1880" s="20" t="s">
        <v>4473</v>
      </c>
      <c r="H1880" s="37" t="s">
        <v>4473</v>
      </c>
      <c r="I1880" s="36" t="str">
        <f>INDEX('QUY ƯỚC NHÓM'!$A:$A,MATCH('KH - KA'!N1880,'QUY ƯỚC NHÓM'!$C:$C,0))</f>
        <v>II</v>
      </c>
      <c r="J1880" s="86" t="str">
        <f ca="1">IFERROR(ThuanKMT(M1880,INDIRECT("'QUY ƯỚC NHÓM'!"&amp;ADDRESS(2,MATCH('KH - KA'!I1880,'QUY ƯỚC NHÓM'!$1:$1,0),1)&amp;":"&amp;ADDRESS(5,MATCH('KH - KA'!I1880,'QUY ƯỚC NHÓM'!$1:$1,0),1)),'QUY ƯỚC NHÓM'!$A$2:$A$5),"X")</f>
        <v>D</v>
      </c>
      <c r="K1880" s="35" t="s">
        <v>2484</v>
      </c>
      <c r="L1880" s="75">
        <v>0</v>
      </c>
      <c r="M1880" s="75">
        <v>0</v>
      </c>
      <c r="N1880" s="19" t="s">
        <v>159</v>
      </c>
      <c r="O1880" s="20">
        <v>0</v>
      </c>
      <c r="P1880" s="20">
        <v>0</v>
      </c>
      <c r="Q1880" s="73" t="str">
        <f t="shared" si="29"/>
        <v/>
      </c>
    </row>
    <row r="1881" spans="1:17" ht="24.95" customHeight="1" x14ac:dyDescent="0.25">
      <c r="A1881" s="74">
        <v>5</v>
      </c>
      <c r="B1881" s="19" t="s">
        <v>2485</v>
      </c>
      <c r="C1881" s="19">
        <v>1</v>
      </c>
      <c r="D1881" s="19" t="s">
        <v>16</v>
      </c>
      <c r="E1881" s="19" t="s">
        <v>53</v>
      </c>
      <c r="F1881" s="19">
        <v>19</v>
      </c>
      <c r="G1881" s="20" t="s">
        <v>4473</v>
      </c>
      <c r="H1881" s="37" t="s">
        <v>4473</v>
      </c>
      <c r="I1881" s="36" t="str">
        <f>INDEX('QUY ƯỚC NHÓM'!$A:$A,MATCH('KH - KA'!N1881,'QUY ƯỚC NHÓM'!$C:$C,0))</f>
        <v>II</v>
      </c>
      <c r="J1881" s="86" t="str">
        <f ca="1">IFERROR(ThuanKMT(M1881,INDIRECT("'QUY ƯỚC NHÓM'!"&amp;ADDRESS(2,MATCH('KH - KA'!I1881,'QUY ƯỚC NHÓM'!$1:$1,0),1)&amp;":"&amp;ADDRESS(5,MATCH('KH - KA'!I1881,'QUY ƯỚC NHÓM'!$1:$1,0),1)),'QUY ƯỚC NHÓM'!$A$2:$A$5),"X")</f>
        <v>D</v>
      </c>
      <c r="K1881" s="35" t="s">
        <v>2486</v>
      </c>
      <c r="L1881" s="75">
        <v>0</v>
      </c>
      <c r="M1881" s="75">
        <v>0</v>
      </c>
      <c r="N1881" s="19" t="s">
        <v>159</v>
      </c>
      <c r="O1881" s="20">
        <v>0</v>
      </c>
      <c r="P1881" s="20">
        <v>0</v>
      </c>
      <c r="Q1881" s="73" t="str">
        <f t="shared" si="29"/>
        <v/>
      </c>
    </row>
    <row r="1882" spans="1:17" ht="24.95" customHeight="1" x14ac:dyDescent="0.25">
      <c r="A1882" s="74">
        <v>13</v>
      </c>
      <c r="B1882" s="19" t="s">
        <v>2487</v>
      </c>
      <c r="C1882" s="19">
        <v>1</v>
      </c>
      <c r="D1882" s="19" t="s">
        <v>30</v>
      </c>
      <c r="E1882" s="19" t="s">
        <v>51</v>
      </c>
      <c r="F1882" s="19">
        <v>19</v>
      </c>
      <c r="G1882" s="20" t="s">
        <v>4473</v>
      </c>
      <c r="H1882" s="37" t="s">
        <v>4473</v>
      </c>
      <c r="I1882" s="36" t="str">
        <f>INDEX('QUY ƯỚC NHÓM'!$A:$A,MATCH('KH - KA'!N1882,'QUY ƯỚC NHÓM'!$C:$C,0))</f>
        <v>II</v>
      </c>
      <c r="J1882" s="86" t="str">
        <f ca="1">IFERROR(ThuanKMT(M1882,INDIRECT("'QUY ƯỚC NHÓM'!"&amp;ADDRESS(2,MATCH('KH - KA'!I1882,'QUY ƯỚC NHÓM'!$1:$1,0),1)&amp;":"&amp;ADDRESS(5,MATCH('KH - KA'!I1882,'QUY ƯỚC NHÓM'!$1:$1,0),1)),'QUY ƯỚC NHÓM'!$A$2:$A$5),"X")</f>
        <v>D</v>
      </c>
      <c r="K1882" s="35" t="s">
        <v>2488</v>
      </c>
      <c r="L1882" s="75">
        <v>0</v>
      </c>
      <c r="M1882" s="75">
        <v>0</v>
      </c>
      <c r="N1882" s="19" t="s">
        <v>159</v>
      </c>
      <c r="O1882" s="20">
        <v>0</v>
      </c>
      <c r="P1882" s="20">
        <v>0</v>
      </c>
      <c r="Q1882" s="73" t="str">
        <f t="shared" si="29"/>
        <v/>
      </c>
    </row>
    <row r="1883" spans="1:17" ht="24.95" customHeight="1" x14ac:dyDescent="0.25">
      <c r="A1883" s="74">
        <v>8</v>
      </c>
      <c r="B1883" s="19" t="s">
        <v>2489</v>
      </c>
      <c r="C1883" s="19">
        <v>1</v>
      </c>
      <c r="D1883" s="19" t="s">
        <v>12</v>
      </c>
      <c r="E1883" s="19" t="s">
        <v>19</v>
      </c>
      <c r="F1883" s="19">
        <v>19</v>
      </c>
      <c r="G1883" s="20" t="s">
        <v>4473</v>
      </c>
      <c r="H1883" s="37" t="s">
        <v>4473</v>
      </c>
      <c r="I1883" s="36" t="str">
        <f>INDEX('QUY ƯỚC NHÓM'!$A:$A,MATCH('KH - KA'!N1883,'QUY ƯỚC NHÓM'!$C:$C,0))</f>
        <v>II</v>
      </c>
      <c r="J1883" s="86" t="str">
        <f ca="1">IFERROR(ThuanKMT(M1883,INDIRECT("'QUY ƯỚC NHÓM'!"&amp;ADDRESS(2,MATCH('KH - KA'!I1883,'QUY ƯỚC NHÓM'!$1:$1,0),1)&amp;":"&amp;ADDRESS(5,MATCH('KH - KA'!I1883,'QUY ƯỚC NHÓM'!$1:$1,0),1)),'QUY ƯỚC NHÓM'!$A$2:$A$5),"X")</f>
        <v>D</v>
      </c>
      <c r="K1883" s="35" t="s">
        <v>2490</v>
      </c>
      <c r="L1883" s="75">
        <v>0</v>
      </c>
      <c r="M1883" s="75">
        <v>0</v>
      </c>
      <c r="N1883" s="19" t="s">
        <v>159</v>
      </c>
      <c r="O1883" s="20">
        <v>0</v>
      </c>
      <c r="P1883" s="20">
        <v>0</v>
      </c>
      <c r="Q1883" s="73" t="str">
        <f t="shared" si="29"/>
        <v/>
      </c>
    </row>
    <row r="1884" spans="1:17" ht="24.95" customHeight="1" x14ac:dyDescent="0.25">
      <c r="A1884" s="74">
        <v>9</v>
      </c>
      <c r="B1884" s="19" t="s">
        <v>2491</v>
      </c>
      <c r="C1884" s="19">
        <v>1</v>
      </c>
      <c r="D1884" s="19" t="s">
        <v>9</v>
      </c>
      <c r="E1884" s="19" t="s">
        <v>10</v>
      </c>
      <c r="F1884" s="19">
        <v>19</v>
      </c>
      <c r="G1884" s="20" t="s">
        <v>4473</v>
      </c>
      <c r="H1884" s="37" t="s">
        <v>4473</v>
      </c>
      <c r="I1884" s="36" t="str">
        <f>INDEX('QUY ƯỚC NHÓM'!$A:$A,MATCH('KH - KA'!N1884,'QUY ƯỚC NHÓM'!$C:$C,0))</f>
        <v>II</v>
      </c>
      <c r="J1884" s="86" t="str">
        <f ca="1">IFERROR(ThuanKMT(M1884,INDIRECT("'QUY ƯỚC NHÓM'!"&amp;ADDRESS(2,MATCH('KH - KA'!I1884,'QUY ƯỚC NHÓM'!$1:$1,0),1)&amp;":"&amp;ADDRESS(5,MATCH('KH - KA'!I1884,'QUY ƯỚC NHÓM'!$1:$1,0),1)),'QUY ƯỚC NHÓM'!$A$2:$A$5),"X")</f>
        <v>D</v>
      </c>
      <c r="K1884" s="35" t="s">
        <v>2492</v>
      </c>
      <c r="L1884" s="75">
        <v>0</v>
      </c>
      <c r="M1884" s="75">
        <v>0</v>
      </c>
      <c r="N1884" s="19" t="s">
        <v>159</v>
      </c>
      <c r="O1884" s="20">
        <v>0</v>
      </c>
      <c r="P1884" s="20">
        <v>0</v>
      </c>
      <c r="Q1884" s="73" t="str">
        <f t="shared" si="29"/>
        <v/>
      </c>
    </row>
    <row r="1885" spans="1:17" ht="24.95" customHeight="1" x14ac:dyDescent="0.25">
      <c r="A1885" s="74">
        <v>8</v>
      </c>
      <c r="B1885" s="19" t="s">
        <v>2493</v>
      </c>
      <c r="C1885" s="19">
        <v>1</v>
      </c>
      <c r="D1885" s="19" t="s">
        <v>12</v>
      </c>
      <c r="E1885" s="19" t="s">
        <v>13</v>
      </c>
      <c r="F1885" s="19">
        <v>19</v>
      </c>
      <c r="G1885" s="20" t="s">
        <v>4473</v>
      </c>
      <c r="H1885" s="37" t="s">
        <v>4473</v>
      </c>
      <c r="I1885" s="36" t="str">
        <f>INDEX('QUY ƯỚC NHÓM'!$A:$A,MATCH('KH - KA'!N1885,'QUY ƯỚC NHÓM'!$C:$C,0))</f>
        <v>II</v>
      </c>
      <c r="J1885" s="86" t="str">
        <f ca="1">IFERROR(ThuanKMT(M1885,INDIRECT("'QUY ƯỚC NHÓM'!"&amp;ADDRESS(2,MATCH('KH - KA'!I1885,'QUY ƯỚC NHÓM'!$1:$1,0),1)&amp;":"&amp;ADDRESS(5,MATCH('KH - KA'!I1885,'QUY ƯỚC NHÓM'!$1:$1,0),1)),'QUY ƯỚC NHÓM'!$A$2:$A$5),"X")</f>
        <v>D</v>
      </c>
      <c r="K1885" s="35" t="s">
        <v>2494</v>
      </c>
      <c r="L1885" s="75">
        <v>0</v>
      </c>
      <c r="M1885" s="75">
        <v>0</v>
      </c>
      <c r="N1885" s="19" t="s">
        <v>159</v>
      </c>
      <c r="O1885" s="20">
        <v>0</v>
      </c>
      <c r="P1885" s="20">
        <v>0</v>
      </c>
      <c r="Q1885" s="73" t="str">
        <f t="shared" si="29"/>
        <v/>
      </c>
    </row>
    <row r="1886" spans="1:17" ht="24.95" customHeight="1" x14ac:dyDescent="0.25">
      <c r="A1886" s="74">
        <v>13</v>
      </c>
      <c r="B1886" s="19" t="s">
        <v>2495</v>
      </c>
      <c r="C1886" s="19">
        <v>1</v>
      </c>
      <c r="D1886" s="19" t="s">
        <v>30</v>
      </c>
      <c r="E1886" s="19" t="s">
        <v>51</v>
      </c>
      <c r="F1886" s="19">
        <v>19</v>
      </c>
      <c r="G1886" s="20" t="s">
        <v>4473</v>
      </c>
      <c r="H1886" s="37" t="s">
        <v>4473</v>
      </c>
      <c r="I1886" s="36" t="str">
        <f>INDEX('QUY ƯỚC NHÓM'!$A:$A,MATCH('KH - KA'!N1886,'QUY ƯỚC NHÓM'!$C:$C,0))</f>
        <v>II</v>
      </c>
      <c r="J1886" s="86" t="str">
        <f ca="1">IFERROR(ThuanKMT(M1886,INDIRECT("'QUY ƯỚC NHÓM'!"&amp;ADDRESS(2,MATCH('KH - KA'!I1886,'QUY ƯỚC NHÓM'!$1:$1,0),1)&amp;":"&amp;ADDRESS(5,MATCH('KH - KA'!I1886,'QUY ƯỚC NHÓM'!$1:$1,0),1)),'QUY ƯỚC NHÓM'!$A$2:$A$5),"X")</f>
        <v>D</v>
      </c>
      <c r="K1886" s="35" t="s">
        <v>2496</v>
      </c>
      <c r="L1886" s="75">
        <v>0</v>
      </c>
      <c r="M1886" s="75">
        <v>0</v>
      </c>
      <c r="N1886" s="19" t="s">
        <v>159</v>
      </c>
      <c r="O1886" s="20">
        <v>0</v>
      </c>
      <c r="P1886" s="20">
        <v>0</v>
      </c>
      <c r="Q1886" s="73" t="str">
        <f t="shared" si="29"/>
        <v/>
      </c>
    </row>
    <row r="1887" spans="1:17" ht="24.95" customHeight="1" x14ac:dyDescent="0.25">
      <c r="A1887" s="74">
        <v>5</v>
      </c>
      <c r="B1887" s="19" t="s">
        <v>2497</v>
      </c>
      <c r="C1887" s="19">
        <v>1</v>
      </c>
      <c r="D1887" s="19" t="s">
        <v>16</v>
      </c>
      <c r="E1887" s="19" t="s">
        <v>17</v>
      </c>
      <c r="F1887" s="19">
        <v>19</v>
      </c>
      <c r="G1887" s="20" t="s">
        <v>4473</v>
      </c>
      <c r="H1887" s="37" t="s">
        <v>4473</v>
      </c>
      <c r="I1887" s="36" t="str">
        <f>INDEX('QUY ƯỚC NHÓM'!$A:$A,MATCH('KH - KA'!N1887,'QUY ƯỚC NHÓM'!$C:$C,0))</f>
        <v>II</v>
      </c>
      <c r="J1887" s="86" t="str">
        <f ca="1">IFERROR(ThuanKMT(M1887,INDIRECT("'QUY ƯỚC NHÓM'!"&amp;ADDRESS(2,MATCH('KH - KA'!I1887,'QUY ƯỚC NHÓM'!$1:$1,0),1)&amp;":"&amp;ADDRESS(5,MATCH('KH - KA'!I1887,'QUY ƯỚC NHÓM'!$1:$1,0),1)),'QUY ƯỚC NHÓM'!$A$2:$A$5),"X")</f>
        <v>D</v>
      </c>
      <c r="K1887" s="35" t="s">
        <v>2498</v>
      </c>
      <c r="L1887" s="75">
        <v>0</v>
      </c>
      <c r="M1887" s="75">
        <v>0</v>
      </c>
      <c r="N1887" s="19" t="s">
        <v>159</v>
      </c>
      <c r="O1887" s="20">
        <v>0</v>
      </c>
      <c r="P1887" s="20">
        <v>0</v>
      </c>
      <c r="Q1887" s="73" t="str">
        <f t="shared" si="29"/>
        <v/>
      </c>
    </row>
    <row r="1888" spans="1:17" ht="24.95" customHeight="1" x14ac:dyDescent="0.25">
      <c r="A1888" s="74">
        <v>8</v>
      </c>
      <c r="B1888" s="19" t="s">
        <v>2501</v>
      </c>
      <c r="C1888" s="19">
        <v>1</v>
      </c>
      <c r="D1888" s="19" t="s">
        <v>12</v>
      </c>
      <c r="E1888" s="19" t="s">
        <v>19</v>
      </c>
      <c r="F1888" s="19">
        <v>19</v>
      </c>
      <c r="G1888" s="20" t="s">
        <v>4473</v>
      </c>
      <c r="H1888" s="37" t="s">
        <v>4473</v>
      </c>
      <c r="I1888" s="36" t="str">
        <f>INDEX('QUY ƯỚC NHÓM'!$A:$A,MATCH('KH - KA'!N1888,'QUY ƯỚC NHÓM'!$C:$C,0))</f>
        <v>II</v>
      </c>
      <c r="J1888" s="86" t="str">
        <f ca="1">IFERROR(ThuanKMT(M1888,INDIRECT("'QUY ƯỚC NHÓM'!"&amp;ADDRESS(2,MATCH('KH - KA'!I1888,'QUY ƯỚC NHÓM'!$1:$1,0),1)&amp;":"&amp;ADDRESS(5,MATCH('KH - KA'!I1888,'QUY ƯỚC NHÓM'!$1:$1,0),1)),'QUY ƯỚC NHÓM'!$A$2:$A$5),"X")</f>
        <v>D</v>
      </c>
      <c r="K1888" s="35" t="s">
        <v>2502</v>
      </c>
      <c r="L1888" s="75">
        <v>0</v>
      </c>
      <c r="M1888" s="75">
        <v>0</v>
      </c>
      <c r="N1888" s="19" t="s">
        <v>159</v>
      </c>
      <c r="O1888" s="20">
        <v>0</v>
      </c>
      <c r="P1888" s="20">
        <v>0</v>
      </c>
      <c r="Q1888" s="73" t="str">
        <f t="shared" si="29"/>
        <v/>
      </c>
    </row>
    <row r="1889" spans="1:17" ht="24.95" customHeight="1" x14ac:dyDescent="0.25">
      <c r="A1889" s="74">
        <v>12</v>
      </c>
      <c r="B1889" s="19" t="s">
        <v>2505</v>
      </c>
      <c r="C1889" s="19">
        <v>1</v>
      </c>
      <c r="D1889" s="19" t="s">
        <v>6</v>
      </c>
      <c r="E1889" s="19" t="s">
        <v>7</v>
      </c>
      <c r="F1889" s="19">
        <v>19</v>
      </c>
      <c r="G1889" s="20" t="s">
        <v>4473</v>
      </c>
      <c r="H1889" s="37" t="s">
        <v>4473</v>
      </c>
      <c r="I1889" s="36" t="str">
        <f>INDEX('QUY ƯỚC NHÓM'!$A:$A,MATCH('KH - KA'!N1889,'QUY ƯỚC NHÓM'!$C:$C,0))</f>
        <v>II</v>
      </c>
      <c r="J1889" s="86" t="str">
        <f ca="1">IFERROR(ThuanKMT(M1889,INDIRECT("'QUY ƯỚC NHÓM'!"&amp;ADDRESS(2,MATCH('KH - KA'!I1889,'QUY ƯỚC NHÓM'!$1:$1,0),1)&amp;":"&amp;ADDRESS(5,MATCH('KH - KA'!I1889,'QUY ƯỚC NHÓM'!$1:$1,0),1)),'QUY ƯỚC NHÓM'!$A$2:$A$5),"X")</f>
        <v>D</v>
      </c>
      <c r="K1889" s="35" t="s">
        <v>2506</v>
      </c>
      <c r="L1889" s="75">
        <v>0</v>
      </c>
      <c r="M1889" s="75">
        <v>0</v>
      </c>
      <c r="N1889" s="19" t="s">
        <v>159</v>
      </c>
      <c r="O1889" s="20">
        <v>0</v>
      </c>
      <c r="P1889" s="20">
        <v>0</v>
      </c>
      <c r="Q1889" s="73" t="str">
        <f t="shared" si="29"/>
        <v/>
      </c>
    </row>
    <row r="1890" spans="1:17" ht="24.95" customHeight="1" x14ac:dyDescent="0.25">
      <c r="A1890" s="74">
        <v>5</v>
      </c>
      <c r="B1890" s="19" t="s">
        <v>2507</v>
      </c>
      <c r="C1890" s="19">
        <v>1</v>
      </c>
      <c r="D1890" s="19" t="s">
        <v>16</v>
      </c>
      <c r="E1890" s="19" t="s">
        <v>17</v>
      </c>
      <c r="F1890" s="19">
        <v>19</v>
      </c>
      <c r="G1890" s="20" t="s">
        <v>4473</v>
      </c>
      <c r="H1890" s="37" t="s">
        <v>4473</v>
      </c>
      <c r="I1890" s="36" t="str">
        <f>INDEX('QUY ƯỚC NHÓM'!$A:$A,MATCH('KH - KA'!N1890,'QUY ƯỚC NHÓM'!$C:$C,0))</f>
        <v>II</v>
      </c>
      <c r="J1890" s="86" t="str">
        <f ca="1">IFERROR(ThuanKMT(M1890,INDIRECT("'QUY ƯỚC NHÓM'!"&amp;ADDRESS(2,MATCH('KH - KA'!I1890,'QUY ƯỚC NHÓM'!$1:$1,0),1)&amp;":"&amp;ADDRESS(5,MATCH('KH - KA'!I1890,'QUY ƯỚC NHÓM'!$1:$1,0),1)),'QUY ƯỚC NHÓM'!$A$2:$A$5),"X")</f>
        <v>D</v>
      </c>
      <c r="K1890" s="35" t="s">
        <v>2508</v>
      </c>
      <c r="L1890" s="75">
        <v>0</v>
      </c>
      <c r="M1890" s="75">
        <v>0</v>
      </c>
      <c r="N1890" s="19" t="s">
        <v>159</v>
      </c>
      <c r="O1890" s="20">
        <v>0</v>
      </c>
      <c r="P1890" s="20">
        <v>0</v>
      </c>
      <c r="Q1890" s="73" t="str">
        <f t="shared" si="29"/>
        <v/>
      </c>
    </row>
    <row r="1891" spans="1:17" ht="24.95" customHeight="1" x14ac:dyDescent="0.25">
      <c r="A1891" s="74">
        <v>8</v>
      </c>
      <c r="B1891" s="19" t="s">
        <v>2511</v>
      </c>
      <c r="C1891" s="19">
        <v>1</v>
      </c>
      <c r="D1891" s="19" t="s">
        <v>12</v>
      </c>
      <c r="E1891" s="19" t="s">
        <v>13</v>
      </c>
      <c r="F1891" s="19">
        <v>19</v>
      </c>
      <c r="G1891" s="20" t="s">
        <v>4473</v>
      </c>
      <c r="H1891" s="37" t="s">
        <v>4473</v>
      </c>
      <c r="I1891" s="36" t="str">
        <f>INDEX('QUY ƯỚC NHÓM'!$A:$A,MATCH('KH - KA'!N1891,'QUY ƯỚC NHÓM'!$C:$C,0))</f>
        <v>II</v>
      </c>
      <c r="J1891" s="86" t="str">
        <f ca="1">IFERROR(ThuanKMT(M1891,INDIRECT("'QUY ƯỚC NHÓM'!"&amp;ADDRESS(2,MATCH('KH - KA'!I1891,'QUY ƯỚC NHÓM'!$1:$1,0),1)&amp;":"&amp;ADDRESS(5,MATCH('KH - KA'!I1891,'QUY ƯỚC NHÓM'!$1:$1,0),1)),'QUY ƯỚC NHÓM'!$A$2:$A$5),"X")</f>
        <v>D</v>
      </c>
      <c r="K1891" s="35" t="s">
        <v>2512</v>
      </c>
      <c r="L1891" s="75">
        <v>0</v>
      </c>
      <c r="M1891" s="75">
        <v>0</v>
      </c>
      <c r="N1891" s="19" t="s">
        <v>159</v>
      </c>
      <c r="O1891" s="20">
        <v>0</v>
      </c>
      <c r="P1891" s="20">
        <v>0</v>
      </c>
      <c r="Q1891" s="73" t="str">
        <f t="shared" si="29"/>
        <v/>
      </c>
    </row>
    <row r="1892" spans="1:17" ht="24.95" customHeight="1" x14ac:dyDescent="0.25">
      <c r="A1892" s="74">
        <v>5</v>
      </c>
      <c r="B1892" s="19" t="s">
        <v>2513</v>
      </c>
      <c r="C1892" s="19">
        <v>1</v>
      </c>
      <c r="D1892" s="19" t="s">
        <v>16</v>
      </c>
      <c r="E1892" s="19" t="s">
        <v>53</v>
      </c>
      <c r="F1892" s="19">
        <v>19</v>
      </c>
      <c r="G1892" s="20" t="s">
        <v>4473</v>
      </c>
      <c r="H1892" s="37" t="s">
        <v>4473</v>
      </c>
      <c r="I1892" s="36" t="str">
        <f>INDEX('QUY ƯỚC NHÓM'!$A:$A,MATCH('KH - KA'!N1892,'QUY ƯỚC NHÓM'!$C:$C,0))</f>
        <v>II</v>
      </c>
      <c r="J1892" s="86" t="str">
        <f ca="1">IFERROR(ThuanKMT(M1892,INDIRECT("'QUY ƯỚC NHÓM'!"&amp;ADDRESS(2,MATCH('KH - KA'!I1892,'QUY ƯỚC NHÓM'!$1:$1,0),1)&amp;":"&amp;ADDRESS(5,MATCH('KH - KA'!I1892,'QUY ƯỚC NHÓM'!$1:$1,0),1)),'QUY ƯỚC NHÓM'!$A$2:$A$5),"X")</f>
        <v>D</v>
      </c>
      <c r="K1892" s="35" t="s">
        <v>2514</v>
      </c>
      <c r="L1892" s="75">
        <v>0</v>
      </c>
      <c r="M1892" s="75">
        <v>0</v>
      </c>
      <c r="N1892" s="19" t="s">
        <v>159</v>
      </c>
      <c r="O1892" s="20">
        <v>0</v>
      </c>
      <c r="P1892" s="20">
        <v>0</v>
      </c>
      <c r="Q1892" s="73" t="str">
        <f t="shared" si="29"/>
        <v/>
      </c>
    </row>
    <row r="1893" spans="1:17" ht="24.95" customHeight="1" x14ac:dyDescent="0.25">
      <c r="A1893" s="74">
        <v>5</v>
      </c>
      <c r="B1893" s="19" t="s">
        <v>2515</v>
      </c>
      <c r="C1893" s="19">
        <v>1</v>
      </c>
      <c r="D1893" s="19" t="s">
        <v>16</v>
      </c>
      <c r="E1893" s="19" t="s">
        <v>671</v>
      </c>
      <c r="F1893" s="19">
        <v>19</v>
      </c>
      <c r="G1893" s="20" t="s">
        <v>4473</v>
      </c>
      <c r="H1893" s="37" t="s">
        <v>4473</v>
      </c>
      <c r="I1893" s="36" t="str">
        <f>INDEX('QUY ƯỚC NHÓM'!$A:$A,MATCH('KH - KA'!N1893,'QUY ƯỚC NHÓM'!$C:$C,0))</f>
        <v>II</v>
      </c>
      <c r="J1893" s="86" t="str">
        <f ca="1">IFERROR(ThuanKMT(M1893,INDIRECT("'QUY ƯỚC NHÓM'!"&amp;ADDRESS(2,MATCH('KH - KA'!I1893,'QUY ƯỚC NHÓM'!$1:$1,0),1)&amp;":"&amp;ADDRESS(5,MATCH('KH - KA'!I1893,'QUY ƯỚC NHÓM'!$1:$1,0),1)),'QUY ƯỚC NHÓM'!$A$2:$A$5),"X")</f>
        <v>D</v>
      </c>
      <c r="K1893" s="35" t="s">
        <v>2516</v>
      </c>
      <c r="L1893" s="75">
        <v>0</v>
      </c>
      <c r="M1893" s="75">
        <v>0</v>
      </c>
      <c r="N1893" s="19" t="s">
        <v>159</v>
      </c>
      <c r="O1893" s="20">
        <v>0</v>
      </c>
      <c r="P1893" s="20">
        <v>0</v>
      </c>
      <c r="Q1893" s="73" t="str">
        <f t="shared" si="29"/>
        <v/>
      </c>
    </row>
    <row r="1894" spans="1:17" ht="24.95" customHeight="1" x14ac:dyDescent="0.25">
      <c r="A1894" s="74">
        <v>12</v>
      </c>
      <c r="B1894" s="19" t="s">
        <v>2517</v>
      </c>
      <c r="C1894" s="19">
        <v>1</v>
      </c>
      <c r="D1894" s="19" t="s">
        <v>6</v>
      </c>
      <c r="E1894" s="19" t="s">
        <v>7</v>
      </c>
      <c r="F1894" s="19">
        <v>19</v>
      </c>
      <c r="G1894" s="20" t="s">
        <v>4473</v>
      </c>
      <c r="H1894" s="37" t="s">
        <v>4473</v>
      </c>
      <c r="I1894" s="36" t="str">
        <f>INDEX('QUY ƯỚC NHÓM'!$A:$A,MATCH('KH - KA'!N1894,'QUY ƯỚC NHÓM'!$C:$C,0))</f>
        <v>II</v>
      </c>
      <c r="J1894" s="86" t="str">
        <f ca="1">IFERROR(ThuanKMT(M1894,INDIRECT("'QUY ƯỚC NHÓM'!"&amp;ADDRESS(2,MATCH('KH - KA'!I1894,'QUY ƯỚC NHÓM'!$1:$1,0),1)&amp;":"&amp;ADDRESS(5,MATCH('KH - KA'!I1894,'QUY ƯỚC NHÓM'!$1:$1,0),1)),'QUY ƯỚC NHÓM'!$A$2:$A$5),"X")</f>
        <v>D</v>
      </c>
      <c r="K1894" s="35" t="s">
        <v>2518</v>
      </c>
      <c r="L1894" s="75">
        <v>0</v>
      </c>
      <c r="M1894" s="75">
        <v>0</v>
      </c>
      <c r="N1894" s="19" t="s">
        <v>159</v>
      </c>
      <c r="O1894" s="20">
        <v>0</v>
      </c>
      <c r="P1894" s="20">
        <v>0</v>
      </c>
      <c r="Q1894" s="73" t="str">
        <f t="shared" si="29"/>
        <v/>
      </c>
    </row>
    <row r="1895" spans="1:17" ht="24.95" customHeight="1" x14ac:dyDescent="0.25">
      <c r="A1895" s="74">
        <v>13</v>
      </c>
      <c r="B1895" s="19" t="s">
        <v>2521</v>
      </c>
      <c r="C1895" s="19">
        <v>1</v>
      </c>
      <c r="D1895" s="19" t="s">
        <v>30</v>
      </c>
      <c r="E1895" s="19" t="s">
        <v>49</v>
      </c>
      <c r="F1895" s="19">
        <v>19</v>
      </c>
      <c r="G1895" s="20" t="s">
        <v>4473</v>
      </c>
      <c r="H1895" s="37" t="s">
        <v>4473</v>
      </c>
      <c r="I1895" s="36" t="str">
        <f>INDEX('QUY ƯỚC NHÓM'!$A:$A,MATCH('KH - KA'!N1895,'QUY ƯỚC NHÓM'!$C:$C,0))</f>
        <v>II</v>
      </c>
      <c r="J1895" s="86" t="str">
        <f ca="1">IFERROR(ThuanKMT(M1895,INDIRECT("'QUY ƯỚC NHÓM'!"&amp;ADDRESS(2,MATCH('KH - KA'!I1895,'QUY ƯỚC NHÓM'!$1:$1,0),1)&amp;":"&amp;ADDRESS(5,MATCH('KH - KA'!I1895,'QUY ƯỚC NHÓM'!$1:$1,0),1)),'QUY ƯỚC NHÓM'!$A$2:$A$5),"X")</f>
        <v>D</v>
      </c>
      <c r="K1895" s="35" t="s">
        <v>2522</v>
      </c>
      <c r="L1895" s="75">
        <v>0</v>
      </c>
      <c r="M1895" s="75">
        <v>0</v>
      </c>
      <c r="N1895" s="19" t="s">
        <v>159</v>
      </c>
      <c r="O1895" s="20">
        <v>0</v>
      </c>
      <c r="P1895" s="20">
        <v>0</v>
      </c>
      <c r="Q1895" s="73" t="str">
        <f t="shared" si="29"/>
        <v/>
      </c>
    </row>
    <row r="1896" spans="1:17" ht="24.95" customHeight="1" x14ac:dyDescent="0.25">
      <c r="A1896" s="74">
        <v>12</v>
      </c>
      <c r="B1896" s="19" t="s">
        <v>2523</v>
      </c>
      <c r="C1896" s="19">
        <v>1</v>
      </c>
      <c r="D1896" s="19" t="s">
        <v>6</v>
      </c>
      <c r="E1896" s="19" t="s">
        <v>7</v>
      </c>
      <c r="F1896" s="19">
        <v>19</v>
      </c>
      <c r="G1896" s="20" t="s">
        <v>4473</v>
      </c>
      <c r="H1896" s="37" t="s">
        <v>4473</v>
      </c>
      <c r="I1896" s="36" t="str">
        <f>INDEX('QUY ƯỚC NHÓM'!$A:$A,MATCH('KH - KA'!N1896,'QUY ƯỚC NHÓM'!$C:$C,0))</f>
        <v>II</v>
      </c>
      <c r="J1896" s="86" t="str">
        <f ca="1">IFERROR(ThuanKMT(M1896,INDIRECT("'QUY ƯỚC NHÓM'!"&amp;ADDRESS(2,MATCH('KH - KA'!I1896,'QUY ƯỚC NHÓM'!$1:$1,0),1)&amp;":"&amp;ADDRESS(5,MATCH('KH - KA'!I1896,'QUY ƯỚC NHÓM'!$1:$1,0),1)),'QUY ƯỚC NHÓM'!$A$2:$A$5),"X")</f>
        <v>D</v>
      </c>
      <c r="K1896" s="35" t="s">
        <v>2524</v>
      </c>
      <c r="L1896" s="75">
        <v>0</v>
      </c>
      <c r="M1896" s="75">
        <v>0</v>
      </c>
      <c r="N1896" s="19" t="s">
        <v>159</v>
      </c>
      <c r="O1896" s="20">
        <v>0</v>
      </c>
      <c r="P1896" s="20">
        <v>0</v>
      </c>
      <c r="Q1896" s="73" t="str">
        <f t="shared" si="29"/>
        <v/>
      </c>
    </row>
    <row r="1897" spans="1:17" ht="24.95" customHeight="1" x14ac:dyDescent="0.25">
      <c r="A1897" s="74">
        <v>5</v>
      </c>
      <c r="B1897" s="19" t="s">
        <v>2529</v>
      </c>
      <c r="C1897" s="19">
        <v>1</v>
      </c>
      <c r="D1897" s="19" t="s">
        <v>16</v>
      </c>
      <c r="E1897" s="19" t="s">
        <v>53</v>
      </c>
      <c r="F1897" s="19">
        <v>19</v>
      </c>
      <c r="G1897" s="20" t="s">
        <v>4473</v>
      </c>
      <c r="H1897" s="37" t="s">
        <v>4473</v>
      </c>
      <c r="I1897" s="36" t="str">
        <f>INDEX('QUY ƯỚC NHÓM'!$A:$A,MATCH('KH - KA'!N1897,'QUY ƯỚC NHÓM'!$C:$C,0))</f>
        <v>II</v>
      </c>
      <c r="J1897" s="86" t="str">
        <f ca="1">IFERROR(ThuanKMT(M1897,INDIRECT("'QUY ƯỚC NHÓM'!"&amp;ADDRESS(2,MATCH('KH - KA'!I1897,'QUY ƯỚC NHÓM'!$1:$1,0),1)&amp;":"&amp;ADDRESS(5,MATCH('KH - KA'!I1897,'QUY ƯỚC NHÓM'!$1:$1,0),1)),'QUY ƯỚC NHÓM'!$A$2:$A$5),"X")</f>
        <v>D</v>
      </c>
      <c r="K1897" s="35" t="s">
        <v>2530</v>
      </c>
      <c r="L1897" s="75">
        <v>0</v>
      </c>
      <c r="M1897" s="75">
        <v>0</v>
      </c>
      <c r="N1897" s="19" t="s">
        <v>159</v>
      </c>
      <c r="O1897" s="20">
        <v>0</v>
      </c>
      <c r="P1897" s="20">
        <v>0</v>
      </c>
      <c r="Q1897" s="73" t="str">
        <f t="shared" si="29"/>
        <v/>
      </c>
    </row>
    <row r="1898" spans="1:17" ht="24.95" customHeight="1" x14ac:dyDescent="0.25">
      <c r="A1898" s="74">
        <v>1</v>
      </c>
      <c r="B1898" s="19" t="s">
        <v>2531</v>
      </c>
      <c r="C1898" s="19">
        <v>1</v>
      </c>
      <c r="D1898" s="19" t="s">
        <v>688</v>
      </c>
      <c r="E1898" s="19" t="s">
        <v>53</v>
      </c>
      <c r="F1898" s="19">
        <v>19</v>
      </c>
      <c r="G1898" s="20" t="s">
        <v>4473</v>
      </c>
      <c r="H1898" s="37" t="s">
        <v>4473</v>
      </c>
      <c r="I1898" s="36" t="str">
        <f>INDEX('QUY ƯỚC NHÓM'!$A:$A,MATCH('KH - KA'!N1898,'QUY ƯỚC NHÓM'!$C:$C,0))</f>
        <v>II</v>
      </c>
      <c r="J1898" s="86" t="str">
        <f ca="1">IFERROR(ThuanKMT(M1898,INDIRECT("'QUY ƯỚC NHÓM'!"&amp;ADDRESS(2,MATCH('KH - KA'!I1898,'QUY ƯỚC NHÓM'!$1:$1,0),1)&amp;":"&amp;ADDRESS(5,MATCH('KH - KA'!I1898,'QUY ƯỚC NHÓM'!$1:$1,0),1)),'QUY ƯỚC NHÓM'!$A$2:$A$5),"X")</f>
        <v>D</v>
      </c>
      <c r="K1898" s="35" t="s">
        <v>2532</v>
      </c>
      <c r="L1898" s="75">
        <v>0</v>
      </c>
      <c r="M1898" s="75">
        <v>0</v>
      </c>
      <c r="N1898" s="19" t="s">
        <v>159</v>
      </c>
      <c r="O1898" s="20">
        <v>0</v>
      </c>
      <c r="P1898" s="20">
        <v>0</v>
      </c>
      <c r="Q1898" s="73" t="str">
        <f t="shared" si="29"/>
        <v/>
      </c>
    </row>
    <row r="1899" spans="1:17" ht="24.95" customHeight="1" x14ac:dyDescent="0.25">
      <c r="A1899" s="74">
        <v>1</v>
      </c>
      <c r="B1899" s="19" t="s">
        <v>2533</v>
      </c>
      <c r="C1899" s="19">
        <v>1</v>
      </c>
      <c r="D1899" s="19" t="s">
        <v>688</v>
      </c>
      <c r="E1899" s="19" t="s">
        <v>53</v>
      </c>
      <c r="F1899" s="19">
        <v>19</v>
      </c>
      <c r="G1899" s="20" t="s">
        <v>4473</v>
      </c>
      <c r="H1899" s="37" t="s">
        <v>4473</v>
      </c>
      <c r="I1899" s="36" t="str">
        <f>INDEX('QUY ƯỚC NHÓM'!$A:$A,MATCH('KH - KA'!N1899,'QUY ƯỚC NHÓM'!$C:$C,0))</f>
        <v>II</v>
      </c>
      <c r="J1899" s="86" t="str">
        <f ca="1">IFERROR(ThuanKMT(M1899,INDIRECT("'QUY ƯỚC NHÓM'!"&amp;ADDRESS(2,MATCH('KH - KA'!I1899,'QUY ƯỚC NHÓM'!$1:$1,0),1)&amp;":"&amp;ADDRESS(5,MATCH('KH - KA'!I1899,'QUY ƯỚC NHÓM'!$1:$1,0),1)),'QUY ƯỚC NHÓM'!$A$2:$A$5),"X")</f>
        <v>D</v>
      </c>
      <c r="K1899" s="35" t="s">
        <v>2534</v>
      </c>
      <c r="L1899" s="75">
        <v>0</v>
      </c>
      <c r="M1899" s="75">
        <v>0</v>
      </c>
      <c r="N1899" s="19" t="s">
        <v>159</v>
      </c>
      <c r="O1899" s="20">
        <v>0</v>
      </c>
      <c r="P1899" s="20">
        <v>0</v>
      </c>
      <c r="Q1899" s="73" t="str">
        <f t="shared" si="29"/>
        <v/>
      </c>
    </row>
    <row r="1900" spans="1:17" ht="24.95" customHeight="1" x14ac:dyDescent="0.25">
      <c r="A1900" s="74">
        <v>2</v>
      </c>
      <c r="B1900" s="19" t="s">
        <v>2535</v>
      </c>
      <c r="C1900" s="19">
        <v>1</v>
      </c>
      <c r="D1900" s="19" t="s">
        <v>139</v>
      </c>
      <c r="E1900" s="19" t="s">
        <v>550</v>
      </c>
      <c r="F1900" s="19">
        <v>18</v>
      </c>
      <c r="G1900" s="20" t="s">
        <v>4473</v>
      </c>
      <c r="H1900" s="37" t="s">
        <v>4473</v>
      </c>
      <c r="I1900" s="36" t="str">
        <f>INDEX('QUY ƯỚC NHÓM'!$A:$A,MATCH('KH - KA'!N1900,'QUY ƯỚC NHÓM'!$C:$C,0))</f>
        <v>I</v>
      </c>
      <c r="J1900" s="86" t="str">
        <f ca="1">IFERROR(ThuanKMT(M1900,INDIRECT("'QUY ƯỚC NHÓM'!"&amp;ADDRESS(2,MATCH('KH - KA'!I1900,'QUY ƯỚC NHÓM'!$1:$1,0),1)&amp;":"&amp;ADDRESS(5,MATCH('KH - KA'!I1900,'QUY ƯỚC NHÓM'!$1:$1,0),1)),'QUY ƯỚC NHÓM'!$A$2:$A$5),"X")</f>
        <v>D</v>
      </c>
      <c r="K1900" s="35" t="s">
        <v>2536</v>
      </c>
      <c r="L1900" s="75">
        <v>0</v>
      </c>
      <c r="M1900" s="75">
        <v>0</v>
      </c>
      <c r="N1900" s="19" t="s">
        <v>2181</v>
      </c>
      <c r="O1900" s="20">
        <v>0</v>
      </c>
      <c r="P1900" s="20">
        <v>0</v>
      </c>
      <c r="Q1900" s="73" t="str">
        <f t="shared" si="29"/>
        <v/>
      </c>
    </row>
    <row r="1901" spans="1:17" ht="24.95" customHeight="1" x14ac:dyDescent="0.25">
      <c r="A1901" s="74">
        <v>2</v>
      </c>
      <c r="B1901" s="19" t="s">
        <v>2537</v>
      </c>
      <c r="C1901" s="19">
        <v>1</v>
      </c>
      <c r="D1901" s="19" t="s">
        <v>139</v>
      </c>
      <c r="E1901" s="19" t="s">
        <v>56</v>
      </c>
      <c r="F1901" s="19">
        <v>9</v>
      </c>
      <c r="G1901" s="20" t="s">
        <v>4473</v>
      </c>
      <c r="H1901" s="37" t="s">
        <v>4473</v>
      </c>
      <c r="I1901" s="36" t="str">
        <f>INDEX('QUY ƯỚC NHÓM'!$A:$A,MATCH('KH - KA'!N1901,'QUY ƯỚC NHÓM'!$C:$C,0))</f>
        <v>I</v>
      </c>
      <c r="J1901" s="86" t="str">
        <f ca="1">IFERROR(ThuanKMT(M1901,INDIRECT("'QUY ƯỚC NHÓM'!"&amp;ADDRESS(2,MATCH('KH - KA'!I1901,'QUY ƯỚC NHÓM'!$1:$1,0),1)&amp;":"&amp;ADDRESS(5,MATCH('KH - KA'!I1901,'QUY ƯỚC NHÓM'!$1:$1,0),1)),'QUY ƯỚC NHÓM'!$A$2:$A$5),"X")</f>
        <v>D</v>
      </c>
      <c r="K1901" s="35" t="s">
        <v>2538</v>
      </c>
      <c r="L1901" s="75">
        <v>0</v>
      </c>
      <c r="M1901" s="75">
        <v>0</v>
      </c>
      <c r="N1901" s="19" t="s">
        <v>125</v>
      </c>
      <c r="O1901" s="20">
        <v>0</v>
      </c>
      <c r="P1901" s="20">
        <v>0</v>
      </c>
      <c r="Q1901" s="73" t="str">
        <f t="shared" si="29"/>
        <v/>
      </c>
    </row>
    <row r="1902" spans="1:17" ht="24.95" customHeight="1" x14ac:dyDescent="0.25">
      <c r="A1902" s="74">
        <v>5</v>
      </c>
      <c r="B1902" s="19" t="s">
        <v>2539</v>
      </c>
      <c r="C1902" s="19">
        <v>1</v>
      </c>
      <c r="D1902" s="19" t="s">
        <v>16</v>
      </c>
      <c r="E1902" s="19" t="s">
        <v>53</v>
      </c>
      <c r="F1902" s="19">
        <v>19</v>
      </c>
      <c r="G1902" s="20" t="s">
        <v>4473</v>
      </c>
      <c r="H1902" s="37" t="s">
        <v>4473</v>
      </c>
      <c r="I1902" s="36" t="str">
        <f>INDEX('QUY ƯỚC NHÓM'!$A:$A,MATCH('KH - KA'!N1902,'QUY ƯỚC NHÓM'!$C:$C,0))</f>
        <v>II</v>
      </c>
      <c r="J1902" s="86" t="str">
        <f ca="1">IFERROR(ThuanKMT(M1902,INDIRECT("'QUY ƯỚC NHÓM'!"&amp;ADDRESS(2,MATCH('KH - KA'!I1902,'QUY ƯỚC NHÓM'!$1:$1,0),1)&amp;":"&amp;ADDRESS(5,MATCH('KH - KA'!I1902,'QUY ƯỚC NHÓM'!$1:$1,0),1)),'QUY ƯỚC NHÓM'!$A$2:$A$5),"X")</f>
        <v>D</v>
      </c>
      <c r="K1902" s="35" t="s">
        <v>2540</v>
      </c>
      <c r="L1902" s="75">
        <v>0</v>
      </c>
      <c r="M1902" s="75">
        <v>0</v>
      </c>
      <c r="N1902" s="19" t="s">
        <v>159</v>
      </c>
      <c r="O1902" s="20">
        <v>0</v>
      </c>
      <c r="P1902" s="20">
        <v>0</v>
      </c>
      <c r="Q1902" s="73" t="str">
        <f t="shared" si="29"/>
        <v/>
      </c>
    </row>
    <row r="1903" spans="1:17" ht="24.95" customHeight="1" x14ac:dyDescent="0.25">
      <c r="A1903" s="74">
        <v>11</v>
      </c>
      <c r="B1903" s="19" t="s">
        <v>2541</v>
      </c>
      <c r="C1903" s="19">
        <v>1</v>
      </c>
      <c r="D1903" s="19" t="s">
        <v>23</v>
      </c>
      <c r="E1903" s="19" t="s">
        <v>28</v>
      </c>
      <c r="F1903" s="19">
        <v>19</v>
      </c>
      <c r="G1903" s="20" t="s">
        <v>4473</v>
      </c>
      <c r="H1903" s="37" t="s">
        <v>4473</v>
      </c>
      <c r="I1903" s="36" t="str">
        <f>INDEX('QUY ƯỚC NHÓM'!$A:$A,MATCH('KH - KA'!N1903,'QUY ƯỚC NHÓM'!$C:$C,0))</f>
        <v>II</v>
      </c>
      <c r="J1903" s="86" t="str">
        <f ca="1">IFERROR(ThuanKMT(M1903,INDIRECT("'QUY ƯỚC NHÓM'!"&amp;ADDRESS(2,MATCH('KH - KA'!I1903,'QUY ƯỚC NHÓM'!$1:$1,0),1)&amp;":"&amp;ADDRESS(5,MATCH('KH - KA'!I1903,'QUY ƯỚC NHÓM'!$1:$1,0),1)),'QUY ƯỚC NHÓM'!$A$2:$A$5),"X")</f>
        <v>D</v>
      </c>
      <c r="K1903" s="35" t="s">
        <v>2542</v>
      </c>
      <c r="L1903" s="75">
        <v>0</v>
      </c>
      <c r="M1903" s="75">
        <v>0</v>
      </c>
      <c r="N1903" s="19" t="s">
        <v>159</v>
      </c>
      <c r="O1903" s="20">
        <v>0</v>
      </c>
      <c r="P1903" s="20">
        <v>0</v>
      </c>
      <c r="Q1903" s="73" t="str">
        <f t="shared" si="29"/>
        <v/>
      </c>
    </row>
    <row r="1904" spans="1:17" ht="24.95" customHeight="1" x14ac:dyDescent="0.25">
      <c r="A1904" s="74">
        <v>5</v>
      </c>
      <c r="B1904" s="19" t="s">
        <v>2543</v>
      </c>
      <c r="C1904" s="19">
        <v>1</v>
      </c>
      <c r="D1904" s="19" t="s">
        <v>16</v>
      </c>
      <c r="E1904" s="19" t="s">
        <v>53</v>
      </c>
      <c r="F1904" s="19">
        <v>19</v>
      </c>
      <c r="G1904" s="20" t="s">
        <v>4473</v>
      </c>
      <c r="H1904" s="37" t="s">
        <v>4473</v>
      </c>
      <c r="I1904" s="36" t="str">
        <f>INDEX('QUY ƯỚC NHÓM'!$A:$A,MATCH('KH - KA'!N1904,'QUY ƯỚC NHÓM'!$C:$C,0))</f>
        <v>II</v>
      </c>
      <c r="J1904" s="86" t="str">
        <f ca="1">IFERROR(ThuanKMT(M1904,INDIRECT("'QUY ƯỚC NHÓM'!"&amp;ADDRESS(2,MATCH('KH - KA'!I1904,'QUY ƯỚC NHÓM'!$1:$1,0),1)&amp;":"&amp;ADDRESS(5,MATCH('KH - KA'!I1904,'QUY ƯỚC NHÓM'!$1:$1,0),1)),'QUY ƯỚC NHÓM'!$A$2:$A$5),"X")</f>
        <v>D</v>
      </c>
      <c r="K1904" s="35" t="s">
        <v>2544</v>
      </c>
      <c r="L1904" s="75">
        <v>0</v>
      </c>
      <c r="M1904" s="75">
        <v>0</v>
      </c>
      <c r="N1904" s="19" t="s">
        <v>159</v>
      </c>
      <c r="O1904" s="20">
        <v>0</v>
      </c>
      <c r="P1904" s="20">
        <v>0</v>
      </c>
      <c r="Q1904" s="73" t="str">
        <f t="shared" si="29"/>
        <v/>
      </c>
    </row>
    <row r="1905" spans="1:17" ht="24.95" customHeight="1" x14ac:dyDescent="0.25">
      <c r="A1905" s="74">
        <v>8</v>
      </c>
      <c r="B1905" s="19" t="s">
        <v>2545</v>
      </c>
      <c r="C1905" s="19">
        <v>1</v>
      </c>
      <c r="D1905" s="19" t="s">
        <v>12</v>
      </c>
      <c r="E1905" s="19" t="s">
        <v>19</v>
      </c>
      <c r="F1905" s="19">
        <v>19</v>
      </c>
      <c r="G1905" s="20" t="s">
        <v>4473</v>
      </c>
      <c r="H1905" s="37" t="s">
        <v>4473</v>
      </c>
      <c r="I1905" s="36" t="str">
        <f>INDEX('QUY ƯỚC NHÓM'!$A:$A,MATCH('KH - KA'!N1905,'QUY ƯỚC NHÓM'!$C:$C,0))</f>
        <v>II</v>
      </c>
      <c r="J1905" s="86" t="str">
        <f ca="1">IFERROR(ThuanKMT(M1905,INDIRECT("'QUY ƯỚC NHÓM'!"&amp;ADDRESS(2,MATCH('KH - KA'!I1905,'QUY ƯỚC NHÓM'!$1:$1,0),1)&amp;":"&amp;ADDRESS(5,MATCH('KH - KA'!I1905,'QUY ƯỚC NHÓM'!$1:$1,0),1)),'QUY ƯỚC NHÓM'!$A$2:$A$5),"X")</f>
        <v>D</v>
      </c>
      <c r="K1905" s="35" t="s">
        <v>2546</v>
      </c>
      <c r="L1905" s="75">
        <v>0</v>
      </c>
      <c r="M1905" s="75">
        <v>0</v>
      </c>
      <c r="N1905" s="19" t="s">
        <v>159</v>
      </c>
      <c r="O1905" s="20">
        <v>0</v>
      </c>
      <c r="P1905" s="20">
        <v>0</v>
      </c>
      <c r="Q1905" s="73" t="str">
        <f t="shared" si="29"/>
        <v/>
      </c>
    </row>
    <row r="1906" spans="1:17" ht="24.95" customHeight="1" x14ac:dyDescent="0.25">
      <c r="A1906" s="74">
        <v>13</v>
      </c>
      <c r="B1906" s="19" t="s">
        <v>2547</v>
      </c>
      <c r="C1906" s="19">
        <v>1</v>
      </c>
      <c r="D1906" s="19" t="s">
        <v>30</v>
      </c>
      <c r="E1906" s="19" t="s">
        <v>49</v>
      </c>
      <c r="F1906" s="19">
        <v>19</v>
      </c>
      <c r="G1906" s="20" t="s">
        <v>4473</v>
      </c>
      <c r="H1906" s="37" t="s">
        <v>4473</v>
      </c>
      <c r="I1906" s="36" t="str">
        <f>INDEX('QUY ƯỚC NHÓM'!$A:$A,MATCH('KH - KA'!N1906,'QUY ƯỚC NHÓM'!$C:$C,0))</f>
        <v>II</v>
      </c>
      <c r="J1906" s="86" t="str">
        <f ca="1">IFERROR(ThuanKMT(M1906,INDIRECT("'QUY ƯỚC NHÓM'!"&amp;ADDRESS(2,MATCH('KH - KA'!I1906,'QUY ƯỚC NHÓM'!$1:$1,0),1)&amp;":"&amp;ADDRESS(5,MATCH('KH - KA'!I1906,'QUY ƯỚC NHÓM'!$1:$1,0),1)),'QUY ƯỚC NHÓM'!$A$2:$A$5),"X")</f>
        <v>D</v>
      </c>
      <c r="K1906" s="35" t="s">
        <v>2548</v>
      </c>
      <c r="L1906" s="75">
        <v>0</v>
      </c>
      <c r="M1906" s="75">
        <v>0</v>
      </c>
      <c r="N1906" s="19" t="s">
        <v>159</v>
      </c>
      <c r="O1906" s="20">
        <v>0</v>
      </c>
      <c r="P1906" s="20">
        <v>0</v>
      </c>
      <c r="Q1906" s="73" t="str">
        <f t="shared" si="29"/>
        <v/>
      </c>
    </row>
    <row r="1907" spans="1:17" ht="24.95" customHeight="1" x14ac:dyDescent="0.25">
      <c r="A1907" s="74">
        <v>12</v>
      </c>
      <c r="B1907" s="19" t="s">
        <v>2551</v>
      </c>
      <c r="C1907" s="19">
        <v>1</v>
      </c>
      <c r="D1907" s="19" t="s">
        <v>6</v>
      </c>
      <c r="E1907" s="19" t="s">
        <v>7</v>
      </c>
      <c r="F1907" s="19">
        <v>19</v>
      </c>
      <c r="G1907" s="20" t="s">
        <v>4473</v>
      </c>
      <c r="H1907" s="37" t="s">
        <v>4473</v>
      </c>
      <c r="I1907" s="36" t="str">
        <f>INDEX('QUY ƯỚC NHÓM'!$A:$A,MATCH('KH - KA'!N1907,'QUY ƯỚC NHÓM'!$C:$C,0))</f>
        <v>II</v>
      </c>
      <c r="J1907" s="86" t="str">
        <f ca="1">IFERROR(ThuanKMT(M1907,INDIRECT("'QUY ƯỚC NHÓM'!"&amp;ADDRESS(2,MATCH('KH - KA'!I1907,'QUY ƯỚC NHÓM'!$1:$1,0),1)&amp;":"&amp;ADDRESS(5,MATCH('KH - KA'!I1907,'QUY ƯỚC NHÓM'!$1:$1,0),1)),'QUY ƯỚC NHÓM'!$A$2:$A$5),"X")</f>
        <v>D</v>
      </c>
      <c r="K1907" s="35" t="s">
        <v>2552</v>
      </c>
      <c r="L1907" s="75">
        <v>0</v>
      </c>
      <c r="M1907" s="75">
        <v>0</v>
      </c>
      <c r="N1907" s="19" t="s">
        <v>159</v>
      </c>
      <c r="O1907" s="20">
        <v>0</v>
      </c>
      <c r="P1907" s="20">
        <v>0</v>
      </c>
      <c r="Q1907" s="73" t="str">
        <f t="shared" si="29"/>
        <v/>
      </c>
    </row>
    <row r="1908" spans="1:17" ht="24.95" customHeight="1" x14ac:dyDescent="0.25">
      <c r="A1908" s="74">
        <v>1</v>
      </c>
      <c r="B1908" s="19" t="s">
        <v>2553</v>
      </c>
      <c r="C1908" s="19">
        <v>1</v>
      </c>
      <c r="D1908" s="19" t="s">
        <v>688</v>
      </c>
      <c r="E1908" s="19" t="s">
        <v>4422</v>
      </c>
      <c r="F1908" s="19">
        <v>19</v>
      </c>
      <c r="G1908" s="20" t="s">
        <v>4473</v>
      </c>
      <c r="H1908" s="37" t="s">
        <v>4473</v>
      </c>
      <c r="I1908" s="36" t="str">
        <f>INDEX('QUY ƯỚC NHÓM'!$A:$A,MATCH('KH - KA'!N1908,'QUY ƯỚC NHÓM'!$C:$C,0))</f>
        <v>II</v>
      </c>
      <c r="J1908" s="86" t="str">
        <f ca="1">IFERROR(ThuanKMT(M1908,INDIRECT("'QUY ƯỚC NHÓM'!"&amp;ADDRESS(2,MATCH('KH - KA'!I1908,'QUY ƯỚC NHÓM'!$1:$1,0),1)&amp;":"&amp;ADDRESS(5,MATCH('KH - KA'!I1908,'QUY ƯỚC NHÓM'!$1:$1,0),1)),'QUY ƯỚC NHÓM'!$A$2:$A$5),"X")</f>
        <v>D</v>
      </c>
      <c r="K1908" s="35" t="s">
        <v>2554</v>
      </c>
      <c r="L1908" s="75">
        <v>0</v>
      </c>
      <c r="M1908" s="75">
        <v>0</v>
      </c>
      <c r="N1908" s="19" t="s">
        <v>159</v>
      </c>
      <c r="O1908" s="20">
        <v>0</v>
      </c>
      <c r="P1908" s="20">
        <v>0</v>
      </c>
      <c r="Q1908" s="73" t="str">
        <f t="shared" si="29"/>
        <v/>
      </c>
    </row>
    <row r="1909" spans="1:17" ht="24.95" customHeight="1" x14ac:dyDescent="0.25">
      <c r="A1909" s="74">
        <v>5</v>
      </c>
      <c r="B1909" s="19" t="s">
        <v>2557</v>
      </c>
      <c r="C1909" s="19">
        <v>1</v>
      </c>
      <c r="D1909" s="19" t="s">
        <v>16</v>
      </c>
      <c r="E1909" s="19" t="s">
        <v>53</v>
      </c>
      <c r="F1909" s="19">
        <v>19</v>
      </c>
      <c r="G1909" s="20" t="s">
        <v>4473</v>
      </c>
      <c r="H1909" s="37" t="s">
        <v>4473</v>
      </c>
      <c r="I1909" s="36" t="str">
        <f>INDEX('QUY ƯỚC NHÓM'!$A:$A,MATCH('KH - KA'!N1909,'QUY ƯỚC NHÓM'!$C:$C,0))</f>
        <v>II</v>
      </c>
      <c r="J1909" s="86" t="str">
        <f ca="1">IFERROR(ThuanKMT(M1909,INDIRECT("'QUY ƯỚC NHÓM'!"&amp;ADDRESS(2,MATCH('KH - KA'!I1909,'QUY ƯỚC NHÓM'!$1:$1,0),1)&amp;":"&amp;ADDRESS(5,MATCH('KH - KA'!I1909,'QUY ƯỚC NHÓM'!$1:$1,0),1)),'QUY ƯỚC NHÓM'!$A$2:$A$5),"X")</f>
        <v>D</v>
      </c>
      <c r="K1909" s="35" t="s">
        <v>2558</v>
      </c>
      <c r="L1909" s="75">
        <v>0</v>
      </c>
      <c r="M1909" s="75">
        <v>0</v>
      </c>
      <c r="N1909" s="19" t="s">
        <v>159</v>
      </c>
      <c r="O1909" s="20">
        <v>0</v>
      </c>
      <c r="P1909" s="20">
        <v>0</v>
      </c>
      <c r="Q1909" s="73" t="str">
        <f t="shared" si="29"/>
        <v/>
      </c>
    </row>
    <row r="1910" spans="1:17" ht="24.95" customHeight="1" x14ac:dyDescent="0.25">
      <c r="A1910" s="74">
        <v>12</v>
      </c>
      <c r="B1910" s="19" t="s">
        <v>2559</v>
      </c>
      <c r="C1910" s="19">
        <v>1</v>
      </c>
      <c r="D1910" s="19" t="s">
        <v>6</v>
      </c>
      <c r="E1910" s="19" t="s">
        <v>7</v>
      </c>
      <c r="F1910" s="19">
        <v>19</v>
      </c>
      <c r="G1910" s="20" t="s">
        <v>4473</v>
      </c>
      <c r="H1910" s="37" t="s">
        <v>4473</v>
      </c>
      <c r="I1910" s="36" t="str">
        <f>INDEX('QUY ƯỚC NHÓM'!$A:$A,MATCH('KH - KA'!N1910,'QUY ƯỚC NHÓM'!$C:$C,0))</f>
        <v>II</v>
      </c>
      <c r="J1910" s="86" t="str">
        <f ca="1">IFERROR(ThuanKMT(M1910,INDIRECT("'QUY ƯỚC NHÓM'!"&amp;ADDRESS(2,MATCH('KH - KA'!I1910,'QUY ƯỚC NHÓM'!$1:$1,0),1)&amp;":"&amp;ADDRESS(5,MATCH('KH - KA'!I1910,'QUY ƯỚC NHÓM'!$1:$1,0),1)),'QUY ƯỚC NHÓM'!$A$2:$A$5),"X")</f>
        <v>D</v>
      </c>
      <c r="K1910" s="35" t="s">
        <v>2560</v>
      </c>
      <c r="L1910" s="75">
        <v>0</v>
      </c>
      <c r="M1910" s="75">
        <v>0</v>
      </c>
      <c r="N1910" s="19" t="s">
        <v>159</v>
      </c>
      <c r="O1910" s="20">
        <v>0</v>
      </c>
      <c r="P1910" s="20">
        <v>0</v>
      </c>
      <c r="Q1910" s="73" t="str">
        <f t="shared" si="29"/>
        <v/>
      </c>
    </row>
    <row r="1911" spans="1:17" ht="24.95" customHeight="1" x14ac:dyDescent="0.25">
      <c r="A1911" s="74">
        <v>5</v>
      </c>
      <c r="B1911" s="19" t="s">
        <v>2561</v>
      </c>
      <c r="C1911" s="19">
        <v>1</v>
      </c>
      <c r="D1911" s="19" t="s">
        <v>16</v>
      </c>
      <c r="E1911" s="19" t="s">
        <v>671</v>
      </c>
      <c r="F1911" s="19">
        <v>19</v>
      </c>
      <c r="G1911" s="20" t="s">
        <v>4473</v>
      </c>
      <c r="H1911" s="37" t="s">
        <v>4473</v>
      </c>
      <c r="I1911" s="36" t="str">
        <f>INDEX('QUY ƯỚC NHÓM'!$A:$A,MATCH('KH - KA'!N1911,'QUY ƯỚC NHÓM'!$C:$C,0))</f>
        <v>II</v>
      </c>
      <c r="J1911" s="86" t="str">
        <f ca="1">IFERROR(ThuanKMT(M1911,INDIRECT("'QUY ƯỚC NHÓM'!"&amp;ADDRESS(2,MATCH('KH - KA'!I1911,'QUY ƯỚC NHÓM'!$1:$1,0),1)&amp;":"&amp;ADDRESS(5,MATCH('KH - KA'!I1911,'QUY ƯỚC NHÓM'!$1:$1,0),1)),'QUY ƯỚC NHÓM'!$A$2:$A$5),"X")</f>
        <v>D</v>
      </c>
      <c r="K1911" s="35" t="s">
        <v>2562</v>
      </c>
      <c r="L1911" s="75">
        <v>0</v>
      </c>
      <c r="M1911" s="75">
        <v>0</v>
      </c>
      <c r="N1911" s="19" t="s">
        <v>159</v>
      </c>
      <c r="O1911" s="20">
        <v>0</v>
      </c>
      <c r="P1911" s="20">
        <v>0</v>
      </c>
      <c r="Q1911" s="73" t="str">
        <f t="shared" si="29"/>
        <v/>
      </c>
    </row>
    <row r="1912" spans="1:17" ht="24.95" customHeight="1" x14ac:dyDescent="0.25">
      <c r="A1912" s="74">
        <v>11</v>
      </c>
      <c r="B1912" s="19" t="s">
        <v>2563</v>
      </c>
      <c r="C1912" s="19">
        <v>1</v>
      </c>
      <c r="D1912" s="19" t="s">
        <v>23</v>
      </c>
      <c r="E1912" s="19" t="s">
        <v>28</v>
      </c>
      <c r="F1912" s="19">
        <v>19</v>
      </c>
      <c r="G1912" s="20" t="s">
        <v>4473</v>
      </c>
      <c r="H1912" s="37" t="s">
        <v>4473</v>
      </c>
      <c r="I1912" s="36" t="str">
        <f>INDEX('QUY ƯỚC NHÓM'!$A:$A,MATCH('KH - KA'!N1912,'QUY ƯỚC NHÓM'!$C:$C,0))</f>
        <v>II</v>
      </c>
      <c r="J1912" s="86" t="str">
        <f ca="1">IFERROR(ThuanKMT(M1912,INDIRECT("'QUY ƯỚC NHÓM'!"&amp;ADDRESS(2,MATCH('KH - KA'!I1912,'QUY ƯỚC NHÓM'!$1:$1,0),1)&amp;":"&amp;ADDRESS(5,MATCH('KH - KA'!I1912,'QUY ƯỚC NHÓM'!$1:$1,0),1)),'QUY ƯỚC NHÓM'!$A$2:$A$5),"X")</f>
        <v>D</v>
      </c>
      <c r="K1912" s="35" t="s">
        <v>2564</v>
      </c>
      <c r="L1912" s="75">
        <v>0</v>
      </c>
      <c r="M1912" s="75">
        <v>0</v>
      </c>
      <c r="N1912" s="19" t="s">
        <v>159</v>
      </c>
      <c r="O1912" s="20">
        <v>0</v>
      </c>
      <c r="P1912" s="20">
        <v>0</v>
      </c>
      <c r="Q1912" s="73" t="str">
        <f t="shared" si="29"/>
        <v/>
      </c>
    </row>
    <row r="1913" spans="1:17" ht="24.95" customHeight="1" x14ac:dyDescent="0.25">
      <c r="A1913" s="74">
        <v>5</v>
      </c>
      <c r="B1913" s="19" t="s">
        <v>2565</v>
      </c>
      <c r="C1913" s="19">
        <v>1</v>
      </c>
      <c r="D1913" s="19" t="s">
        <v>16</v>
      </c>
      <c r="E1913" s="19" t="s">
        <v>53</v>
      </c>
      <c r="F1913" s="19">
        <v>19</v>
      </c>
      <c r="G1913" s="20" t="s">
        <v>4473</v>
      </c>
      <c r="H1913" s="37" t="s">
        <v>4473</v>
      </c>
      <c r="I1913" s="36" t="str">
        <f>INDEX('QUY ƯỚC NHÓM'!$A:$A,MATCH('KH - KA'!N1913,'QUY ƯỚC NHÓM'!$C:$C,0))</f>
        <v>II</v>
      </c>
      <c r="J1913" s="86" t="str">
        <f ca="1">IFERROR(ThuanKMT(M1913,INDIRECT("'QUY ƯỚC NHÓM'!"&amp;ADDRESS(2,MATCH('KH - KA'!I1913,'QUY ƯỚC NHÓM'!$1:$1,0),1)&amp;":"&amp;ADDRESS(5,MATCH('KH - KA'!I1913,'QUY ƯỚC NHÓM'!$1:$1,0),1)),'QUY ƯỚC NHÓM'!$A$2:$A$5),"X")</f>
        <v>D</v>
      </c>
      <c r="K1913" s="35" t="s">
        <v>2566</v>
      </c>
      <c r="L1913" s="75">
        <v>0</v>
      </c>
      <c r="M1913" s="75">
        <v>0</v>
      </c>
      <c r="N1913" s="19" t="s">
        <v>159</v>
      </c>
      <c r="O1913" s="20">
        <v>0</v>
      </c>
      <c r="P1913" s="20">
        <v>0</v>
      </c>
      <c r="Q1913" s="73" t="str">
        <f t="shared" si="29"/>
        <v/>
      </c>
    </row>
    <row r="1914" spans="1:17" ht="24.95" customHeight="1" x14ac:dyDescent="0.25">
      <c r="A1914" s="74">
        <v>8</v>
      </c>
      <c r="B1914" s="19" t="s">
        <v>2569</v>
      </c>
      <c r="C1914" s="19">
        <v>1</v>
      </c>
      <c r="D1914" s="19" t="s">
        <v>12</v>
      </c>
      <c r="E1914" s="19" t="s">
        <v>13</v>
      </c>
      <c r="F1914" s="19">
        <v>19</v>
      </c>
      <c r="G1914" s="20" t="s">
        <v>4473</v>
      </c>
      <c r="H1914" s="37" t="s">
        <v>4473</v>
      </c>
      <c r="I1914" s="36" t="str">
        <f>INDEX('QUY ƯỚC NHÓM'!$A:$A,MATCH('KH - KA'!N1914,'QUY ƯỚC NHÓM'!$C:$C,0))</f>
        <v>II</v>
      </c>
      <c r="J1914" s="86" t="str">
        <f ca="1">IFERROR(ThuanKMT(M1914,INDIRECT("'QUY ƯỚC NHÓM'!"&amp;ADDRESS(2,MATCH('KH - KA'!I1914,'QUY ƯỚC NHÓM'!$1:$1,0),1)&amp;":"&amp;ADDRESS(5,MATCH('KH - KA'!I1914,'QUY ƯỚC NHÓM'!$1:$1,0),1)),'QUY ƯỚC NHÓM'!$A$2:$A$5),"X")</f>
        <v>D</v>
      </c>
      <c r="K1914" s="35" t="s">
        <v>2570</v>
      </c>
      <c r="L1914" s="75">
        <v>0</v>
      </c>
      <c r="M1914" s="75">
        <v>0</v>
      </c>
      <c r="N1914" s="19" t="s">
        <v>159</v>
      </c>
      <c r="O1914" s="20">
        <v>0</v>
      </c>
      <c r="P1914" s="20">
        <v>0</v>
      </c>
      <c r="Q1914" s="73" t="str">
        <f t="shared" si="29"/>
        <v/>
      </c>
    </row>
    <row r="1915" spans="1:17" ht="24.95" customHeight="1" x14ac:dyDescent="0.25">
      <c r="A1915" s="74">
        <v>4</v>
      </c>
      <c r="B1915" s="19" t="s">
        <v>2571</v>
      </c>
      <c r="C1915" s="19">
        <v>1</v>
      </c>
      <c r="D1915" s="19" t="s">
        <v>765</v>
      </c>
      <c r="E1915" s="19" t="s">
        <v>766</v>
      </c>
      <c r="F1915" s="19">
        <v>19</v>
      </c>
      <c r="G1915" s="20" t="s">
        <v>4473</v>
      </c>
      <c r="H1915" s="37" t="s">
        <v>4473</v>
      </c>
      <c r="I1915" s="36" t="str">
        <f>INDEX('QUY ƯỚC NHÓM'!$A:$A,MATCH('KH - KA'!N1915,'QUY ƯỚC NHÓM'!$C:$C,0))</f>
        <v>II</v>
      </c>
      <c r="J1915" s="86" t="str">
        <f ca="1">IFERROR(ThuanKMT(M1915,INDIRECT("'QUY ƯỚC NHÓM'!"&amp;ADDRESS(2,MATCH('KH - KA'!I1915,'QUY ƯỚC NHÓM'!$1:$1,0),1)&amp;":"&amp;ADDRESS(5,MATCH('KH - KA'!I1915,'QUY ƯỚC NHÓM'!$1:$1,0),1)),'QUY ƯỚC NHÓM'!$A$2:$A$5),"X")</f>
        <v>D</v>
      </c>
      <c r="K1915" s="35" t="s">
        <v>2572</v>
      </c>
      <c r="L1915" s="75">
        <v>0</v>
      </c>
      <c r="M1915" s="75">
        <v>0</v>
      </c>
      <c r="N1915" s="19" t="s">
        <v>159</v>
      </c>
      <c r="O1915" s="20">
        <v>0</v>
      </c>
      <c r="P1915" s="20">
        <v>0</v>
      </c>
      <c r="Q1915" s="73" t="str">
        <f t="shared" si="29"/>
        <v/>
      </c>
    </row>
    <row r="1916" spans="1:17" ht="24.95" customHeight="1" x14ac:dyDescent="0.25">
      <c r="A1916" s="74">
        <v>10</v>
      </c>
      <c r="B1916" s="19" t="s">
        <v>2577</v>
      </c>
      <c r="C1916" s="19">
        <v>1</v>
      </c>
      <c r="D1916" s="19" t="s">
        <v>34</v>
      </c>
      <c r="E1916" s="19" t="s">
        <v>35</v>
      </c>
      <c r="F1916" s="19">
        <v>18</v>
      </c>
      <c r="G1916" s="20" t="s">
        <v>4473</v>
      </c>
      <c r="H1916" s="37" t="s">
        <v>4473</v>
      </c>
      <c r="I1916" s="36" t="str">
        <f>INDEX('QUY ƯỚC NHÓM'!$A:$A,MATCH('KH - KA'!N1916,'QUY ƯỚC NHÓM'!$C:$C,0))</f>
        <v>I</v>
      </c>
      <c r="J1916" s="86" t="str">
        <f ca="1">IFERROR(ThuanKMT(M1916,INDIRECT("'QUY ƯỚC NHÓM'!"&amp;ADDRESS(2,MATCH('KH - KA'!I1916,'QUY ƯỚC NHÓM'!$1:$1,0),1)&amp;":"&amp;ADDRESS(5,MATCH('KH - KA'!I1916,'QUY ƯỚC NHÓM'!$1:$1,0),1)),'QUY ƯỚC NHÓM'!$A$2:$A$5),"X")</f>
        <v>D</v>
      </c>
      <c r="K1916" s="35" t="s">
        <v>2578</v>
      </c>
      <c r="L1916" s="75">
        <v>0</v>
      </c>
      <c r="M1916" s="75">
        <v>0</v>
      </c>
      <c r="N1916" s="19" t="s">
        <v>2181</v>
      </c>
      <c r="O1916" s="20">
        <v>0</v>
      </c>
      <c r="P1916" s="20">
        <v>0</v>
      </c>
      <c r="Q1916" s="73" t="str">
        <f t="shared" si="29"/>
        <v/>
      </c>
    </row>
    <row r="1917" spans="1:17" ht="24.95" customHeight="1" x14ac:dyDescent="0.25">
      <c r="A1917" s="74">
        <v>10</v>
      </c>
      <c r="B1917" s="19" t="s">
        <v>2579</v>
      </c>
      <c r="C1917" s="19">
        <v>1</v>
      </c>
      <c r="D1917" s="19" t="s">
        <v>34</v>
      </c>
      <c r="E1917" s="19" t="s">
        <v>56</v>
      </c>
      <c r="F1917" s="19">
        <v>15</v>
      </c>
      <c r="G1917" s="20" t="s">
        <v>4473</v>
      </c>
      <c r="H1917" s="37" t="s">
        <v>4473</v>
      </c>
      <c r="I1917" s="36" t="str">
        <f>INDEX('QUY ƯỚC NHÓM'!$A:$A,MATCH('KH - KA'!N1917,'QUY ƯỚC NHÓM'!$C:$C,0))</f>
        <v>III</v>
      </c>
      <c r="J1917" s="86" t="str">
        <f ca="1">IFERROR(ThuanKMT(M1917,INDIRECT("'QUY ƯỚC NHÓM'!"&amp;ADDRESS(2,MATCH('KH - KA'!I1917,'QUY ƯỚC NHÓM'!$1:$1,0),1)&amp;":"&amp;ADDRESS(5,MATCH('KH - KA'!I1917,'QUY ƯỚC NHÓM'!$1:$1,0),1)),'QUY ƯỚC NHÓM'!$A$2:$A$5),"X")</f>
        <v>D</v>
      </c>
      <c r="K1917" s="35" t="s">
        <v>2580</v>
      </c>
      <c r="L1917" s="75">
        <v>0</v>
      </c>
      <c r="M1917" s="75">
        <v>0</v>
      </c>
      <c r="N1917" s="19" t="s">
        <v>1250</v>
      </c>
      <c r="O1917" s="20">
        <v>0</v>
      </c>
      <c r="P1917" s="20">
        <v>0</v>
      </c>
      <c r="Q1917" s="73" t="str">
        <f t="shared" si="29"/>
        <v/>
      </c>
    </row>
    <row r="1918" spans="1:17" ht="24.95" customHeight="1" x14ac:dyDescent="0.25">
      <c r="A1918" s="74">
        <v>10</v>
      </c>
      <c r="B1918" s="19" t="s">
        <v>2608</v>
      </c>
      <c r="C1918" s="19">
        <v>1</v>
      </c>
      <c r="D1918" s="19" t="s">
        <v>34</v>
      </c>
      <c r="E1918" s="19" t="s">
        <v>56</v>
      </c>
      <c r="F1918" s="19">
        <v>15</v>
      </c>
      <c r="G1918" s="20" t="s">
        <v>4473</v>
      </c>
      <c r="H1918" s="37" t="s">
        <v>4473</v>
      </c>
      <c r="I1918" s="36" t="str">
        <f>INDEX('QUY ƯỚC NHÓM'!$A:$A,MATCH('KH - KA'!N1918,'QUY ƯỚC NHÓM'!$C:$C,0))</f>
        <v>III</v>
      </c>
      <c r="J1918" s="86" t="str">
        <f ca="1">IFERROR(ThuanKMT(M1918,INDIRECT("'QUY ƯỚC NHÓM'!"&amp;ADDRESS(2,MATCH('KH - KA'!I1918,'QUY ƯỚC NHÓM'!$1:$1,0),1)&amp;":"&amp;ADDRESS(5,MATCH('KH - KA'!I1918,'QUY ƯỚC NHÓM'!$1:$1,0),1)),'QUY ƯỚC NHÓM'!$A$2:$A$5),"X")</f>
        <v>D</v>
      </c>
      <c r="K1918" s="35" t="s">
        <v>2609</v>
      </c>
      <c r="L1918" s="75">
        <v>0</v>
      </c>
      <c r="M1918" s="75">
        <v>0</v>
      </c>
      <c r="N1918" s="19" t="s">
        <v>1250</v>
      </c>
      <c r="O1918" s="20">
        <v>0</v>
      </c>
      <c r="P1918" s="20">
        <v>0</v>
      </c>
      <c r="Q1918" s="73" t="str">
        <f t="shared" si="29"/>
        <v/>
      </c>
    </row>
    <row r="1919" spans="1:17" ht="24.95" customHeight="1" x14ac:dyDescent="0.25">
      <c r="A1919" s="74">
        <v>2</v>
      </c>
      <c r="B1919" s="19" t="s">
        <v>2612</v>
      </c>
      <c r="C1919" s="19">
        <v>1</v>
      </c>
      <c r="D1919" s="19" t="s">
        <v>139</v>
      </c>
      <c r="E1919" s="19" t="s">
        <v>550</v>
      </c>
      <c r="F1919" s="19">
        <v>18</v>
      </c>
      <c r="G1919" s="20" t="s">
        <v>4473</v>
      </c>
      <c r="H1919" s="37" t="s">
        <v>4473</v>
      </c>
      <c r="I1919" s="36" t="str">
        <f>INDEX('QUY ƯỚC NHÓM'!$A:$A,MATCH('KH - KA'!N1919,'QUY ƯỚC NHÓM'!$C:$C,0))</f>
        <v>I</v>
      </c>
      <c r="J1919" s="86" t="str">
        <f ca="1">IFERROR(ThuanKMT(M1919,INDIRECT("'QUY ƯỚC NHÓM'!"&amp;ADDRESS(2,MATCH('KH - KA'!I1919,'QUY ƯỚC NHÓM'!$1:$1,0),1)&amp;":"&amp;ADDRESS(5,MATCH('KH - KA'!I1919,'QUY ƯỚC NHÓM'!$1:$1,0),1)),'QUY ƯỚC NHÓM'!$A$2:$A$5),"X")</f>
        <v>D</v>
      </c>
      <c r="K1919" s="35" t="s">
        <v>2613</v>
      </c>
      <c r="L1919" s="75">
        <v>0</v>
      </c>
      <c r="M1919" s="75">
        <v>0</v>
      </c>
      <c r="N1919" s="19" t="s">
        <v>2181</v>
      </c>
      <c r="O1919" s="20">
        <v>0</v>
      </c>
      <c r="P1919" s="20">
        <v>0</v>
      </c>
      <c r="Q1919" s="73" t="str">
        <f t="shared" si="29"/>
        <v/>
      </c>
    </row>
    <row r="1920" spans="1:17" ht="24.95" customHeight="1" x14ac:dyDescent="0.25">
      <c r="A1920" s="74">
        <v>10</v>
      </c>
      <c r="B1920" s="19" t="s">
        <v>2614</v>
      </c>
      <c r="C1920" s="19">
        <v>1</v>
      </c>
      <c r="D1920" s="19" t="s">
        <v>34</v>
      </c>
      <c r="E1920" s="19" t="s">
        <v>56</v>
      </c>
      <c r="F1920" s="19">
        <v>18</v>
      </c>
      <c r="G1920" s="20" t="s">
        <v>4473</v>
      </c>
      <c r="H1920" s="37" t="s">
        <v>4473</v>
      </c>
      <c r="I1920" s="36" t="str">
        <f>INDEX('QUY ƯỚC NHÓM'!$A:$A,MATCH('KH - KA'!N1920,'QUY ƯỚC NHÓM'!$C:$C,0))</f>
        <v>I</v>
      </c>
      <c r="J1920" s="86" t="str">
        <f ca="1">IFERROR(ThuanKMT(M1920,INDIRECT("'QUY ƯỚC NHÓM'!"&amp;ADDRESS(2,MATCH('KH - KA'!I1920,'QUY ƯỚC NHÓM'!$1:$1,0),1)&amp;":"&amp;ADDRESS(5,MATCH('KH - KA'!I1920,'QUY ƯỚC NHÓM'!$1:$1,0),1)),'QUY ƯỚC NHÓM'!$A$2:$A$5),"X")</f>
        <v>D</v>
      </c>
      <c r="K1920" s="35" t="s">
        <v>2615</v>
      </c>
      <c r="L1920" s="75">
        <v>0</v>
      </c>
      <c r="M1920" s="75">
        <v>0</v>
      </c>
      <c r="N1920" s="19" t="s">
        <v>2181</v>
      </c>
      <c r="O1920" s="20">
        <v>0</v>
      </c>
      <c r="P1920" s="20">
        <v>0</v>
      </c>
      <c r="Q1920" s="73" t="str">
        <f t="shared" si="29"/>
        <v/>
      </c>
    </row>
    <row r="1921" spans="1:17" ht="24.95" customHeight="1" x14ac:dyDescent="0.25">
      <c r="A1921" s="74">
        <v>1</v>
      </c>
      <c r="B1921" s="19" t="s">
        <v>2626</v>
      </c>
      <c r="C1921" s="19">
        <v>1</v>
      </c>
      <c r="D1921" s="19" t="s">
        <v>688</v>
      </c>
      <c r="E1921" s="19" t="s">
        <v>53</v>
      </c>
      <c r="F1921" s="19">
        <v>19</v>
      </c>
      <c r="G1921" s="20" t="s">
        <v>4473</v>
      </c>
      <c r="H1921" s="37" t="s">
        <v>4473</v>
      </c>
      <c r="I1921" s="36" t="str">
        <f>INDEX('QUY ƯỚC NHÓM'!$A:$A,MATCH('KH - KA'!N1921,'QUY ƯỚC NHÓM'!$C:$C,0))</f>
        <v>II</v>
      </c>
      <c r="J1921" s="86" t="str">
        <f ca="1">IFERROR(ThuanKMT(M1921,INDIRECT("'QUY ƯỚC NHÓM'!"&amp;ADDRESS(2,MATCH('KH - KA'!I1921,'QUY ƯỚC NHÓM'!$1:$1,0),1)&amp;":"&amp;ADDRESS(5,MATCH('KH - KA'!I1921,'QUY ƯỚC NHÓM'!$1:$1,0),1)),'QUY ƯỚC NHÓM'!$A$2:$A$5),"X")</f>
        <v>D</v>
      </c>
      <c r="K1921" s="35" t="s">
        <v>2627</v>
      </c>
      <c r="L1921" s="75">
        <v>0</v>
      </c>
      <c r="M1921" s="75">
        <v>0</v>
      </c>
      <c r="N1921" s="19" t="s">
        <v>159</v>
      </c>
      <c r="O1921" s="20">
        <v>0</v>
      </c>
      <c r="P1921" s="20">
        <v>0</v>
      </c>
      <c r="Q1921" s="73" t="str">
        <f t="shared" si="29"/>
        <v/>
      </c>
    </row>
    <row r="1922" spans="1:17" ht="24.95" customHeight="1" x14ac:dyDescent="0.25">
      <c r="A1922" s="74">
        <v>11</v>
      </c>
      <c r="B1922" s="19" t="s">
        <v>2640</v>
      </c>
      <c r="C1922" s="19">
        <v>1</v>
      </c>
      <c r="D1922" s="19" t="s">
        <v>23</v>
      </c>
      <c r="E1922" s="19" t="s">
        <v>28</v>
      </c>
      <c r="F1922" s="19">
        <v>19</v>
      </c>
      <c r="G1922" s="20" t="s">
        <v>4473</v>
      </c>
      <c r="H1922" s="37" t="s">
        <v>4473</v>
      </c>
      <c r="I1922" s="36" t="str">
        <f>INDEX('QUY ƯỚC NHÓM'!$A:$A,MATCH('KH - KA'!N1922,'QUY ƯỚC NHÓM'!$C:$C,0))</f>
        <v>II</v>
      </c>
      <c r="J1922" s="86" t="str">
        <f ca="1">IFERROR(ThuanKMT(M1922,INDIRECT("'QUY ƯỚC NHÓM'!"&amp;ADDRESS(2,MATCH('KH - KA'!I1922,'QUY ƯỚC NHÓM'!$1:$1,0),1)&amp;":"&amp;ADDRESS(5,MATCH('KH - KA'!I1922,'QUY ƯỚC NHÓM'!$1:$1,0),1)),'QUY ƯỚC NHÓM'!$A$2:$A$5),"X")</f>
        <v>D</v>
      </c>
      <c r="K1922" s="35" t="s">
        <v>2641</v>
      </c>
      <c r="L1922" s="75">
        <v>0</v>
      </c>
      <c r="M1922" s="75">
        <v>0</v>
      </c>
      <c r="N1922" s="19" t="s">
        <v>159</v>
      </c>
      <c r="O1922" s="20">
        <v>0</v>
      </c>
      <c r="P1922" s="20">
        <v>0</v>
      </c>
      <c r="Q1922" s="73" t="str">
        <f t="shared" ref="Q1922:Q1985" si="30">IF(OR($M1922=0,$L1922=0),"",IF(M1922-L1922=0,"▬",IF(M1922-L1922&lt;0,"↓","↑")))</f>
        <v/>
      </c>
    </row>
    <row r="1923" spans="1:17" ht="24.95" customHeight="1" x14ac:dyDescent="0.25">
      <c r="A1923" s="74">
        <v>5</v>
      </c>
      <c r="B1923" s="19" t="s">
        <v>2642</v>
      </c>
      <c r="C1923" s="19">
        <v>1</v>
      </c>
      <c r="D1923" s="19" t="s">
        <v>16</v>
      </c>
      <c r="E1923" s="19" t="s">
        <v>53</v>
      </c>
      <c r="F1923" s="19">
        <v>16</v>
      </c>
      <c r="G1923" s="20" t="s">
        <v>4473</v>
      </c>
      <c r="H1923" s="37" t="s">
        <v>4473</v>
      </c>
      <c r="I1923" s="36" t="str">
        <f>INDEX('QUY ƯỚC NHÓM'!$A:$A,MATCH('KH - KA'!N1923,'QUY ƯỚC NHÓM'!$C:$C,0))</f>
        <v>II</v>
      </c>
      <c r="J1923" s="86" t="str">
        <f ca="1">IFERROR(ThuanKMT(M1923,INDIRECT("'QUY ƯỚC NHÓM'!"&amp;ADDRESS(2,MATCH('KH - KA'!I1923,'QUY ƯỚC NHÓM'!$1:$1,0),1)&amp;":"&amp;ADDRESS(5,MATCH('KH - KA'!I1923,'QUY ƯỚC NHÓM'!$1:$1,0),1)),'QUY ƯỚC NHÓM'!$A$2:$A$5),"X")</f>
        <v>D</v>
      </c>
      <c r="K1923" s="35" t="s">
        <v>2643</v>
      </c>
      <c r="L1923" s="75">
        <v>0</v>
      </c>
      <c r="M1923" s="75">
        <v>0</v>
      </c>
      <c r="N1923" s="19" t="s">
        <v>1492</v>
      </c>
      <c r="O1923" s="20">
        <v>0</v>
      </c>
      <c r="P1923" s="20">
        <v>0</v>
      </c>
      <c r="Q1923" s="73" t="str">
        <f t="shared" si="30"/>
        <v/>
      </c>
    </row>
    <row r="1924" spans="1:17" ht="24.95" customHeight="1" x14ac:dyDescent="0.25">
      <c r="A1924" s="74">
        <v>10</v>
      </c>
      <c r="B1924" s="19" t="s">
        <v>2654</v>
      </c>
      <c r="C1924" s="19">
        <v>1</v>
      </c>
      <c r="D1924" s="19" t="s">
        <v>34</v>
      </c>
      <c r="E1924" s="19" t="s">
        <v>35</v>
      </c>
      <c r="F1924" s="19">
        <v>14</v>
      </c>
      <c r="G1924" s="20" t="s">
        <v>4473</v>
      </c>
      <c r="H1924" s="37" t="s">
        <v>4473</v>
      </c>
      <c r="I1924" s="36" t="str">
        <f>INDEX('QUY ƯỚC NHÓM'!$A:$A,MATCH('KH - KA'!N1924,'QUY ƯỚC NHÓM'!$C:$C,0))</f>
        <v>III</v>
      </c>
      <c r="J1924" s="86" t="str">
        <f ca="1">IFERROR(ThuanKMT(M1924,INDIRECT("'QUY ƯỚC NHÓM'!"&amp;ADDRESS(2,MATCH('KH - KA'!I1924,'QUY ƯỚC NHÓM'!$1:$1,0),1)&amp;":"&amp;ADDRESS(5,MATCH('KH - KA'!I1924,'QUY ƯỚC NHÓM'!$1:$1,0),1)),'QUY ƯỚC NHÓM'!$A$2:$A$5),"X")</f>
        <v>D</v>
      </c>
      <c r="K1924" s="35" t="s">
        <v>2655</v>
      </c>
      <c r="L1924" s="75">
        <v>0</v>
      </c>
      <c r="M1924" s="75">
        <v>0</v>
      </c>
      <c r="N1924" s="19" t="s">
        <v>914</v>
      </c>
      <c r="O1924" s="20">
        <v>0</v>
      </c>
      <c r="P1924" s="20">
        <v>0</v>
      </c>
      <c r="Q1924" s="73" t="str">
        <f t="shared" si="30"/>
        <v/>
      </c>
    </row>
    <row r="1925" spans="1:17" ht="24.95" customHeight="1" x14ac:dyDescent="0.25">
      <c r="A1925" s="74">
        <v>10</v>
      </c>
      <c r="B1925" s="19" t="s">
        <v>2658</v>
      </c>
      <c r="C1925" s="19">
        <v>1</v>
      </c>
      <c r="D1925" s="19" t="s">
        <v>34</v>
      </c>
      <c r="E1925" s="19" t="s">
        <v>56</v>
      </c>
      <c r="F1925" s="19">
        <v>15</v>
      </c>
      <c r="G1925" s="20" t="s">
        <v>4473</v>
      </c>
      <c r="H1925" s="37" t="s">
        <v>4473</v>
      </c>
      <c r="I1925" s="36" t="str">
        <f>INDEX('QUY ƯỚC NHÓM'!$A:$A,MATCH('KH - KA'!N1925,'QUY ƯỚC NHÓM'!$C:$C,0))</f>
        <v>III</v>
      </c>
      <c r="J1925" s="86" t="str">
        <f ca="1">IFERROR(ThuanKMT(M1925,INDIRECT("'QUY ƯỚC NHÓM'!"&amp;ADDRESS(2,MATCH('KH - KA'!I1925,'QUY ƯỚC NHÓM'!$1:$1,0),1)&amp;":"&amp;ADDRESS(5,MATCH('KH - KA'!I1925,'QUY ƯỚC NHÓM'!$1:$1,0),1)),'QUY ƯỚC NHÓM'!$A$2:$A$5),"X")</f>
        <v>D</v>
      </c>
      <c r="K1925" s="35" t="s">
        <v>2659</v>
      </c>
      <c r="L1925" s="75">
        <v>0</v>
      </c>
      <c r="M1925" s="75">
        <v>0</v>
      </c>
      <c r="N1925" s="19" t="s">
        <v>1250</v>
      </c>
      <c r="O1925" s="20">
        <v>0</v>
      </c>
      <c r="P1925" s="20">
        <v>0</v>
      </c>
      <c r="Q1925" s="73" t="str">
        <f t="shared" si="30"/>
        <v/>
      </c>
    </row>
    <row r="1926" spans="1:17" ht="24.95" customHeight="1" x14ac:dyDescent="0.25">
      <c r="A1926" s="74">
        <v>12</v>
      </c>
      <c r="B1926" s="19" t="s">
        <v>2662</v>
      </c>
      <c r="C1926" s="19">
        <v>1</v>
      </c>
      <c r="D1926" s="19" t="s">
        <v>6</v>
      </c>
      <c r="E1926" s="19" t="s">
        <v>7</v>
      </c>
      <c r="F1926" s="19">
        <v>19</v>
      </c>
      <c r="G1926" s="20" t="s">
        <v>4473</v>
      </c>
      <c r="H1926" s="37" t="s">
        <v>4473</v>
      </c>
      <c r="I1926" s="36" t="str">
        <f>INDEX('QUY ƯỚC NHÓM'!$A:$A,MATCH('KH - KA'!N1926,'QUY ƯỚC NHÓM'!$C:$C,0))</f>
        <v>II</v>
      </c>
      <c r="J1926" s="86" t="str">
        <f ca="1">IFERROR(ThuanKMT(M1926,INDIRECT("'QUY ƯỚC NHÓM'!"&amp;ADDRESS(2,MATCH('KH - KA'!I1926,'QUY ƯỚC NHÓM'!$1:$1,0),1)&amp;":"&amp;ADDRESS(5,MATCH('KH - KA'!I1926,'QUY ƯỚC NHÓM'!$1:$1,0),1)),'QUY ƯỚC NHÓM'!$A$2:$A$5),"X")</f>
        <v>D</v>
      </c>
      <c r="K1926" s="35" t="s">
        <v>2663</v>
      </c>
      <c r="L1926" s="75">
        <v>0</v>
      </c>
      <c r="M1926" s="75">
        <v>0</v>
      </c>
      <c r="N1926" s="19" t="s">
        <v>159</v>
      </c>
      <c r="O1926" s="20">
        <v>0</v>
      </c>
      <c r="P1926" s="20">
        <v>0</v>
      </c>
      <c r="Q1926" s="73" t="str">
        <f t="shared" si="30"/>
        <v/>
      </c>
    </row>
    <row r="1927" spans="1:17" ht="24.95" customHeight="1" x14ac:dyDescent="0.25">
      <c r="A1927" s="74">
        <v>5</v>
      </c>
      <c r="B1927" s="19" t="s">
        <v>2666</v>
      </c>
      <c r="C1927" s="19">
        <v>1</v>
      </c>
      <c r="D1927" s="19" t="s">
        <v>16</v>
      </c>
      <c r="E1927" s="19" t="s">
        <v>17</v>
      </c>
      <c r="F1927" s="19">
        <v>19</v>
      </c>
      <c r="G1927" s="20" t="s">
        <v>4473</v>
      </c>
      <c r="H1927" s="37" t="s">
        <v>4473</v>
      </c>
      <c r="I1927" s="36" t="str">
        <f>INDEX('QUY ƯỚC NHÓM'!$A:$A,MATCH('KH - KA'!N1927,'QUY ƯỚC NHÓM'!$C:$C,0))</f>
        <v>II</v>
      </c>
      <c r="J1927" s="86" t="str">
        <f ca="1">IFERROR(ThuanKMT(M1927,INDIRECT("'QUY ƯỚC NHÓM'!"&amp;ADDRESS(2,MATCH('KH - KA'!I1927,'QUY ƯỚC NHÓM'!$1:$1,0),1)&amp;":"&amp;ADDRESS(5,MATCH('KH - KA'!I1927,'QUY ƯỚC NHÓM'!$1:$1,0),1)),'QUY ƯỚC NHÓM'!$A$2:$A$5),"X")</f>
        <v>D</v>
      </c>
      <c r="K1927" s="35" t="s">
        <v>2667</v>
      </c>
      <c r="L1927" s="75">
        <v>0</v>
      </c>
      <c r="M1927" s="75">
        <v>0</v>
      </c>
      <c r="N1927" s="19" t="s">
        <v>159</v>
      </c>
      <c r="O1927" s="20">
        <v>0</v>
      </c>
      <c r="P1927" s="20">
        <v>0</v>
      </c>
      <c r="Q1927" s="73" t="str">
        <f t="shared" si="30"/>
        <v/>
      </c>
    </row>
    <row r="1928" spans="1:17" ht="24.95" customHeight="1" x14ac:dyDescent="0.25">
      <c r="A1928" s="74">
        <v>6</v>
      </c>
      <c r="B1928" s="19" t="s">
        <v>2668</v>
      </c>
      <c r="C1928" s="19">
        <v>1</v>
      </c>
      <c r="D1928" s="19" t="s">
        <v>574</v>
      </c>
      <c r="E1928" s="19" t="s">
        <v>575</v>
      </c>
      <c r="F1928" s="19">
        <v>19</v>
      </c>
      <c r="G1928" s="20" t="s">
        <v>4473</v>
      </c>
      <c r="H1928" s="37" t="s">
        <v>4473</v>
      </c>
      <c r="I1928" s="36" t="str">
        <f>INDEX('QUY ƯỚC NHÓM'!$A:$A,MATCH('KH - KA'!N1928,'QUY ƯỚC NHÓM'!$C:$C,0))</f>
        <v>II</v>
      </c>
      <c r="J1928" s="86" t="str">
        <f ca="1">IFERROR(ThuanKMT(M1928,INDIRECT("'QUY ƯỚC NHÓM'!"&amp;ADDRESS(2,MATCH('KH - KA'!I1928,'QUY ƯỚC NHÓM'!$1:$1,0),1)&amp;":"&amp;ADDRESS(5,MATCH('KH - KA'!I1928,'QUY ƯỚC NHÓM'!$1:$1,0),1)),'QUY ƯỚC NHÓM'!$A$2:$A$5),"X")</f>
        <v>D</v>
      </c>
      <c r="K1928" s="35" t="s">
        <v>2669</v>
      </c>
      <c r="L1928" s="75">
        <v>0</v>
      </c>
      <c r="M1928" s="75">
        <v>0</v>
      </c>
      <c r="N1928" s="19" t="s">
        <v>159</v>
      </c>
      <c r="O1928" s="20">
        <v>0</v>
      </c>
      <c r="P1928" s="20">
        <v>0</v>
      </c>
      <c r="Q1928" s="73" t="str">
        <f t="shared" si="30"/>
        <v/>
      </c>
    </row>
    <row r="1929" spans="1:17" ht="24.95" customHeight="1" x14ac:dyDescent="0.25">
      <c r="A1929" s="74">
        <v>10</v>
      </c>
      <c r="B1929" s="19" t="s">
        <v>2670</v>
      </c>
      <c r="C1929" s="19">
        <v>1</v>
      </c>
      <c r="D1929" s="19" t="s">
        <v>34</v>
      </c>
      <c r="E1929" s="19" t="s">
        <v>35</v>
      </c>
      <c r="F1929" s="19">
        <v>15</v>
      </c>
      <c r="G1929" s="20" t="s">
        <v>4473</v>
      </c>
      <c r="H1929" s="37" t="s">
        <v>4473</v>
      </c>
      <c r="I1929" s="36" t="str">
        <f>INDEX('QUY ƯỚC NHÓM'!$A:$A,MATCH('KH - KA'!N1929,'QUY ƯỚC NHÓM'!$C:$C,0))</f>
        <v>III</v>
      </c>
      <c r="J1929" s="86" t="str">
        <f ca="1">IFERROR(ThuanKMT(M1929,INDIRECT("'QUY ƯỚC NHÓM'!"&amp;ADDRESS(2,MATCH('KH - KA'!I1929,'QUY ƯỚC NHÓM'!$1:$1,0),1)&amp;":"&amp;ADDRESS(5,MATCH('KH - KA'!I1929,'QUY ƯỚC NHÓM'!$1:$1,0),1)),'QUY ƯỚC NHÓM'!$A$2:$A$5),"X")</f>
        <v>D</v>
      </c>
      <c r="K1929" s="35" t="s">
        <v>2671</v>
      </c>
      <c r="L1929" s="75">
        <v>0</v>
      </c>
      <c r="M1929" s="75">
        <v>0</v>
      </c>
      <c r="N1929" s="19" t="s">
        <v>1250</v>
      </c>
      <c r="O1929" s="20">
        <v>0</v>
      </c>
      <c r="P1929" s="20">
        <v>0</v>
      </c>
      <c r="Q1929" s="73" t="str">
        <f t="shared" si="30"/>
        <v/>
      </c>
    </row>
    <row r="1930" spans="1:17" ht="24.95" customHeight="1" x14ac:dyDescent="0.25">
      <c r="A1930" s="74">
        <v>5</v>
      </c>
      <c r="B1930" s="19" t="s">
        <v>2676</v>
      </c>
      <c r="C1930" s="19">
        <v>1</v>
      </c>
      <c r="D1930" s="19" t="s">
        <v>16</v>
      </c>
      <c r="E1930" s="19" t="s">
        <v>53</v>
      </c>
      <c r="F1930" s="19">
        <v>19</v>
      </c>
      <c r="G1930" s="20" t="s">
        <v>4473</v>
      </c>
      <c r="H1930" s="37" t="s">
        <v>4473</v>
      </c>
      <c r="I1930" s="36" t="str">
        <f>INDEX('QUY ƯỚC NHÓM'!$A:$A,MATCH('KH - KA'!N1930,'QUY ƯỚC NHÓM'!$C:$C,0))</f>
        <v>II</v>
      </c>
      <c r="J1930" s="86" t="str">
        <f ca="1">IFERROR(ThuanKMT(M1930,INDIRECT("'QUY ƯỚC NHÓM'!"&amp;ADDRESS(2,MATCH('KH - KA'!I1930,'QUY ƯỚC NHÓM'!$1:$1,0),1)&amp;":"&amp;ADDRESS(5,MATCH('KH - KA'!I1930,'QUY ƯỚC NHÓM'!$1:$1,0),1)),'QUY ƯỚC NHÓM'!$A$2:$A$5),"X")</f>
        <v>D</v>
      </c>
      <c r="K1930" s="35" t="s">
        <v>2677</v>
      </c>
      <c r="L1930" s="75">
        <v>0</v>
      </c>
      <c r="M1930" s="75">
        <v>0</v>
      </c>
      <c r="N1930" s="19" t="s">
        <v>159</v>
      </c>
      <c r="O1930" s="20">
        <v>0</v>
      </c>
      <c r="P1930" s="20">
        <v>0</v>
      </c>
      <c r="Q1930" s="73" t="str">
        <f t="shared" si="30"/>
        <v/>
      </c>
    </row>
    <row r="1931" spans="1:17" ht="24.95" customHeight="1" x14ac:dyDescent="0.25">
      <c r="A1931" s="74">
        <v>10</v>
      </c>
      <c r="B1931" s="19" t="s">
        <v>2678</v>
      </c>
      <c r="C1931" s="19">
        <v>1</v>
      </c>
      <c r="D1931" s="19" t="s">
        <v>34</v>
      </c>
      <c r="E1931" s="19" t="s">
        <v>56</v>
      </c>
      <c r="F1931" s="19">
        <v>15</v>
      </c>
      <c r="G1931" s="20" t="s">
        <v>4473</v>
      </c>
      <c r="H1931" s="37" t="s">
        <v>4473</v>
      </c>
      <c r="I1931" s="36" t="str">
        <f>INDEX('QUY ƯỚC NHÓM'!$A:$A,MATCH('KH - KA'!N1931,'QUY ƯỚC NHÓM'!$C:$C,0))</f>
        <v>III</v>
      </c>
      <c r="J1931" s="86" t="str">
        <f ca="1">IFERROR(ThuanKMT(M1931,INDIRECT("'QUY ƯỚC NHÓM'!"&amp;ADDRESS(2,MATCH('KH - KA'!I1931,'QUY ƯỚC NHÓM'!$1:$1,0),1)&amp;":"&amp;ADDRESS(5,MATCH('KH - KA'!I1931,'QUY ƯỚC NHÓM'!$1:$1,0),1)),'QUY ƯỚC NHÓM'!$A$2:$A$5),"X")</f>
        <v>D</v>
      </c>
      <c r="K1931" s="35" t="s">
        <v>2679</v>
      </c>
      <c r="L1931" s="75">
        <v>0</v>
      </c>
      <c r="M1931" s="75">
        <v>0</v>
      </c>
      <c r="N1931" s="19" t="s">
        <v>1250</v>
      </c>
      <c r="O1931" s="20">
        <v>0</v>
      </c>
      <c r="P1931" s="20">
        <v>0</v>
      </c>
      <c r="Q1931" s="73" t="str">
        <f t="shared" si="30"/>
        <v/>
      </c>
    </row>
    <row r="1932" spans="1:17" ht="24.95" customHeight="1" x14ac:dyDescent="0.25">
      <c r="A1932" s="74">
        <v>8</v>
      </c>
      <c r="B1932" s="19" t="s">
        <v>2684</v>
      </c>
      <c r="C1932" s="19">
        <v>1</v>
      </c>
      <c r="D1932" s="19" t="s">
        <v>12</v>
      </c>
      <c r="E1932" s="19" t="s">
        <v>19</v>
      </c>
      <c r="F1932" s="19">
        <v>7</v>
      </c>
      <c r="G1932" s="20" t="s">
        <v>4473</v>
      </c>
      <c r="H1932" s="37" t="s">
        <v>4473</v>
      </c>
      <c r="I1932" s="36" t="str">
        <f>INDEX('QUY ƯỚC NHÓM'!$A:$A,MATCH('KH - KA'!N1932,'QUY ƯỚC NHÓM'!$C:$C,0))</f>
        <v>II</v>
      </c>
      <c r="J1932" s="86" t="str">
        <f ca="1">IFERROR(ThuanKMT(M1932,INDIRECT("'QUY ƯỚC NHÓM'!"&amp;ADDRESS(2,MATCH('KH - KA'!I1932,'QUY ƯỚC NHÓM'!$1:$1,0),1)&amp;":"&amp;ADDRESS(5,MATCH('KH - KA'!I1932,'QUY ƯỚC NHÓM'!$1:$1,0),1)),'QUY ƯỚC NHÓM'!$A$2:$A$5),"X")</f>
        <v>D</v>
      </c>
      <c r="K1932" s="35" t="s">
        <v>2685</v>
      </c>
      <c r="L1932" s="75">
        <v>0</v>
      </c>
      <c r="M1932" s="75">
        <v>0</v>
      </c>
      <c r="N1932" s="19" t="s">
        <v>177</v>
      </c>
      <c r="O1932" s="20">
        <v>0</v>
      </c>
      <c r="P1932" s="20">
        <v>0</v>
      </c>
      <c r="Q1932" s="73" t="str">
        <f t="shared" si="30"/>
        <v/>
      </c>
    </row>
    <row r="1933" spans="1:17" ht="24.95" customHeight="1" x14ac:dyDescent="0.25">
      <c r="A1933" s="74">
        <v>5</v>
      </c>
      <c r="B1933" s="19" t="s">
        <v>4269</v>
      </c>
      <c r="C1933" s="19">
        <v>1</v>
      </c>
      <c r="D1933" s="19" t="s">
        <v>16</v>
      </c>
      <c r="E1933" s="19" t="s">
        <v>17</v>
      </c>
      <c r="F1933" s="19">
        <v>19</v>
      </c>
      <c r="G1933" s="20" t="s">
        <v>4473</v>
      </c>
      <c r="H1933" s="37" t="s">
        <v>4473</v>
      </c>
      <c r="I1933" s="36" t="str">
        <f>INDEX('QUY ƯỚC NHÓM'!$A:$A,MATCH('KH - KA'!N1933,'QUY ƯỚC NHÓM'!$C:$C,0))</f>
        <v>II</v>
      </c>
      <c r="J1933" s="86" t="str">
        <f ca="1">IFERROR(ThuanKMT(M1933,INDIRECT("'QUY ƯỚC NHÓM'!"&amp;ADDRESS(2,MATCH('KH - KA'!I1933,'QUY ƯỚC NHÓM'!$1:$1,0),1)&amp;":"&amp;ADDRESS(5,MATCH('KH - KA'!I1933,'QUY ƯỚC NHÓM'!$1:$1,0),1)),'QUY ƯỚC NHÓM'!$A$2:$A$5),"X")</f>
        <v>D</v>
      </c>
      <c r="K1933" s="35" t="s">
        <v>2694</v>
      </c>
      <c r="L1933" s="75">
        <v>0</v>
      </c>
      <c r="M1933" s="75">
        <v>0</v>
      </c>
      <c r="N1933" s="19" t="s">
        <v>159</v>
      </c>
      <c r="O1933" s="20">
        <v>0</v>
      </c>
      <c r="P1933" s="20">
        <v>0</v>
      </c>
      <c r="Q1933" s="73" t="str">
        <f t="shared" si="30"/>
        <v/>
      </c>
    </row>
    <row r="1934" spans="1:17" ht="24.95" customHeight="1" x14ac:dyDescent="0.25">
      <c r="A1934" s="74">
        <v>11</v>
      </c>
      <c r="B1934" s="19" t="s">
        <v>4270</v>
      </c>
      <c r="C1934" s="19">
        <v>1</v>
      </c>
      <c r="D1934" s="19" t="s">
        <v>23</v>
      </c>
      <c r="E1934" s="19" t="s">
        <v>28</v>
      </c>
      <c r="F1934" s="19">
        <v>19</v>
      </c>
      <c r="G1934" s="20" t="s">
        <v>4473</v>
      </c>
      <c r="H1934" s="37" t="s">
        <v>4473</v>
      </c>
      <c r="I1934" s="36" t="str">
        <f>INDEX('QUY ƯỚC NHÓM'!$A:$A,MATCH('KH - KA'!N1934,'QUY ƯỚC NHÓM'!$C:$C,0))</f>
        <v>II</v>
      </c>
      <c r="J1934" s="86" t="str">
        <f ca="1">IFERROR(ThuanKMT(M1934,INDIRECT("'QUY ƯỚC NHÓM'!"&amp;ADDRESS(2,MATCH('KH - KA'!I1934,'QUY ƯỚC NHÓM'!$1:$1,0),1)&amp;":"&amp;ADDRESS(5,MATCH('KH - KA'!I1934,'QUY ƯỚC NHÓM'!$1:$1,0),1)),'QUY ƯỚC NHÓM'!$A$2:$A$5),"X")</f>
        <v>D</v>
      </c>
      <c r="K1934" s="35" t="s">
        <v>2695</v>
      </c>
      <c r="L1934" s="75">
        <v>0</v>
      </c>
      <c r="M1934" s="75">
        <v>0</v>
      </c>
      <c r="N1934" s="19" t="s">
        <v>159</v>
      </c>
      <c r="O1934" s="20">
        <v>0</v>
      </c>
      <c r="P1934" s="20">
        <v>0</v>
      </c>
      <c r="Q1934" s="73" t="str">
        <f t="shared" si="30"/>
        <v/>
      </c>
    </row>
    <row r="1935" spans="1:17" ht="24.95" customHeight="1" x14ac:dyDescent="0.25">
      <c r="A1935" s="74">
        <v>9</v>
      </c>
      <c r="B1935" s="19" t="s">
        <v>2697</v>
      </c>
      <c r="C1935" s="19">
        <v>1</v>
      </c>
      <c r="D1935" s="19" t="s">
        <v>9</v>
      </c>
      <c r="E1935" s="19" t="s">
        <v>20</v>
      </c>
      <c r="F1935" s="19">
        <v>19</v>
      </c>
      <c r="G1935" s="20" t="s">
        <v>4473</v>
      </c>
      <c r="H1935" s="37" t="s">
        <v>4473</v>
      </c>
      <c r="I1935" s="36" t="str">
        <f>INDEX('QUY ƯỚC NHÓM'!$A:$A,MATCH('KH - KA'!N1935,'QUY ƯỚC NHÓM'!$C:$C,0))</f>
        <v>II</v>
      </c>
      <c r="J1935" s="86" t="str">
        <f ca="1">IFERROR(ThuanKMT(M1935,INDIRECT("'QUY ƯỚC NHÓM'!"&amp;ADDRESS(2,MATCH('KH - KA'!I1935,'QUY ƯỚC NHÓM'!$1:$1,0),1)&amp;":"&amp;ADDRESS(5,MATCH('KH - KA'!I1935,'QUY ƯỚC NHÓM'!$1:$1,0),1)),'QUY ƯỚC NHÓM'!$A$2:$A$5),"X")</f>
        <v>D</v>
      </c>
      <c r="K1935" s="35" t="s">
        <v>2698</v>
      </c>
      <c r="L1935" s="75">
        <v>0</v>
      </c>
      <c r="M1935" s="75">
        <v>0</v>
      </c>
      <c r="N1935" s="19" t="s">
        <v>159</v>
      </c>
      <c r="O1935" s="20">
        <v>0</v>
      </c>
      <c r="P1935" s="20">
        <v>0</v>
      </c>
      <c r="Q1935" s="73" t="str">
        <f t="shared" si="30"/>
        <v/>
      </c>
    </row>
    <row r="1936" spans="1:17" ht="24.95" customHeight="1" x14ac:dyDescent="0.25">
      <c r="A1936" s="74">
        <v>8</v>
      </c>
      <c r="B1936" s="19" t="s">
        <v>2699</v>
      </c>
      <c r="C1936" s="19">
        <v>1</v>
      </c>
      <c r="D1936" s="19" t="s">
        <v>12</v>
      </c>
      <c r="E1936" s="19" t="s">
        <v>19</v>
      </c>
      <c r="F1936" s="19">
        <v>19</v>
      </c>
      <c r="G1936" s="20" t="s">
        <v>4473</v>
      </c>
      <c r="H1936" s="37" t="s">
        <v>4473</v>
      </c>
      <c r="I1936" s="36" t="str">
        <f>INDEX('QUY ƯỚC NHÓM'!$A:$A,MATCH('KH - KA'!N1936,'QUY ƯỚC NHÓM'!$C:$C,0))</f>
        <v>II</v>
      </c>
      <c r="J1936" s="86" t="str">
        <f ca="1">IFERROR(ThuanKMT(M1936,INDIRECT("'QUY ƯỚC NHÓM'!"&amp;ADDRESS(2,MATCH('KH - KA'!I1936,'QUY ƯỚC NHÓM'!$1:$1,0),1)&amp;":"&amp;ADDRESS(5,MATCH('KH - KA'!I1936,'QUY ƯỚC NHÓM'!$1:$1,0),1)),'QUY ƯỚC NHÓM'!$A$2:$A$5),"X")</f>
        <v>D</v>
      </c>
      <c r="K1936" s="35" t="s">
        <v>2700</v>
      </c>
      <c r="L1936" s="75">
        <v>0</v>
      </c>
      <c r="M1936" s="75">
        <v>0</v>
      </c>
      <c r="N1936" s="19" t="s">
        <v>159</v>
      </c>
      <c r="O1936" s="20">
        <v>0</v>
      </c>
      <c r="P1936" s="20">
        <v>0</v>
      </c>
      <c r="Q1936" s="73" t="str">
        <f t="shared" si="30"/>
        <v/>
      </c>
    </row>
    <row r="1937" spans="1:17" ht="24.95" customHeight="1" x14ac:dyDescent="0.25">
      <c r="A1937" s="74">
        <v>13</v>
      </c>
      <c r="B1937" s="19" t="s">
        <v>2701</v>
      </c>
      <c r="C1937" s="19">
        <v>1</v>
      </c>
      <c r="D1937" s="19" t="s">
        <v>30</v>
      </c>
      <c r="E1937" s="19" t="s">
        <v>31</v>
      </c>
      <c r="F1937" s="19">
        <v>19</v>
      </c>
      <c r="G1937" s="20" t="s">
        <v>4473</v>
      </c>
      <c r="H1937" s="37" t="s">
        <v>4473</v>
      </c>
      <c r="I1937" s="36" t="str">
        <f>INDEX('QUY ƯỚC NHÓM'!$A:$A,MATCH('KH - KA'!N1937,'QUY ƯỚC NHÓM'!$C:$C,0))</f>
        <v>II</v>
      </c>
      <c r="J1937" s="86" t="str">
        <f ca="1">IFERROR(ThuanKMT(M1937,INDIRECT("'QUY ƯỚC NHÓM'!"&amp;ADDRESS(2,MATCH('KH - KA'!I1937,'QUY ƯỚC NHÓM'!$1:$1,0),1)&amp;":"&amp;ADDRESS(5,MATCH('KH - KA'!I1937,'QUY ƯỚC NHÓM'!$1:$1,0),1)),'QUY ƯỚC NHÓM'!$A$2:$A$5),"X")</f>
        <v>D</v>
      </c>
      <c r="K1937" s="35" t="s">
        <v>2702</v>
      </c>
      <c r="L1937" s="75">
        <v>0</v>
      </c>
      <c r="M1937" s="75">
        <v>0</v>
      </c>
      <c r="N1937" s="19" t="s">
        <v>159</v>
      </c>
      <c r="O1937" s="20">
        <v>0</v>
      </c>
      <c r="P1937" s="20">
        <v>0</v>
      </c>
      <c r="Q1937" s="73" t="str">
        <f t="shared" si="30"/>
        <v/>
      </c>
    </row>
    <row r="1938" spans="1:17" ht="24.95" customHeight="1" x14ac:dyDescent="0.25">
      <c r="A1938" s="74">
        <v>5</v>
      </c>
      <c r="B1938" s="19" t="s">
        <v>4271</v>
      </c>
      <c r="C1938" s="19">
        <v>1</v>
      </c>
      <c r="D1938" s="19" t="s">
        <v>16</v>
      </c>
      <c r="E1938" s="19" t="s">
        <v>550</v>
      </c>
      <c r="F1938" s="19">
        <v>19</v>
      </c>
      <c r="G1938" s="20" t="s">
        <v>4473</v>
      </c>
      <c r="H1938" s="37" t="s">
        <v>4473</v>
      </c>
      <c r="I1938" s="36" t="str">
        <f>INDEX('QUY ƯỚC NHÓM'!$A:$A,MATCH('KH - KA'!N1938,'QUY ƯỚC NHÓM'!$C:$C,0))</f>
        <v>II</v>
      </c>
      <c r="J1938" s="86" t="str">
        <f ca="1">IFERROR(ThuanKMT(M1938,INDIRECT("'QUY ƯỚC NHÓM'!"&amp;ADDRESS(2,MATCH('KH - KA'!I1938,'QUY ƯỚC NHÓM'!$1:$1,0),1)&amp;":"&amp;ADDRESS(5,MATCH('KH - KA'!I1938,'QUY ƯỚC NHÓM'!$1:$1,0),1)),'QUY ƯỚC NHÓM'!$A$2:$A$5),"X")</f>
        <v>D</v>
      </c>
      <c r="K1938" s="35" t="s">
        <v>2703</v>
      </c>
      <c r="L1938" s="75">
        <v>0</v>
      </c>
      <c r="M1938" s="75">
        <v>0</v>
      </c>
      <c r="N1938" s="19" t="s">
        <v>159</v>
      </c>
      <c r="O1938" s="20">
        <v>0</v>
      </c>
      <c r="P1938" s="20">
        <v>0</v>
      </c>
      <c r="Q1938" s="73" t="str">
        <f t="shared" si="30"/>
        <v/>
      </c>
    </row>
    <row r="1939" spans="1:17" ht="24.95" customHeight="1" x14ac:dyDescent="0.25">
      <c r="A1939" s="74">
        <v>6</v>
      </c>
      <c r="B1939" s="19" t="s">
        <v>4272</v>
      </c>
      <c r="C1939" s="19">
        <v>1</v>
      </c>
      <c r="D1939" s="19" t="s">
        <v>574</v>
      </c>
      <c r="E1939" s="19" t="s">
        <v>646</v>
      </c>
      <c r="F1939" s="19">
        <v>19</v>
      </c>
      <c r="G1939" s="20" t="s">
        <v>4473</v>
      </c>
      <c r="H1939" s="37" t="s">
        <v>4473</v>
      </c>
      <c r="I1939" s="36" t="str">
        <f>INDEX('QUY ƯỚC NHÓM'!$A:$A,MATCH('KH - KA'!N1939,'QUY ƯỚC NHÓM'!$C:$C,0))</f>
        <v>II</v>
      </c>
      <c r="J1939" s="86" t="str">
        <f ca="1">IFERROR(ThuanKMT(M1939,INDIRECT("'QUY ƯỚC NHÓM'!"&amp;ADDRESS(2,MATCH('KH - KA'!I1939,'QUY ƯỚC NHÓM'!$1:$1,0),1)&amp;":"&amp;ADDRESS(5,MATCH('KH - KA'!I1939,'QUY ƯỚC NHÓM'!$1:$1,0),1)),'QUY ƯỚC NHÓM'!$A$2:$A$5),"X")</f>
        <v>D</v>
      </c>
      <c r="K1939" s="35" t="s">
        <v>2704</v>
      </c>
      <c r="L1939" s="75">
        <v>0</v>
      </c>
      <c r="M1939" s="75">
        <v>0</v>
      </c>
      <c r="N1939" s="19" t="s">
        <v>159</v>
      </c>
      <c r="O1939" s="20">
        <v>0</v>
      </c>
      <c r="P1939" s="20">
        <v>0</v>
      </c>
      <c r="Q1939" s="73" t="str">
        <f t="shared" si="30"/>
        <v/>
      </c>
    </row>
    <row r="1940" spans="1:17" ht="24.95" customHeight="1" x14ac:dyDescent="0.25">
      <c r="A1940" s="74">
        <v>10</v>
      </c>
      <c r="B1940" s="19" t="s">
        <v>2707</v>
      </c>
      <c r="C1940" s="19">
        <v>1</v>
      </c>
      <c r="D1940" s="19" t="s">
        <v>34</v>
      </c>
      <c r="E1940" s="19" t="s">
        <v>35</v>
      </c>
      <c r="F1940" s="19">
        <v>17</v>
      </c>
      <c r="G1940" s="20" t="s">
        <v>4473</v>
      </c>
      <c r="H1940" s="37" t="s">
        <v>4473</v>
      </c>
      <c r="I1940" s="36" t="str">
        <f>INDEX('QUY ƯỚC NHÓM'!$A:$A,MATCH('KH - KA'!N1940,'QUY ƯỚC NHÓM'!$C:$C,0))</f>
        <v>II</v>
      </c>
      <c r="J1940" s="86" t="str">
        <f ca="1">IFERROR(ThuanKMT(M1940,INDIRECT("'QUY ƯỚC NHÓM'!"&amp;ADDRESS(2,MATCH('KH - KA'!I1940,'QUY ƯỚC NHÓM'!$1:$1,0),1)&amp;":"&amp;ADDRESS(5,MATCH('KH - KA'!I1940,'QUY ƯỚC NHÓM'!$1:$1,0),1)),'QUY ƯỚC NHÓM'!$A$2:$A$5),"X")</f>
        <v>D</v>
      </c>
      <c r="K1940" s="35" t="s">
        <v>2708</v>
      </c>
      <c r="L1940" s="75">
        <v>0</v>
      </c>
      <c r="M1940" s="75">
        <v>0</v>
      </c>
      <c r="N1940" s="19" t="s">
        <v>2709</v>
      </c>
      <c r="O1940" s="20">
        <v>0</v>
      </c>
      <c r="P1940" s="20">
        <v>0</v>
      </c>
      <c r="Q1940" s="73" t="str">
        <f t="shared" si="30"/>
        <v/>
      </c>
    </row>
    <row r="1941" spans="1:17" ht="24.95" customHeight="1" x14ac:dyDescent="0.25">
      <c r="A1941" s="74">
        <v>11</v>
      </c>
      <c r="B1941" s="19" t="s">
        <v>2710</v>
      </c>
      <c r="C1941" s="19">
        <v>1</v>
      </c>
      <c r="D1941" s="19" t="s">
        <v>23</v>
      </c>
      <c r="E1941" s="19" t="s">
        <v>24</v>
      </c>
      <c r="F1941" s="19">
        <v>17</v>
      </c>
      <c r="G1941" s="20" t="s">
        <v>4473</v>
      </c>
      <c r="H1941" s="37" t="s">
        <v>4473</v>
      </c>
      <c r="I1941" s="36" t="str">
        <f>INDEX('QUY ƯỚC NHÓM'!$A:$A,MATCH('KH - KA'!N1941,'QUY ƯỚC NHÓM'!$C:$C,0))</f>
        <v>II</v>
      </c>
      <c r="J1941" s="86" t="str">
        <f ca="1">IFERROR(ThuanKMT(M1941,INDIRECT("'QUY ƯỚC NHÓM'!"&amp;ADDRESS(2,MATCH('KH - KA'!I1941,'QUY ƯỚC NHÓM'!$1:$1,0),1)&amp;":"&amp;ADDRESS(5,MATCH('KH - KA'!I1941,'QUY ƯỚC NHÓM'!$1:$1,0),1)),'QUY ƯỚC NHÓM'!$A$2:$A$5),"X")</f>
        <v>D</v>
      </c>
      <c r="K1941" s="35" t="s">
        <v>2711</v>
      </c>
      <c r="L1941" s="75">
        <v>0</v>
      </c>
      <c r="M1941" s="75">
        <v>0</v>
      </c>
      <c r="N1941" s="19" t="s">
        <v>2709</v>
      </c>
      <c r="O1941" s="20">
        <v>0</v>
      </c>
      <c r="P1941" s="20">
        <v>0</v>
      </c>
      <c r="Q1941" s="73" t="str">
        <f t="shared" si="30"/>
        <v/>
      </c>
    </row>
    <row r="1942" spans="1:17" ht="24.95" customHeight="1" x14ac:dyDescent="0.25">
      <c r="A1942" s="74">
        <v>10</v>
      </c>
      <c r="B1942" s="19" t="s">
        <v>2712</v>
      </c>
      <c r="C1942" s="19">
        <v>1</v>
      </c>
      <c r="D1942" s="19" t="s">
        <v>34</v>
      </c>
      <c r="E1942" s="19" t="s">
        <v>56</v>
      </c>
      <c r="F1942" s="19">
        <v>17</v>
      </c>
      <c r="G1942" s="20" t="s">
        <v>4473</v>
      </c>
      <c r="H1942" s="37" t="s">
        <v>4473</v>
      </c>
      <c r="I1942" s="36" t="str">
        <f>INDEX('QUY ƯỚC NHÓM'!$A:$A,MATCH('KH - KA'!N1942,'QUY ƯỚC NHÓM'!$C:$C,0))</f>
        <v>II</v>
      </c>
      <c r="J1942" s="86" t="str">
        <f ca="1">IFERROR(ThuanKMT(M1942,INDIRECT("'QUY ƯỚC NHÓM'!"&amp;ADDRESS(2,MATCH('KH - KA'!I1942,'QUY ƯỚC NHÓM'!$1:$1,0),1)&amp;":"&amp;ADDRESS(5,MATCH('KH - KA'!I1942,'QUY ƯỚC NHÓM'!$1:$1,0),1)),'QUY ƯỚC NHÓM'!$A$2:$A$5),"X")</f>
        <v>D</v>
      </c>
      <c r="K1942" s="35" t="s">
        <v>2713</v>
      </c>
      <c r="L1942" s="75">
        <v>0</v>
      </c>
      <c r="M1942" s="75">
        <v>0</v>
      </c>
      <c r="N1942" s="19" t="s">
        <v>2709</v>
      </c>
      <c r="O1942" s="20">
        <v>0</v>
      </c>
      <c r="P1942" s="20">
        <v>0</v>
      </c>
      <c r="Q1942" s="73" t="str">
        <f t="shared" si="30"/>
        <v/>
      </c>
    </row>
    <row r="1943" spans="1:17" ht="24.95" customHeight="1" x14ac:dyDescent="0.25">
      <c r="A1943" s="74">
        <v>10</v>
      </c>
      <c r="B1943" s="19" t="s">
        <v>2714</v>
      </c>
      <c r="C1943" s="19">
        <v>1</v>
      </c>
      <c r="D1943" s="19" t="s">
        <v>34</v>
      </c>
      <c r="E1943" s="19" t="s">
        <v>35</v>
      </c>
      <c r="F1943" s="19">
        <v>17</v>
      </c>
      <c r="G1943" s="20" t="s">
        <v>4473</v>
      </c>
      <c r="H1943" s="37" t="s">
        <v>4473</v>
      </c>
      <c r="I1943" s="36" t="str">
        <f>INDEX('QUY ƯỚC NHÓM'!$A:$A,MATCH('KH - KA'!N1943,'QUY ƯỚC NHÓM'!$C:$C,0))</f>
        <v>II</v>
      </c>
      <c r="J1943" s="86" t="str">
        <f ca="1">IFERROR(ThuanKMT(M1943,INDIRECT("'QUY ƯỚC NHÓM'!"&amp;ADDRESS(2,MATCH('KH - KA'!I1943,'QUY ƯỚC NHÓM'!$1:$1,0),1)&amp;":"&amp;ADDRESS(5,MATCH('KH - KA'!I1943,'QUY ƯỚC NHÓM'!$1:$1,0),1)),'QUY ƯỚC NHÓM'!$A$2:$A$5),"X")</f>
        <v>D</v>
      </c>
      <c r="K1943" s="35" t="s">
        <v>2715</v>
      </c>
      <c r="L1943" s="75">
        <v>0</v>
      </c>
      <c r="M1943" s="75">
        <v>0</v>
      </c>
      <c r="N1943" s="19" t="s">
        <v>2709</v>
      </c>
      <c r="O1943" s="20">
        <v>0</v>
      </c>
      <c r="P1943" s="20">
        <v>0</v>
      </c>
      <c r="Q1943" s="73" t="str">
        <f t="shared" si="30"/>
        <v/>
      </c>
    </row>
    <row r="1944" spans="1:17" ht="24.95" customHeight="1" x14ac:dyDescent="0.25">
      <c r="A1944" s="74">
        <v>8</v>
      </c>
      <c r="B1944" s="19" t="s">
        <v>2716</v>
      </c>
      <c r="C1944" s="19">
        <v>1</v>
      </c>
      <c r="D1944" s="19" t="s">
        <v>12</v>
      </c>
      <c r="E1944" s="19" t="s">
        <v>13</v>
      </c>
      <c r="F1944" s="19">
        <v>17</v>
      </c>
      <c r="G1944" s="20" t="s">
        <v>4473</v>
      </c>
      <c r="H1944" s="37" t="s">
        <v>4473</v>
      </c>
      <c r="I1944" s="36" t="str">
        <f>INDEX('QUY ƯỚC NHÓM'!$A:$A,MATCH('KH - KA'!N1944,'QUY ƯỚC NHÓM'!$C:$C,0))</f>
        <v>II</v>
      </c>
      <c r="J1944" s="86" t="str">
        <f ca="1">IFERROR(ThuanKMT(M1944,INDIRECT("'QUY ƯỚC NHÓM'!"&amp;ADDRESS(2,MATCH('KH - KA'!I1944,'QUY ƯỚC NHÓM'!$1:$1,0),1)&amp;":"&amp;ADDRESS(5,MATCH('KH - KA'!I1944,'QUY ƯỚC NHÓM'!$1:$1,0),1)),'QUY ƯỚC NHÓM'!$A$2:$A$5),"X")</f>
        <v>D</v>
      </c>
      <c r="K1944" s="35" t="s">
        <v>2717</v>
      </c>
      <c r="L1944" s="75">
        <v>0</v>
      </c>
      <c r="M1944" s="75">
        <v>0</v>
      </c>
      <c r="N1944" s="19" t="s">
        <v>2709</v>
      </c>
      <c r="O1944" s="20">
        <v>0</v>
      </c>
      <c r="P1944" s="20">
        <v>0</v>
      </c>
      <c r="Q1944" s="73" t="str">
        <f t="shared" si="30"/>
        <v/>
      </c>
    </row>
    <row r="1945" spans="1:17" ht="24.95" customHeight="1" x14ac:dyDescent="0.25">
      <c r="A1945" s="74">
        <v>10</v>
      </c>
      <c r="B1945" s="19" t="s">
        <v>2724</v>
      </c>
      <c r="C1945" s="19">
        <v>1</v>
      </c>
      <c r="D1945" s="19" t="s">
        <v>34</v>
      </c>
      <c r="E1945" s="19" t="s">
        <v>56</v>
      </c>
      <c r="F1945" s="19">
        <v>17</v>
      </c>
      <c r="G1945" s="20" t="s">
        <v>4473</v>
      </c>
      <c r="H1945" s="37" t="s">
        <v>4473</v>
      </c>
      <c r="I1945" s="36" t="str">
        <f>INDEX('QUY ƯỚC NHÓM'!$A:$A,MATCH('KH - KA'!N1945,'QUY ƯỚC NHÓM'!$C:$C,0))</f>
        <v>II</v>
      </c>
      <c r="J1945" s="86" t="str">
        <f ca="1">IFERROR(ThuanKMT(M1945,INDIRECT("'QUY ƯỚC NHÓM'!"&amp;ADDRESS(2,MATCH('KH - KA'!I1945,'QUY ƯỚC NHÓM'!$1:$1,0),1)&amp;":"&amp;ADDRESS(5,MATCH('KH - KA'!I1945,'QUY ƯỚC NHÓM'!$1:$1,0),1)),'QUY ƯỚC NHÓM'!$A$2:$A$5),"X")</f>
        <v>D</v>
      </c>
      <c r="K1945" s="35" t="s">
        <v>2725</v>
      </c>
      <c r="L1945" s="75">
        <v>0</v>
      </c>
      <c r="M1945" s="75">
        <v>0</v>
      </c>
      <c r="N1945" s="19" t="s">
        <v>2709</v>
      </c>
      <c r="O1945" s="20">
        <v>0</v>
      </c>
      <c r="P1945" s="20">
        <v>0</v>
      </c>
      <c r="Q1945" s="73" t="str">
        <f t="shared" si="30"/>
        <v/>
      </c>
    </row>
    <row r="1946" spans="1:17" ht="24.95" customHeight="1" x14ac:dyDescent="0.25">
      <c r="A1946" s="74">
        <v>10</v>
      </c>
      <c r="B1946" s="19" t="s">
        <v>2726</v>
      </c>
      <c r="C1946" s="19">
        <v>1</v>
      </c>
      <c r="D1946" s="19" t="s">
        <v>34</v>
      </c>
      <c r="E1946" s="19" t="s">
        <v>56</v>
      </c>
      <c r="F1946" s="19">
        <v>17</v>
      </c>
      <c r="G1946" s="20" t="s">
        <v>4473</v>
      </c>
      <c r="H1946" s="37" t="s">
        <v>4473</v>
      </c>
      <c r="I1946" s="36" t="str">
        <f>INDEX('QUY ƯỚC NHÓM'!$A:$A,MATCH('KH - KA'!N1946,'QUY ƯỚC NHÓM'!$C:$C,0))</f>
        <v>II</v>
      </c>
      <c r="J1946" s="86" t="str">
        <f ca="1">IFERROR(ThuanKMT(M1946,INDIRECT("'QUY ƯỚC NHÓM'!"&amp;ADDRESS(2,MATCH('KH - KA'!I1946,'QUY ƯỚC NHÓM'!$1:$1,0),1)&amp;":"&amp;ADDRESS(5,MATCH('KH - KA'!I1946,'QUY ƯỚC NHÓM'!$1:$1,0),1)),'QUY ƯỚC NHÓM'!$A$2:$A$5),"X")</f>
        <v>D</v>
      </c>
      <c r="K1946" s="35" t="s">
        <v>2727</v>
      </c>
      <c r="L1946" s="75">
        <v>0</v>
      </c>
      <c r="M1946" s="75">
        <v>0</v>
      </c>
      <c r="N1946" s="19" t="s">
        <v>2709</v>
      </c>
      <c r="O1946" s="20">
        <v>0</v>
      </c>
      <c r="P1946" s="20">
        <v>0</v>
      </c>
      <c r="Q1946" s="73" t="str">
        <f t="shared" si="30"/>
        <v/>
      </c>
    </row>
    <row r="1947" spans="1:17" ht="24.95" customHeight="1" x14ac:dyDescent="0.25">
      <c r="A1947" s="74">
        <v>8</v>
      </c>
      <c r="B1947" s="19" t="s">
        <v>2732</v>
      </c>
      <c r="C1947" s="19">
        <v>1</v>
      </c>
      <c r="D1947" s="19" t="s">
        <v>12</v>
      </c>
      <c r="E1947" s="19" t="s">
        <v>13</v>
      </c>
      <c r="F1947" s="19">
        <v>17</v>
      </c>
      <c r="G1947" s="20" t="s">
        <v>4473</v>
      </c>
      <c r="H1947" s="37" t="s">
        <v>4473</v>
      </c>
      <c r="I1947" s="36" t="str">
        <f>INDEX('QUY ƯỚC NHÓM'!$A:$A,MATCH('KH - KA'!N1947,'QUY ƯỚC NHÓM'!$C:$C,0))</f>
        <v>II</v>
      </c>
      <c r="J1947" s="86" t="str">
        <f ca="1">IFERROR(ThuanKMT(M1947,INDIRECT("'QUY ƯỚC NHÓM'!"&amp;ADDRESS(2,MATCH('KH - KA'!I1947,'QUY ƯỚC NHÓM'!$1:$1,0),1)&amp;":"&amp;ADDRESS(5,MATCH('KH - KA'!I1947,'QUY ƯỚC NHÓM'!$1:$1,0),1)),'QUY ƯỚC NHÓM'!$A$2:$A$5),"X")</f>
        <v>D</v>
      </c>
      <c r="K1947" s="35" t="s">
        <v>2733</v>
      </c>
      <c r="L1947" s="75">
        <v>0</v>
      </c>
      <c r="M1947" s="75">
        <v>0</v>
      </c>
      <c r="N1947" s="19" t="s">
        <v>2709</v>
      </c>
      <c r="O1947" s="20">
        <v>0</v>
      </c>
      <c r="P1947" s="20">
        <v>0</v>
      </c>
      <c r="Q1947" s="73" t="str">
        <f t="shared" si="30"/>
        <v/>
      </c>
    </row>
    <row r="1948" spans="1:17" ht="24.95" customHeight="1" x14ac:dyDescent="0.25">
      <c r="A1948" s="74">
        <v>10</v>
      </c>
      <c r="B1948" s="19" t="s">
        <v>2734</v>
      </c>
      <c r="C1948" s="19">
        <v>1</v>
      </c>
      <c r="D1948" s="19" t="s">
        <v>34</v>
      </c>
      <c r="E1948" s="19" t="s">
        <v>35</v>
      </c>
      <c r="F1948" s="19">
        <v>17</v>
      </c>
      <c r="G1948" s="20" t="s">
        <v>4473</v>
      </c>
      <c r="H1948" s="37" t="s">
        <v>4473</v>
      </c>
      <c r="I1948" s="36" t="str">
        <f>INDEX('QUY ƯỚC NHÓM'!$A:$A,MATCH('KH - KA'!N1948,'QUY ƯỚC NHÓM'!$C:$C,0))</f>
        <v>II</v>
      </c>
      <c r="J1948" s="86" t="str">
        <f ca="1">IFERROR(ThuanKMT(M1948,INDIRECT("'QUY ƯỚC NHÓM'!"&amp;ADDRESS(2,MATCH('KH - KA'!I1948,'QUY ƯỚC NHÓM'!$1:$1,0),1)&amp;":"&amp;ADDRESS(5,MATCH('KH - KA'!I1948,'QUY ƯỚC NHÓM'!$1:$1,0),1)),'QUY ƯỚC NHÓM'!$A$2:$A$5),"X")</f>
        <v>D</v>
      </c>
      <c r="K1948" s="35" t="s">
        <v>2735</v>
      </c>
      <c r="L1948" s="75">
        <v>0</v>
      </c>
      <c r="M1948" s="75">
        <v>0</v>
      </c>
      <c r="N1948" s="19" t="s">
        <v>2709</v>
      </c>
      <c r="O1948" s="20">
        <v>0</v>
      </c>
      <c r="P1948" s="20">
        <v>0</v>
      </c>
      <c r="Q1948" s="73" t="str">
        <f t="shared" si="30"/>
        <v/>
      </c>
    </row>
    <row r="1949" spans="1:17" ht="24.95" customHeight="1" x14ac:dyDescent="0.25">
      <c r="A1949" s="74">
        <v>11</v>
      </c>
      <c r="B1949" s="19" t="s">
        <v>2736</v>
      </c>
      <c r="C1949" s="19">
        <v>1</v>
      </c>
      <c r="D1949" s="19" t="s">
        <v>23</v>
      </c>
      <c r="E1949" s="19" t="s">
        <v>24</v>
      </c>
      <c r="F1949" s="19">
        <v>17</v>
      </c>
      <c r="G1949" s="20" t="s">
        <v>4473</v>
      </c>
      <c r="H1949" s="37" t="s">
        <v>4473</v>
      </c>
      <c r="I1949" s="36" t="str">
        <f>INDEX('QUY ƯỚC NHÓM'!$A:$A,MATCH('KH - KA'!N1949,'QUY ƯỚC NHÓM'!$C:$C,0))</f>
        <v>II</v>
      </c>
      <c r="J1949" s="86" t="str">
        <f ca="1">IFERROR(ThuanKMT(M1949,INDIRECT("'QUY ƯỚC NHÓM'!"&amp;ADDRESS(2,MATCH('KH - KA'!I1949,'QUY ƯỚC NHÓM'!$1:$1,0),1)&amp;":"&amp;ADDRESS(5,MATCH('KH - KA'!I1949,'QUY ƯỚC NHÓM'!$1:$1,0),1)),'QUY ƯỚC NHÓM'!$A$2:$A$5),"X")</f>
        <v>D</v>
      </c>
      <c r="K1949" s="35" t="s">
        <v>2737</v>
      </c>
      <c r="L1949" s="75">
        <v>0</v>
      </c>
      <c r="M1949" s="75">
        <v>0</v>
      </c>
      <c r="N1949" s="19" t="s">
        <v>2709</v>
      </c>
      <c r="O1949" s="20">
        <v>0</v>
      </c>
      <c r="P1949" s="20">
        <v>0</v>
      </c>
      <c r="Q1949" s="73" t="str">
        <f t="shared" si="30"/>
        <v/>
      </c>
    </row>
    <row r="1950" spans="1:17" ht="24.95" customHeight="1" x14ac:dyDescent="0.25">
      <c r="A1950" s="74">
        <v>8</v>
      </c>
      <c r="B1950" s="19" t="s">
        <v>2738</v>
      </c>
      <c r="C1950" s="19">
        <v>1</v>
      </c>
      <c r="D1950" s="19" t="s">
        <v>12</v>
      </c>
      <c r="E1950" s="19" t="s">
        <v>19</v>
      </c>
      <c r="F1950" s="19">
        <v>17</v>
      </c>
      <c r="G1950" s="20" t="s">
        <v>4473</v>
      </c>
      <c r="H1950" s="37" t="s">
        <v>4473</v>
      </c>
      <c r="I1950" s="36" t="str">
        <f>INDEX('QUY ƯỚC NHÓM'!$A:$A,MATCH('KH - KA'!N1950,'QUY ƯỚC NHÓM'!$C:$C,0))</f>
        <v>II</v>
      </c>
      <c r="J1950" s="86" t="str">
        <f ca="1">IFERROR(ThuanKMT(M1950,INDIRECT("'QUY ƯỚC NHÓM'!"&amp;ADDRESS(2,MATCH('KH - KA'!I1950,'QUY ƯỚC NHÓM'!$1:$1,0),1)&amp;":"&amp;ADDRESS(5,MATCH('KH - KA'!I1950,'QUY ƯỚC NHÓM'!$1:$1,0),1)),'QUY ƯỚC NHÓM'!$A$2:$A$5),"X")</f>
        <v>D</v>
      </c>
      <c r="K1950" s="35" t="s">
        <v>2739</v>
      </c>
      <c r="L1950" s="75">
        <v>0</v>
      </c>
      <c r="M1950" s="75">
        <v>0</v>
      </c>
      <c r="N1950" s="19" t="s">
        <v>2709</v>
      </c>
      <c r="O1950" s="20">
        <v>0</v>
      </c>
      <c r="P1950" s="20">
        <v>0</v>
      </c>
      <c r="Q1950" s="73" t="str">
        <f t="shared" si="30"/>
        <v/>
      </c>
    </row>
    <row r="1951" spans="1:17" ht="24.95" customHeight="1" x14ac:dyDescent="0.25">
      <c r="A1951" s="74">
        <v>10</v>
      </c>
      <c r="B1951" s="19" t="s">
        <v>2740</v>
      </c>
      <c r="C1951" s="19">
        <v>1</v>
      </c>
      <c r="D1951" s="19" t="s">
        <v>34</v>
      </c>
      <c r="E1951" s="19" t="s">
        <v>56</v>
      </c>
      <c r="F1951" s="19">
        <v>17</v>
      </c>
      <c r="G1951" s="20" t="s">
        <v>4473</v>
      </c>
      <c r="H1951" s="37" t="s">
        <v>4473</v>
      </c>
      <c r="I1951" s="36" t="str">
        <f>INDEX('QUY ƯỚC NHÓM'!$A:$A,MATCH('KH - KA'!N1951,'QUY ƯỚC NHÓM'!$C:$C,0))</f>
        <v>II</v>
      </c>
      <c r="J1951" s="86" t="str">
        <f ca="1">IFERROR(ThuanKMT(M1951,INDIRECT("'QUY ƯỚC NHÓM'!"&amp;ADDRESS(2,MATCH('KH - KA'!I1951,'QUY ƯỚC NHÓM'!$1:$1,0),1)&amp;":"&amp;ADDRESS(5,MATCH('KH - KA'!I1951,'QUY ƯỚC NHÓM'!$1:$1,0),1)),'QUY ƯỚC NHÓM'!$A$2:$A$5),"X")</f>
        <v>D</v>
      </c>
      <c r="K1951" s="35" t="s">
        <v>2741</v>
      </c>
      <c r="L1951" s="75">
        <v>0</v>
      </c>
      <c r="M1951" s="75">
        <v>0</v>
      </c>
      <c r="N1951" s="19" t="s">
        <v>2709</v>
      </c>
      <c r="O1951" s="20">
        <v>0</v>
      </c>
      <c r="P1951" s="20">
        <v>0</v>
      </c>
      <c r="Q1951" s="73" t="str">
        <f t="shared" si="30"/>
        <v/>
      </c>
    </row>
    <row r="1952" spans="1:17" ht="24.95" customHeight="1" x14ac:dyDescent="0.25">
      <c r="A1952" s="74">
        <v>5</v>
      </c>
      <c r="B1952" s="19" t="s">
        <v>2746</v>
      </c>
      <c r="C1952" s="19">
        <v>1</v>
      </c>
      <c r="D1952" s="19" t="s">
        <v>16</v>
      </c>
      <c r="E1952" s="19" t="s">
        <v>17</v>
      </c>
      <c r="F1952" s="19">
        <v>17</v>
      </c>
      <c r="G1952" s="20" t="s">
        <v>4473</v>
      </c>
      <c r="H1952" s="37" t="s">
        <v>4473</v>
      </c>
      <c r="I1952" s="36" t="str">
        <f>INDEX('QUY ƯỚC NHÓM'!$A:$A,MATCH('KH - KA'!N1952,'QUY ƯỚC NHÓM'!$C:$C,0))</f>
        <v>II</v>
      </c>
      <c r="J1952" s="86" t="str">
        <f ca="1">IFERROR(ThuanKMT(M1952,INDIRECT("'QUY ƯỚC NHÓM'!"&amp;ADDRESS(2,MATCH('KH - KA'!I1952,'QUY ƯỚC NHÓM'!$1:$1,0),1)&amp;":"&amp;ADDRESS(5,MATCH('KH - KA'!I1952,'QUY ƯỚC NHÓM'!$1:$1,0),1)),'QUY ƯỚC NHÓM'!$A$2:$A$5),"X")</f>
        <v>D</v>
      </c>
      <c r="K1952" s="35" t="s">
        <v>2747</v>
      </c>
      <c r="L1952" s="75">
        <v>0</v>
      </c>
      <c r="M1952" s="75">
        <v>0</v>
      </c>
      <c r="N1952" s="19" t="s">
        <v>2709</v>
      </c>
      <c r="O1952" s="20">
        <v>0</v>
      </c>
      <c r="P1952" s="20">
        <v>0</v>
      </c>
      <c r="Q1952" s="73" t="str">
        <f t="shared" si="30"/>
        <v/>
      </c>
    </row>
    <row r="1953" spans="1:17" ht="24.95" customHeight="1" x14ac:dyDescent="0.25">
      <c r="A1953" s="74">
        <v>8</v>
      </c>
      <c r="B1953" s="19" t="s">
        <v>2748</v>
      </c>
      <c r="C1953" s="19">
        <v>1</v>
      </c>
      <c r="D1953" s="19" t="s">
        <v>12</v>
      </c>
      <c r="E1953" s="19" t="s">
        <v>13</v>
      </c>
      <c r="F1953" s="19">
        <v>17</v>
      </c>
      <c r="G1953" s="20" t="s">
        <v>4473</v>
      </c>
      <c r="H1953" s="37" t="s">
        <v>4473</v>
      </c>
      <c r="I1953" s="36" t="str">
        <f>INDEX('QUY ƯỚC NHÓM'!$A:$A,MATCH('KH - KA'!N1953,'QUY ƯỚC NHÓM'!$C:$C,0))</f>
        <v>II</v>
      </c>
      <c r="J1953" s="86" t="str">
        <f ca="1">IFERROR(ThuanKMT(M1953,INDIRECT("'QUY ƯỚC NHÓM'!"&amp;ADDRESS(2,MATCH('KH - KA'!I1953,'QUY ƯỚC NHÓM'!$1:$1,0),1)&amp;":"&amp;ADDRESS(5,MATCH('KH - KA'!I1953,'QUY ƯỚC NHÓM'!$1:$1,0),1)),'QUY ƯỚC NHÓM'!$A$2:$A$5),"X")</f>
        <v>D</v>
      </c>
      <c r="K1953" s="35" t="s">
        <v>2749</v>
      </c>
      <c r="L1953" s="75">
        <v>0</v>
      </c>
      <c r="M1953" s="75">
        <v>0</v>
      </c>
      <c r="N1953" s="19" t="s">
        <v>2709</v>
      </c>
      <c r="O1953" s="20">
        <v>0</v>
      </c>
      <c r="P1953" s="20">
        <v>0</v>
      </c>
      <c r="Q1953" s="73" t="str">
        <f t="shared" si="30"/>
        <v/>
      </c>
    </row>
    <row r="1954" spans="1:17" ht="24.95" customHeight="1" x14ac:dyDescent="0.25">
      <c r="A1954" s="74">
        <v>5</v>
      </c>
      <c r="B1954" s="19" t="s">
        <v>2750</v>
      </c>
      <c r="C1954" s="19">
        <v>1</v>
      </c>
      <c r="D1954" s="19" t="s">
        <v>16</v>
      </c>
      <c r="E1954" s="19" t="s">
        <v>53</v>
      </c>
      <c r="F1954" s="19">
        <v>17</v>
      </c>
      <c r="G1954" s="20" t="s">
        <v>4473</v>
      </c>
      <c r="H1954" s="37" t="s">
        <v>4473</v>
      </c>
      <c r="I1954" s="36" t="str">
        <f>INDEX('QUY ƯỚC NHÓM'!$A:$A,MATCH('KH - KA'!N1954,'QUY ƯỚC NHÓM'!$C:$C,0))</f>
        <v>II</v>
      </c>
      <c r="J1954" s="86" t="str">
        <f ca="1">IFERROR(ThuanKMT(M1954,INDIRECT("'QUY ƯỚC NHÓM'!"&amp;ADDRESS(2,MATCH('KH - KA'!I1954,'QUY ƯỚC NHÓM'!$1:$1,0),1)&amp;":"&amp;ADDRESS(5,MATCH('KH - KA'!I1954,'QUY ƯỚC NHÓM'!$1:$1,0),1)),'QUY ƯỚC NHÓM'!$A$2:$A$5),"X")</f>
        <v>D</v>
      </c>
      <c r="K1954" s="35" t="s">
        <v>2751</v>
      </c>
      <c r="L1954" s="75">
        <v>0</v>
      </c>
      <c r="M1954" s="75">
        <v>0</v>
      </c>
      <c r="N1954" s="19" t="s">
        <v>2709</v>
      </c>
      <c r="O1954" s="20">
        <v>0</v>
      </c>
      <c r="P1954" s="20">
        <v>0</v>
      </c>
      <c r="Q1954" s="73" t="str">
        <f t="shared" si="30"/>
        <v/>
      </c>
    </row>
    <row r="1955" spans="1:17" ht="24.95" customHeight="1" x14ac:dyDescent="0.25">
      <c r="A1955" s="74">
        <v>11</v>
      </c>
      <c r="B1955" s="19" t="s">
        <v>2752</v>
      </c>
      <c r="C1955" s="19">
        <v>1</v>
      </c>
      <c r="D1955" s="19" t="s">
        <v>23</v>
      </c>
      <c r="E1955" s="19" t="s">
        <v>28</v>
      </c>
      <c r="F1955" s="19">
        <v>17</v>
      </c>
      <c r="G1955" s="20" t="s">
        <v>4473</v>
      </c>
      <c r="H1955" s="37" t="s">
        <v>4473</v>
      </c>
      <c r="I1955" s="36" t="str">
        <f>INDEX('QUY ƯỚC NHÓM'!$A:$A,MATCH('KH - KA'!N1955,'QUY ƯỚC NHÓM'!$C:$C,0))</f>
        <v>II</v>
      </c>
      <c r="J1955" s="86" t="str">
        <f ca="1">IFERROR(ThuanKMT(M1955,INDIRECT("'QUY ƯỚC NHÓM'!"&amp;ADDRESS(2,MATCH('KH - KA'!I1955,'QUY ƯỚC NHÓM'!$1:$1,0),1)&amp;":"&amp;ADDRESS(5,MATCH('KH - KA'!I1955,'QUY ƯỚC NHÓM'!$1:$1,0),1)),'QUY ƯỚC NHÓM'!$A$2:$A$5),"X")</f>
        <v>D</v>
      </c>
      <c r="K1955" s="35" t="s">
        <v>2753</v>
      </c>
      <c r="L1955" s="75">
        <v>0</v>
      </c>
      <c r="M1955" s="75">
        <v>0</v>
      </c>
      <c r="N1955" s="19" t="s">
        <v>2709</v>
      </c>
      <c r="O1955" s="20">
        <v>0</v>
      </c>
      <c r="P1955" s="20">
        <v>0</v>
      </c>
      <c r="Q1955" s="73" t="str">
        <f t="shared" si="30"/>
        <v/>
      </c>
    </row>
    <row r="1956" spans="1:17" ht="24.95" customHeight="1" x14ac:dyDescent="0.25">
      <c r="A1956" s="74">
        <v>5</v>
      </c>
      <c r="B1956" s="19" t="s">
        <v>2754</v>
      </c>
      <c r="C1956" s="19">
        <v>1</v>
      </c>
      <c r="D1956" s="19" t="s">
        <v>16</v>
      </c>
      <c r="E1956" s="19" t="s">
        <v>53</v>
      </c>
      <c r="F1956" s="19">
        <v>17</v>
      </c>
      <c r="G1956" s="20" t="s">
        <v>4473</v>
      </c>
      <c r="H1956" s="37" t="s">
        <v>4473</v>
      </c>
      <c r="I1956" s="36" t="str">
        <f>INDEX('QUY ƯỚC NHÓM'!$A:$A,MATCH('KH - KA'!N1956,'QUY ƯỚC NHÓM'!$C:$C,0))</f>
        <v>II</v>
      </c>
      <c r="J1956" s="86" t="str">
        <f ca="1">IFERROR(ThuanKMT(M1956,INDIRECT("'QUY ƯỚC NHÓM'!"&amp;ADDRESS(2,MATCH('KH - KA'!I1956,'QUY ƯỚC NHÓM'!$1:$1,0),1)&amp;":"&amp;ADDRESS(5,MATCH('KH - KA'!I1956,'QUY ƯỚC NHÓM'!$1:$1,0),1)),'QUY ƯỚC NHÓM'!$A$2:$A$5),"X")</f>
        <v>D</v>
      </c>
      <c r="K1956" s="35" t="s">
        <v>2755</v>
      </c>
      <c r="L1956" s="75">
        <v>0</v>
      </c>
      <c r="M1956" s="75">
        <v>0</v>
      </c>
      <c r="N1956" s="19" t="s">
        <v>2709</v>
      </c>
      <c r="O1956" s="20">
        <v>0</v>
      </c>
      <c r="P1956" s="20">
        <v>0</v>
      </c>
      <c r="Q1956" s="73" t="str">
        <f t="shared" si="30"/>
        <v/>
      </c>
    </row>
    <row r="1957" spans="1:17" ht="24.95" customHeight="1" x14ac:dyDescent="0.25">
      <c r="A1957" s="74">
        <v>12</v>
      </c>
      <c r="B1957" s="19" t="s">
        <v>2758</v>
      </c>
      <c r="C1957" s="19">
        <v>1</v>
      </c>
      <c r="D1957" s="19" t="s">
        <v>6</v>
      </c>
      <c r="E1957" s="19" t="s">
        <v>7</v>
      </c>
      <c r="F1957" s="19">
        <v>17</v>
      </c>
      <c r="G1957" s="20" t="s">
        <v>4473</v>
      </c>
      <c r="H1957" s="37" t="s">
        <v>4473</v>
      </c>
      <c r="I1957" s="36" t="str">
        <f>INDEX('QUY ƯỚC NHÓM'!$A:$A,MATCH('KH - KA'!N1957,'QUY ƯỚC NHÓM'!$C:$C,0))</f>
        <v>II</v>
      </c>
      <c r="J1957" s="86" t="str">
        <f ca="1">IFERROR(ThuanKMT(M1957,INDIRECT("'QUY ƯỚC NHÓM'!"&amp;ADDRESS(2,MATCH('KH - KA'!I1957,'QUY ƯỚC NHÓM'!$1:$1,0),1)&amp;":"&amp;ADDRESS(5,MATCH('KH - KA'!I1957,'QUY ƯỚC NHÓM'!$1:$1,0),1)),'QUY ƯỚC NHÓM'!$A$2:$A$5),"X")</f>
        <v>D</v>
      </c>
      <c r="K1957" s="35" t="s">
        <v>2759</v>
      </c>
      <c r="L1957" s="75">
        <v>0</v>
      </c>
      <c r="M1957" s="75">
        <v>0</v>
      </c>
      <c r="N1957" s="19" t="s">
        <v>2709</v>
      </c>
      <c r="O1957" s="20">
        <v>0</v>
      </c>
      <c r="P1957" s="20">
        <v>0</v>
      </c>
      <c r="Q1957" s="73" t="str">
        <f t="shared" si="30"/>
        <v/>
      </c>
    </row>
    <row r="1958" spans="1:17" ht="24.95" customHeight="1" x14ac:dyDescent="0.25">
      <c r="A1958" s="74">
        <v>10</v>
      </c>
      <c r="B1958" s="19" t="s">
        <v>2760</v>
      </c>
      <c r="C1958" s="19">
        <v>1</v>
      </c>
      <c r="D1958" s="19" t="s">
        <v>34</v>
      </c>
      <c r="E1958" s="19" t="s">
        <v>56</v>
      </c>
      <c r="F1958" s="19">
        <v>17</v>
      </c>
      <c r="G1958" s="20" t="s">
        <v>4473</v>
      </c>
      <c r="H1958" s="37" t="s">
        <v>4473</v>
      </c>
      <c r="I1958" s="36" t="str">
        <f>INDEX('QUY ƯỚC NHÓM'!$A:$A,MATCH('KH - KA'!N1958,'QUY ƯỚC NHÓM'!$C:$C,0))</f>
        <v>II</v>
      </c>
      <c r="J1958" s="86" t="str">
        <f ca="1">IFERROR(ThuanKMT(M1958,INDIRECT("'QUY ƯỚC NHÓM'!"&amp;ADDRESS(2,MATCH('KH - KA'!I1958,'QUY ƯỚC NHÓM'!$1:$1,0),1)&amp;":"&amp;ADDRESS(5,MATCH('KH - KA'!I1958,'QUY ƯỚC NHÓM'!$1:$1,0),1)),'QUY ƯỚC NHÓM'!$A$2:$A$5),"X")</f>
        <v>D</v>
      </c>
      <c r="K1958" s="35" t="s">
        <v>2761</v>
      </c>
      <c r="L1958" s="75">
        <v>0</v>
      </c>
      <c r="M1958" s="75">
        <v>0</v>
      </c>
      <c r="N1958" s="19" t="s">
        <v>2709</v>
      </c>
      <c r="O1958" s="20">
        <v>0</v>
      </c>
      <c r="P1958" s="20">
        <v>0</v>
      </c>
      <c r="Q1958" s="73" t="str">
        <f t="shared" si="30"/>
        <v/>
      </c>
    </row>
    <row r="1959" spans="1:17" ht="24.95" customHeight="1" x14ac:dyDescent="0.25">
      <c r="A1959" s="74">
        <v>5</v>
      </c>
      <c r="B1959" s="19" t="s">
        <v>2762</v>
      </c>
      <c r="C1959" s="19">
        <v>1</v>
      </c>
      <c r="D1959" s="19" t="s">
        <v>16</v>
      </c>
      <c r="E1959" s="19" t="s">
        <v>53</v>
      </c>
      <c r="F1959" s="19">
        <v>17</v>
      </c>
      <c r="G1959" s="20" t="s">
        <v>4473</v>
      </c>
      <c r="H1959" s="37" t="s">
        <v>4473</v>
      </c>
      <c r="I1959" s="36" t="str">
        <f>INDEX('QUY ƯỚC NHÓM'!$A:$A,MATCH('KH - KA'!N1959,'QUY ƯỚC NHÓM'!$C:$C,0))</f>
        <v>II</v>
      </c>
      <c r="J1959" s="86" t="str">
        <f ca="1">IFERROR(ThuanKMT(M1959,INDIRECT("'QUY ƯỚC NHÓM'!"&amp;ADDRESS(2,MATCH('KH - KA'!I1959,'QUY ƯỚC NHÓM'!$1:$1,0),1)&amp;":"&amp;ADDRESS(5,MATCH('KH - KA'!I1959,'QUY ƯỚC NHÓM'!$1:$1,0),1)),'QUY ƯỚC NHÓM'!$A$2:$A$5),"X")</f>
        <v>D</v>
      </c>
      <c r="K1959" s="35" t="s">
        <v>2763</v>
      </c>
      <c r="L1959" s="75">
        <v>0</v>
      </c>
      <c r="M1959" s="75">
        <v>0</v>
      </c>
      <c r="N1959" s="19" t="s">
        <v>2709</v>
      </c>
      <c r="O1959" s="20">
        <v>0</v>
      </c>
      <c r="P1959" s="20">
        <v>0</v>
      </c>
      <c r="Q1959" s="73" t="str">
        <f t="shared" si="30"/>
        <v/>
      </c>
    </row>
    <row r="1960" spans="1:17" ht="24.95" customHeight="1" x14ac:dyDescent="0.25">
      <c r="A1960" s="74">
        <v>8</v>
      </c>
      <c r="B1960" s="19" t="s">
        <v>2764</v>
      </c>
      <c r="C1960" s="19">
        <v>1</v>
      </c>
      <c r="D1960" s="19" t="s">
        <v>12</v>
      </c>
      <c r="E1960" s="19" t="s">
        <v>13</v>
      </c>
      <c r="F1960" s="19">
        <v>17</v>
      </c>
      <c r="G1960" s="20" t="s">
        <v>4473</v>
      </c>
      <c r="H1960" s="37" t="s">
        <v>4473</v>
      </c>
      <c r="I1960" s="36" t="str">
        <f>INDEX('QUY ƯỚC NHÓM'!$A:$A,MATCH('KH - KA'!N1960,'QUY ƯỚC NHÓM'!$C:$C,0))</f>
        <v>II</v>
      </c>
      <c r="J1960" s="86" t="str">
        <f ca="1">IFERROR(ThuanKMT(M1960,INDIRECT("'QUY ƯỚC NHÓM'!"&amp;ADDRESS(2,MATCH('KH - KA'!I1960,'QUY ƯỚC NHÓM'!$1:$1,0),1)&amp;":"&amp;ADDRESS(5,MATCH('KH - KA'!I1960,'QUY ƯỚC NHÓM'!$1:$1,0),1)),'QUY ƯỚC NHÓM'!$A$2:$A$5),"X")</f>
        <v>D</v>
      </c>
      <c r="K1960" s="35" t="s">
        <v>2765</v>
      </c>
      <c r="L1960" s="75">
        <v>0</v>
      </c>
      <c r="M1960" s="75">
        <v>0</v>
      </c>
      <c r="N1960" s="19" t="s">
        <v>2709</v>
      </c>
      <c r="O1960" s="20">
        <v>0</v>
      </c>
      <c r="P1960" s="20">
        <v>0</v>
      </c>
      <c r="Q1960" s="73" t="str">
        <f t="shared" si="30"/>
        <v/>
      </c>
    </row>
    <row r="1961" spans="1:17" ht="24.95" customHeight="1" x14ac:dyDescent="0.25">
      <c r="A1961" s="74">
        <v>5</v>
      </c>
      <c r="B1961" s="19" t="s">
        <v>2766</v>
      </c>
      <c r="C1961" s="19">
        <v>1</v>
      </c>
      <c r="D1961" s="19" t="s">
        <v>16</v>
      </c>
      <c r="E1961" s="19" t="s">
        <v>53</v>
      </c>
      <c r="F1961" s="19">
        <v>17</v>
      </c>
      <c r="G1961" s="20" t="s">
        <v>4473</v>
      </c>
      <c r="H1961" s="37" t="s">
        <v>4473</v>
      </c>
      <c r="I1961" s="36" t="str">
        <f>INDEX('QUY ƯỚC NHÓM'!$A:$A,MATCH('KH - KA'!N1961,'QUY ƯỚC NHÓM'!$C:$C,0))</f>
        <v>II</v>
      </c>
      <c r="J1961" s="86" t="str">
        <f ca="1">IFERROR(ThuanKMT(M1961,INDIRECT("'QUY ƯỚC NHÓM'!"&amp;ADDRESS(2,MATCH('KH - KA'!I1961,'QUY ƯỚC NHÓM'!$1:$1,0),1)&amp;":"&amp;ADDRESS(5,MATCH('KH - KA'!I1961,'QUY ƯỚC NHÓM'!$1:$1,0),1)),'QUY ƯỚC NHÓM'!$A$2:$A$5),"X")</f>
        <v>D</v>
      </c>
      <c r="K1961" s="35" t="s">
        <v>2767</v>
      </c>
      <c r="L1961" s="75">
        <v>0</v>
      </c>
      <c r="M1961" s="75">
        <v>0</v>
      </c>
      <c r="N1961" s="19" t="s">
        <v>2709</v>
      </c>
      <c r="O1961" s="20">
        <v>0</v>
      </c>
      <c r="P1961" s="20">
        <v>0</v>
      </c>
      <c r="Q1961" s="73" t="str">
        <f t="shared" si="30"/>
        <v/>
      </c>
    </row>
    <row r="1962" spans="1:17" ht="24.95" customHeight="1" x14ac:dyDescent="0.25">
      <c r="A1962" s="74">
        <v>7</v>
      </c>
      <c r="B1962" s="19" t="s">
        <v>2768</v>
      </c>
      <c r="C1962" s="19">
        <v>1</v>
      </c>
      <c r="D1962" s="19" t="s">
        <v>4369</v>
      </c>
      <c r="E1962" s="19" t="s">
        <v>3866</v>
      </c>
      <c r="F1962" s="19">
        <v>17</v>
      </c>
      <c r="G1962" s="20" t="s">
        <v>4473</v>
      </c>
      <c r="H1962" s="37" t="s">
        <v>4473</v>
      </c>
      <c r="I1962" s="36" t="str">
        <f>INDEX('QUY ƯỚC NHÓM'!$A:$A,MATCH('KH - KA'!N1962,'QUY ƯỚC NHÓM'!$C:$C,0))</f>
        <v>II</v>
      </c>
      <c r="J1962" s="86" t="str">
        <f ca="1">IFERROR(ThuanKMT(M1962,INDIRECT("'QUY ƯỚC NHÓM'!"&amp;ADDRESS(2,MATCH('KH - KA'!I1962,'QUY ƯỚC NHÓM'!$1:$1,0),1)&amp;":"&amp;ADDRESS(5,MATCH('KH - KA'!I1962,'QUY ƯỚC NHÓM'!$1:$1,0),1)),'QUY ƯỚC NHÓM'!$A$2:$A$5),"X")</f>
        <v>D</v>
      </c>
      <c r="K1962" s="35" t="s">
        <v>2769</v>
      </c>
      <c r="L1962" s="75">
        <v>0</v>
      </c>
      <c r="M1962" s="75">
        <v>0</v>
      </c>
      <c r="N1962" s="19" t="s">
        <v>2709</v>
      </c>
      <c r="O1962" s="20">
        <v>0</v>
      </c>
      <c r="P1962" s="20">
        <v>0</v>
      </c>
      <c r="Q1962" s="73" t="str">
        <f t="shared" si="30"/>
        <v/>
      </c>
    </row>
    <row r="1963" spans="1:17" ht="24.95" customHeight="1" x14ac:dyDescent="0.25">
      <c r="A1963" s="74">
        <v>10</v>
      </c>
      <c r="B1963" s="19" t="s">
        <v>2770</v>
      </c>
      <c r="C1963" s="19">
        <v>1</v>
      </c>
      <c r="D1963" s="19" t="s">
        <v>34</v>
      </c>
      <c r="E1963" s="19" t="s">
        <v>56</v>
      </c>
      <c r="F1963" s="19">
        <v>17</v>
      </c>
      <c r="G1963" s="20" t="s">
        <v>4473</v>
      </c>
      <c r="H1963" s="37" t="s">
        <v>4473</v>
      </c>
      <c r="I1963" s="36" t="str">
        <f>INDEX('QUY ƯỚC NHÓM'!$A:$A,MATCH('KH - KA'!N1963,'QUY ƯỚC NHÓM'!$C:$C,0))</f>
        <v>II</v>
      </c>
      <c r="J1963" s="86" t="str">
        <f ca="1">IFERROR(ThuanKMT(M1963,INDIRECT("'QUY ƯỚC NHÓM'!"&amp;ADDRESS(2,MATCH('KH - KA'!I1963,'QUY ƯỚC NHÓM'!$1:$1,0),1)&amp;":"&amp;ADDRESS(5,MATCH('KH - KA'!I1963,'QUY ƯỚC NHÓM'!$1:$1,0),1)),'QUY ƯỚC NHÓM'!$A$2:$A$5),"X")</f>
        <v>D</v>
      </c>
      <c r="K1963" s="35" t="s">
        <v>2771</v>
      </c>
      <c r="L1963" s="75">
        <v>0</v>
      </c>
      <c r="M1963" s="75">
        <v>0</v>
      </c>
      <c r="N1963" s="19" t="s">
        <v>2709</v>
      </c>
      <c r="O1963" s="20">
        <v>0</v>
      </c>
      <c r="P1963" s="20">
        <v>0</v>
      </c>
      <c r="Q1963" s="73" t="str">
        <f t="shared" si="30"/>
        <v/>
      </c>
    </row>
    <row r="1964" spans="1:17" ht="24.95" customHeight="1" x14ac:dyDescent="0.25">
      <c r="A1964" s="74">
        <v>11</v>
      </c>
      <c r="B1964" s="19" t="s">
        <v>2772</v>
      </c>
      <c r="C1964" s="19">
        <v>1</v>
      </c>
      <c r="D1964" s="19" t="s">
        <v>23</v>
      </c>
      <c r="E1964" s="19" t="s">
        <v>24</v>
      </c>
      <c r="F1964" s="19">
        <v>17</v>
      </c>
      <c r="G1964" s="20" t="s">
        <v>4473</v>
      </c>
      <c r="H1964" s="37" t="s">
        <v>4473</v>
      </c>
      <c r="I1964" s="36" t="str">
        <f>INDEX('QUY ƯỚC NHÓM'!$A:$A,MATCH('KH - KA'!N1964,'QUY ƯỚC NHÓM'!$C:$C,0))</f>
        <v>II</v>
      </c>
      <c r="J1964" s="86" t="str">
        <f ca="1">IFERROR(ThuanKMT(M1964,INDIRECT("'QUY ƯỚC NHÓM'!"&amp;ADDRESS(2,MATCH('KH - KA'!I1964,'QUY ƯỚC NHÓM'!$1:$1,0),1)&amp;":"&amp;ADDRESS(5,MATCH('KH - KA'!I1964,'QUY ƯỚC NHÓM'!$1:$1,0),1)),'QUY ƯỚC NHÓM'!$A$2:$A$5),"X")</f>
        <v>D</v>
      </c>
      <c r="K1964" s="35" t="s">
        <v>2773</v>
      </c>
      <c r="L1964" s="75">
        <v>0</v>
      </c>
      <c r="M1964" s="75">
        <v>0</v>
      </c>
      <c r="N1964" s="19" t="s">
        <v>2709</v>
      </c>
      <c r="O1964" s="20">
        <v>0</v>
      </c>
      <c r="P1964" s="20">
        <v>0</v>
      </c>
      <c r="Q1964" s="73" t="str">
        <f t="shared" si="30"/>
        <v/>
      </c>
    </row>
    <row r="1965" spans="1:17" ht="24.95" customHeight="1" x14ac:dyDescent="0.25">
      <c r="A1965" s="74">
        <v>5</v>
      </c>
      <c r="B1965" s="19" t="s">
        <v>2776</v>
      </c>
      <c r="C1965" s="19">
        <v>1</v>
      </c>
      <c r="D1965" s="19" t="s">
        <v>16</v>
      </c>
      <c r="E1965" s="19" t="s">
        <v>17</v>
      </c>
      <c r="F1965" s="19">
        <v>17</v>
      </c>
      <c r="G1965" s="20" t="s">
        <v>4473</v>
      </c>
      <c r="H1965" s="37" t="s">
        <v>4473</v>
      </c>
      <c r="I1965" s="36" t="str">
        <f>INDEX('QUY ƯỚC NHÓM'!$A:$A,MATCH('KH - KA'!N1965,'QUY ƯỚC NHÓM'!$C:$C,0))</f>
        <v>II</v>
      </c>
      <c r="J1965" s="86" t="str">
        <f ca="1">IFERROR(ThuanKMT(M1965,INDIRECT("'QUY ƯỚC NHÓM'!"&amp;ADDRESS(2,MATCH('KH - KA'!I1965,'QUY ƯỚC NHÓM'!$1:$1,0),1)&amp;":"&amp;ADDRESS(5,MATCH('KH - KA'!I1965,'QUY ƯỚC NHÓM'!$1:$1,0),1)),'QUY ƯỚC NHÓM'!$A$2:$A$5),"X")</f>
        <v>D</v>
      </c>
      <c r="K1965" s="35" t="s">
        <v>2777</v>
      </c>
      <c r="L1965" s="75">
        <v>0</v>
      </c>
      <c r="M1965" s="75">
        <v>0</v>
      </c>
      <c r="N1965" s="19" t="s">
        <v>2709</v>
      </c>
      <c r="O1965" s="20">
        <v>0</v>
      </c>
      <c r="P1965" s="20">
        <v>0</v>
      </c>
      <c r="Q1965" s="73" t="str">
        <f t="shared" si="30"/>
        <v/>
      </c>
    </row>
    <row r="1966" spans="1:17" ht="24.95" customHeight="1" x14ac:dyDescent="0.25">
      <c r="A1966" s="74">
        <v>5</v>
      </c>
      <c r="B1966" s="19" t="s">
        <v>2780</v>
      </c>
      <c r="C1966" s="19">
        <v>1</v>
      </c>
      <c r="D1966" s="19" t="s">
        <v>16</v>
      </c>
      <c r="E1966" s="19" t="s">
        <v>17</v>
      </c>
      <c r="F1966" s="19">
        <v>17</v>
      </c>
      <c r="G1966" s="20" t="s">
        <v>4473</v>
      </c>
      <c r="H1966" s="37" t="s">
        <v>4473</v>
      </c>
      <c r="I1966" s="36" t="str">
        <f>INDEX('QUY ƯỚC NHÓM'!$A:$A,MATCH('KH - KA'!N1966,'QUY ƯỚC NHÓM'!$C:$C,0))</f>
        <v>II</v>
      </c>
      <c r="J1966" s="86" t="str">
        <f ca="1">IFERROR(ThuanKMT(M1966,INDIRECT("'QUY ƯỚC NHÓM'!"&amp;ADDRESS(2,MATCH('KH - KA'!I1966,'QUY ƯỚC NHÓM'!$1:$1,0),1)&amp;":"&amp;ADDRESS(5,MATCH('KH - KA'!I1966,'QUY ƯỚC NHÓM'!$1:$1,0),1)),'QUY ƯỚC NHÓM'!$A$2:$A$5),"X")</f>
        <v>D</v>
      </c>
      <c r="K1966" s="35" t="s">
        <v>2781</v>
      </c>
      <c r="L1966" s="75">
        <v>0</v>
      </c>
      <c r="M1966" s="75">
        <v>0</v>
      </c>
      <c r="N1966" s="19" t="s">
        <v>2709</v>
      </c>
      <c r="O1966" s="20">
        <v>0</v>
      </c>
      <c r="P1966" s="20">
        <v>0</v>
      </c>
      <c r="Q1966" s="73" t="str">
        <f t="shared" si="30"/>
        <v/>
      </c>
    </row>
    <row r="1967" spans="1:17" ht="24.95" customHeight="1" x14ac:dyDescent="0.25">
      <c r="A1967" s="74">
        <v>10</v>
      </c>
      <c r="B1967" s="19" t="s">
        <v>2786</v>
      </c>
      <c r="C1967" s="19">
        <v>1</v>
      </c>
      <c r="D1967" s="19" t="s">
        <v>34</v>
      </c>
      <c r="E1967" s="19" t="s">
        <v>56</v>
      </c>
      <c r="F1967" s="19">
        <v>17</v>
      </c>
      <c r="G1967" s="20" t="s">
        <v>4473</v>
      </c>
      <c r="H1967" s="37" t="s">
        <v>4473</v>
      </c>
      <c r="I1967" s="36" t="str">
        <f>INDEX('QUY ƯỚC NHÓM'!$A:$A,MATCH('KH - KA'!N1967,'QUY ƯỚC NHÓM'!$C:$C,0))</f>
        <v>II</v>
      </c>
      <c r="J1967" s="86" t="str">
        <f ca="1">IFERROR(ThuanKMT(M1967,INDIRECT("'QUY ƯỚC NHÓM'!"&amp;ADDRESS(2,MATCH('KH - KA'!I1967,'QUY ƯỚC NHÓM'!$1:$1,0),1)&amp;":"&amp;ADDRESS(5,MATCH('KH - KA'!I1967,'QUY ƯỚC NHÓM'!$1:$1,0),1)),'QUY ƯỚC NHÓM'!$A$2:$A$5),"X")</f>
        <v>D</v>
      </c>
      <c r="K1967" s="35" t="s">
        <v>2787</v>
      </c>
      <c r="L1967" s="75">
        <v>0</v>
      </c>
      <c r="M1967" s="75">
        <v>0</v>
      </c>
      <c r="N1967" s="19" t="s">
        <v>2709</v>
      </c>
      <c r="O1967" s="20">
        <v>0</v>
      </c>
      <c r="P1967" s="20">
        <v>0</v>
      </c>
      <c r="Q1967" s="73" t="str">
        <f t="shared" si="30"/>
        <v/>
      </c>
    </row>
    <row r="1968" spans="1:17" ht="24.95" customHeight="1" x14ac:dyDescent="0.25">
      <c r="A1968" s="74">
        <v>10</v>
      </c>
      <c r="B1968" s="19" t="s">
        <v>2788</v>
      </c>
      <c r="C1968" s="19">
        <v>1</v>
      </c>
      <c r="D1968" s="19" t="s">
        <v>34</v>
      </c>
      <c r="E1968" s="19" t="s">
        <v>56</v>
      </c>
      <c r="F1968" s="19">
        <v>17</v>
      </c>
      <c r="G1968" s="20" t="s">
        <v>4473</v>
      </c>
      <c r="H1968" s="37" t="s">
        <v>4473</v>
      </c>
      <c r="I1968" s="36" t="str">
        <f>INDEX('QUY ƯỚC NHÓM'!$A:$A,MATCH('KH - KA'!N1968,'QUY ƯỚC NHÓM'!$C:$C,0))</f>
        <v>II</v>
      </c>
      <c r="J1968" s="86" t="str">
        <f ca="1">IFERROR(ThuanKMT(M1968,INDIRECT("'QUY ƯỚC NHÓM'!"&amp;ADDRESS(2,MATCH('KH - KA'!I1968,'QUY ƯỚC NHÓM'!$1:$1,0),1)&amp;":"&amp;ADDRESS(5,MATCH('KH - KA'!I1968,'QUY ƯỚC NHÓM'!$1:$1,0),1)),'QUY ƯỚC NHÓM'!$A$2:$A$5),"X")</f>
        <v>D</v>
      </c>
      <c r="K1968" s="35" t="s">
        <v>2789</v>
      </c>
      <c r="L1968" s="75">
        <v>0</v>
      </c>
      <c r="M1968" s="75">
        <v>0</v>
      </c>
      <c r="N1968" s="19" t="s">
        <v>2709</v>
      </c>
      <c r="O1968" s="20">
        <v>0</v>
      </c>
      <c r="P1968" s="20">
        <v>0</v>
      </c>
      <c r="Q1968" s="73" t="str">
        <f t="shared" si="30"/>
        <v/>
      </c>
    </row>
    <row r="1969" spans="1:17" ht="24.95" customHeight="1" x14ac:dyDescent="0.25">
      <c r="A1969" s="74">
        <v>5</v>
      </c>
      <c r="B1969" s="19" t="s">
        <v>2790</v>
      </c>
      <c r="C1969" s="19">
        <v>1</v>
      </c>
      <c r="D1969" s="19" t="s">
        <v>16</v>
      </c>
      <c r="E1969" s="19" t="s">
        <v>17</v>
      </c>
      <c r="F1969" s="19">
        <v>17</v>
      </c>
      <c r="G1969" s="20" t="s">
        <v>4473</v>
      </c>
      <c r="H1969" s="37" t="s">
        <v>4473</v>
      </c>
      <c r="I1969" s="36" t="str">
        <f>INDEX('QUY ƯỚC NHÓM'!$A:$A,MATCH('KH - KA'!N1969,'QUY ƯỚC NHÓM'!$C:$C,0))</f>
        <v>II</v>
      </c>
      <c r="J1969" s="86" t="str">
        <f ca="1">IFERROR(ThuanKMT(M1969,INDIRECT("'QUY ƯỚC NHÓM'!"&amp;ADDRESS(2,MATCH('KH - KA'!I1969,'QUY ƯỚC NHÓM'!$1:$1,0),1)&amp;":"&amp;ADDRESS(5,MATCH('KH - KA'!I1969,'QUY ƯỚC NHÓM'!$1:$1,0),1)),'QUY ƯỚC NHÓM'!$A$2:$A$5),"X")</f>
        <v>D</v>
      </c>
      <c r="K1969" s="35" t="s">
        <v>2791</v>
      </c>
      <c r="L1969" s="75">
        <v>0</v>
      </c>
      <c r="M1969" s="75">
        <v>0</v>
      </c>
      <c r="N1969" s="19" t="s">
        <v>2709</v>
      </c>
      <c r="O1969" s="20">
        <v>0</v>
      </c>
      <c r="P1969" s="20">
        <v>0</v>
      </c>
      <c r="Q1969" s="73" t="str">
        <f t="shared" si="30"/>
        <v/>
      </c>
    </row>
    <row r="1970" spans="1:17" ht="24.95" customHeight="1" x14ac:dyDescent="0.25">
      <c r="A1970" s="74">
        <v>5</v>
      </c>
      <c r="B1970" s="19" t="s">
        <v>2794</v>
      </c>
      <c r="C1970" s="19">
        <v>1</v>
      </c>
      <c r="D1970" s="19" t="s">
        <v>16</v>
      </c>
      <c r="E1970" s="19" t="s">
        <v>53</v>
      </c>
      <c r="F1970" s="19">
        <v>17</v>
      </c>
      <c r="G1970" s="20" t="s">
        <v>4473</v>
      </c>
      <c r="H1970" s="37" t="s">
        <v>4473</v>
      </c>
      <c r="I1970" s="36" t="str">
        <f>INDEX('QUY ƯỚC NHÓM'!$A:$A,MATCH('KH - KA'!N1970,'QUY ƯỚC NHÓM'!$C:$C,0))</f>
        <v>II</v>
      </c>
      <c r="J1970" s="86" t="str">
        <f ca="1">IFERROR(ThuanKMT(M1970,INDIRECT("'QUY ƯỚC NHÓM'!"&amp;ADDRESS(2,MATCH('KH - KA'!I1970,'QUY ƯỚC NHÓM'!$1:$1,0),1)&amp;":"&amp;ADDRESS(5,MATCH('KH - KA'!I1970,'QUY ƯỚC NHÓM'!$1:$1,0),1)),'QUY ƯỚC NHÓM'!$A$2:$A$5),"X")</f>
        <v>D</v>
      </c>
      <c r="K1970" s="35" t="s">
        <v>2795</v>
      </c>
      <c r="L1970" s="75">
        <v>0</v>
      </c>
      <c r="M1970" s="75">
        <v>0</v>
      </c>
      <c r="N1970" s="19" t="s">
        <v>2709</v>
      </c>
      <c r="O1970" s="20">
        <v>0</v>
      </c>
      <c r="P1970" s="20">
        <v>0</v>
      </c>
      <c r="Q1970" s="73" t="str">
        <f t="shared" si="30"/>
        <v/>
      </c>
    </row>
    <row r="1971" spans="1:17" ht="24.95" customHeight="1" x14ac:dyDescent="0.25">
      <c r="A1971" s="74">
        <v>5</v>
      </c>
      <c r="B1971" s="19" t="s">
        <v>2796</v>
      </c>
      <c r="C1971" s="19">
        <v>1</v>
      </c>
      <c r="D1971" s="19" t="s">
        <v>16</v>
      </c>
      <c r="E1971" s="19" t="s">
        <v>53</v>
      </c>
      <c r="F1971" s="19">
        <v>17</v>
      </c>
      <c r="G1971" s="20" t="s">
        <v>4473</v>
      </c>
      <c r="H1971" s="37" t="s">
        <v>4473</v>
      </c>
      <c r="I1971" s="36" t="str">
        <f>INDEX('QUY ƯỚC NHÓM'!$A:$A,MATCH('KH - KA'!N1971,'QUY ƯỚC NHÓM'!$C:$C,0))</f>
        <v>II</v>
      </c>
      <c r="J1971" s="86" t="str">
        <f ca="1">IFERROR(ThuanKMT(M1971,INDIRECT("'QUY ƯỚC NHÓM'!"&amp;ADDRESS(2,MATCH('KH - KA'!I1971,'QUY ƯỚC NHÓM'!$1:$1,0),1)&amp;":"&amp;ADDRESS(5,MATCH('KH - KA'!I1971,'QUY ƯỚC NHÓM'!$1:$1,0),1)),'QUY ƯỚC NHÓM'!$A$2:$A$5),"X")</f>
        <v>D</v>
      </c>
      <c r="K1971" s="35" t="s">
        <v>2797</v>
      </c>
      <c r="L1971" s="75">
        <v>0</v>
      </c>
      <c r="M1971" s="75">
        <v>0</v>
      </c>
      <c r="N1971" s="19" t="s">
        <v>2709</v>
      </c>
      <c r="O1971" s="20">
        <v>0</v>
      </c>
      <c r="P1971" s="20">
        <v>0</v>
      </c>
      <c r="Q1971" s="73" t="str">
        <f t="shared" si="30"/>
        <v/>
      </c>
    </row>
    <row r="1972" spans="1:17" ht="24.95" customHeight="1" x14ac:dyDescent="0.25">
      <c r="A1972" s="74">
        <v>9</v>
      </c>
      <c r="B1972" s="19" t="s">
        <v>2798</v>
      </c>
      <c r="C1972" s="19">
        <v>1</v>
      </c>
      <c r="D1972" s="19" t="s">
        <v>9</v>
      </c>
      <c r="E1972" s="19" t="s">
        <v>10</v>
      </c>
      <c r="F1972" s="19">
        <v>17</v>
      </c>
      <c r="G1972" s="20" t="s">
        <v>4473</v>
      </c>
      <c r="H1972" s="37" t="s">
        <v>4473</v>
      </c>
      <c r="I1972" s="36" t="str">
        <f>INDEX('QUY ƯỚC NHÓM'!$A:$A,MATCH('KH - KA'!N1972,'QUY ƯỚC NHÓM'!$C:$C,0))</f>
        <v>II</v>
      </c>
      <c r="J1972" s="86" t="str">
        <f ca="1">IFERROR(ThuanKMT(M1972,INDIRECT("'QUY ƯỚC NHÓM'!"&amp;ADDRESS(2,MATCH('KH - KA'!I1972,'QUY ƯỚC NHÓM'!$1:$1,0),1)&amp;":"&amp;ADDRESS(5,MATCH('KH - KA'!I1972,'QUY ƯỚC NHÓM'!$1:$1,0),1)),'QUY ƯỚC NHÓM'!$A$2:$A$5),"X")</f>
        <v>D</v>
      </c>
      <c r="K1972" s="35" t="s">
        <v>2799</v>
      </c>
      <c r="L1972" s="75">
        <v>0</v>
      </c>
      <c r="M1972" s="75">
        <v>0</v>
      </c>
      <c r="N1972" s="19" t="s">
        <v>2709</v>
      </c>
      <c r="O1972" s="20">
        <v>0</v>
      </c>
      <c r="P1972" s="20">
        <v>0</v>
      </c>
      <c r="Q1972" s="73" t="str">
        <f t="shared" si="30"/>
        <v/>
      </c>
    </row>
    <row r="1973" spans="1:17" ht="24.95" customHeight="1" x14ac:dyDescent="0.25">
      <c r="A1973" s="74">
        <v>11</v>
      </c>
      <c r="B1973" s="19" t="s">
        <v>2800</v>
      </c>
      <c r="C1973" s="19">
        <v>1</v>
      </c>
      <c r="D1973" s="19" t="s">
        <v>23</v>
      </c>
      <c r="E1973" s="19" t="s">
        <v>24</v>
      </c>
      <c r="F1973" s="19">
        <v>17</v>
      </c>
      <c r="G1973" s="20" t="s">
        <v>4473</v>
      </c>
      <c r="H1973" s="37" t="s">
        <v>4473</v>
      </c>
      <c r="I1973" s="36" t="str">
        <f>INDEX('QUY ƯỚC NHÓM'!$A:$A,MATCH('KH - KA'!N1973,'QUY ƯỚC NHÓM'!$C:$C,0))</f>
        <v>II</v>
      </c>
      <c r="J1973" s="86" t="str">
        <f ca="1">IFERROR(ThuanKMT(M1973,INDIRECT("'QUY ƯỚC NHÓM'!"&amp;ADDRESS(2,MATCH('KH - KA'!I1973,'QUY ƯỚC NHÓM'!$1:$1,0),1)&amp;":"&amp;ADDRESS(5,MATCH('KH - KA'!I1973,'QUY ƯỚC NHÓM'!$1:$1,0),1)),'QUY ƯỚC NHÓM'!$A$2:$A$5),"X")</f>
        <v>D</v>
      </c>
      <c r="K1973" s="35" t="s">
        <v>2801</v>
      </c>
      <c r="L1973" s="75">
        <v>0</v>
      </c>
      <c r="M1973" s="75">
        <v>0</v>
      </c>
      <c r="N1973" s="19" t="s">
        <v>2709</v>
      </c>
      <c r="O1973" s="20">
        <v>0</v>
      </c>
      <c r="P1973" s="20">
        <v>0</v>
      </c>
      <c r="Q1973" s="73" t="str">
        <f t="shared" si="30"/>
        <v/>
      </c>
    </row>
    <row r="1974" spans="1:17" ht="24.95" customHeight="1" x14ac:dyDescent="0.25">
      <c r="A1974" s="74">
        <v>8</v>
      </c>
      <c r="B1974" s="19" t="s">
        <v>2802</v>
      </c>
      <c r="C1974" s="19">
        <v>1</v>
      </c>
      <c r="D1974" s="19" t="s">
        <v>12</v>
      </c>
      <c r="E1974" s="19" t="s">
        <v>13</v>
      </c>
      <c r="F1974" s="19">
        <v>17</v>
      </c>
      <c r="G1974" s="20" t="s">
        <v>4473</v>
      </c>
      <c r="H1974" s="37" t="s">
        <v>4473</v>
      </c>
      <c r="I1974" s="36" t="str">
        <f>INDEX('QUY ƯỚC NHÓM'!$A:$A,MATCH('KH - KA'!N1974,'QUY ƯỚC NHÓM'!$C:$C,0))</f>
        <v>II</v>
      </c>
      <c r="J1974" s="86" t="str">
        <f ca="1">IFERROR(ThuanKMT(M1974,INDIRECT("'QUY ƯỚC NHÓM'!"&amp;ADDRESS(2,MATCH('KH - KA'!I1974,'QUY ƯỚC NHÓM'!$1:$1,0),1)&amp;":"&amp;ADDRESS(5,MATCH('KH - KA'!I1974,'QUY ƯỚC NHÓM'!$1:$1,0),1)),'QUY ƯỚC NHÓM'!$A$2:$A$5),"X")</f>
        <v>D</v>
      </c>
      <c r="K1974" s="35" t="s">
        <v>2803</v>
      </c>
      <c r="L1974" s="75">
        <v>0</v>
      </c>
      <c r="M1974" s="75">
        <v>0</v>
      </c>
      <c r="N1974" s="19" t="s">
        <v>2709</v>
      </c>
      <c r="O1974" s="20">
        <v>0</v>
      </c>
      <c r="P1974" s="20">
        <v>0</v>
      </c>
      <c r="Q1974" s="73" t="str">
        <f t="shared" si="30"/>
        <v/>
      </c>
    </row>
    <row r="1975" spans="1:17" ht="24.95" customHeight="1" x14ac:dyDescent="0.25">
      <c r="A1975" s="74">
        <v>13</v>
      </c>
      <c r="B1975" s="19" t="s">
        <v>2806</v>
      </c>
      <c r="C1975" s="19">
        <v>1</v>
      </c>
      <c r="D1975" s="19" t="s">
        <v>30</v>
      </c>
      <c r="E1975" s="19" t="s">
        <v>31</v>
      </c>
      <c r="F1975" s="19">
        <v>17</v>
      </c>
      <c r="G1975" s="20" t="s">
        <v>4473</v>
      </c>
      <c r="H1975" s="37" t="s">
        <v>4473</v>
      </c>
      <c r="I1975" s="36" t="str">
        <f>INDEX('QUY ƯỚC NHÓM'!$A:$A,MATCH('KH - KA'!N1975,'QUY ƯỚC NHÓM'!$C:$C,0))</f>
        <v>II</v>
      </c>
      <c r="J1975" s="86" t="str">
        <f ca="1">IFERROR(ThuanKMT(M1975,INDIRECT("'QUY ƯỚC NHÓM'!"&amp;ADDRESS(2,MATCH('KH - KA'!I1975,'QUY ƯỚC NHÓM'!$1:$1,0),1)&amp;":"&amp;ADDRESS(5,MATCH('KH - KA'!I1975,'QUY ƯỚC NHÓM'!$1:$1,0),1)),'QUY ƯỚC NHÓM'!$A$2:$A$5),"X")</f>
        <v>D</v>
      </c>
      <c r="K1975" s="35" t="s">
        <v>2807</v>
      </c>
      <c r="L1975" s="75">
        <v>0</v>
      </c>
      <c r="M1975" s="75">
        <v>0</v>
      </c>
      <c r="N1975" s="19" t="s">
        <v>2709</v>
      </c>
      <c r="O1975" s="20">
        <v>0</v>
      </c>
      <c r="P1975" s="20">
        <v>0</v>
      </c>
      <c r="Q1975" s="73" t="str">
        <f t="shared" si="30"/>
        <v/>
      </c>
    </row>
    <row r="1976" spans="1:17" ht="24.95" customHeight="1" x14ac:dyDescent="0.25">
      <c r="A1976" s="74">
        <v>5</v>
      </c>
      <c r="B1976" s="19" t="s">
        <v>2808</v>
      </c>
      <c r="C1976" s="19">
        <v>1</v>
      </c>
      <c r="D1976" s="19" t="s">
        <v>16</v>
      </c>
      <c r="E1976" s="19" t="s">
        <v>53</v>
      </c>
      <c r="F1976" s="19">
        <v>17</v>
      </c>
      <c r="G1976" s="20" t="s">
        <v>4473</v>
      </c>
      <c r="H1976" s="37" t="s">
        <v>4473</v>
      </c>
      <c r="I1976" s="36" t="str">
        <f>INDEX('QUY ƯỚC NHÓM'!$A:$A,MATCH('KH - KA'!N1976,'QUY ƯỚC NHÓM'!$C:$C,0))</f>
        <v>II</v>
      </c>
      <c r="J1976" s="86" t="str">
        <f ca="1">IFERROR(ThuanKMT(M1976,INDIRECT("'QUY ƯỚC NHÓM'!"&amp;ADDRESS(2,MATCH('KH - KA'!I1976,'QUY ƯỚC NHÓM'!$1:$1,0),1)&amp;":"&amp;ADDRESS(5,MATCH('KH - KA'!I1976,'QUY ƯỚC NHÓM'!$1:$1,0),1)),'QUY ƯỚC NHÓM'!$A$2:$A$5),"X")</f>
        <v>D</v>
      </c>
      <c r="K1976" s="35" t="s">
        <v>2809</v>
      </c>
      <c r="L1976" s="75">
        <v>0</v>
      </c>
      <c r="M1976" s="75">
        <v>0</v>
      </c>
      <c r="N1976" s="19" t="s">
        <v>2709</v>
      </c>
      <c r="O1976" s="20">
        <v>0</v>
      </c>
      <c r="P1976" s="20">
        <v>0</v>
      </c>
      <c r="Q1976" s="73" t="str">
        <f t="shared" si="30"/>
        <v/>
      </c>
    </row>
    <row r="1977" spans="1:17" ht="24.95" customHeight="1" x14ac:dyDescent="0.25">
      <c r="A1977" s="74">
        <v>10</v>
      </c>
      <c r="B1977" s="19" t="s">
        <v>2812</v>
      </c>
      <c r="C1977" s="19">
        <v>1</v>
      </c>
      <c r="D1977" s="19" t="s">
        <v>34</v>
      </c>
      <c r="E1977" s="19" t="s">
        <v>56</v>
      </c>
      <c r="F1977" s="19">
        <v>17</v>
      </c>
      <c r="G1977" s="20" t="s">
        <v>4473</v>
      </c>
      <c r="H1977" s="37" t="s">
        <v>4473</v>
      </c>
      <c r="I1977" s="36" t="str">
        <f>INDEX('QUY ƯỚC NHÓM'!$A:$A,MATCH('KH - KA'!N1977,'QUY ƯỚC NHÓM'!$C:$C,0))</f>
        <v>II</v>
      </c>
      <c r="J1977" s="86" t="str">
        <f ca="1">IFERROR(ThuanKMT(M1977,INDIRECT("'QUY ƯỚC NHÓM'!"&amp;ADDRESS(2,MATCH('KH - KA'!I1977,'QUY ƯỚC NHÓM'!$1:$1,0),1)&amp;":"&amp;ADDRESS(5,MATCH('KH - KA'!I1977,'QUY ƯỚC NHÓM'!$1:$1,0),1)),'QUY ƯỚC NHÓM'!$A$2:$A$5),"X")</f>
        <v>D</v>
      </c>
      <c r="K1977" s="35" t="s">
        <v>2813</v>
      </c>
      <c r="L1977" s="75">
        <v>0</v>
      </c>
      <c r="M1977" s="75">
        <v>0</v>
      </c>
      <c r="N1977" s="19" t="s">
        <v>2709</v>
      </c>
      <c r="O1977" s="20">
        <v>0</v>
      </c>
      <c r="P1977" s="20">
        <v>0</v>
      </c>
      <c r="Q1977" s="73" t="str">
        <f t="shared" si="30"/>
        <v/>
      </c>
    </row>
    <row r="1978" spans="1:17" ht="24.95" customHeight="1" x14ac:dyDescent="0.25">
      <c r="A1978" s="74">
        <v>13</v>
      </c>
      <c r="B1978" s="19" t="s">
        <v>2814</v>
      </c>
      <c r="C1978" s="19">
        <v>1</v>
      </c>
      <c r="D1978" s="19" t="s">
        <v>30</v>
      </c>
      <c r="E1978" s="19" t="s">
        <v>51</v>
      </c>
      <c r="F1978" s="19">
        <v>17</v>
      </c>
      <c r="G1978" s="20" t="s">
        <v>4473</v>
      </c>
      <c r="H1978" s="37" t="s">
        <v>4473</v>
      </c>
      <c r="I1978" s="36" t="str">
        <f>INDEX('QUY ƯỚC NHÓM'!$A:$A,MATCH('KH - KA'!N1978,'QUY ƯỚC NHÓM'!$C:$C,0))</f>
        <v>II</v>
      </c>
      <c r="J1978" s="86" t="str">
        <f ca="1">IFERROR(ThuanKMT(M1978,INDIRECT("'QUY ƯỚC NHÓM'!"&amp;ADDRESS(2,MATCH('KH - KA'!I1978,'QUY ƯỚC NHÓM'!$1:$1,0),1)&amp;":"&amp;ADDRESS(5,MATCH('KH - KA'!I1978,'QUY ƯỚC NHÓM'!$1:$1,0),1)),'QUY ƯỚC NHÓM'!$A$2:$A$5),"X")</f>
        <v>D</v>
      </c>
      <c r="K1978" s="35" t="s">
        <v>2815</v>
      </c>
      <c r="L1978" s="75">
        <v>0</v>
      </c>
      <c r="M1978" s="75">
        <v>0</v>
      </c>
      <c r="N1978" s="19" t="s">
        <v>2709</v>
      </c>
      <c r="O1978" s="20">
        <v>0</v>
      </c>
      <c r="P1978" s="20">
        <v>0</v>
      </c>
      <c r="Q1978" s="73" t="str">
        <f t="shared" si="30"/>
        <v/>
      </c>
    </row>
    <row r="1979" spans="1:17" ht="24.95" customHeight="1" x14ac:dyDescent="0.25">
      <c r="A1979" s="74">
        <v>5</v>
      </c>
      <c r="B1979" s="19" t="s">
        <v>2820</v>
      </c>
      <c r="C1979" s="19">
        <v>1</v>
      </c>
      <c r="D1979" s="19" t="s">
        <v>16</v>
      </c>
      <c r="E1979" s="19" t="s">
        <v>17</v>
      </c>
      <c r="F1979" s="19">
        <v>17</v>
      </c>
      <c r="G1979" s="20" t="s">
        <v>4473</v>
      </c>
      <c r="H1979" s="37" t="s">
        <v>4473</v>
      </c>
      <c r="I1979" s="36" t="str">
        <f>INDEX('QUY ƯỚC NHÓM'!$A:$A,MATCH('KH - KA'!N1979,'QUY ƯỚC NHÓM'!$C:$C,0))</f>
        <v>II</v>
      </c>
      <c r="J1979" s="86" t="str">
        <f ca="1">IFERROR(ThuanKMT(M1979,INDIRECT("'QUY ƯỚC NHÓM'!"&amp;ADDRESS(2,MATCH('KH - KA'!I1979,'QUY ƯỚC NHÓM'!$1:$1,0),1)&amp;":"&amp;ADDRESS(5,MATCH('KH - KA'!I1979,'QUY ƯỚC NHÓM'!$1:$1,0),1)),'QUY ƯỚC NHÓM'!$A$2:$A$5),"X")</f>
        <v>D</v>
      </c>
      <c r="K1979" s="35" t="s">
        <v>2821</v>
      </c>
      <c r="L1979" s="75">
        <v>0</v>
      </c>
      <c r="M1979" s="75">
        <v>0</v>
      </c>
      <c r="N1979" s="19" t="s">
        <v>2709</v>
      </c>
      <c r="O1979" s="20">
        <v>0</v>
      </c>
      <c r="P1979" s="20">
        <v>0</v>
      </c>
      <c r="Q1979" s="73" t="str">
        <f t="shared" si="30"/>
        <v/>
      </c>
    </row>
    <row r="1980" spans="1:17" ht="24.95" customHeight="1" x14ac:dyDescent="0.25">
      <c r="A1980" s="74">
        <v>11</v>
      </c>
      <c r="B1980" s="19" t="s">
        <v>2822</v>
      </c>
      <c r="C1980" s="19">
        <v>1</v>
      </c>
      <c r="D1980" s="19" t="s">
        <v>23</v>
      </c>
      <c r="E1980" s="19" t="s">
        <v>28</v>
      </c>
      <c r="F1980" s="19">
        <v>17</v>
      </c>
      <c r="G1980" s="20" t="s">
        <v>4473</v>
      </c>
      <c r="H1980" s="37" t="s">
        <v>4473</v>
      </c>
      <c r="I1980" s="36" t="str">
        <f>INDEX('QUY ƯỚC NHÓM'!$A:$A,MATCH('KH - KA'!N1980,'QUY ƯỚC NHÓM'!$C:$C,0))</f>
        <v>II</v>
      </c>
      <c r="J1980" s="86" t="str">
        <f ca="1">IFERROR(ThuanKMT(M1980,INDIRECT("'QUY ƯỚC NHÓM'!"&amp;ADDRESS(2,MATCH('KH - KA'!I1980,'QUY ƯỚC NHÓM'!$1:$1,0),1)&amp;":"&amp;ADDRESS(5,MATCH('KH - KA'!I1980,'QUY ƯỚC NHÓM'!$1:$1,0),1)),'QUY ƯỚC NHÓM'!$A$2:$A$5),"X")</f>
        <v>D</v>
      </c>
      <c r="K1980" s="35" t="s">
        <v>2823</v>
      </c>
      <c r="L1980" s="75">
        <v>0</v>
      </c>
      <c r="M1980" s="75">
        <v>0</v>
      </c>
      <c r="N1980" s="19" t="s">
        <v>2709</v>
      </c>
      <c r="O1980" s="20">
        <v>0</v>
      </c>
      <c r="P1980" s="20">
        <v>0</v>
      </c>
      <c r="Q1980" s="73" t="str">
        <f t="shared" si="30"/>
        <v/>
      </c>
    </row>
    <row r="1981" spans="1:17" ht="24.95" customHeight="1" x14ac:dyDescent="0.25">
      <c r="A1981" s="74">
        <v>13</v>
      </c>
      <c r="B1981" s="19" t="s">
        <v>2828</v>
      </c>
      <c r="C1981" s="19">
        <v>1</v>
      </c>
      <c r="D1981" s="19" t="s">
        <v>30</v>
      </c>
      <c r="E1981" s="19" t="s">
        <v>51</v>
      </c>
      <c r="F1981" s="19">
        <v>17</v>
      </c>
      <c r="G1981" s="20" t="s">
        <v>4473</v>
      </c>
      <c r="H1981" s="37" t="s">
        <v>4473</v>
      </c>
      <c r="I1981" s="36" t="str">
        <f>INDEX('QUY ƯỚC NHÓM'!$A:$A,MATCH('KH - KA'!N1981,'QUY ƯỚC NHÓM'!$C:$C,0))</f>
        <v>II</v>
      </c>
      <c r="J1981" s="86" t="str">
        <f ca="1">IFERROR(ThuanKMT(M1981,INDIRECT("'QUY ƯỚC NHÓM'!"&amp;ADDRESS(2,MATCH('KH - KA'!I1981,'QUY ƯỚC NHÓM'!$1:$1,0),1)&amp;":"&amp;ADDRESS(5,MATCH('KH - KA'!I1981,'QUY ƯỚC NHÓM'!$1:$1,0),1)),'QUY ƯỚC NHÓM'!$A$2:$A$5),"X")</f>
        <v>D</v>
      </c>
      <c r="K1981" s="35" t="s">
        <v>2829</v>
      </c>
      <c r="L1981" s="75">
        <v>0</v>
      </c>
      <c r="M1981" s="75">
        <v>0</v>
      </c>
      <c r="N1981" s="19" t="s">
        <v>2709</v>
      </c>
      <c r="O1981" s="20">
        <v>0</v>
      </c>
      <c r="P1981" s="20">
        <v>0</v>
      </c>
      <c r="Q1981" s="73" t="str">
        <f t="shared" si="30"/>
        <v/>
      </c>
    </row>
    <row r="1982" spans="1:17" ht="24.95" customHeight="1" x14ac:dyDescent="0.25">
      <c r="A1982" s="74">
        <v>13</v>
      </c>
      <c r="B1982" s="19" t="s">
        <v>2832</v>
      </c>
      <c r="C1982" s="19">
        <v>1</v>
      </c>
      <c r="D1982" s="19" t="s">
        <v>30</v>
      </c>
      <c r="E1982" s="19" t="s">
        <v>31</v>
      </c>
      <c r="F1982" s="19">
        <v>17</v>
      </c>
      <c r="G1982" s="20" t="s">
        <v>4473</v>
      </c>
      <c r="H1982" s="37" t="s">
        <v>4473</v>
      </c>
      <c r="I1982" s="36" t="str">
        <f>INDEX('QUY ƯỚC NHÓM'!$A:$A,MATCH('KH - KA'!N1982,'QUY ƯỚC NHÓM'!$C:$C,0))</f>
        <v>II</v>
      </c>
      <c r="J1982" s="86" t="str">
        <f ca="1">IFERROR(ThuanKMT(M1982,INDIRECT("'QUY ƯỚC NHÓM'!"&amp;ADDRESS(2,MATCH('KH - KA'!I1982,'QUY ƯỚC NHÓM'!$1:$1,0),1)&amp;":"&amp;ADDRESS(5,MATCH('KH - KA'!I1982,'QUY ƯỚC NHÓM'!$1:$1,0),1)),'QUY ƯỚC NHÓM'!$A$2:$A$5),"X")</f>
        <v>D</v>
      </c>
      <c r="K1982" s="35" t="s">
        <v>2833</v>
      </c>
      <c r="L1982" s="75">
        <v>0</v>
      </c>
      <c r="M1982" s="75">
        <v>0</v>
      </c>
      <c r="N1982" s="19" t="s">
        <v>2709</v>
      </c>
      <c r="O1982" s="20">
        <v>0</v>
      </c>
      <c r="P1982" s="20">
        <v>0</v>
      </c>
      <c r="Q1982" s="73" t="str">
        <f t="shared" si="30"/>
        <v/>
      </c>
    </row>
    <row r="1983" spans="1:17" ht="24.95" customHeight="1" x14ac:dyDescent="0.25">
      <c r="A1983" s="74">
        <v>5</v>
      </c>
      <c r="B1983" s="19" t="s">
        <v>2838</v>
      </c>
      <c r="C1983" s="19">
        <v>1</v>
      </c>
      <c r="D1983" s="19" t="s">
        <v>16</v>
      </c>
      <c r="E1983" s="19" t="s">
        <v>53</v>
      </c>
      <c r="F1983" s="19">
        <v>17</v>
      </c>
      <c r="G1983" s="20" t="s">
        <v>4473</v>
      </c>
      <c r="H1983" s="37" t="s">
        <v>4473</v>
      </c>
      <c r="I1983" s="36" t="str">
        <f>INDEX('QUY ƯỚC NHÓM'!$A:$A,MATCH('KH - KA'!N1983,'QUY ƯỚC NHÓM'!$C:$C,0))</f>
        <v>II</v>
      </c>
      <c r="J1983" s="86" t="str">
        <f ca="1">IFERROR(ThuanKMT(M1983,INDIRECT("'QUY ƯỚC NHÓM'!"&amp;ADDRESS(2,MATCH('KH - KA'!I1983,'QUY ƯỚC NHÓM'!$1:$1,0),1)&amp;":"&amp;ADDRESS(5,MATCH('KH - KA'!I1983,'QUY ƯỚC NHÓM'!$1:$1,0),1)),'QUY ƯỚC NHÓM'!$A$2:$A$5),"X")</f>
        <v>D</v>
      </c>
      <c r="K1983" s="35" t="s">
        <v>2839</v>
      </c>
      <c r="L1983" s="75">
        <v>0</v>
      </c>
      <c r="M1983" s="75">
        <v>0</v>
      </c>
      <c r="N1983" s="19" t="s">
        <v>2709</v>
      </c>
      <c r="O1983" s="20">
        <v>0</v>
      </c>
      <c r="P1983" s="20">
        <v>0</v>
      </c>
      <c r="Q1983" s="73" t="str">
        <f t="shared" si="30"/>
        <v/>
      </c>
    </row>
    <row r="1984" spans="1:17" ht="24.95" customHeight="1" x14ac:dyDescent="0.25">
      <c r="A1984" s="74">
        <v>8</v>
      </c>
      <c r="B1984" s="19" t="s">
        <v>2842</v>
      </c>
      <c r="C1984" s="19">
        <v>1</v>
      </c>
      <c r="D1984" s="19" t="s">
        <v>12</v>
      </c>
      <c r="E1984" s="19" t="s">
        <v>13</v>
      </c>
      <c r="F1984" s="19">
        <v>17</v>
      </c>
      <c r="G1984" s="20" t="s">
        <v>4473</v>
      </c>
      <c r="H1984" s="37" t="s">
        <v>4473</v>
      </c>
      <c r="I1984" s="36" t="str">
        <f>INDEX('QUY ƯỚC NHÓM'!$A:$A,MATCH('KH - KA'!N1984,'QUY ƯỚC NHÓM'!$C:$C,0))</f>
        <v>II</v>
      </c>
      <c r="J1984" s="86" t="str">
        <f ca="1">IFERROR(ThuanKMT(M1984,INDIRECT("'QUY ƯỚC NHÓM'!"&amp;ADDRESS(2,MATCH('KH - KA'!I1984,'QUY ƯỚC NHÓM'!$1:$1,0),1)&amp;":"&amp;ADDRESS(5,MATCH('KH - KA'!I1984,'QUY ƯỚC NHÓM'!$1:$1,0),1)),'QUY ƯỚC NHÓM'!$A$2:$A$5),"X")</f>
        <v>D</v>
      </c>
      <c r="K1984" s="35" t="s">
        <v>2843</v>
      </c>
      <c r="L1984" s="75">
        <v>0</v>
      </c>
      <c r="M1984" s="75">
        <v>0</v>
      </c>
      <c r="N1984" s="19" t="s">
        <v>2709</v>
      </c>
      <c r="O1984" s="20">
        <v>0</v>
      </c>
      <c r="P1984" s="20">
        <v>0</v>
      </c>
      <c r="Q1984" s="73" t="str">
        <f t="shared" si="30"/>
        <v/>
      </c>
    </row>
    <row r="1985" spans="1:17" ht="24.95" customHeight="1" x14ac:dyDescent="0.25">
      <c r="A1985" s="74">
        <v>9</v>
      </c>
      <c r="B1985" s="19" t="s">
        <v>2844</v>
      </c>
      <c r="C1985" s="19">
        <v>1</v>
      </c>
      <c r="D1985" s="19" t="s">
        <v>9</v>
      </c>
      <c r="E1985" s="19" t="s">
        <v>2142</v>
      </c>
      <c r="F1985" s="19">
        <v>17</v>
      </c>
      <c r="G1985" s="20" t="s">
        <v>4473</v>
      </c>
      <c r="H1985" s="37" t="s">
        <v>4473</v>
      </c>
      <c r="I1985" s="36" t="str">
        <f>INDEX('QUY ƯỚC NHÓM'!$A:$A,MATCH('KH - KA'!N1985,'QUY ƯỚC NHÓM'!$C:$C,0))</f>
        <v>II</v>
      </c>
      <c r="J1985" s="86" t="str">
        <f ca="1">IFERROR(ThuanKMT(M1985,INDIRECT("'QUY ƯỚC NHÓM'!"&amp;ADDRESS(2,MATCH('KH - KA'!I1985,'QUY ƯỚC NHÓM'!$1:$1,0),1)&amp;":"&amp;ADDRESS(5,MATCH('KH - KA'!I1985,'QUY ƯỚC NHÓM'!$1:$1,0),1)),'QUY ƯỚC NHÓM'!$A$2:$A$5),"X")</f>
        <v>D</v>
      </c>
      <c r="K1985" s="35" t="s">
        <v>2845</v>
      </c>
      <c r="L1985" s="75">
        <v>0</v>
      </c>
      <c r="M1985" s="75">
        <v>0</v>
      </c>
      <c r="N1985" s="19" t="s">
        <v>2709</v>
      </c>
      <c r="O1985" s="20">
        <v>0</v>
      </c>
      <c r="P1985" s="20">
        <v>0</v>
      </c>
      <c r="Q1985" s="73" t="str">
        <f t="shared" si="30"/>
        <v/>
      </c>
    </row>
    <row r="1986" spans="1:17" ht="24.95" customHeight="1" x14ac:dyDescent="0.25">
      <c r="A1986" s="74">
        <v>13</v>
      </c>
      <c r="B1986" s="19" t="s">
        <v>2852</v>
      </c>
      <c r="C1986" s="19">
        <v>1</v>
      </c>
      <c r="D1986" s="19" t="s">
        <v>30</v>
      </c>
      <c r="E1986" s="19" t="s">
        <v>49</v>
      </c>
      <c r="F1986" s="19">
        <v>17</v>
      </c>
      <c r="G1986" s="20" t="s">
        <v>4473</v>
      </c>
      <c r="H1986" s="37" t="s">
        <v>4473</v>
      </c>
      <c r="I1986" s="36" t="str">
        <f>INDEX('QUY ƯỚC NHÓM'!$A:$A,MATCH('KH - KA'!N1986,'QUY ƯỚC NHÓM'!$C:$C,0))</f>
        <v>II</v>
      </c>
      <c r="J1986" s="86" t="str">
        <f ca="1">IFERROR(ThuanKMT(M1986,INDIRECT("'QUY ƯỚC NHÓM'!"&amp;ADDRESS(2,MATCH('KH - KA'!I1986,'QUY ƯỚC NHÓM'!$1:$1,0),1)&amp;":"&amp;ADDRESS(5,MATCH('KH - KA'!I1986,'QUY ƯỚC NHÓM'!$1:$1,0),1)),'QUY ƯỚC NHÓM'!$A$2:$A$5),"X")</f>
        <v>D</v>
      </c>
      <c r="K1986" s="35" t="s">
        <v>2853</v>
      </c>
      <c r="L1986" s="75">
        <v>0</v>
      </c>
      <c r="M1986" s="75">
        <v>0</v>
      </c>
      <c r="N1986" s="19" t="s">
        <v>2709</v>
      </c>
      <c r="O1986" s="20">
        <v>0</v>
      </c>
      <c r="P1986" s="20">
        <v>0</v>
      </c>
      <c r="Q1986" s="73" t="str">
        <f t="shared" ref="Q1986:Q2049" si="31">IF(OR($M1986=0,$L1986=0),"",IF(M1986-L1986=0,"▬",IF(M1986-L1986&lt;0,"↓","↑")))</f>
        <v/>
      </c>
    </row>
    <row r="1987" spans="1:17" ht="24.95" customHeight="1" x14ac:dyDescent="0.25">
      <c r="A1987" s="74">
        <v>13</v>
      </c>
      <c r="B1987" s="19" t="s">
        <v>2858</v>
      </c>
      <c r="C1987" s="19">
        <v>1</v>
      </c>
      <c r="D1987" s="19" t="s">
        <v>30</v>
      </c>
      <c r="E1987" s="19" t="s">
        <v>31</v>
      </c>
      <c r="F1987" s="19">
        <v>17</v>
      </c>
      <c r="G1987" s="20" t="s">
        <v>4473</v>
      </c>
      <c r="H1987" s="37" t="s">
        <v>4473</v>
      </c>
      <c r="I1987" s="36" t="str">
        <f>INDEX('QUY ƯỚC NHÓM'!$A:$A,MATCH('KH - KA'!N1987,'QUY ƯỚC NHÓM'!$C:$C,0))</f>
        <v>II</v>
      </c>
      <c r="J1987" s="86" t="str">
        <f ca="1">IFERROR(ThuanKMT(M1987,INDIRECT("'QUY ƯỚC NHÓM'!"&amp;ADDRESS(2,MATCH('KH - KA'!I1987,'QUY ƯỚC NHÓM'!$1:$1,0),1)&amp;":"&amp;ADDRESS(5,MATCH('KH - KA'!I1987,'QUY ƯỚC NHÓM'!$1:$1,0),1)),'QUY ƯỚC NHÓM'!$A$2:$A$5),"X")</f>
        <v>D</v>
      </c>
      <c r="K1987" s="35" t="s">
        <v>2859</v>
      </c>
      <c r="L1987" s="75">
        <v>0</v>
      </c>
      <c r="M1987" s="75">
        <v>0</v>
      </c>
      <c r="N1987" s="19" t="s">
        <v>2709</v>
      </c>
      <c r="O1987" s="20">
        <v>0</v>
      </c>
      <c r="P1987" s="20">
        <v>0</v>
      </c>
      <c r="Q1987" s="73" t="str">
        <f t="shared" si="31"/>
        <v/>
      </c>
    </row>
    <row r="1988" spans="1:17" ht="24.95" customHeight="1" x14ac:dyDescent="0.25">
      <c r="A1988" s="74">
        <v>13</v>
      </c>
      <c r="B1988" s="19" t="s">
        <v>2862</v>
      </c>
      <c r="C1988" s="19">
        <v>1</v>
      </c>
      <c r="D1988" s="19" t="s">
        <v>30</v>
      </c>
      <c r="E1988" s="19" t="s">
        <v>51</v>
      </c>
      <c r="F1988" s="19">
        <v>17</v>
      </c>
      <c r="G1988" s="20" t="s">
        <v>4473</v>
      </c>
      <c r="H1988" s="37" t="s">
        <v>4473</v>
      </c>
      <c r="I1988" s="36" t="str">
        <f>INDEX('QUY ƯỚC NHÓM'!$A:$A,MATCH('KH - KA'!N1988,'QUY ƯỚC NHÓM'!$C:$C,0))</f>
        <v>II</v>
      </c>
      <c r="J1988" s="86" t="str">
        <f ca="1">IFERROR(ThuanKMT(M1988,INDIRECT("'QUY ƯỚC NHÓM'!"&amp;ADDRESS(2,MATCH('KH - KA'!I1988,'QUY ƯỚC NHÓM'!$1:$1,0),1)&amp;":"&amp;ADDRESS(5,MATCH('KH - KA'!I1988,'QUY ƯỚC NHÓM'!$1:$1,0),1)),'QUY ƯỚC NHÓM'!$A$2:$A$5),"X")</f>
        <v>D</v>
      </c>
      <c r="K1988" s="35" t="s">
        <v>2863</v>
      </c>
      <c r="L1988" s="75">
        <v>0</v>
      </c>
      <c r="M1988" s="75">
        <v>0</v>
      </c>
      <c r="N1988" s="19" t="s">
        <v>2709</v>
      </c>
      <c r="O1988" s="20">
        <v>0</v>
      </c>
      <c r="P1988" s="20">
        <v>0</v>
      </c>
      <c r="Q1988" s="73" t="str">
        <f t="shared" si="31"/>
        <v/>
      </c>
    </row>
    <row r="1989" spans="1:17" ht="24.95" customHeight="1" x14ac:dyDescent="0.25">
      <c r="A1989" s="74">
        <v>9</v>
      </c>
      <c r="B1989" s="19" t="s">
        <v>2868</v>
      </c>
      <c r="C1989" s="19">
        <v>1</v>
      </c>
      <c r="D1989" s="19" t="s">
        <v>9</v>
      </c>
      <c r="E1989" s="19" t="s">
        <v>20</v>
      </c>
      <c r="F1989" s="19">
        <v>17</v>
      </c>
      <c r="G1989" s="20" t="s">
        <v>4473</v>
      </c>
      <c r="H1989" s="37" t="s">
        <v>4473</v>
      </c>
      <c r="I1989" s="36" t="str">
        <f>INDEX('QUY ƯỚC NHÓM'!$A:$A,MATCH('KH - KA'!N1989,'QUY ƯỚC NHÓM'!$C:$C,0))</f>
        <v>II</v>
      </c>
      <c r="J1989" s="86" t="str">
        <f ca="1">IFERROR(ThuanKMT(M1989,INDIRECT("'QUY ƯỚC NHÓM'!"&amp;ADDRESS(2,MATCH('KH - KA'!I1989,'QUY ƯỚC NHÓM'!$1:$1,0),1)&amp;":"&amp;ADDRESS(5,MATCH('KH - KA'!I1989,'QUY ƯỚC NHÓM'!$1:$1,0),1)),'QUY ƯỚC NHÓM'!$A$2:$A$5),"X")</f>
        <v>D</v>
      </c>
      <c r="K1989" s="35" t="s">
        <v>2869</v>
      </c>
      <c r="L1989" s="75">
        <v>0</v>
      </c>
      <c r="M1989" s="75">
        <v>0</v>
      </c>
      <c r="N1989" s="19" t="s">
        <v>2709</v>
      </c>
      <c r="O1989" s="20">
        <v>0</v>
      </c>
      <c r="P1989" s="20">
        <v>0</v>
      </c>
      <c r="Q1989" s="73" t="str">
        <f t="shared" si="31"/>
        <v/>
      </c>
    </row>
    <row r="1990" spans="1:17" ht="24.95" customHeight="1" x14ac:dyDescent="0.25">
      <c r="A1990" s="74">
        <v>8</v>
      </c>
      <c r="B1990" s="19" t="s">
        <v>2870</v>
      </c>
      <c r="C1990" s="19">
        <v>1</v>
      </c>
      <c r="D1990" s="19" t="s">
        <v>12</v>
      </c>
      <c r="E1990" s="19" t="s">
        <v>13</v>
      </c>
      <c r="F1990" s="19">
        <v>17</v>
      </c>
      <c r="G1990" s="20" t="s">
        <v>4473</v>
      </c>
      <c r="H1990" s="37" t="s">
        <v>4473</v>
      </c>
      <c r="I1990" s="36" t="str">
        <f>INDEX('QUY ƯỚC NHÓM'!$A:$A,MATCH('KH - KA'!N1990,'QUY ƯỚC NHÓM'!$C:$C,0))</f>
        <v>II</v>
      </c>
      <c r="J1990" s="86" t="str">
        <f ca="1">IFERROR(ThuanKMT(M1990,INDIRECT("'QUY ƯỚC NHÓM'!"&amp;ADDRESS(2,MATCH('KH - KA'!I1990,'QUY ƯỚC NHÓM'!$1:$1,0),1)&amp;":"&amp;ADDRESS(5,MATCH('KH - KA'!I1990,'QUY ƯỚC NHÓM'!$1:$1,0),1)),'QUY ƯỚC NHÓM'!$A$2:$A$5),"X")</f>
        <v>D</v>
      </c>
      <c r="K1990" s="35" t="s">
        <v>2871</v>
      </c>
      <c r="L1990" s="75">
        <v>0</v>
      </c>
      <c r="M1990" s="75">
        <v>0</v>
      </c>
      <c r="N1990" s="19" t="s">
        <v>2709</v>
      </c>
      <c r="O1990" s="20">
        <v>0</v>
      </c>
      <c r="P1990" s="20">
        <v>0</v>
      </c>
      <c r="Q1990" s="73" t="str">
        <f t="shared" si="31"/>
        <v/>
      </c>
    </row>
    <row r="1991" spans="1:17" ht="24.95" customHeight="1" x14ac:dyDescent="0.25">
      <c r="A1991" s="74">
        <v>8</v>
      </c>
      <c r="B1991" s="19" t="s">
        <v>2876</v>
      </c>
      <c r="C1991" s="19">
        <v>1</v>
      </c>
      <c r="D1991" s="19" t="s">
        <v>12</v>
      </c>
      <c r="E1991" s="19" t="s">
        <v>13</v>
      </c>
      <c r="F1991" s="19">
        <v>17</v>
      </c>
      <c r="G1991" s="20" t="s">
        <v>4473</v>
      </c>
      <c r="H1991" s="37" t="s">
        <v>4473</v>
      </c>
      <c r="I1991" s="36" t="str">
        <f>INDEX('QUY ƯỚC NHÓM'!$A:$A,MATCH('KH - KA'!N1991,'QUY ƯỚC NHÓM'!$C:$C,0))</f>
        <v>II</v>
      </c>
      <c r="J1991" s="86" t="str">
        <f ca="1">IFERROR(ThuanKMT(M1991,INDIRECT("'QUY ƯỚC NHÓM'!"&amp;ADDRESS(2,MATCH('KH - KA'!I1991,'QUY ƯỚC NHÓM'!$1:$1,0),1)&amp;":"&amp;ADDRESS(5,MATCH('KH - KA'!I1991,'QUY ƯỚC NHÓM'!$1:$1,0),1)),'QUY ƯỚC NHÓM'!$A$2:$A$5),"X")</f>
        <v>D</v>
      </c>
      <c r="K1991" s="35" t="s">
        <v>2877</v>
      </c>
      <c r="L1991" s="75">
        <v>0</v>
      </c>
      <c r="M1991" s="75">
        <v>0</v>
      </c>
      <c r="N1991" s="19" t="s">
        <v>2709</v>
      </c>
      <c r="O1991" s="20">
        <v>0</v>
      </c>
      <c r="P1991" s="20">
        <v>0</v>
      </c>
      <c r="Q1991" s="73" t="str">
        <f t="shared" si="31"/>
        <v/>
      </c>
    </row>
    <row r="1992" spans="1:17" ht="24.95" customHeight="1" x14ac:dyDescent="0.25">
      <c r="A1992" s="74">
        <v>13</v>
      </c>
      <c r="B1992" s="19" t="s">
        <v>2884</v>
      </c>
      <c r="C1992" s="19">
        <v>1</v>
      </c>
      <c r="D1992" s="19" t="s">
        <v>30</v>
      </c>
      <c r="E1992" s="19" t="s">
        <v>51</v>
      </c>
      <c r="F1992" s="19">
        <v>17</v>
      </c>
      <c r="G1992" s="20" t="s">
        <v>4473</v>
      </c>
      <c r="H1992" s="37" t="s">
        <v>4473</v>
      </c>
      <c r="I1992" s="36" t="str">
        <f>INDEX('QUY ƯỚC NHÓM'!$A:$A,MATCH('KH - KA'!N1992,'QUY ƯỚC NHÓM'!$C:$C,0))</f>
        <v>II</v>
      </c>
      <c r="J1992" s="86" t="str">
        <f ca="1">IFERROR(ThuanKMT(M1992,INDIRECT("'QUY ƯỚC NHÓM'!"&amp;ADDRESS(2,MATCH('KH - KA'!I1992,'QUY ƯỚC NHÓM'!$1:$1,0),1)&amp;":"&amp;ADDRESS(5,MATCH('KH - KA'!I1992,'QUY ƯỚC NHÓM'!$1:$1,0),1)),'QUY ƯỚC NHÓM'!$A$2:$A$5),"X")</f>
        <v>D</v>
      </c>
      <c r="K1992" s="35" t="s">
        <v>2885</v>
      </c>
      <c r="L1992" s="75">
        <v>0</v>
      </c>
      <c r="M1992" s="75">
        <v>0</v>
      </c>
      <c r="N1992" s="19" t="s">
        <v>2709</v>
      </c>
      <c r="O1992" s="20">
        <v>0</v>
      </c>
      <c r="P1992" s="20">
        <v>0</v>
      </c>
      <c r="Q1992" s="73" t="str">
        <f t="shared" si="31"/>
        <v/>
      </c>
    </row>
    <row r="1993" spans="1:17" ht="24.95" customHeight="1" x14ac:dyDescent="0.25">
      <c r="A1993" s="74">
        <v>13</v>
      </c>
      <c r="B1993" s="19" t="s">
        <v>2886</v>
      </c>
      <c r="C1993" s="19">
        <v>1</v>
      </c>
      <c r="D1993" s="19" t="s">
        <v>30</v>
      </c>
      <c r="E1993" s="19" t="s">
        <v>49</v>
      </c>
      <c r="F1993" s="19">
        <v>17</v>
      </c>
      <c r="G1993" s="20" t="s">
        <v>4473</v>
      </c>
      <c r="H1993" s="37" t="s">
        <v>4473</v>
      </c>
      <c r="I1993" s="36" t="str">
        <f>INDEX('QUY ƯỚC NHÓM'!$A:$A,MATCH('KH - KA'!N1993,'QUY ƯỚC NHÓM'!$C:$C,0))</f>
        <v>II</v>
      </c>
      <c r="J1993" s="86" t="str">
        <f ca="1">IFERROR(ThuanKMT(M1993,INDIRECT("'QUY ƯỚC NHÓM'!"&amp;ADDRESS(2,MATCH('KH - KA'!I1993,'QUY ƯỚC NHÓM'!$1:$1,0),1)&amp;":"&amp;ADDRESS(5,MATCH('KH - KA'!I1993,'QUY ƯỚC NHÓM'!$1:$1,0),1)),'QUY ƯỚC NHÓM'!$A$2:$A$5),"X")</f>
        <v>D</v>
      </c>
      <c r="K1993" s="35" t="s">
        <v>2887</v>
      </c>
      <c r="L1993" s="75">
        <v>0</v>
      </c>
      <c r="M1993" s="75">
        <v>0</v>
      </c>
      <c r="N1993" s="19" t="s">
        <v>2709</v>
      </c>
      <c r="O1993" s="20">
        <v>0</v>
      </c>
      <c r="P1993" s="20">
        <v>0</v>
      </c>
      <c r="Q1993" s="73" t="str">
        <f t="shared" si="31"/>
        <v/>
      </c>
    </row>
    <row r="1994" spans="1:17" ht="24.95" customHeight="1" x14ac:dyDescent="0.25">
      <c r="A1994" s="74">
        <v>12</v>
      </c>
      <c r="B1994" s="19" t="s">
        <v>2888</v>
      </c>
      <c r="C1994" s="19">
        <v>1</v>
      </c>
      <c r="D1994" s="19" t="s">
        <v>6</v>
      </c>
      <c r="E1994" s="19" t="s">
        <v>7</v>
      </c>
      <c r="F1994" s="19">
        <v>17</v>
      </c>
      <c r="G1994" s="20" t="s">
        <v>4473</v>
      </c>
      <c r="H1994" s="37" t="s">
        <v>4473</v>
      </c>
      <c r="I1994" s="36" t="str">
        <f>INDEX('QUY ƯỚC NHÓM'!$A:$A,MATCH('KH - KA'!N1994,'QUY ƯỚC NHÓM'!$C:$C,0))</f>
        <v>II</v>
      </c>
      <c r="J1994" s="86" t="str">
        <f ca="1">IFERROR(ThuanKMT(M1994,INDIRECT("'QUY ƯỚC NHÓM'!"&amp;ADDRESS(2,MATCH('KH - KA'!I1994,'QUY ƯỚC NHÓM'!$1:$1,0),1)&amp;":"&amp;ADDRESS(5,MATCH('KH - KA'!I1994,'QUY ƯỚC NHÓM'!$1:$1,0),1)),'QUY ƯỚC NHÓM'!$A$2:$A$5),"X")</f>
        <v>D</v>
      </c>
      <c r="K1994" s="35" t="s">
        <v>2889</v>
      </c>
      <c r="L1994" s="75">
        <v>0</v>
      </c>
      <c r="M1994" s="75">
        <v>0</v>
      </c>
      <c r="N1994" s="19" t="s">
        <v>2709</v>
      </c>
      <c r="O1994" s="20">
        <v>0</v>
      </c>
      <c r="P1994" s="20">
        <v>0</v>
      </c>
      <c r="Q1994" s="73" t="str">
        <f t="shared" si="31"/>
        <v/>
      </c>
    </row>
    <row r="1995" spans="1:17" ht="24.95" customHeight="1" x14ac:dyDescent="0.25">
      <c r="A1995" s="74">
        <v>11</v>
      </c>
      <c r="B1995" s="19" t="s">
        <v>2892</v>
      </c>
      <c r="C1995" s="19">
        <v>1</v>
      </c>
      <c r="D1995" s="19" t="s">
        <v>23</v>
      </c>
      <c r="E1995" s="19" t="s">
        <v>28</v>
      </c>
      <c r="F1995" s="19">
        <v>17</v>
      </c>
      <c r="G1995" s="20" t="s">
        <v>4473</v>
      </c>
      <c r="H1995" s="37" t="s">
        <v>4473</v>
      </c>
      <c r="I1995" s="36" t="str">
        <f>INDEX('QUY ƯỚC NHÓM'!$A:$A,MATCH('KH - KA'!N1995,'QUY ƯỚC NHÓM'!$C:$C,0))</f>
        <v>II</v>
      </c>
      <c r="J1995" s="86" t="str">
        <f ca="1">IFERROR(ThuanKMT(M1995,INDIRECT("'QUY ƯỚC NHÓM'!"&amp;ADDRESS(2,MATCH('KH - KA'!I1995,'QUY ƯỚC NHÓM'!$1:$1,0),1)&amp;":"&amp;ADDRESS(5,MATCH('KH - KA'!I1995,'QUY ƯỚC NHÓM'!$1:$1,0),1)),'QUY ƯỚC NHÓM'!$A$2:$A$5),"X")</f>
        <v>D</v>
      </c>
      <c r="K1995" s="35" t="s">
        <v>2893</v>
      </c>
      <c r="L1995" s="75">
        <v>0</v>
      </c>
      <c r="M1995" s="75">
        <v>0</v>
      </c>
      <c r="N1995" s="19" t="s">
        <v>2709</v>
      </c>
      <c r="O1995" s="20">
        <v>0</v>
      </c>
      <c r="P1995" s="20">
        <v>0</v>
      </c>
      <c r="Q1995" s="73" t="str">
        <f t="shared" si="31"/>
        <v/>
      </c>
    </row>
    <row r="1996" spans="1:17" ht="24.95" customHeight="1" x14ac:dyDescent="0.25">
      <c r="A1996" s="74">
        <v>13</v>
      </c>
      <c r="B1996" s="19" t="s">
        <v>2894</v>
      </c>
      <c r="C1996" s="19">
        <v>1</v>
      </c>
      <c r="D1996" s="19" t="s">
        <v>30</v>
      </c>
      <c r="E1996" s="19" t="s">
        <v>49</v>
      </c>
      <c r="F1996" s="19">
        <v>17</v>
      </c>
      <c r="G1996" s="20" t="s">
        <v>4473</v>
      </c>
      <c r="H1996" s="37" t="s">
        <v>4473</v>
      </c>
      <c r="I1996" s="36" t="str">
        <f>INDEX('QUY ƯỚC NHÓM'!$A:$A,MATCH('KH - KA'!N1996,'QUY ƯỚC NHÓM'!$C:$C,0))</f>
        <v>II</v>
      </c>
      <c r="J1996" s="86" t="str">
        <f ca="1">IFERROR(ThuanKMT(M1996,INDIRECT("'QUY ƯỚC NHÓM'!"&amp;ADDRESS(2,MATCH('KH - KA'!I1996,'QUY ƯỚC NHÓM'!$1:$1,0),1)&amp;":"&amp;ADDRESS(5,MATCH('KH - KA'!I1996,'QUY ƯỚC NHÓM'!$1:$1,0),1)),'QUY ƯỚC NHÓM'!$A$2:$A$5),"X")</f>
        <v>D</v>
      </c>
      <c r="K1996" s="35" t="s">
        <v>2895</v>
      </c>
      <c r="L1996" s="75">
        <v>0</v>
      </c>
      <c r="M1996" s="75">
        <v>0</v>
      </c>
      <c r="N1996" s="19" t="s">
        <v>2709</v>
      </c>
      <c r="O1996" s="20">
        <v>0</v>
      </c>
      <c r="P1996" s="20">
        <v>0</v>
      </c>
      <c r="Q1996" s="73" t="str">
        <f t="shared" si="31"/>
        <v/>
      </c>
    </row>
    <row r="1997" spans="1:17" ht="24.95" customHeight="1" x14ac:dyDescent="0.25">
      <c r="A1997" s="74">
        <v>5</v>
      </c>
      <c r="B1997" s="19" t="s">
        <v>2900</v>
      </c>
      <c r="C1997" s="19">
        <v>1</v>
      </c>
      <c r="D1997" s="19" t="s">
        <v>16</v>
      </c>
      <c r="E1997" s="19" t="s">
        <v>53</v>
      </c>
      <c r="F1997" s="19">
        <v>17</v>
      </c>
      <c r="G1997" s="20" t="s">
        <v>4473</v>
      </c>
      <c r="H1997" s="37" t="s">
        <v>4473</v>
      </c>
      <c r="I1997" s="36" t="str">
        <f>INDEX('QUY ƯỚC NHÓM'!$A:$A,MATCH('KH - KA'!N1997,'QUY ƯỚC NHÓM'!$C:$C,0))</f>
        <v>II</v>
      </c>
      <c r="J1997" s="86" t="str">
        <f ca="1">IFERROR(ThuanKMT(M1997,INDIRECT("'QUY ƯỚC NHÓM'!"&amp;ADDRESS(2,MATCH('KH - KA'!I1997,'QUY ƯỚC NHÓM'!$1:$1,0),1)&amp;":"&amp;ADDRESS(5,MATCH('KH - KA'!I1997,'QUY ƯỚC NHÓM'!$1:$1,0),1)),'QUY ƯỚC NHÓM'!$A$2:$A$5),"X")</f>
        <v>D</v>
      </c>
      <c r="K1997" s="35" t="s">
        <v>2901</v>
      </c>
      <c r="L1997" s="75">
        <v>0</v>
      </c>
      <c r="M1997" s="75">
        <v>0</v>
      </c>
      <c r="N1997" s="19" t="s">
        <v>2709</v>
      </c>
      <c r="O1997" s="20">
        <v>0</v>
      </c>
      <c r="P1997" s="20">
        <v>0</v>
      </c>
      <c r="Q1997" s="73" t="str">
        <f t="shared" si="31"/>
        <v/>
      </c>
    </row>
    <row r="1998" spans="1:17" ht="24.95" customHeight="1" x14ac:dyDescent="0.25">
      <c r="A1998" s="74">
        <v>13</v>
      </c>
      <c r="B1998" s="19" t="s">
        <v>2902</v>
      </c>
      <c r="C1998" s="19">
        <v>1</v>
      </c>
      <c r="D1998" s="19" t="s">
        <v>30</v>
      </c>
      <c r="E1998" s="19" t="s">
        <v>31</v>
      </c>
      <c r="F1998" s="19">
        <v>17</v>
      </c>
      <c r="G1998" s="20" t="s">
        <v>4473</v>
      </c>
      <c r="H1998" s="37" t="s">
        <v>4473</v>
      </c>
      <c r="I1998" s="36" t="str">
        <f>INDEX('QUY ƯỚC NHÓM'!$A:$A,MATCH('KH - KA'!N1998,'QUY ƯỚC NHÓM'!$C:$C,0))</f>
        <v>II</v>
      </c>
      <c r="J1998" s="86" t="str">
        <f ca="1">IFERROR(ThuanKMT(M1998,INDIRECT("'QUY ƯỚC NHÓM'!"&amp;ADDRESS(2,MATCH('KH - KA'!I1998,'QUY ƯỚC NHÓM'!$1:$1,0),1)&amp;":"&amp;ADDRESS(5,MATCH('KH - KA'!I1998,'QUY ƯỚC NHÓM'!$1:$1,0),1)),'QUY ƯỚC NHÓM'!$A$2:$A$5),"X")</f>
        <v>D</v>
      </c>
      <c r="K1998" s="35" t="s">
        <v>2903</v>
      </c>
      <c r="L1998" s="75">
        <v>0</v>
      </c>
      <c r="M1998" s="75">
        <v>0</v>
      </c>
      <c r="N1998" s="19" t="s">
        <v>2709</v>
      </c>
      <c r="O1998" s="20">
        <v>0</v>
      </c>
      <c r="P1998" s="20">
        <v>0</v>
      </c>
      <c r="Q1998" s="73" t="str">
        <f t="shared" si="31"/>
        <v/>
      </c>
    </row>
    <row r="1999" spans="1:17" ht="24.95" customHeight="1" x14ac:dyDescent="0.25">
      <c r="A1999" s="74">
        <v>9</v>
      </c>
      <c r="B1999" s="19" t="s">
        <v>2908</v>
      </c>
      <c r="C1999" s="19">
        <v>1</v>
      </c>
      <c r="D1999" s="19" t="s">
        <v>9</v>
      </c>
      <c r="E1999" s="19" t="s">
        <v>10</v>
      </c>
      <c r="F1999" s="19">
        <v>17</v>
      </c>
      <c r="G1999" s="20" t="s">
        <v>4473</v>
      </c>
      <c r="H1999" s="37" t="s">
        <v>4473</v>
      </c>
      <c r="I1999" s="36" t="str">
        <f>INDEX('QUY ƯỚC NHÓM'!$A:$A,MATCH('KH - KA'!N1999,'QUY ƯỚC NHÓM'!$C:$C,0))</f>
        <v>II</v>
      </c>
      <c r="J1999" s="86" t="str">
        <f ca="1">IFERROR(ThuanKMT(M1999,INDIRECT("'QUY ƯỚC NHÓM'!"&amp;ADDRESS(2,MATCH('KH - KA'!I1999,'QUY ƯỚC NHÓM'!$1:$1,0),1)&amp;":"&amp;ADDRESS(5,MATCH('KH - KA'!I1999,'QUY ƯỚC NHÓM'!$1:$1,0),1)),'QUY ƯỚC NHÓM'!$A$2:$A$5),"X")</f>
        <v>D</v>
      </c>
      <c r="K1999" s="35" t="s">
        <v>2909</v>
      </c>
      <c r="L1999" s="75">
        <v>0</v>
      </c>
      <c r="M1999" s="75">
        <v>0</v>
      </c>
      <c r="N1999" s="19" t="s">
        <v>2709</v>
      </c>
      <c r="O1999" s="20">
        <v>0</v>
      </c>
      <c r="P1999" s="20">
        <v>0</v>
      </c>
      <c r="Q1999" s="73" t="str">
        <f t="shared" si="31"/>
        <v/>
      </c>
    </row>
    <row r="2000" spans="1:17" ht="24.95" customHeight="1" x14ac:dyDescent="0.25">
      <c r="A2000" s="74">
        <v>13</v>
      </c>
      <c r="B2000" s="19" t="s">
        <v>2910</v>
      </c>
      <c r="C2000" s="19">
        <v>1</v>
      </c>
      <c r="D2000" s="19" t="s">
        <v>30</v>
      </c>
      <c r="E2000" s="19" t="s">
        <v>49</v>
      </c>
      <c r="F2000" s="19">
        <v>17</v>
      </c>
      <c r="G2000" s="20" t="s">
        <v>4473</v>
      </c>
      <c r="H2000" s="37" t="s">
        <v>4473</v>
      </c>
      <c r="I2000" s="36" t="str">
        <f>INDEX('QUY ƯỚC NHÓM'!$A:$A,MATCH('KH - KA'!N2000,'QUY ƯỚC NHÓM'!$C:$C,0))</f>
        <v>II</v>
      </c>
      <c r="J2000" s="86" t="str">
        <f ca="1">IFERROR(ThuanKMT(M2000,INDIRECT("'QUY ƯỚC NHÓM'!"&amp;ADDRESS(2,MATCH('KH - KA'!I2000,'QUY ƯỚC NHÓM'!$1:$1,0),1)&amp;":"&amp;ADDRESS(5,MATCH('KH - KA'!I2000,'QUY ƯỚC NHÓM'!$1:$1,0),1)),'QUY ƯỚC NHÓM'!$A$2:$A$5),"X")</f>
        <v>D</v>
      </c>
      <c r="K2000" s="35" t="s">
        <v>2911</v>
      </c>
      <c r="L2000" s="75">
        <v>0</v>
      </c>
      <c r="M2000" s="75">
        <v>0</v>
      </c>
      <c r="N2000" s="19" t="s">
        <v>2709</v>
      </c>
      <c r="O2000" s="20">
        <v>0</v>
      </c>
      <c r="P2000" s="20">
        <v>0</v>
      </c>
      <c r="Q2000" s="73" t="str">
        <f t="shared" si="31"/>
        <v/>
      </c>
    </row>
    <row r="2001" spans="1:17" ht="24.95" customHeight="1" x14ac:dyDescent="0.25">
      <c r="A2001" s="74">
        <v>11</v>
      </c>
      <c r="B2001" s="19" t="s">
        <v>2912</v>
      </c>
      <c r="C2001" s="19">
        <v>1</v>
      </c>
      <c r="D2001" s="19" t="s">
        <v>23</v>
      </c>
      <c r="E2001" s="19" t="s">
        <v>28</v>
      </c>
      <c r="F2001" s="19">
        <v>17</v>
      </c>
      <c r="G2001" s="20" t="s">
        <v>4473</v>
      </c>
      <c r="H2001" s="37" t="s">
        <v>4473</v>
      </c>
      <c r="I2001" s="36" t="str">
        <f>INDEX('QUY ƯỚC NHÓM'!$A:$A,MATCH('KH - KA'!N2001,'QUY ƯỚC NHÓM'!$C:$C,0))</f>
        <v>II</v>
      </c>
      <c r="J2001" s="86" t="str">
        <f ca="1">IFERROR(ThuanKMT(M2001,INDIRECT("'QUY ƯỚC NHÓM'!"&amp;ADDRESS(2,MATCH('KH - KA'!I2001,'QUY ƯỚC NHÓM'!$1:$1,0),1)&amp;":"&amp;ADDRESS(5,MATCH('KH - KA'!I2001,'QUY ƯỚC NHÓM'!$1:$1,0),1)),'QUY ƯỚC NHÓM'!$A$2:$A$5),"X")</f>
        <v>D</v>
      </c>
      <c r="K2001" s="35" t="s">
        <v>2913</v>
      </c>
      <c r="L2001" s="75">
        <v>0</v>
      </c>
      <c r="M2001" s="75">
        <v>0</v>
      </c>
      <c r="N2001" s="19" t="s">
        <v>2709</v>
      </c>
      <c r="O2001" s="20">
        <v>0</v>
      </c>
      <c r="P2001" s="20">
        <v>0</v>
      </c>
      <c r="Q2001" s="73" t="str">
        <f t="shared" si="31"/>
        <v/>
      </c>
    </row>
    <row r="2002" spans="1:17" ht="24.95" customHeight="1" x14ac:dyDescent="0.25">
      <c r="A2002" s="74">
        <v>13</v>
      </c>
      <c r="B2002" s="19" t="s">
        <v>2914</v>
      </c>
      <c r="C2002" s="19">
        <v>1</v>
      </c>
      <c r="D2002" s="19" t="s">
        <v>30</v>
      </c>
      <c r="E2002" s="19" t="s">
        <v>51</v>
      </c>
      <c r="F2002" s="19">
        <v>17</v>
      </c>
      <c r="G2002" s="20" t="s">
        <v>4473</v>
      </c>
      <c r="H2002" s="37" t="s">
        <v>4473</v>
      </c>
      <c r="I2002" s="36" t="str">
        <f>INDEX('QUY ƯỚC NHÓM'!$A:$A,MATCH('KH - KA'!N2002,'QUY ƯỚC NHÓM'!$C:$C,0))</f>
        <v>II</v>
      </c>
      <c r="J2002" s="86" t="str">
        <f ca="1">IFERROR(ThuanKMT(M2002,INDIRECT("'QUY ƯỚC NHÓM'!"&amp;ADDRESS(2,MATCH('KH - KA'!I2002,'QUY ƯỚC NHÓM'!$1:$1,0),1)&amp;":"&amp;ADDRESS(5,MATCH('KH - KA'!I2002,'QUY ƯỚC NHÓM'!$1:$1,0),1)),'QUY ƯỚC NHÓM'!$A$2:$A$5),"X")</f>
        <v>D</v>
      </c>
      <c r="K2002" s="35" t="s">
        <v>2915</v>
      </c>
      <c r="L2002" s="75">
        <v>0</v>
      </c>
      <c r="M2002" s="75">
        <v>0</v>
      </c>
      <c r="N2002" s="19" t="s">
        <v>2709</v>
      </c>
      <c r="O2002" s="20">
        <v>0</v>
      </c>
      <c r="P2002" s="20">
        <v>0</v>
      </c>
      <c r="Q2002" s="73" t="str">
        <f t="shared" si="31"/>
        <v/>
      </c>
    </row>
    <row r="2003" spans="1:17" ht="24.95" customHeight="1" x14ac:dyDescent="0.25">
      <c r="A2003" s="74">
        <v>8</v>
      </c>
      <c r="B2003" s="19" t="s">
        <v>2920</v>
      </c>
      <c r="C2003" s="19">
        <v>1</v>
      </c>
      <c r="D2003" s="19" t="s">
        <v>12</v>
      </c>
      <c r="E2003" s="19" t="s">
        <v>19</v>
      </c>
      <c r="F2003" s="19">
        <v>17</v>
      </c>
      <c r="G2003" s="20" t="s">
        <v>4473</v>
      </c>
      <c r="H2003" s="37" t="s">
        <v>4473</v>
      </c>
      <c r="I2003" s="36" t="str">
        <f>INDEX('QUY ƯỚC NHÓM'!$A:$A,MATCH('KH - KA'!N2003,'QUY ƯỚC NHÓM'!$C:$C,0))</f>
        <v>II</v>
      </c>
      <c r="J2003" s="86" t="str">
        <f ca="1">IFERROR(ThuanKMT(M2003,INDIRECT("'QUY ƯỚC NHÓM'!"&amp;ADDRESS(2,MATCH('KH - KA'!I2003,'QUY ƯỚC NHÓM'!$1:$1,0),1)&amp;":"&amp;ADDRESS(5,MATCH('KH - KA'!I2003,'QUY ƯỚC NHÓM'!$1:$1,0),1)),'QUY ƯỚC NHÓM'!$A$2:$A$5),"X")</f>
        <v>D</v>
      </c>
      <c r="K2003" s="35" t="s">
        <v>2921</v>
      </c>
      <c r="L2003" s="75">
        <v>0</v>
      </c>
      <c r="M2003" s="75">
        <v>0</v>
      </c>
      <c r="N2003" s="19" t="s">
        <v>2709</v>
      </c>
      <c r="O2003" s="20">
        <v>0</v>
      </c>
      <c r="P2003" s="20">
        <v>0</v>
      </c>
      <c r="Q2003" s="73" t="str">
        <f t="shared" si="31"/>
        <v/>
      </c>
    </row>
    <row r="2004" spans="1:17" ht="24.95" customHeight="1" x14ac:dyDescent="0.25">
      <c r="A2004" s="74">
        <v>9</v>
      </c>
      <c r="B2004" s="19" t="s">
        <v>2922</v>
      </c>
      <c r="C2004" s="19">
        <v>1</v>
      </c>
      <c r="D2004" s="19" t="s">
        <v>9</v>
      </c>
      <c r="E2004" s="19" t="s">
        <v>20</v>
      </c>
      <c r="F2004" s="19">
        <v>17</v>
      </c>
      <c r="G2004" s="20" t="s">
        <v>4473</v>
      </c>
      <c r="H2004" s="37" t="s">
        <v>4473</v>
      </c>
      <c r="I2004" s="36" t="str">
        <f>INDEX('QUY ƯỚC NHÓM'!$A:$A,MATCH('KH - KA'!N2004,'QUY ƯỚC NHÓM'!$C:$C,0))</f>
        <v>II</v>
      </c>
      <c r="J2004" s="86" t="str">
        <f ca="1">IFERROR(ThuanKMT(M2004,INDIRECT("'QUY ƯỚC NHÓM'!"&amp;ADDRESS(2,MATCH('KH - KA'!I2004,'QUY ƯỚC NHÓM'!$1:$1,0),1)&amp;":"&amp;ADDRESS(5,MATCH('KH - KA'!I2004,'QUY ƯỚC NHÓM'!$1:$1,0),1)),'QUY ƯỚC NHÓM'!$A$2:$A$5),"X")</f>
        <v>D</v>
      </c>
      <c r="K2004" s="35" t="s">
        <v>2923</v>
      </c>
      <c r="L2004" s="75">
        <v>0</v>
      </c>
      <c r="M2004" s="75">
        <v>0</v>
      </c>
      <c r="N2004" s="19" t="s">
        <v>2709</v>
      </c>
      <c r="O2004" s="20">
        <v>0</v>
      </c>
      <c r="P2004" s="20">
        <v>0</v>
      </c>
      <c r="Q2004" s="73" t="str">
        <f t="shared" si="31"/>
        <v/>
      </c>
    </row>
    <row r="2005" spans="1:17" ht="24.95" customHeight="1" x14ac:dyDescent="0.25">
      <c r="A2005" s="74">
        <v>8</v>
      </c>
      <c r="B2005" s="19" t="s">
        <v>2924</v>
      </c>
      <c r="C2005" s="19">
        <v>1</v>
      </c>
      <c r="D2005" s="19" t="s">
        <v>12</v>
      </c>
      <c r="E2005" s="19" t="s">
        <v>19</v>
      </c>
      <c r="F2005" s="19">
        <v>17</v>
      </c>
      <c r="G2005" s="20" t="s">
        <v>4473</v>
      </c>
      <c r="H2005" s="37" t="s">
        <v>4473</v>
      </c>
      <c r="I2005" s="36" t="str">
        <f>INDEX('QUY ƯỚC NHÓM'!$A:$A,MATCH('KH - KA'!N2005,'QUY ƯỚC NHÓM'!$C:$C,0))</f>
        <v>II</v>
      </c>
      <c r="J2005" s="86" t="str">
        <f ca="1">IFERROR(ThuanKMT(M2005,INDIRECT("'QUY ƯỚC NHÓM'!"&amp;ADDRESS(2,MATCH('KH - KA'!I2005,'QUY ƯỚC NHÓM'!$1:$1,0),1)&amp;":"&amp;ADDRESS(5,MATCH('KH - KA'!I2005,'QUY ƯỚC NHÓM'!$1:$1,0),1)),'QUY ƯỚC NHÓM'!$A$2:$A$5),"X")</f>
        <v>D</v>
      </c>
      <c r="K2005" s="35" t="s">
        <v>2925</v>
      </c>
      <c r="L2005" s="75">
        <v>0</v>
      </c>
      <c r="M2005" s="75">
        <v>0</v>
      </c>
      <c r="N2005" s="19" t="s">
        <v>2709</v>
      </c>
      <c r="O2005" s="20">
        <v>0</v>
      </c>
      <c r="P2005" s="20">
        <v>0</v>
      </c>
      <c r="Q2005" s="73" t="str">
        <f t="shared" si="31"/>
        <v/>
      </c>
    </row>
    <row r="2006" spans="1:17" ht="24.95" customHeight="1" x14ac:dyDescent="0.25">
      <c r="A2006" s="74">
        <v>13</v>
      </c>
      <c r="B2006" s="19" t="s">
        <v>2932</v>
      </c>
      <c r="C2006" s="19">
        <v>1</v>
      </c>
      <c r="D2006" s="19" t="s">
        <v>30</v>
      </c>
      <c r="E2006" s="19" t="s">
        <v>51</v>
      </c>
      <c r="F2006" s="19">
        <v>17</v>
      </c>
      <c r="G2006" s="20" t="s">
        <v>4473</v>
      </c>
      <c r="H2006" s="37" t="s">
        <v>4473</v>
      </c>
      <c r="I2006" s="36" t="str">
        <f>INDEX('QUY ƯỚC NHÓM'!$A:$A,MATCH('KH - KA'!N2006,'QUY ƯỚC NHÓM'!$C:$C,0))</f>
        <v>II</v>
      </c>
      <c r="J2006" s="86" t="str">
        <f ca="1">IFERROR(ThuanKMT(M2006,INDIRECT("'QUY ƯỚC NHÓM'!"&amp;ADDRESS(2,MATCH('KH - KA'!I2006,'QUY ƯỚC NHÓM'!$1:$1,0),1)&amp;":"&amp;ADDRESS(5,MATCH('KH - KA'!I2006,'QUY ƯỚC NHÓM'!$1:$1,0),1)),'QUY ƯỚC NHÓM'!$A$2:$A$5),"X")</f>
        <v>D</v>
      </c>
      <c r="K2006" s="35" t="s">
        <v>2933</v>
      </c>
      <c r="L2006" s="75">
        <v>0</v>
      </c>
      <c r="M2006" s="75">
        <v>0</v>
      </c>
      <c r="N2006" s="19" t="s">
        <v>2709</v>
      </c>
      <c r="O2006" s="20">
        <v>0</v>
      </c>
      <c r="P2006" s="20">
        <v>0</v>
      </c>
      <c r="Q2006" s="73" t="str">
        <f t="shared" si="31"/>
        <v/>
      </c>
    </row>
    <row r="2007" spans="1:17" ht="24.95" customHeight="1" x14ac:dyDescent="0.25">
      <c r="A2007" s="74">
        <v>8</v>
      </c>
      <c r="B2007" s="19" t="s">
        <v>2936</v>
      </c>
      <c r="C2007" s="19">
        <v>1</v>
      </c>
      <c r="D2007" s="19" t="s">
        <v>12</v>
      </c>
      <c r="E2007" s="19" t="s">
        <v>19</v>
      </c>
      <c r="F2007" s="19">
        <v>17</v>
      </c>
      <c r="G2007" s="20" t="s">
        <v>4473</v>
      </c>
      <c r="H2007" s="37" t="s">
        <v>4473</v>
      </c>
      <c r="I2007" s="36" t="str">
        <f>INDEX('QUY ƯỚC NHÓM'!$A:$A,MATCH('KH - KA'!N2007,'QUY ƯỚC NHÓM'!$C:$C,0))</f>
        <v>II</v>
      </c>
      <c r="J2007" s="86" t="str">
        <f ca="1">IFERROR(ThuanKMT(M2007,INDIRECT("'QUY ƯỚC NHÓM'!"&amp;ADDRESS(2,MATCH('KH - KA'!I2007,'QUY ƯỚC NHÓM'!$1:$1,0),1)&amp;":"&amp;ADDRESS(5,MATCH('KH - KA'!I2007,'QUY ƯỚC NHÓM'!$1:$1,0),1)),'QUY ƯỚC NHÓM'!$A$2:$A$5),"X")</f>
        <v>D</v>
      </c>
      <c r="K2007" s="35" t="s">
        <v>2937</v>
      </c>
      <c r="L2007" s="75">
        <v>0</v>
      </c>
      <c r="M2007" s="75">
        <v>0</v>
      </c>
      <c r="N2007" s="19" t="s">
        <v>2709</v>
      </c>
      <c r="O2007" s="20">
        <v>0</v>
      </c>
      <c r="P2007" s="20">
        <v>0</v>
      </c>
      <c r="Q2007" s="73" t="str">
        <f t="shared" si="31"/>
        <v/>
      </c>
    </row>
    <row r="2008" spans="1:17" ht="24.95" customHeight="1" x14ac:dyDescent="0.25">
      <c r="A2008" s="74">
        <v>5</v>
      </c>
      <c r="B2008" s="19" t="s">
        <v>2938</v>
      </c>
      <c r="C2008" s="19">
        <v>1</v>
      </c>
      <c r="D2008" s="19" t="s">
        <v>16</v>
      </c>
      <c r="E2008" s="19" t="s">
        <v>17</v>
      </c>
      <c r="F2008" s="19">
        <v>17</v>
      </c>
      <c r="G2008" s="20" t="s">
        <v>4473</v>
      </c>
      <c r="H2008" s="37" t="s">
        <v>4473</v>
      </c>
      <c r="I2008" s="36" t="str">
        <f>INDEX('QUY ƯỚC NHÓM'!$A:$A,MATCH('KH - KA'!N2008,'QUY ƯỚC NHÓM'!$C:$C,0))</f>
        <v>II</v>
      </c>
      <c r="J2008" s="86" t="str">
        <f ca="1">IFERROR(ThuanKMT(M2008,INDIRECT("'QUY ƯỚC NHÓM'!"&amp;ADDRESS(2,MATCH('KH - KA'!I2008,'QUY ƯỚC NHÓM'!$1:$1,0),1)&amp;":"&amp;ADDRESS(5,MATCH('KH - KA'!I2008,'QUY ƯỚC NHÓM'!$1:$1,0),1)),'QUY ƯỚC NHÓM'!$A$2:$A$5),"X")</f>
        <v>D</v>
      </c>
      <c r="K2008" s="35" t="s">
        <v>2939</v>
      </c>
      <c r="L2008" s="75">
        <v>0</v>
      </c>
      <c r="M2008" s="75">
        <v>0</v>
      </c>
      <c r="N2008" s="19" t="s">
        <v>2709</v>
      </c>
      <c r="O2008" s="20">
        <v>0</v>
      </c>
      <c r="P2008" s="20">
        <v>0</v>
      </c>
      <c r="Q2008" s="73" t="str">
        <f t="shared" si="31"/>
        <v/>
      </c>
    </row>
    <row r="2009" spans="1:17" ht="24.95" customHeight="1" x14ac:dyDescent="0.25">
      <c r="A2009" s="74">
        <v>13</v>
      </c>
      <c r="B2009" s="19" t="s">
        <v>2940</v>
      </c>
      <c r="C2009" s="19">
        <v>1</v>
      </c>
      <c r="D2009" s="19" t="s">
        <v>30</v>
      </c>
      <c r="E2009" s="19" t="s">
        <v>51</v>
      </c>
      <c r="F2009" s="19">
        <v>17</v>
      </c>
      <c r="G2009" s="20" t="s">
        <v>4473</v>
      </c>
      <c r="H2009" s="37" t="s">
        <v>4473</v>
      </c>
      <c r="I2009" s="36" t="str">
        <f>INDEX('QUY ƯỚC NHÓM'!$A:$A,MATCH('KH - KA'!N2009,'QUY ƯỚC NHÓM'!$C:$C,0))</f>
        <v>II</v>
      </c>
      <c r="J2009" s="86" t="str">
        <f ca="1">IFERROR(ThuanKMT(M2009,INDIRECT("'QUY ƯỚC NHÓM'!"&amp;ADDRESS(2,MATCH('KH - KA'!I2009,'QUY ƯỚC NHÓM'!$1:$1,0),1)&amp;":"&amp;ADDRESS(5,MATCH('KH - KA'!I2009,'QUY ƯỚC NHÓM'!$1:$1,0),1)),'QUY ƯỚC NHÓM'!$A$2:$A$5),"X")</f>
        <v>D</v>
      </c>
      <c r="K2009" s="35" t="s">
        <v>2941</v>
      </c>
      <c r="L2009" s="75">
        <v>0</v>
      </c>
      <c r="M2009" s="75">
        <v>0</v>
      </c>
      <c r="N2009" s="19" t="s">
        <v>2709</v>
      </c>
      <c r="O2009" s="20">
        <v>0</v>
      </c>
      <c r="P2009" s="20">
        <v>0</v>
      </c>
      <c r="Q2009" s="73" t="str">
        <f t="shared" si="31"/>
        <v/>
      </c>
    </row>
    <row r="2010" spans="1:17" ht="24.95" customHeight="1" x14ac:dyDescent="0.25">
      <c r="A2010" s="74">
        <v>9</v>
      </c>
      <c r="B2010" s="19" t="s">
        <v>2946</v>
      </c>
      <c r="C2010" s="19">
        <v>1</v>
      </c>
      <c r="D2010" s="19" t="s">
        <v>9</v>
      </c>
      <c r="E2010" s="19" t="s">
        <v>10</v>
      </c>
      <c r="F2010" s="19">
        <v>17</v>
      </c>
      <c r="G2010" s="20" t="s">
        <v>4473</v>
      </c>
      <c r="H2010" s="37" t="s">
        <v>4473</v>
      </c>
      <c r="I2010" s="36" t="str">
        <f>INDEX('QUY ƯỚC NHÓM'!$A:$A,MATCH('KH - KA'!N2010,'QUY ƯỚC NHÓM'!$C:$C,0))</f>
        <v>II</v>
      </c>
      <c r="J2010" s="86" t="str">
        <f ca="1">IFERROR(ThuanKMT(M2010,INDIRECT("'QUY ƯỚC NHÓM'!"&amp;ADDRESS(2,MATCH('KH - KA'!I2010,'QUY ƯỚC NHÓM'!$1:$1,0),1)&amp;":"&amp;ADDRESS(5,MATCH('KH - KA'!I2010,'QUY ƯỚC NHÓM'!$1:$1,0),1)),'QUY ƯỚC NHÓM'!$A$2:$A$5),"X")</f>
        <v>D</v>
      </c>
      <c r="K2010" s="35" t="s">
        <v>2947</v>
      </c>
      <c r="L2010" s="75">
        <v>0</v>
      </c>
      <c r="M2010" s="75">
        <v>0</v>
      </c>
      <c r="N2010" s="19" t="s">
        <v>2709</v>
      </c>
      <c r="O2010" s="20">
        <v>0</v>
      </c>
      <c r="P2010" s="20">
        <v>0</v>
      </c>
      <c r="Q2010" s="73" t="str">
        <f t="shared" si="31"/>
        <v/>
      </c>
    </row>
    <row r="2011" spans="1:17" ht="24.95" customHeight="1" x14ac:dyDescent="0.25">
      <c r="A2011" s="74">
        <v>7</v>
      </c>
      <c r="B2011" s="19" t="s">
        <v>2952</v>
      </c>
      <c r="C2011" s="19">
        <v>1</v>
      </c>
      <c r="D2011" s="19" t="s">
        <v>4369</v>
      </c>
      <c r="E2011" s="19" t="s">
        <v>3866</v>
      </c>
      <c r="F2011" s="19">
        <v>17</v>
      </c>
      <c r="G2011" s="20" t="s">
        <v>4473</v>
      </c>
      <c r="H2011" s="37" t="s">
        <v>4473</v>
      </c>
      <c r="I2011" s="36" t="str">
        <f>INDEX('QUY ƯỚC NHÓM'!$A:$A,MATCH('KH - KA'!N2011,'QUY ƯỚC NHÓM'!$C:$C,0))</f>
        <v>II</v>
      </c>
      <c r="J2011" s="86" t="str">
        <f ca="1">IFERROR(ThuanKMT(M2011,INDIRECT("'QUY ƯỚC NHÓM'!"&amp;ADDRESS(2,MATCH('KH - KA'!I2011,'QUY ƯỚC NHÓM'!$1:$1,0),1)&amp;":"&amp;ADDRESS(5,MATCH('KH - KA'!I2011,'QUY ƯỚC NHÓM'!$1:$1,0),1)),'QUY ƯỚC NHÓM'!$A$2:$A$5),"X")</f>
        <v>D</v>
      </c>
      <c r="K2011" s="35" t="s">
        <v>2953</v>
      </c>
      <c r="L2011" s="75">
        <v>0</v>
      </c>
      <c r="M2011" s="75">
        <v>0</v>
      </c>
      <c r="N2011" s="19" t="s">
        <v>2709</v>
      </c>
      <c r="O2011" s="20">
        <v>0</v>
      </c>
      <c r="P2011" s="20">
        <v>0</v>
      </c>
      <c r="Q2011" s="73" t="str">
        <f t="shared" si="31"/>
        <v/>
      </c>
    </row>
    <row r="2012" spans="1:17" ht="24.95" customHeight="1" x14ac:dyDescent="0.25">
      <c r="A2012" s="74">
        <v>8</v>
      </c>
      <c r="B2012" s="19" t="s">
        <v>2956</v>
      </c>
      <c r="C2012" s="19">
        <v>1</v>
      </c>
      <c r="D2012" s="19" t="s">
        <v>12</v>
      </c>
      <c r="E2012" s="19" t="s">
        <v>13</v>
      </c>
      <c r="F2012" s="19">
        <v>17</v>
      </c>
      <c r="G2012" s="20" t="s">
        <v>4473</v>
      </c>
      <c r="H2012" s="37" t="s">
        <v>4473</v>
      </c>
      <c r="I2012" s="36" t="str">
        <f>INDEX('QUY ƯỚC NHÓM'!$A:$A,MATCH('KH - KA'!N2012,'QUY ƯỚC NHÓM'!$C:$C,0))</f>
        <v>II</v>
      </c>
      <c r="J2012" s="86" t="str">
        <f ca="1">IFERROR(ThuanKMT(M2012,INDIRECT("'QUY ƯỚC NHÓM'!"&amp;ADDRESS(2,MATCH('KH - KA'!I2012,'QUY ƯỚC NHÓM'!$1:$1,0),1)&amp;":"&amp;ADDRESS(5,MATCH('KH - KA'!I2012,'QUY ƯỚC NHÓM'!$1:$1,0),1)),'QUY ƯỚC NHÓM'!$A$2:$A$5),"X")</f>
        <v>D</v>
      </c>
      <c r="K2012" s="35" t="s">
        <v>2957</v>
      </c>
      <c r="L2012" s="75">
        <v>0</v>
      </c>
      <c r="M2012" s="75">
        <v>0</v>
      </c>
      <c r="N2012" s="19" t="s">
        <v>2709</v>
      </c>
      <c r="O2012" s="20">
        <v>0</v>
      </c>
      <c r="P2012" s="20">
        <v>0</v>
      </c>
      <c r="Q2012" s="73" t="str">
        <f t="shared" si="31"/>
        <v/>
      </c>
    </row>
    <row r="2013" spans="1:17" ht="24.95" customHeight="1" x14ac:dyDescent="0.25">
      <c r="A2013" s="74">
        <v>13</v>
      </c>
      <c r="B2013" s="19" t="s">
        <v>2960</v>
      </c>
      <c r="C2013" s="19">
        <v>1</v>
      </c>
      <c r="D2013" s="19" t="s">
        <v>30</v>
      </c>
      <c r="E2013" s="19" t="s">
        <v>49</v>
      </c>
      <c r="F2013" s="19">
        <v>17</v>
      </c>
      <c r="G2013" s="20" t="s">
        <v>4473</v>
      </c>
      <c r="H2013" s="37" t="s">
        <v>4473</v>
      </c>
      <c r="I2013" s="36" t="str">
        <f>INDEX('QUY ƯỚC NHÓM'!$A:$A,MATCH('KH - KA'!N2013,'QUY ƯỚC NHÓM'!$C:$C,0))</f>
        <v>II</v>
      </c>
      <c r="J2013" s="86" t="str">
        <f ca="1">IFERROR(ThuanKMT(M2013,INDIRECT("'QUY ƯỚC NHÓM'!"&amp;ADDRESS(2,MATCH('KH - KA'!I2013,'QUY ƯỚC NHÓM'!$1:$1,0),1)&amp;":"&amp;ADDRESS(5,MATCH('KH - KA'!I2013,'QUY ƯỚC NHÓM'!$1:$1,0),1)),'QUY ƯỚC NHÓM'!$A$2:$A$5),"X")</f>
        <v>D</v>
      </c>
      <c r="K2013" s="35" t="s">
        <v>2961</v>
      </c>
      <c r="L2013" s="75">
        <v>0</v>
      </c>
      <c r="M2013" s="75">
        <v>0</v>
      </c>
      <c r="N2013" s="19" t="s">
        <v>2709</v>
      </c>
      <c r="O2013" s="20">
        <v>0</v>
      </c>
      <c r="P2013" s="20">
        <v>0</v>
      </c>
      <c r="Q2013" s="73" t="str">
        <f t="shared" si="31"/>
        <v/>
      </c>
    </row>
    <row r="2014" spans="1:17" ht="24.95" customHeight="1" x14ac:dyDescent="0.25">
      <c r="A2014" s="74">
        <v>9</v>
      </c>
      <c r="B2014" s="19" t="s">
        <v>2962</v>
      </c>
      <c r="C2014" s="19">
        <v>1</v>
      </c>
      <c r="D2014" s="19" t="s">
        <v>9</v>
      </c>
      <c r="E2014" s="19" t="s">
        <v>10</v>
      </c>
      <c r="F2014" s="19">
        <v>17</v>
      </c>
      <c r="G2014" s="20" t="s">
        <v>4473</v>
      </c>
      <c r="H2014" s="37" t="s">
        <v>4473</v>
      </c>
      <c r="I2014" s="36" t="str">
        <f>INDEX('QUY ƯỚC NHÓM'!$A:$A,MATCH('KH - KA'!N2014,'QUY ƯỚC NHÓM'!$C:$C,0))</f>
        <v>II</v>
      </c>
      <c r="J2014" s="86" t="str">
        <f ca="1">IFERROR(ThuanKMT(M2014,INDIRECT("'QUY ƯỚC NHÓM'!"&amp;ADDRESS(2,MATCH('KH - KA'!I2014,'QUY ƯỚC NHÓM'!$1:$1,0),1)&amp;":"&amp;ADDRESS(5,MATCH('KH - KA'!I2014,'QUY ƯỚC NHÓM'!$1:$1,0),1)),'QUY ƯỚC NHÓM'!$A$2:$A$5),"X")</f>
        <v>D</v>
      </c>
      <c r="K2014" s="35" t="s">
        <v>2963</v>
      </c>
      <c r="L2014" s="75">
        <v>0</v>
      </c>
      <c r="M2014" s="75">
        <v>0</v>
      </c>
      <c r="N2014" s="19" t="s">
        <v>2709</v>
      </c>
      <c r="O2014" s="20">
        <v>0</v>
      </c>
      <c r="P2014" s="20">
        <v>0</v>
      </c>
      <c r="Q2014" s="73" t="str">
        <f t="shared" si="31"/>
        <v/>
      </c>
    </row>
    <row r="2015" spans="1:17" ht="24.95" customHeight="1" x14ac:dyDescent="0.25">
      <c r="A2015" s="74">
        <v>13</v>
      </c>
      <c r="B2015" s="19" t="s">
        <v>2977</v>
      </c>
      <c r="C2015" s="19">
        <v>1</v>
      </c>
      <c r="D2015" s="19" t="s">
        <v>30</v>
      </c>
      <c r="E2015" s="19" t="s">
        <v>51</v>
      </c>
      <c r="F2015" s="19">
        <v>17</v>
      </c>
      <c r="G2015" s="20" t="s">
        <v>4473</v>
      </c>
      <c r="H2015" s="37" t="s">
        <v>4473</v>
      </c>
      <c r="I2015" s="36" t="str">
        <f>INDEX('QUY ƯỚC NHÓM'!$A:$A,MATCH('KH - KA'!N2015,'QUY ƯỚC NHÓM'!$C:$C,0))</f>
        <v>II</v>
      </c>
      <c r="J2015" s="86" t="str">
        <f ca="1">IFERROR(ThuanKMT(M2015,INDIRECT("'QUY ƯỚC NHÓM'!"&amp;ADDRESS(2,MATCH('KH - KA'!I2015,'QUY ƯỚC NHÓM'!$1:$1,0),1)&amp;":"&amp;ADDRESS(5,MATCH('KH - KA'!I2015,'QUY ƯỚC NHÓM'!$1:$1,0),1)),'QUY ƯỚC NHÓM'!$A$2:$A$5),"X")</f>
        <v>D</v>
      </c>
      <c r="K2015" s="35" t="s">
        <v>2978</v>
      </c>
      <c r="L2015" s="75">
        <v>0</v>
      </c>
      <c r="M2015" s="75">
        <v>0</v>
      </c>
      <c r="N2015" s="19" t="s">
        <v>2709</v>
      </c>
      <c r="O2015" s="20">
        <v>0</v>
      </c>
      <c r="P2015" s="20">
        <v>0</v>
      </c>
      <c r="Q2015" s="73" t="str">
        <f t="shared" si="31"/>
        <v/>
      </c>
    </row>
    <row r="2016" spans="1:17" ht="24.95" customHeight="1" x14ac:dyDescent="0.25">
      <c r="A2016" s="74">
        <v>9</v>
      </c>
      <c r="B2016" s="19" t="s">
        <v>2993</v>
      </c>
      <c r="C2016" s="19">
        <v>1</v>
      </c>
      <c r="D2016" s="19" t="s">
        <v>9</v>
      </c>
      <c r="E2016" s="19" t="s">
        <v>20</v>
      </c>
      <c r="F2016" s="19">
        <v>17</v>
      </c>
      <c r="G2016" s="20" t="s">
        <v>4473</v>
      </c>
      <c r="H2016" s="37" t="s">
        <v>4473</v>
      </c>
      <c r="I2016" s="36" t="str">
        <f>INDEX('QUY ƯỚC NHÓM'!$A:$A,MATCH('KH - KA'!N2016,'QUY ƯỚC NHÓM'!$C:$C,0))</f>
        <v>II</v>
      </c>
      <c r="J2016" s="86" t="str">
        <f ca="1">IFERROR(ThuanKMT(M2016,INDIRECT("'QUY ƯỚC NHÓM'!"&amp;ADDRESS(2,MATCH('KH - KA'!I2016,'QUY ƯỚC NHÓM'!$1:$1,0),1)&amp;":"&amp;ADDRESS(5,MATCH('KH - KA'!I2016,'QUY ƯỚC NHÓM'!$1:$1,0),1)),'QUY ƯỚC NHÓM'!$A$2:$A$5),"X")</f>
        <v>D</v>
      </c>
      <c r="K2016" s="35" t="s">
        <v>2994</v>
      </c>
      <c r="L2016" s="75">
        <v>0</v>
      </c>
      <c r="M2016" s="75">
        <v>0</v>
      </c>
      <c r="N2016" s="19" t="s">
        <v>2709</v>
      </c>
      <c r="O2016" s="20">
        <v>0</v>
      </c>
      <c r="P2016" s="20">
        <v>0</v>
      </c>
      <c r="Q2016" s="73" t="str">
        <f t="shared" si="31"/>
        <v/>
      </c>
    </row>
    <row r="2017" spans="1:17" ht="24.95" customHeight="1" x14ac:dyDescent="0.25">
      <c r="A2017" s="74">
        <v>13</v>
      </c>
      <c r="B2017" s="19" t="s">
        <v>2995</v>
      </c>
      <c r="C2017" s="19">
        <v>1</v>
      </c>
      <c r="D2017" s="19" t="s">
        <v>30</v>
      </c>
      <c r="E2017" s="19" t="s">
        <v>31</v>
      </c>
      <c r="F2017" s="19">
        <v>17</v>
      </c>
      <c r="G2017" s="20" t="s">
        <v>4473</v>
      </c>
      <c r="H2017" s="37" t="s">
        <v>4473</v>
      </c>
      <c r="I2017" s="36" t="str">
        <f>INDEX('QUY ƯỚC NHÓM'!$A:$A,MATCH('KH - KA'!N2017,'QUY ƯỚC NHÓM'!$C:$C,0))</f>
        <v>II</v>
      </c>
      <c r="J2017" s="86" t="str">
        <f ca="1">IFERROR(ThuanKMT(M2017,INDIRECT("'QUY ƯỚC NHÓM'!"&amp;ADDRESS(2,MATCH('KH - KA'!I2017,'QUY ƯỚC NHÓM'!$1:$1,0),1)&amp;":"&amp;ADDRESS(5,MATCH('KH - KA'!I2017,'QUY ƯỚC NHÓM'!$1:$1,0),1)),'QUY ƯỚC NHÓM'!$A$2:$A$5),"X")</f>
        <v>D</v>
      </c>
      <c r="K2017" s="35" t="s">
        <v>2996</v>
      </c>
      <c r="L2017" s="75">
        <v>0</v>
      </c>
      <c r="M2017" s="75">
        <v>0</v>
      </c>
      <c r="N2017" s="19" t="s">
        <v>2709</v>
      </c>
      <c r="O2017" s="20">
        <v>0</v>
      </c>
      <c r="P2017" s="20">
        <v>0</v>
      </c>
      <c r="Q2017" s="73" t="str">
        <f t="shared" si="31"/>
        <v/>
      </c>
    </row>
    <row r="2018" spans="1:17" ht="24.95" customHeight="1" x14ac:dyDescent="0.25">
      <c r="A2018" s="74">
        <v>5</v>
      </c>
      <c r="B2018" s="19" t="s">
        <v>2999</v>
      </c>
      <c r="C2018" s="19">
        <v>1</v>
      </c>
      <c r="D2018" s="19" t="s">
        <v>16</v>
      </c>
      <c r="E2018" s="19" t="s">
        <v>17</v>
      </c>
      <c r="F2018" s="19">
        <v>17</v>
      </c>
      <c r="G2018" s="20" t="s">
        <v>4473</v>
      </c>
      <c r="H2018" s="37" t="s">
        <v>4473</v>
      </c>
      <c r="I2018" s="36" t="str">
        <f>INDEX('QUY ƯỚC NHÓM'!$A:$A,MATCH('KH - KA'!N2018,'QUY ƯỚC NHÓM'!$C:$C,0))</f>
        <v>II</v>
      </c>
      <c r="J2018" s="86" t="str">
        <f ca="1">IFERROR(ThuanKMT(M2018,INDIRECT("'QUY ƯỚC NHÓM'!"&amp;ADDRESS(2,MATCH('KH - KA'!I2018,'QUY ƯỚC NHÓM'!$1:$1,0),1)&amp;":"&amp;ADDRESS(5,MATCH('KH - KA'!I2018,'QUY ƯỚC NHÓM'!$1:$1,0),1)),'QUY ƯỚC NHÓM'!$A$2:$A$5),"X")</f>
        <v>D</v>
      </c>
      <c r="K2018" s="35" t="s">
        <v>3000</v>
      </c>
      <c r="L2018" s="75">
        <v>0</v>
      </c>
      <c r="M2018" s="75">
        <v>0</v>
      </c>
      <c r="N2018" s="19" t="s">
        <v>2709</v>
      </c>
      <c r="O2018" s="20">
        <v>0</v>
      </c>
      <c r="P2018" s="20">
        <v>0</v>
      </c>
      <c r="Q2018" s="73" t="str">
        <f t="shared" si="31"/>
        <v/>
      </c>
    </row>
    <row r="2019" spans="1:17" ht="24.95" customHeight="1" x14ac:dyDescent="0.25">
      <c r="A2019" s="74">
        <v>8</v>
      </c>
      <c r="B2019" s="19" t="s">
        <v>3003</v>
      </c>
      <c r="C2019" s="19">
        <v>1</v>
      </c>
      <c r="D2019" s="19" t="s">
        <v>12</v>
      </c>
      <c r="E2019" s="19" t="s">
        <v>13</v>
      </c>
      <c r="F2019" s="19">
        <v>17</v>
      </c>
      <c r="G2019" s="20" t="s">
        <v>4473</v>
      </c>
      <c r="H2019" s="37" t="s">
        <v>4473</v>
      </c>
      <c r="I2019" s="36" t="str">
        <f>INDEX('QUY ƯỚC NHÓM'!$A:$A,MATCH('KH - KA'!N2019,'QUY ƯỚC NHÓM'!$C:$C,0))</f>
        <v>II</v>
      </c>
      <c r="J2019" s="86" t="str">
        <f ca="1">IFERROR(ThuanKMT(M2019,INDIRECT("'QUY ƯỚC NHÓM'!"&amp;ADDRESS(2,MATCH('KH - KA'!I2019,'QUY ƯỚC NHÓM'!$1:$1,0),1)&amp;":"&amp;ADDRESS(5,MATCH('KH - KA'!I2019,'QUY ƯỚC NHÓM'!$1:$1,0),1)),'QUY ƯỚC NHÓM'!$A$2:$A$5),"X")</f>
        <v>D</v>
      </c>
      <c r="K2019" s="35" t="s">
        <v>3004</v>
      </c>
      <c r="L2019" s="75">
        <v>0</v>
      </c>
      <c r="M2019" s="75">
        <v>0</v>
      </c>
      <c r="N2019" s="19" t="s">
        <v>2709</v>
      </c>
      <c r="O2019" s="20">
        <v>0</v>
      </c>
      <c r="P2019" s="20">
        <v>0</v>
      </c>
      <c r="Q2019" s="73" t="str">
        <f t="shared" si="31"/>
        <v/>
      </c>
    </row>
    <row r="2020" spans="1:17" ht="24.95" customHeight="1" x14ac:dyDescent="0.25">
      <c r="A2020" s="74">
        <v>13</v>
      </c>
      <c r="B2020" s="19" t="s">
        <v>3005</v>
      </c>
      <c r="C2020" s="19">
        <v>1</v>
      </c>
      <c r="D2020" s="19" t="s">
        <v>30</v>
      </c>
      <c r="E2020" s="19" t="s">
        <v>51</v>
      </c>
      <c r="F2020" s="19">
        <v>17</v>
      </c>
      <c r="G2020" s="20" t="s">
        <v>4473</v>
      </c>
      <c r="H2020" s="37" t="s">
        <v>4473</v>
      </c>
      <c r="I2020" s="36" t="str">
        <f>INDEX('QUY ƯỚC NHÓM'!$A:$A,MATCH('KH - KA'!N2020,'QUY ƯỚC NHÓM'!$C:$C,0))</f>
        <v>II</v>
      </c>
      <c r="J2020" s="86" t="str">
        <f ca="1">IFERROR(ThuanKMT(M2020,INDIRECT("'QUY ƯỚC NHÓM'!"&amp;ADDRESS(2,MATCH('KH - KA'!I2020,'QUY ƯỚC NHÓM'!$1:$1,0),1)&amp;":"&amp;ADDRESS(5,MATCH('KH - KA'!I2020,'QUY ƯỚC NHÓM'!$1:$1,0),1)),'QUY ƯỚC NHÓM'!$A$2:$A$5),"X")</f>
        <v>D</v>
      </c>
      <c r="K2020" s="35" t="s">
        <v>3006</v>
      </c>
      <c r="L2020" s="75">
        <v>0</v>
      </c>
      <c r="M2020" s="75">
        <v>0</v>
      </c>
      <c r="N2020" s="19" t="s">
        <v>2709</v>
      </c>
      <c r="O2020" s="20">
        <v>0</v>
      </c>
      <c r="P2020" s="20">
        <v>0</v>
      </c>
      <c r="Q2020" s="73" t="str">
        <f t="shared" si="31"/>
        <v/>
      </c>
    </row>
    <row r="2021" spans="1:17" ht="24.95" customHeight="1" x14ac:dyDescent="0.25">
      <c r="A2021" s="74">
        <v>13</v>
      </c>
      <c r="B2021" s="19" t="s">
        <v>3011</v>
      </c>
      <c r="C2021" s="19">
        <v>1</v>
      </c>
      <c r="D2021" s="19" t="s">
        <v>30</v>
      </c>
      <c r="E2021" s="19" t="s">
        <v>51</v>
      </c>
      <c r="F2021" s="19">
        <v>17</v>
      </c>
      <c r="G2021" s="20" t="s">
        <v>4473</v>
      </c>
      <c r="H2021" s="37" t="s">
        <v>4473</v>
      </c>
      <c r="I2021" s="36" t="str">
        <f>INDEX('QUY ƯỚC NHÓM'!$A:$A,MATCH('KH - KA'!N2021,'QUY ƯỚC NHÓM'!$C:$C,0))</f>
        <v>II</v>
      </c>
      <c r="J2021" s="86" t="str">
        <f ca="1">IFERROR(ThuanKMT(M2021,INDIRECT("'QUY ƯỚC NHÓM'!"&amp;ADDRESS(2,MATCH('KH - KA'!I2021,'QUY ƯỚC NHÓM'!$1:$1,0),1)&amp;":"&amp;ADDRESS(5,MATCH('KH - KA'!I2021,'QUY ƯỚC NHÓM'!$1:$1,0),1)),'QUY ƯỚC NHÓM'!$A$2:$A$5),"X")</f>
        <v>D</v>
      </c>
      <c r="K2021" s="35" t="s">
        <v>3012</v>
      </c>
      <c r="L2021" s="75">
        <v>0</v>
      </c>
      <c r="M2021" s="75">
        <v>0</v>
      </c>
      <c r="N2021" s="19" t="s">
        <v>2709</v>
      </c>
      <c r="O2021" s="20">
        <v>0</v>
      </c>
      <c r="P2021" s="20">
        <v>0</v>
      </c>
      <c r="Q2021" s="73" t="str">
        <f t="shared" si="31"/>
        <v/>
      </c>
    </row>
    <row r="2022" spans="1:17" ht="24.95" customHeight="1" x14ac:dyDescent="0.25">
      <c r="A2022" s="74">
        <v>5</v>
      </c>
      <c r="B2022" s="19" t="s">
        <v>3031</v>
      </c>
      <c r="C2022" s="19">
        <v>1</v>
      </c>
      <c r="D2022" s="19" t="s">
        <v>16</v>
      </c>
      <c r="E2022" s="19" t="s">
        <v>53</v>
      </c>
      <c r="F2022" s="19">
        <v>17</v>
      </c>
      <c r="G2022" s="20" t="s">
        <v>4473</v>
      </c>
      <c r="H2022" s="37" t="s">
        <v>4473</v>
      </c>
      <c r="I2022" s="36" t="str">
        <f>INDEX('QUY ƯỚC NHÓM'!$A:$A,MATCH('KH - KA'!N2022,'QUY ƯỚC NHÓM'!$C:$C,0))</f>
        <v>II</v>
      </c>
      <c r="J2022" s="86" t="str">
        <f ca="1">IFERROR(ThuanKMT(M2022,INDIRECT("'QUY ƯỚC NHÓM'!"&amp;ADDRESS(2,MATCH('KH - KA'!I2022,'QUY ƯỚC NHÓM'!$1:$1,0),1)&amp;":"&amp;ADDRESS(5,MATCH('KH - KA'!I2022,'QUY ƯỚC NHÓM'!$1:$1,0),1)),'QUY ƯỚC NHÓM'!$A$2:$A$5),"X")</f>
        <v>D</v>
      </c>
      <c r="K2022" s="35" t="s">
        <v>3032</v>
      </c>
      <c r="L2022" s="75">
        <v>0</v>
      </c>
      <c r="M2022" s="75">
        <v>0</v>
      </c>
      <c r="N2022" s="19" t="s">
        <v>2709</v>
      </c>
      <c r="O2022" s="20">
        <v>0</v>
      </c>
      <c r="P2022" s="20">
        <v>0</v>
      </c>
      <c r="Q2022" s="73" t="str">
        <f t="shared" si="31"/>
        <v/>
      </c>
    </row>
    <row r="2023" spans="1:17" ht="24.95" customHeight="1" x14ac:dyDescent="0.25">
      <c r="A2023" s="74">
        <v>13</v>
      </c>
      <c r="B2023" s="19" t="s">
        <v>3033</v>
      </c>
      <c r="C2023" s="19">
        <v>1</v>
      </c>
      <c r="D2023" s="19" t="s">
        <v>30</v>
      </c>
      <c r="E2023" s="19" t="s">
        <v>51</v>
      </c>
      <c r="F2023" s="19">
        <v>17</v>
      </c>
      <c r="G2023" s="20" t="s">
        <v>4473</v>
      </c>
      <c r="H2023" s="37" t="s">
        <v>4473</v>
      </c>
      <c r="I2023" s="36" t="str">
        <f>INDEX('QUY ƯỚC NHÓM'!$A:$A,MATCH('KH - KA'!N2023,'QUY ƯỚC NHÓM'!$C:$C,0))</f>
        <v>II</v>
      </c>
      <c r="J2023" s="86" t="str">
        <f ca="1">IFERROR(ThuanKMT(M2023,INDIRECT("'QUY ƯỚC NHÓM'!"&amp;ADDRESS(2,MATCH('KH - KA'!I2023,'QUY ƯỚC NHÓM'!$1:$1,0),1)&amp;":"&amp;ADDRESS(5,MATCH('KH - KA'!I2023,'QUY ƯỚC NHÓM'!$1:$1,0),1)),'QUY ƯỚC NHÓM'!$A$2:$A$5),"X")</f>
        <v>D</v>
      </c>
      <c r="K2023" s="35" t="s">
        <v>3034</v>
      </c>
      <c r="L2023" s="75">
        <v>0</v>
      </c>
      <c r="M2023" s="75">
        <v>0</v>
      </c>
      <c r="N2023" s="19" t="s">
        <v>2709</v>
      </c>
      <c r="O2023" s="20">
        <v>0</v>
      </c>
      <c r="P2023" s="20">
        <v>0</v>
      </c>
      <c r="Q2023" s="73" t="str">
        <f t="shared" si="31"/>
        <v/>
      </c>
    </row>
    <row r="2024" spans="1:17" ht="24.95" customHeight="1" x14ac:dyDescent="0.25">
      <c r="A2024" s="74">
        <v>13</v>
      </c>
      <c r="B2024" s="19" t="s">
        <v>3035</v>
      </c>
      <c r="C2024" s="19">
        <v>1</v>
      </c>
      <c r="D2024" s="19" t="s">
        <v>30</v>
      </c>
      <c r="E2024" s="19" t="s">
        <v>31</v>
      </c>
      <c r="F2024" s="19">
        <v>17</v>
      </c>
      <c r="G2024" s="20" t="s">
        <v>4473</v>
      </c>
      <c r="H2024" s="37" t="s">
        <v>4473</v>
      </c>
      <c r="I2024" s="36" t="str">
        <f>INDEX('QUY ƯỚC NHÓM'!$A:$A,MATCH('KH - KA'!N2024,'QUY ƯỚC NHÓM'!$C:$C,0))</f>
        <v>II</v>
      </c>
      <c r="J2024" s="86" t="str">
        <f ca="1">IFERROR(ThuanKMT(M2024,INDIRECT("'QUY ƯỚC NHÓM'!"&amp;ADDRESS(2,MATCH('KH - KA'!I2024,'QUY ƯỚC NHÓM'!$1:$1,0),1)&amp;":"&amp;ADDRESS(5,MATCH('KH - KA'!I2024,'QUY ƯỚC NHÓM'!$1:$1,0),1)),'QUY ƯỚC NHÓM'!$A$2:$A$5),"X")</f>
        <v>D</v>
      </c>
      <c r="K2024" s="35" t="s">
        <v>3036</v>
      </c>
      <c r="L2024" s="75">
        <v>0</v>
      </c>
      <c r="M2024" s="75">
        <v>0</v>
      </c>
      <c r="N2024" s="19" t="s">
        <v>2709</v>
      </c>
      <c r="O2024" s="20">
        <v>0</v>
      </c>
      <c r="P2024" s="20">
        <v>0</v>
      </c>
      <c r="Q2024" s="73" t="str">
        <f t="shared" si="31"/>
        <v/>
      </c>
    </row>
    <row r="2025" spans="1:17" ht="24.95" customHeight="1" x14ac:dyDescent="0.25">
      <c r="A2025" s="74">
        <v>8</v>
      </c>
      <c r="B2025" s="19" t="s">
        <v>3039</v>
      </c>
      <c r="C2025" s="19">
        <v>1</v>
      </c>
      <c r="D2025" s="19" t="s">
        <v>12</v>
      </c>
      <c r="E2025" s="19" t="s">
        <v>19</v>
      </c>
      <c r="F2025" s="19">
        <v>17</v>
      </c>
      <c r="G2025" s="20" t="s">
        <v>4473</v>
      </c>
      <c r="H2025" s="37" t="s">
        <v>4473</v>
      </c>
      <c r="I2025" s="36" t="str">
        <f>INDEX('QUY ƯỚC NHÓM'!$A:$A,MATCH('KH - KA'!N2025,'QUY ƯỚC NHÓM'!$C:$C,0))</f>
        <v>II</v>
      </c>
      <c r="J2025" s="86" t="str">
        <f ca="1">IFERROR(ThuanKMT(M2025,INDIRECT("'QUY ƯỚC NHÓM'!"&amp;ADDRESS(2,MATCH('KH - KA'!I2025,'QUY ƯỚC NHÓM'!$1:$1,0),1)&amp;":"&amp;ADDRESS(5,MATCH('KH - KA'!I2025,'QUY ƯỚC NHÓM'!$1:$1,0),1)),'QUY ƯỚC NHÓM'!$A$2:$A$5),"X")</f>
        <v>D</v>
      </c>
      <c r="K2025" s="35" t="s">
        <v>3040</v>
      </c>
      <c r="L2025" s="75">
        <v>0</v>
      </c>
      <c r="M2025" s="75">
        <v>0</v>
      </c>
      <c r="N2025" s="19" t="s">
        <v>2709</v>
      </c>
      <c r="O2025" s="20">
        <v>0</v>
      </c>
      <c r="P2025" s="20">
        <v>0</v>
      </c>
      <c r="Q2025" s="73" t="str">
        <f t="shared" si="31"/>
        <v/>
      </c>
    </row>
    <row r="2026" spans="1:17" ht="24.95" customHeight="1" x14ac:dyDescent="0.25">
      <c r="A2026" s="74">
        <v>9</v>
      </c>
      <c r="B2026" s="19" t="s">
        <v>3041</v>
      </c>
      <c r="C2026" s="19">
        <v>1</v>
      </c>
      <c r="D2026" s="19" t="s">
        <v>9</v>
      </c>
      <c r="E2026" s="19" t="s">
        <v>20</v>
      </c>
      <c r="F2026" s="19">
        <v>17</v>
      </c>
      <c r="G2026" s="20" t="s">
        <v>4473</v>
      </c>
      <c r="H2026" s="37" t="s">
        <v>4473</v>
      </c>
      <c r="I2026" s="36" t="str">
        <f>INDEX('QUY ƯỚC NHÓM'!$A:$A,MATCH('KH - KA'!N2026,'QUY ƯỚC NHÓM'!$C:$C,0))</f>
        <v>II</v>
      </c>
      <c r="J2026" s="86" t="str">
        <f ca="1">IFERROR(ThuanKMT(M2026,INDIRECT("'QUY ƯỚC NHÓM'!"&amp;ADDRESS(2,MATCH('KH - KA'!I2026,'QUY ƯỚC NHÓM'!$1:$1,0),1)&amp;":"&amp;ADDRESS(5,MATCH('KH - KA'!I2026,'QUY ƯỚC NHÓM'!$1:$1,0),1)),'QUY ƯỚC NHÓM'!$A$2:$A$5),"X")</f>
        <v>D</v>
      </c>
      <c r="K2026" s="35" t="s">
        <v>3042</v>
      </c>
      <c r="L2026" s="75">
        <v>0</v>
      </c>
      <c r="M2026" s="75">
        <v>0</v>
      </c>
      <c r="N2026" s="19" t="s">
        <v>2709</v>
      </c>
      <c r="O2026" s="20">
        <v>0</v>
      </c>
      <c r="P2026" s="20">
        <v>0</v>
      </c>
      <c r="Q2026" s="73" t="str">
        <f t="shared" si="31"/>
        <v/>
      </c>
    </row>
    <row r="2027" spans="1:17" ht="24.95" customHeight="1" x14ac:dyDescent="0.25">
      <c r="A2027" s="74">
        <v>5</v>
      </c>
      <c r="B2027" s="19" t="s">
        <v>3047</v>
      </c>
      <c r="C2027" s="19">
        <v>1</v>
      </c>
      <c r="D2027" s="19" t="s">
        <v>16</v>
      </c>
      <c r="E2027" s="19" t="s">
        <v>53</v>
      </c>
      <c r="F2027" s="19">
        <v>17</v>
      </c>
      <c r="G2027" s="20" t="s">
        <v>4473</v>
      </c>
      <c r="H2027" s="37" t="s">
        <v>4473</v>
      </c>
      <c r="I2027" s="36" t="str">
        <f>INDEX('QUY ƯỚC NHÓM'!$A:$A,MATCH('KH - KA'!N2027,'QUY ƯỚC NHÓM'!$C:$C,0))</f>
        <v>II</v>
      </c>
      <c r="J2027" s="86" t="str">
        <f ca="1">IFERROR(ThuanKMT(M2027,INDIRECT("'QUY ƯỚC NHÓM'!"&amp;ADDRESS(2,MATCH('KH - KA'!I2027,'QUY ƯỚC NHÓM'!$1:$1,0),1)&amp;":"&amp;ADDRESS(5,MATCH('KH - KA'!I2027,'QUY ƯỚC NHÓM'!$1:$1,0),1)),'QUY ƯỚC NHÓM'!$A$2:$A$5),"X")</f>
        <v>D</v>
      </c>
      <c r="K2027" s="35" t="s">
        <v>3048</v>
      </c>
      <c r="L2027" s="75">
        <v>0</v>
      </c>
      <c r="M2027" s="75">
        <v>0</v>
      </c>
      <c r="N2027" s="19" t="s">
        <v>2709</v>
      </c>
      <c r="O2027" s="20">
        <v>0</v>
      </c>
      <c r="P2027" s="20">
        <v>0</v>
      </c>
      <c r="Q2027" s="73" t="str">
        <f t="shared" si="31"/>
        <v/>
      </c>
    </row>
    <row r="2028" spans="1:17" ht="24.95" customHeight="1" x14ac:dyDescent="0.25">
      <c r="A2028" s="74">
        <v>5</v>
      </c>
      <c r="B2028" s="19" t="s">
        <v>3049</v>
      </c>
      <c r="C2028" s="19">
        <v>1</v>
      </c>
      <c r="D2028" s="19" t="s">
        <v>16</v>
      </c>
      <c r="E2028" s="19" t="s">
        <v>671</v>
      </c>
      <c r="F2028" s="19">
        <v>17</v>
      </c>
      <c r="G2028" s="20" t="s">
        <v>4473</v>
      </c>
      <c r="H2028" s="37" t="s">
        <v>4473</v>
      </c>
      <c r="I2028" s="36" t="str">
        <f>INDEX('QUY ƯỚC NHÓM'!$A:$A,MATCH('KH - KA'!N2028,'QUY ƯỚC NHÓM'!$C:$C,0))</f>
        <v>II</v>
      </c>
      <c r="J2028" s="86" t="str">
        <f ca="1">IFERROR(ThuanKMT(M2028,INDIRECT("'QUY ƯỚC NHÓM'!"&amp;ADDRESS(2,MATCH('KH - KA'!I2028,'QUY ƯỚC NHÓM'!$1:$1,0),1)&amp;":"&amp;ADDRESS(5,MATCH('KH - KA'!I2028,'QUY ƯỚC NHÓM'!$1:$1,0),1)),'QUY ƯỚC NHÓM'!$A$2:$A$5),"X")</f>
        <v>D</v>
      </c>
      <c r="K2028" s="35" t="s">
        <v>3050</v>
      </c>
      <c r="L2028" s="75">
        <v>0</v>
      </c>
      <c r="M2028" s="75">
        <v>0</v>
      </c>
      <c r="N2028" s="19" t="s">
        <v>2709</v>
      </c>
      <c r="O2028" s="20">
        <v>0</v>
      </c>
      <c r="P2028" s="20">
        <v>0</v>
      </c>
      <c r="Q2028" s="73" t="str">
        <f t="shared" si="31"/>
        <v/>
      </c>
    </row>
    <row r="2029" spans="1:17" ht="24.95" customHeight="1" x14ac:dyDescent="0.25">
      <c r="A2029" s="74">
        <v>8</v>
      </c>
      <c r="B2029" s="19" t="s">
        <v>3057</v>
      </c>
      <c r="C2029" s="19">
        <v>1</v>
      </c>
      <c r="D2029" s="19" t="s">
        <v>12</v>
      </c>
      <c r="E2029" s="19" t="s">
        <v>13</v>
      </c>
      <c r="F2029" s="19">
        <v>17</v>
      </c>
      <c r="G2029" s="20" t="s">
        <v>4473</v>
      </c>
      <c r="H2029" s="37" t="s">
        <v>4473</v>
      </c>
      <c r="I2029" s="36" t="str">
        <f>INDEX('QUY ƯỚC NHÓM'!$A:$A,MATCH('KH - KA'!N2029,'QUY ƯỚC NHÓM'!$C:$C,0))</f>
        <v>II</v>
      </c>
      <c r="J2029" s="86" t="str">
        <f ca="1">IFERROR(ThuanKMT(M2029,INDIRECT("'QUY ƯỚC NHÓM'!"&amp;ADDRESS(2,MATCH('KH - KA'!I2029,'QUY ƯỚC NHÓM'!$1:$1,0),1)&amp;":"&amp;ADDRESS(5,MATCH('KH - KA'!I2029,'QUY ƯỚC NHÓM'!$1:$1,0),1)),'QUY ƯỚC NHÓM'!$A$2:$A$5),"X")</f>
        <v>D</v>
      </c>
      <c r="K2029" s="35" t="s">
        <v>3058</v>
      </c>
      <c r="L2029" s="75">
        <v>0</v>
      </c>
      <c r="M2029" s="75">
        <v>0</v>
      </c>
      <c r="N2029" s="19" t="s">
        <v>2709</v>
      </c>
      <c r="O2029" s="20">
        <v>0</v>
      </c>
      <c r="P2029" s="20">
        <v>0</v>
      </c>
      <c r="Q2029" s="73" t="str">
        <f t="shared" si="31"/>
        <v/>
      </c>
    </row>
    <row r="2030" spans="1:17" ht="24.95" customHeight="1" x14ac:dyDescent="0.25">
      <c r="A2030" s="74">
        <v>10</v>
      </c>
      <c r="B2030" s="19" t="s">
        <v>3059</v>
      </c>
      <c r="C2030" s="19">
        <v>1</v>
      </c>
      <c r="D2030" s="19" t="s">
        <v>34</v>
      </c>
      <c r="E2030" s="19" t="s">
        <v>56</v>
      </c>
      <c r="F2030" s="19">
        <v>17</v>
      </c>
      <c r="G2030" s="20" t="s">
        <v>4473</v>
      </c>
      <c r="H2030" s="37" t="s">
        <v>4473</v>
      </c>
      <c r="I2030" s="36" t="str">
        <f>INDEX('QUY ƯỚC NHÓM'!$A:$A,MATCH('KH - KA'!N2030,'QUY ƯỚC NHÓM'!$C:$C,0))</f>
        <v>II</v>
      </c>
      <c r="J2030" s="86" t="str">
        <f ca="1">IFERROR(ThuanKMT(M2030,INDIRECT("'QUY ƯỚC NHÓM'!"&amp;ADDRESS(2,MATCH('KH - KA'!I2030,'QUY ƯỚC NHÓM'!$1:$1,0),1)&amp;":"&amp;ADDRESS(5,MATCH('KH - KA'!I2030,'QUY ƯỚC NHÓM'!$1:$1,0),1)),'QUY ƯỚC NHÓM'!$A$2:$A$5),"X")</f>
        <v>D</v>
      </c>
      <c r="K2030" s="35" t="s">
        <v>3060</v>
      </c>
      <c r="L2030" s="75">
        <v>0</v>
      </c>
      <c r="M2030" s="75">
        <v>0</v>
      </c>
      <c r="N2030" s="19" t="s">
        <v>2709</v>
      </c>
      <c r="O2030" s="20">
        <v>0</v>
      </c>
      <c r="P2030" s="20">
        <v>0</v>
      </c>
      <c r="Q2030" s="73" t="str">
        <f t="shared" si="31"/>
        <v/>
      </c>
    </row>
    <row r="2031" spans="1:17" ht="24.95" customHeight="1" x14ac:dyDescent="0.25">
      <c r="A2031" s="74">
        <v>8</v>
      </c>
      <c r="B2031" s="19" t="s">
        <v>3061</v>
      </c>
      <c r="C2031" s="19">
        <v>1</v>
      </c>
      <c r="D2031" s="19" t="s">
        <v>12</v>
      </c>
      <c r="E2031" s="19" t="s">
        <v>19</v>
      </c>
      <c r="F2031" s="19">
        <v>17</v>
      </c>
      <c r="G2031" s="20" t="s">
        <v>4473</v>
      </c>
      <c r="H2031" s="37" t="s">
        <v>4473</v>
      </c>
      <c r="I2031" s="36" t="str">
        <f>INDEX('QUY ƯỚC NHÓM'!$A:$A,MATCH('KH - KA'!N2031,'QUY ƯỚC NHÓM'!$C:$C,0))</f>
        <v>II</v>
      </c>
      <c r="J2031" s="86" t="str">
        <f ca="1">IFERROR(ThuanKMT(M2031,INDIRECT("'QUY ƯỚC NHÓM'!"&amp;ADDRESS(2,MATCH('KH - KA'!I2031,'QUY ƯỚC NHÓM'!$1:$1,0),1)&amp;":"&amp;ADDRESS(5,MATCH('KH - KA'!I2031,'QUY ƯỚC NHÓM'!$1:$1,0),1)),'QUY ƯỚC NHÓM'!$A$2:$A$5),"X")</f>
        <v>D</v>
      </c>
      <c r="K2031" s="35" t="s">
        <v>3062</v>
      </c>
      <c r="L2031" s="75">
        <v>0</v>
      </c>
      <c r="M2031" s="75">
        <v>0</v>
      </c>
      <c r="N2031" s="19" t="s">
        <v>2709</v>
      </c>
      <c r="O2031" s="20">
        <v>0</v>
      </c>
      <c r="P2031" s="20">
        <v>0</v>
      </c>
      <c r="Q2031" s="73" t="str">
        <f t="shared" si="31"/>
        <v/>
      </c>
    </row>
    <row r="2032" spans="1:17" ht="24.95" customHeight="1" x14ac:dyDescent="0.25">
      <c r="A2032" s="74">
        <v>11</v>
      </c>
      <c r="B2032" s="19" t="s">
        <v>3063</v>
      </c>
      <c r="C2032" s="19">
        <v>1</v>
      </c>
      <c r="D2032" s="19" t="s">
        <v>23</v>
      </c>
      <c r="E2032" s="19" t="s">
        <v>24</v>
      </c>
      <c r="F2032" s="19">
        <v>17</v>
      </c>
      <c r="G2032" s="20" t="s">
        <v>4473</v>
      </c>
      <c r="H2032" s="37" t="s">
        <v>4473</v>
      </c>
      <c r="I2032" s="36" t="str">
        <f>INDEX('QUY ƯỚC NHÓM'!$A:$A,MATCH('KH - KA'!N2032,'QUY ƯỚC NHÓM'!$C:$C,0))</f>
        <v>II</v>
      </c>
      <c r="J2032" s="86" t="str">
        <f ca="1">IFERROR(ThuanKMT(M2032,INDIRECT("'QUY ƯỚC NHÓM'!"&amp;ADDRESS(2,MATCH('KH - KA'!I2032,'QUY ƯỚC NHÓM'!$1:$1,0),1)&amp;":"&amp;ADDRESS(5,MATCH('KH - KA'!I2032,'QUY ƯỚC NHÓM'!$1:$1,0),1)),'QUY ƯỚC NHÓM'!$A$2:$A$5),"X")</f>
        <v>D</v>
      </c>
      <c r="K2032" s="35" t="s">
        <v>3064</v>
      </c>
      <c r="L2032" s="75">
        <v>0</v>
      </c>
      <c r="M2032" s="75">
        <v>0</v>
      </c>
      <c r="N2032" s="19" t="s">
        <v>2709</v>
      </c>
      <c r="O2032" s="20">
        <v>0</v>
      </c>
      <c r="P2032" s="20">
        <v>0</v>
      </c>
      <c r="Q2032" s="73" t="str">
        <f t="shared" si="31"/>
        <v/>
      </c>
    </row>
    <row r="2033" spans="1:17" ht="24.95" customHeight="1" x14ac:dyDescent="0.25">
      <c r="A2033" s="74">
        <v>13</v>
      </c>
      <c r="B2033" s="19" t="s">
        <v>3067</v>
      </c>
      <c r="C2033" s="19">
        <v>1</v>
      </c>
      <c r="D2033" s="19" t="s">
        <v>30</v>
      </c>
      <c r="E2033" s="19" t="s">
        <v>51</v>
      </c>
      <c r="F2033" s="19">
        <v>17</v>
      </c>
      <c r="G2033" s="20" t="s">
        <v>4473</v>
      </c>
      <c r="H2033" s="37" t="s">
        <v>4473</v>
      </c>
      <c r="I2033" s="36" t="str">
        <f>INDEX('QUY ƯỚC NHÓM'!$A:$A,MATCH('KH - KA'!N2033,'QUY ƯỚC NHÓM'!$C:$C,0))</f>
        <v>II</v>
      </c>
      <c r="J2033" s="86" t="str">
        <f ca="1">IFERROR(ThuanKMT(M2033,INDIRECT("'QUY ƯỚC NHÓM'!"&amp;ADDRESS(2,MATCH('KH - KA'!I2033,'QUY ƯỚC NHÓM'!$1:$1,0),1)&amp;":"&amp;ADDRESS(5,MATCH('KH - KA'!I2033,'QUY ƯỚC NHÓM'!$1:$1,0),1)),'QUY ƯỚC NHÓM'!$A$2:$A$5),"X")</f>
        <v>D</v>
      </c>
      <c r="K2033" s="35" t="s">
        <v>3068</v>
      </c>
      <c r="L2033" s="75">
        <v>0</v>
      </c>
      <c r="M2033" s="75">
        <v>0</v>
      </c>
      <c r="N2033" s="19" t="s">
        <v>2709</v>
      </c>
      <c r="O2033" s="20">
        <v>0</v>
      </c>
      <c r="P2033" s="20">
        <v>0</v>
      </c>
      <c r="Q2033" s="73" t="str">
        <f t="shared" si="31"/>
        <v/>
      </c>
    </row>
    <row r="2034" spans="1:17" ht="24.95" customHeight="1" x14ac:dyDescent="0.25">
      <c r="A2034" s="74">
        <v>13</v>
      </c>
      <c r="B2034" s="19" t="s">
        <v>3069</v>
      </c>
      <c r="C2034" s="19">
        <v>1</v>
      </c>
      <c r="D2034" s="19" t="s">
        <v>30</v>
      </c>
      <c r="E2034" s="19" t="s">
        <v>31</v>
      </c>
      <c r="F2034" s="19">
        <v>17</v>
      </c>
      <c r="G2034" s="20" t="s">
        <v>4473</v>
      </c>
      <c r="H2034" s="37" t="s">
        <v>4473</v>
      </c>
      <c r="I2034" s="36" t="str">
        <f>INDEX('QUY ƯỚC NHÓM'!$A:$A,MATCH('KH - KA'!N2034,'QUY ƯỚC NHÓM'!$C:$C,0))</f>
        <v>II</v>
      </c>
      <c r="J2034" s="86" t="str">
        <f ca="1">IFERROR(ThuanKMT(M2034,INDIRECT("'QUY ƯỚC NHÓM'!"&amp;ADDRESS(2,MATCH('KH - KA'!I2034,'QUY ƯỚC NHÓM'!$1:$1,0),1)&amp;":"&amp;ADDRESS(5,MATCH('KH - KA'!I2034,'QUY ƯỚC NHÓM'!$1:$1,0),1)),'QUY ƯỚC NHÓM'!$A$2:$A$5),"X")</f>
        <v>D</v>
      </c>
      <c r="K2034" s="35" t="s">
        <v>3070</v>
      </c>
      <c r="L2034" s="75">
        <v>0</v>
      </c>
      <c r="M2034" s="75">
        <v>0</v>
      </c>
      <c r="N2034" s="19" t="s">
        <v>2709</v>
      </c>
      <c r="O2034" s="20">
        <v>0</v>
      </c>
      <c r="P2034" s="20">
        <v>0</v>
      </c>
      <c r="Q2034" s="73" t="str">
        <f t="shared" si="31"/>
        <v/>
      </c>
    </row>
    <row r="2035" spans="1:17" ht="24.95" customHeight="1" x14ac:dyDescent="0.25">
      <c r="A2035" s="74">
        <v>8</v>
      </c>
      <c r="B2035" s="19" t="s">
        <v>3073</v>
      </c>
      <c r="C2035" s="19">
        <v>1</v>
      </c>
      <c r="D2035" s="19" t="s">
        <v>12</v>
      </c>
      <c r="E2035" s="19" t="s">
        <v>19</v>
      </c>
      <c r="F2035" s="19">
        <v>17</v>
      </c>
      <c r="G2035" s="20" t="s">
        <v>4473</v>
      </c>
      <c r="H2035" s="37" t="s">
        <v>4473</v>
      </c>
      <c r="I2035" s="36" t="str">
        <f>INDEX('QUY ƯỚC NHÓM'!$A:$A,MATCH('KH - KA'!N2035,'QUY ƯỚC NHÓM'!$C:$C,0))</f>
        <v>II</v>
      </c>
      <c r="J2035" s="86" t="str">
        <f ca="1">IFERROR(ThuanKMT(M2035,INDIRECT("'QUY ƯỚC NHÓM'!"&amp;ADDRESS(2,MATCH('KH - KA'!I2035,'QUY ƯỚC NHÓM'!$1:$1,0),1)&amp;":"&amp;ADDRESS(5,MATCH('KH - KA'!I2035,'QUY ƯỚC NHÓM'!$1:$1,0),1)),'QUY ƯỚC NHÓM'!$A$2:$A$5),"X")</f>
        <v>D</v>
      </c>
      <c r="K2035" s="35" t="s">
        <v>3074</v>
      </c>
      <c r="L2035" s="75">
        <v>0</v>
      </c>
      <c r="M2035" s="75">
        <v>0</v>
      </c>
      <c r="N2035" s="19" t="s">
        <v>2709</v>
      </c>
      <c r="O2035" s="20">
        <v>0</v>
      </c>
      <c r="P2035" s="20">
        <v>0</v>
      </c>
      <c r="Q2035" s="73" t="str">
        <f t="shared" si="31"/>
        <v/>
      </c>
    </row>
    <row r="2036" spans="1:17" ht="24.95" customHeight="1" x14ac:dyDescent="0.25">
      <c r="A2036" s="74">
        <v>10</v>
      </c>
      <c r="B2036" s="19" t="s">
        <v>3075</v>
      </c>
      <c r="C2036" s="19">
        <v>1</v>
      </c>
      <c r="D2036" s="19" t="s">
        <v>34</v>
      </c>
      <c r="E2036" s="19" t="s">
        <v>35</v>
      </c>
      <c r="F2036" s="19">
        <v>17</v>
      </c>
      <c r="G2036" s="20" t="s">
        <v>4473</v>
      </c>
      <c r="H2036" s="37" t="s">
        <v>4473</v>
      </c>
      <c r="I2036" s="36" t="str">
        <f>INDEX('QUY ƯỚC NHÓM'!$A:$A,MATCH('KH - KA'!N2036,'QUY ƯỚC NHÓM'!$C:$C,0))</f>
        <v>II</v>
      </c>
      <c r="J2036" s="86" t="str">
        <f ca="1">IFERROR(ThuanKMT(M2036,INDIRECT("'QUY ƯỚC NHÓM'!"&amp;ADDRESS(2,MATCH('KH - KA'!I2036,'QUY ƯỚC NHÓM'!$1:$1,0),1)&amp;":"&amp;ADDRESS(5,MATCH('KH - KA'!I2036,'QUY ƯỚC NHÓM'!$1:$1,0),1)),'QUY ƯỚC NHÓM'!$A$2:$A$5),"X")</f>
        <v>D</v>
      </c>
      <c r="K2036" s="35" t="s">
        <v>3076</v>
      </c>
      <c r="L2036" s="75">
        <v>0</v>
      </c>
      <c r="M2036" s="75">
        <v>0</v>
      </c>
      <c r="N2036" s="19" t="s">
        <v>2709</v>
      </c>
      <c r="O2036" s="20">
        <v>0</v>
      </c>
      <c r="P2036" s="20">
        <v>0</v>
      </c>
      <c r="Q2036" s="73" t="str">
        <f t="shared" si="31"/>
        <v/>
      </c>
    </row>
    <row r="2037" spans="1:17" ht="24.95" customHeight="1" x14ac:dyDescent="0.25">
      <c r="A2037" s="74">
        <v>13</v>
      </c>
      <c r="B2037" s="19" t="s">
        <v>3079</v>
      </c>
      <c r="C2037" s="19">
        <v>1</v>
      </c>
      <c r="D2037" s="19" t="s">
        <v>30</v>
      </c>
      <c r="E2037" s="19" t="s">
        <v>51</v>
      </c>
      <c r="F2037" s="19">
        <v>17</v>
      </c>
      <c r="G2037" s="20" t="s">
        <v>4473</v>
      </c>
      <c r="H2037" s="37" t="s">
        <v>4473</v>
      </c>
      <c r="I2037" s="36" t="str">
        <f>INDEX('QUY ƯỚC NHÓM'!$A:$A,MATCH('KH - KA'!N2037,'QUY ƯỚC NHÓM'!$C:$C,0))</f>
        <v>II</v>
      </c>
      <c r="J2037" s="86" t="str">
        <f ca="1">IFERROR(ThuanKMT(M2037,INDIRECT("'QUY ƯỚC NHÓM'!"&amp;ADDRESS(2,MATCH('KH - KA'!I2037,'QUY ƯỚC NHÓM'!$1:$1,0),1)&amp;":"&amp;ADDRESS(5,MATCH('KH - KA'!I2037,'QUY ƯỚC NHÓM'!$1:$1,0),1)),'QUY ƯỚC NHÓM'!$A$2:$A$5),"X")</f>
        <v>D</v>
      </c>
      <c r="K2037" s="35" t="s">
        <v>3080</v>
      </c>
      <c r="L2037" s="75">
        <v>0</v>
      </c>
      <c r="M2037" s="75">
        <v>0</v>
      </c>
      <c r="N2037" s="19" t="s">
        <v>2709</v>
      </c>
      <c r="O2037" s="20">
        <v>0</v>
      </c>
      <c r="P2037" s="20">
        <v>0</v>
      </c>
      <c r="Q2037" s="73" t="str">
        <f t="shared" si="31"/>
        <v/>
      </c>
    </row>
    <row r="2038" spans="1:17" ht="24.95" customHeight="1" x14ac:dyDescent="0.25">
      <c r="A2038" s="74">
        <v>13</v>
      </c>
      <c r="B2038" s="19" t="s">
        <v>3083</v>
      </c>
      <c r="C2038" s="19">
        <v>1</v>
      </c>
      <c r="D2038" s="19" t="s">
        <v>30</v>
      </c>
      <c r="E2038" s="19" t="s">
        <v>49</v>
      </c>
      <c r="F2038" s="19">
        <v>17</v>
      </c>
      <c r="G2038" s="20" t="s">
        <v>4473</v>
      </c>
      <c r="H2038" s="37" t="s">
        <v>4473</v>
      </c>
      <c r="I2038" s="36" t="str">
        <f>INDEX('QUY ƯỚC NHÓM'!$A:$A,MATCH('KH - KA'!N2038,'QUY ƯỚC NHÓM'!$C:$C,0))</f>
        <v>II</v>
      </c>
      <c r="J2038" s="86" t="str">
        <f ca="1">IFERROR(ThuanKMT(M2038,INDIRECT("'QUY ƯỚC NHÓM'!"&amp;ADDRESS(2,MATCH('KH - KA'!I2038,'QUY ƯỚC NHÓM'!$1:$1,0),1)&amp;":"&amp;ADDRESS(5,MATCH('KH - KA'!I2038,'QUY ƯỚC NHÓM'!$1:$1,0),1)),'QUY ƯỚC NHÓM'!$A$2:$A$5),"X")</f>
        <v>D</v>
      </c>
      <c r="K2038" s="35" t="s">
        <v>3084</v>
      </c>
      <c r="L2038" s="75">
        <v>0</v>
      </c>
      <c r="M2038" s="75">
        <v>0</v>
      </c>
      <c r="N2038" s="19" t="s">
        <v>2709</v>
      </c>
      <c r="O2038" s="20">
        <v>0</v>
      </c>
      <c r="P2038" s="20">
        <v>0</v>
      </c>
      <c r="Q2038" s="73" t="str">
        <f t="shared" si="31"/>
        <v/>
      </c>
    </row>
    <row r="2039" spans="1:17" ht="24.95" customHeight="1" x14ac:dyDescent="0.25">
      <c r="A2039" s="74">
        <v>13</v>
      </c>
      <c r="B2039" s="19" t="s">
        <v>3087</v>
      </c>
      <c r="C2039" s="19">
        <v>1</v>
      </c>
      <c r="D2039" s="19" t="s">
        <v>30</v>
      </c>
      <c r="E2039" s="19" t="s">
        <v>31</v>
      </c>
      <c r="F2039" s="19">
        <v>17</v>
      </c>
      <c r="G2039" s="20" t="s">
        <v>4473</v>
      </c>
      <c r="H2039" s="37" t="s">
        <v>4473</v>
      </c>
      <c r="I2039" s="36" t="str">
        <f>INDEX('QUY ƯỚC NHÓM'!$A:$A,MATCH('KH - KA'!N2039,'QUY ƯỚC NHÓM'!$C:$C,0))</f>
        <v>II</v>
      </c>
      <c r="J2039" s="86" t="str">
        <f ca="1">IFERROR(ThuanKMT(M2039,INDIRECT("'QUY ƯỚC NHÓM'!"&amp;ADDRESS(2,MATCH('KH - KA'!I2039,'QUY ƯỚC NHÓM'!$1:$1,0),1)&amp;":"&amp;ADDRESS(5,MATCH('KH - KA'!I2039,'QUY ƯỚC NHÓM'!$1:$1,0),1)),'QUY ƯỚC NHÓM'!$A$2:$A$5),"X")</f>
        <v>D</v>
      </c>
      <c r="K2039" s="35" t="s">
        <v>3088</v>
      </c>
      <c r="L2039" s="75">
        <v>0</v>
      </c>
      <c r="M2039" s="75">
        <v>0</v>
      </c>
      <c r="N2039" s="19" t="s">
        <v>2709</v>
      </c>
      <c r="O2039" s="20">
        <v>0</v>
      </c>
      <c r="P2039" s="20">
        <v>0</v>
      </c>
      <c r="Q2039" s="73" t="str">
        <f t="shared" si="31"/>
        <v/>
      </c>
    </row>
    <row r="2040" spans="1:17" ht="24.95" customHeight="1" x14ac:dyDescent="0.25">
      <c r="A2040" s="74">
        <v>8</v>
      </c>
      <c r="B2040" s="19" t="s">
        <v>3095</v>
      </c>
      <c r="C2040" s="19">
        <v>1</v>
      </c>
      <c r="D2040" s="19" t="s">
        <v>12</v>
      </c>
      <c r="E2040" s="19" t="s">
        <v>13</v>
      </c>
      <c r="F2040" s="19">
        <v>17</v>
      </c>
      <c r="G2040" s="20" t="s">
        <v>4473</v>
      </c>
      <c r="H2040" s="37" t="s">
        <v>4473</v>
      </c>
      <c r="I2040" s="36" t="str">
        <f>INDEX('QUY ƯỚC NHÓM'!$A:$A,MATCH('KH - KA'!N2040,'QUY ƯỚC NHÓM'!$C:$C,0))</f>
        <v>II</v>
      </c>
      <c r="J2040" s="86" t="str">
        <f ca="1">IFERROR(ThuanKMT(M2040,INDIRECT("'QUY ƯỚC NHÓM'!"&amp;ADDRESS(2,MATCH('KH - KA'!I2040,'QUY ƯỚC NHÓM'!$1:$1,0),1)&amp;":"&amp;ADDRESS(5,MATCH('KH - KA'!I2040,'QUY ƯỚC NHÓM'!$1:$1,0),1)),'QUY ƯỚC NHÓM'!$A$2:$A$5),"X")</f>
        <v>D</v>
      </c>
      <c r="K2040" s="35" t="s">
        <v>3096</v>
      </c>
      <c r="L2040" s="75">
        <v>0</v>
      </c>
      <c r="M2040" s="75">
        <v>0</v>
      </c>
      <c r="N2040" s="19" t="s">
        <v>2709</v>
      </c>
      <c r="O2040" s="20">
        <v>0</v>
      </c>
      <c r="P2040" s="20">
        <v>0</v>
      </c>
      <c r="Q2040" s="73" t="str">
        <f t="shared" si="31"/>
        <v/>
      </c>
    </row>
    <row r="2041" spans="1:17" ht="24.95" customHeight="1" x14ac:dyDescent="0.25">
      <c r="A2041" s="74">
        <v>9</v>
      </c>
      <c r="B2041" s="19" t="s">
        <v>3101</v>
      </c>
      <c r="C2041" s="19">
        <v>1</v>
      </c>
      <c r="D2041" s="19" t="s">
        <v>9</v>
      </c>
      <c r="E2041" s="19" t="s">
        <v>20</v>
      </c>
      <c r="F2041" s="19">
        <v>17</v>
      </c>
      <c r="G2041" s="20" t="s">
        <v>4473</v>
      </c>
      <c r="H2041" s="37" t="s">
        <v>4473</v>
      </c>
      <c r="I2041" s="36" t="str">
        <f>INDEX('QUY ƯỚC NHÓM'!$A:$A,MATCH('KH - KA'!N2041,'QUY ƯỚC NHÓM'!$C:$C,0))</f>
        <v>II</v>
      </c>
      <c r="J2041" s="86" t="str">
        <f ca="1">IFERROR(ThuanKMT(M2041,INDIRECT("'QUY ƯỚC NHÓM'!"&amp;ADDRESS(2,MATCH('KH - KA'!I2041,'QUY ƯỚC NHÓM'!$1:$1,0),1)&amp;":"&amp;ADDRESS(5,MATCH('KH - KA'!I2041,'QUY ƯỚC NHÓM'!$1:$1,0),1)),'QUY ƯỚC NHÓM'!$A$2:$A$5),"X")</f>
        <v>D</v>
      </c>
      <c r="K2041" s="35" t="s">
        <v>3102</v>
      </c>
      <c r="L2041" s="75">
        <v>0</v>
      </c>
      <c r="M2041" s="75">
        <v>0</v>
      </c>
      <c r="N2041" s="19" t="s">
        <v>2709</v>
      </c>
      <c r="O2041" s="20">
        <v>0</v>
      </c>
      <c r="P2041" s="20">
        <v>0</v>
      </c>
      <c r="Q2041" s="73" t="str">
        <f t="shared" si="31"/>
        <v/>
      </c>
    </row>
    <row r="2042" spans="1:17" ht="24.95" customHeight="1" x14ac:dyDescent="0.25">
      <c r="A2042" s="74">
        <v>5</v>
      </c>
      <c r="B2042" s="19" t="s">
        <v>3103</v>
      </c>
      <c r="C2042" s="19">
        <v>1</v>
      </c>
      <c r="D2042" s="19" t="s">
        <v>16</v>
      </c>
      <c r="E2042" s="19" t="s">
        <v>17</v>
      </c>
      <c r="F2042" s="19">
        <v>17</v>
      </c>
      <c r="G2042" s="20" t="s">
        <v>4473</v>
      </c>
      <c r="H2042" s="37" t="s">
        <v>4473</v>
      </c>
      <c r="I2042" s="36" t="str">
        <f>INDEX('QUY ƯỚC NHÓM'!$A:$A,MATCH('KH - KA'!N2042,'QUY ƯỚC NHÓM'!$C:$C,0))</f>
        <v>II</v>
      </c>
      <c r="J2042" s="86" t="str">
        <f ca="1">IFERROR(ThuanKMT(M2042,INDIRECT("'QUY ƯỚC NHÓM'!"&amp;ADDRESS(2,MATCH('KH - KA'!I2042,'QUY ƯỚC NHÓM'!$1:$1,0),1)&amp;":"&amp;ADDRESS(5,MATCH('KH - KA'!I2042,'QUY ƯỚC NHÓM'!$1:$1,0),1)),'QUY ƯỚC NHÓM'!$A$2:$A$5),"X")</f>
        <v>D</v>
      </c>
      <c r="K2042" s="35" t="s">
        <v>3104</v>
      </c>
      <c r="L2042" s="75">
        <v>0</v>
      </c>
      <c r="M2042" s="75">
        <v>0</v>
      </c>
      <c r="N2042" s="19" t="s">
        <v>2709</v>
      </c>
      <c r="O2042" s="20">
        <v>0</v>
      </c>
      <c r="P2042" s="20">
        <v>0</v>
      </c>
      <c r="Q2042" s="73" t="str">
        <f t="shared" si="31"/>
        <v/>
      </c>
    </row>
    <row r="2043" spans="1:17" ht="24.95" customHeight="1" x14ac:dyDescent="0.25">
      <c r="A2043" s="74">
        <v>9</v>
      </c>
      <c r="B2043" s="19" t="s">
        <v>3105</v>
      </c>
      <c r="C2043" s="19">
        <v>1</v>
      </c>
      <c r="D2043" s="19" t="s">
        <v>9</v>
      </c>
      <c r="E2043" s="19" t="s">
        <v>20</v>
      </c>
      <c r="F2043" s="19">
        <v>17</v>
      </c>
      <c r="G2043" s="20" t="s">
        <v>4473</v>
      </c>
      <c r="H2043" s="37" t="s">
        <v>4473</v>
      </c>
      <c r="I2043" s="36" t="str">
        <f>INDEX('QUY ƯỚC NHÓM'!$A:$A,MATCH('KH - KA'!N2043,'QUY ƯỚC NHÓM'!$C:$C,0))</f>
        <v>II</v>
      </c>
      <c r="J2043" s="86" t="str">
        <f ca="1">IFERROR(ThuanKMT(M2043,INDIRECT("'QUY ƯỚC NHÓM'!"&amp;ADDRESS(2,MATCH('KH - KA'!I2043,'QUY ƯỚC NHÓM'!$1:$1,0),1)&amp;":"&amp;ADDRESS(5,MATCH('KH - KA'!I2043,'QUY ƯỚC NHÓM'!$1:$1,0),1)),'QUY ƯỚC NHÓM'!$A$2:$A$5),"X")</f>
        <v>D</v>
      </c>
      <c r="K2043" s="35" t="s">
        <v>3106</v>
      </c>
      <c r="L2043" s="75">
        <v>0</v>
      </c>
      <c r="M2043" s="75">
        <v>0</v>
      </c>
      <c r="N2043" s="19" t="s">
        <v>2709</v>
      </c>
      <c r="O2043" s="20">
        <v>0</v>
      </c>
      <c r="P2043" s="20">
        <v>0</v>
      </c>
      <c r="Q2043" s="73" t="str">
        <f t="shared" si="31"/>
        <v/>
      </c>
    </row>
    <row r="2044" spans="1:17" ht="24.95" customHeight="1" x14ac:dyDescent="0.25">
      <c r="A2044" s="74">
        <v>8</v>
      </c>
      <c r="B2044" s="19" t="s">
        <v>3111</v>
      </c>
      <c r="C2044" s="19">
        <v>1</v>
      </c>
      <c r="D2044" s="19" t="s">
        <v>12</v>
      </c>
      <c r="E2044" s="19" t="s">
        <v>13</v>
      </c>
      <c r="F2044" s="19">
        <v>17</v>
      </c>
      <c r="G2044" s="20" t="s">
        <v>4473</v>
      </c>
      <c r="H2044" s="37" t="s">
        <v>4473</v>
      </c>
      <c r="I2044" s="36" t="str">
        <f>INDEX('QUY ƯỚC NHÓM'!$A:$A,MATCH('KH - KA'!N2044,'QUY ƯỚC NHÓM'!$C:$C,0))</f>
        <v>II</v>
      </c>
      <c r="J2044" s="86" t="str">
        <f ca="1">IFERROR(ThuanKMT(M2044,INDIRECT("'QUY ƯỚC NHÓM'!"&amp;ADDRESS(2,MATCH('KH - KA'!I2044,'QUY ƯỚC NHÓM'!$1:$1,0),1)&amp;":"&amp;ADDRESS(5,MATCH('KH - KA'!I2044,'QUY ƯỚC NHÓM'!$1:$1,0),1)),'QUY ƯỚC NHÓM'!$A$2:$A$5),"X")</f>
        <v>D</v>
      </c>
      <c r="K2044" s="35" t="s">
        <v>3112</v>
      </c>
      <c r="L2044" s="75">
        <v>0</v>
      </c>
      <c r="M2044" s="75">
        <v>0</v>
      </c>
      <c r="N2044" s="19" t="s">
        <v>2709</v>
      </c>
      <c r="O2044" s="20">
        <v>0</v>
      </c>
      <c r="P2044" s="20">
        <v>0</v>
      </c>
      <c r="Q2044" s="73" t="str">
        <f t="shared" si="31"/>
        <v/>
      </c>
    </row>
    <row r="2045" spans="1:17" ht="24.95" customHeight="1" x14ac:dyDescent="0.25">
      <c r="A2045" s="74">
        <v>11</v>
      </c>
      <c r="B2045" s="19" t="s">
        <v>3115</v>
      </c>
      <c r="C2045" s="19">
        <v>1</v>
      </c>
      <c r="D2045" s="19" t="s">
        <v>23</v>
      </c>
      <c r="E2045" s="19" t="s">
        <v>24</v>
      </c>
      <c r="F2045" s="19">
        <v>17</v>
      </c>
      <c r="G2045" s="20" t="s">
        <v>4473</v>
      </c>
      <c r="H2045" s="37" t="s">
        <v>4473</v>
      </c>
      <c r="I2045" s="36" t="str">
        <f>INDEX('QUY ƯỚC NHÓM'!$A:$A,MATCH('KH - KA'!N2045,'QUY ƯỚC NHÓM'!$C:$C,0))</f>
        <v>II</v>
      </c>
      <c r="J2045" s="86" t="str">
        <f ca="1">IFERROR(ThuanKMT(M2045,INDIRECT("'QUY ƯỚC NHÓM'!"&amp;ADDRESS(2,MATCH('KH - KA'!I2045,'QUY ƯỚC NHÓM'!$1:$1,0),1)&amp;":"&amp;ADDRESS(5,MATCH('KH - KA'!I2045,'QUY ƯỚC NHÓM'!$1:$1,0),1)),'QUY ƯỚC NHÓM'!$A$2:$A$5),"X")</f>
        <v>D</v>
      </c>
      <c r="K2045" s="35" t="s">
        <v>3116</v>
      </c>
      <c r="L2045" s="75">
        <v>0</v>
      </c>
      <c r="M2045" s="75">
        <v>0</v>
      </c>
      <c r="N2045" s="19" t="s">
        <v>2709</v>
      </c>
      <c r="O2045" s="20">
        <v>0</v>
      </c>
      <c r="P2045" s="20">
        <v>0</v>
      </c>
      <c r="Q2045" s="73" t="str">
        <f t="shared" si="31"/>
        <v/>
      </c>
    </row>
    <row r="2046" spans="1:17" ht="24.95" customHeight="1" x14ac:dyDescent="0.25">
      <c r="A2046" s="74">
        <v>8</v>
      </c>
      <c r="B2046" s="19" t="s">
        <v>3119</v>
      </c>
      <c r="C2046" s="19">
        <v>1</v>
      </c>
      <c r="D2046" s="19" t="s">
        <v>12</v>
      </c>
      <c r="E2046" s="19" t="s">
        <v>13</v>
      </c>
      <c r="F2046" s="19">
        <v>17</v>
      </c>
      <c r="G2046" s="20" t="s">
        <v>4473</v>
      </c>
      <c r="H2046" s="37" t="s">
        <v>4473</v>
      </c>
      <c r="I2046" s="36" t="str">
        <f>INDEX('QUY ƯỚC NHÓM'!$A:$A,MATCH('KH - KA'!N2046,'QUY ƯỚC NHÓM'!$C:$C,0))</f>
        <v>II</v>
      </c>
      <c r="J2046" s="86" t="str">
        <f ca="1">IFERROR(ThuanKMT(M2046,INDIRECT("'QUY ƯỚC NHÓM'!"&amp;ADDRESS(2,MATCH('KH - KA'!I2046,'QUY ƯỚC NHÓM'!$1:$1,0),1)&amp;":"&amp;ADDRESS(5,MATCH('KH - KA'!I2046,'QUY ƯỚC NHÓM'!$1:$1,0),1)),'QUY ƯỚC NHÓM'!$A$2:$A$5),"X")</f>
        <v>D</v>
      </c>
      <c r="K2046" s="35" t="s">
        <v>3120</v>
      </c>
      <c r="L2046" s="75">
        <v>0</v>
      </c>
      <c r="M2046" s="75">
        <v>0</v>
      </c>
      <c r="N2046" s="19" t="s">
        <v>2709</v>
      </c>
      <c r="O2046" s="20">
        <v>0</v>
      </c>
      <c r="P2046" s="20">
        <v>0</v>
      </c>
      <c r="Q2046" s="73" t="str">
        <f t="shared" si="31"/>
        <v/>
      </c>
    </row>
    <row r="2047" spans="1:17" ht="24.95" customHeight="1" x14ac:dyDescent="0.25">
      <c r="A2047" s="74">
        <v>10</v>
      </c>
      <c r="B2047" s="19" t="s">
        <v>3121</v>
      </c>
      <c r="C2047" s="19">
        <v>1</v>
      </c>
      <c r="D2047" s="19" t="s">
        <v>34</v>
      </c>
      <c r="E2047" s="19" t="s">
        <v>56</v>
      </c>
      <c r="F2047" s="19">
        <v>17</v>
      </c>
      <c r="G2047" s="20" t="s">
        <v>4473</v>
      </c>
      <c r="H2047" s="37" t="s">
        <v>4473</v>
      </c>
      <c r="I2047" s="36" t="str">
        <f>INDEX('QUY ƯỚC NHÓM'!$A:$A,MATCH('KH - KA'!N2047,'QUY ƯỚC NHÓM'!$C:$C,0))</f>
        <v>II</v>
      </c>
      <c r="J2047" s="86" t="str">
        <f ca="1">IFERROR(ThuanKMT(M2047,INDIRECT("'QUY ƯỚC NHÓM'!"&amp;ADDRESS(2,MATCH('KH - KA'!I2047,'QUY ƯỚC NHÓM'!$1:$1,0),1)&amp;":"&amp;ADDRESS(5,MATCH('KH - KA'!I2047,'QUY ƯỚC NHÓM'!$1:$1,0),1)),'QUY ƯỚC NHÓM'!$A$2:$A$5),"X")</f>
        <v>D</v>
      </c>
      <c r="K2047" s="35" t="s">
        <v>3122</v>
      </c>
      <c r="L2047" s="75">
        <v>0</v>
      </c>
      <c r="M2047" s="75">
        <v>0</v>
      </c>
      <c r="N2047" s="19" t="s">
        <v>2709</v>
      </c>
      <c r="O2047" s="20">
        <v>0</v>
      </c>
      <c r="P2047" s="20">
        <v>0</v>
      </c>
      <c r="Q2047" s="73" t="str">
        <f t="shared" si="31"/>
        <v/>
      </c>
    </row>
    <row r="2048" spans="1:17" ht="24.95" customHeight="1" x14ac:dyDescent="0.25">
      <c r="A2048" s="74">
        <v>10</v>
      </c>
      <c r="B2048" s="19" t="s">
        <v>3123</v>
      </c>
      <c r="C2048" s="19">
        <v>1</v>
      </c>
      <c r="D2048" s="19" t="s">
        <v>34</v>
      </c>
      <c r="E2048" s="19" t="s">
        <v>56</v>
      </c>
      <c r="F2048" s="19">
        <v>17</v>
      </c>
      <c r="G2048" s="20" t="s">
        <v>4473</v>
      </c>
      <c r="H2048" s="37" t="s">
        <v>4473</v>
      </c>
      <c r="I2048" s="36" t="str">
        <f>INDEX('QUY ƯỚC NHÓM'!$A:$A,MATCH('KH - KA'!N2048,'QUY ƯỚC NHÓM'!$C:$C,0))</f>
        <v>II</v>
      </c>
      <c r="J2048" s="86" t="str">
        <f ca="1">IFERROR(ThuanKMT(M2048,INDIRECT("'QUY ƯỚC NHÓM'!"&amp;ADDRESS(2,MATCH('KH - KA'!I2048,'QUY ƯỚC NHÓM'!$1:$1,0),1)&amp;":"&amp;ADDRESS(5,MATCH('KH - KA'!I2048,'QUY ƯỚC NHÓM'!$1:$1,0),1)),'QUY ƯỚC NHÓM'!$A$2:$A$5),"X")</f>
        <v>D</v>
      </c>
      <c r="K2048" s="35" t="s">
        <v>3124</v>
      </c>
      <c r="L2048" s="75">
        <v>0</v>
      </c>
      <c r="M2048" s="75">
        <v>0</v>
      </c>
      <c r="N2048" s="19" t="s">
        <v>2709</v>
      </c>
      <c r="O2048" s="20">
        <v>0</v>
      </c>
      <c r="P2048" s="20">
        <v>0</v>
      </c>
      <c r="Q2048" s="73" t="str">
        <f t="shared" si="31"/>
        <v/>
      </c>
    </row>
    <row r="2049" spans="1:17" ht="24.95" customHeight="1" x14ac:dyDescent="0.25">
      <c r="A2049" s="74">
        <v>11</v>
      </c>
      <c r="B2049" s="19" t="s">
        <v>3131</v>
      </c>
      <c r="C2049" s="19">
        <v>1</v>
      </c>
      <c r="D2049" s="19" t="s">
        <v>23</v>
      </c>
      <c r="E2049" s="19" t="s">
        <v>24</v>
      </c>
      <c r="F2049" s="19">
        <v>17</v>
      </c>
      <c r="G2049" s="20" t="s">
        <v>4473</v>
      </c>
      <c r="H2049" s="37" t="s">
        <v>4473</v>
      </c>
      <c r="I2049" s="36" t="str">
        <f>INDEX('QUY ƯỚC NHÓM'!$A:$A,MATCH('KH - KA'!N2049,'QUY ƯỚC NHÓM'!$C:$C,0))</f>
        <v>II</v>
      </c>
      <c r="J2049" s="86" t="str">
        <f ca="1">IFERROR(ThuanKMT(M2049,INDIRECT("'QUY ƯỚC NHÓM'!"&amp;ADDRESS(2,MATCH('KH - KA'!I2049,'QUY ƯỚC NHÓM'!$1:$1,0),1)&amp;":"&amp;ADDRESS(5,MATCH('KH - KA'!I2049,'QUY ƯỚC NHÓM'!$1:$1,0),1)),'QUY ƯỚC NHÓM'!$A$2:$A$5),"X")</f>
        <v>D</v>
      </c>
      <c r="K2049" s="35" t="s">
        <v>3132</v>
      </c>
      <c r="L2049" s="75">
        <v>0</v>
      </c>
      <c r="M2049" s="75">
        <v>0</v>
      </c>
      <c r="N2049" s="19" t="s">
        <v>2709</v>
      </c>
      <c r="O2049" s="20">
        <v>0</v>
      </c>
      <c r="P2049" s="20">
        <v>0</v>
      </c>
      <c r="Q2049" s="73" t="str">
        <f t="shared" si="31"/>
        <v/>
      </c>
    </row>
    <row r="2050" spans="1:17" ht="24.95" customHeight="1" x14ac:dyDescent="0.25">
      <c r="A2050" s="74">
        <v>7</v>
      </c>
      <c r="B2050" s="19" t="s">
        <v>3133</v>
      </c>
      <c r="C2050" s="19">
        <v>1</v>
      </c>
      <c r="D2050" s="19" t="s">
        <v>4369</v>
      </c>
      <c r="E2050" s="19" t="s">
        <v>3866</v>
      </c>
      <c r="F2050" s="19">
        <v>17</v>
      </c>
      <c r="G2050" s="20" t="s">
        <v>4473</v>
      </c>
      <c r="H2050" s="37" t="s">
        <v>4473</v>
      </c>
      <c r="I2050" s="36" t="str">
        <f>INDEX('QUY ƯỚC NHÓM'!$A:$A,MATCH('KH - KA'!N2050,'QUY ƯỚC NHÓM'!$C:$C,0))</f>
        <v>II</v>
      </c>
      <c r="J2050" s="86" t="str">
        <f ca="1">IFERROR(ThuanKMT(M2050,INDIRECT("'QUY ƯỚC NHÓM'!"&amp;ADDRESS(2,MATCH('KH - KA'!I2050,'QUY ƯỚC NHÓM'!$1:$1,0),1)&amp;":"&amp;ADDRESS(5,MATCH('KH - KA'!I2050,'QUY ƯỚC NHÓM'!$1:$1,0),1)),'QUY ƯỚC NHÓM'!$A$2:$A$5),"X")</f>
        <v>D</v>
      </c>
      <c r="K2050" s="35" t="s">
        <v>3134</v>
      </c>
      <c r="L2050" s="75">
        <v>0</v>
      </c>
      <c r="M2050" s="75">
        <v>0</v>
      </c>
      <c r="N2050" s="19" t="s">
        <v>2709</v>
      </c>
      <c r="O2050" s="20">
        <v>0</v>
      </c>
      <c r="P2050" s="20">
        <v>0</v>
      </c>
      <c r="Q2050" s="73" t="str">
        <f t="shared" ref="Q2050:Q2113" si="32">IF(OR($M2050=0,$L2050=0),"",IF(M2050-L2050=0,"▬",IF(M2050-L2050&lt;0,"↓","↑")))</f>
        <v/>
      </c>
    </row>
    <row r="2051" spans="1:17" ht="24.95" customHeight="1" x14ac:dyDescent="0.25">
      <c r="A2051" s="74">
        <v>13</v>
      </c>
      <c r="B2051" s="19" t="s">
        <v>3135</v>
      </c>
      <c r="C2051" s="19">
        <v>1</v>
      </c>
      <c r="D2051" s="19" t="s">
        <v>30</v>
      </c>
      <c r="E2051" s="19" t="s">
        <v>49</v>
      </c>
      <c r="F2051" s="19">
        <v>17</v>
      </c>
      <c r="G2051" s="20" t="s">
        <v>4473</v>
      </c>
      <c r="H2051" s="37" t="s">
        <v>4473</v>
      </c>
      <c r="I2051" s="36" t="str">
        <f>INDEX('QUY ƯỚC NHÓM'!$A:$A,MATCH('KH - KA'!N2051,'QUY ƯỚC NHÓM'!$C:$C,0))</f>
        <v>II</v>
      </c>
      <c r="J2051" s="86" t="str">
        <f ca="1">IFERROR(ThuanKMT(M2051,INDIRECT("'QUY ƯỚC NHÓM'!"&amp;ADDRESS(2,MATCH('KH - KA'!I2051,'QUY ƯỚC NHÓM'!$1:$1,0),1)&amp;":"&amp;ADDRESS(5,MATCH('KH - KA'!I2051,'QUY ƯỚC NHÓM'!$1:$1,0),1)),'QUY ƯỚC NHÓM'!$A$2:$A$5),"X")</f>
        <v>D</v>
      </c>
      <c r="K2051" s="35" t="s">
        <v>3136</v>
      </c>
      <c r="L2051" s="75">
        <v>0</v>
      </c>
      <c r="M2051" s="75">
        <v>0</v>
      </c>
      <c r="N2051" s="19" t="s">
        <v>2709</v>
      </c>
      <c r="O2051" s="20">
        <v>0</v>
      </c>
      <c r="P2051" s="20">
        <v>0</v>
      </c>
      <c r="Q2051" s="73" t="str">
        <f t="shared" si="32"/>
        <v/>
      </c>
    </row>
    <row r="2052" spans="1:17" ht="24.95" customHeight="1" x14ac:dyDescent="0.25">
      <c r="A2052" s="74">
        <v>8</v>
      </c>
      <c r="B2052" s="19" t="s">
        <v>3139</v>
      </c>
      <c r="C2052" s="19">
        <v>1</v>
      </c>
      <c r="D2052" s="19" t="s">
        <v>12</v>
      </c>
      <c r="E2052" s="19" t="s">
        <v>19</v>
      </c>
      <c r="F2052" s="19">
        <v>17</v>
      </c>
      <c r="G2052" s="20" t="s">
        <v>4473</v>
      </c>
      <c r="H2052" s="37" t="s">
        <v>4473</v>
      </c>
      <c r="I2052" s="36" t="str">
        <f>INDEX('QUY ƯỚC NHÓM'!$A:$A,MATCH('KH - KA'!N2052,'QUY ƯỚC NHÓM'!$C:$C,0))</f>
        <v>II</v>
      </c>
      <c r="J2052" s="86" t="str">
        <f ca="1">IFERROR(ThuanKMT(M2052,INDIRECT("'QUY ƯỚC NHÓM'!"&amp;ADDRESS(2,MATCH('KH - KA'!I2052,'QUY ƯỚC NHÓM'!$1:$1,0),1)&amp;":"&amp;ADDRESS(5,MATCH('KH - KA'!I2052,'QUY ƯỚC NHÓM'!$1:$1,0),1)),'QUY ƯỚC NHÓM'!$A$2:$A$5),"X")</f>
        <v>D</v>
      </c>
      <c r="K2052" s="35" t="s">
        <v>3140</v>
      </c>
      <c r="L2052" s="75">
        <v>0</v>
      </c>
      <c r="M2052" s="75">
        <v>0</v>
      </c>
      <c r="N2052" s="19" t="s">
        <v>2709</v>
      </c>
      <c r="O2052" s="20">
        <v>0</v>
      </c>
      <c r="P2052" s="20">
        <v>0</v>
      </c>
      <c r="Q2052" s="73" t="str">
        <f t="shared" si="32"/>
        <v/>
      </c>
    </row>
    <row r="2053" spans="1:17" ht="24.95" customHeight="1" x14ac:dyDescent="0.25">
      <c r="A2053" s="74">
        <v>13</v>
      </c>
      <c r="B2053" s="19" t="s">
        <v>3141</v>
      </c>
      <c r="C2053" s="19">
        <v>1</v>
      </c>
      <c r="D2053" s="19" t="s">
        <v>30</v>
      </c>
      <c r="E2053" s="19" t="s">
        <v>31</v>
      </c>
      <c r="F2053" s="19">
        <v>17</v>
      </c>
      <c r="G2053" s="20" t="s">
        <v>4473</v>
      </c>
      <c r="H2053" s="37" t="s">
        <v>4473</v>
      </c>
      <c r="I2053" s="36" t="str">
        <f>INDEX('QUY ƯỚC NHÓM'!$A:$A,MATCH('KH - KA'!N2053,'QUY ƯỚC NHÓM'!$C:$C,0))</f>
        <v>II</v>
      </c>
      <c r="J2053" s="86" t="str">
        <f ca="1">IFERROR(ThuanKMT(M2053,INDIRECT("'QUY ƯỚC NHÓM'!"&amp;ADDRESS(2,MATCH('KH - KA'!I2053,'QUY ƯỚC NHÓM'!$1:$1,0),1)&amp;":"&amp;ADDRESS(5,MATCH('KH - KA'!I2053,'QUY ƯỚC NHÓM'!$1:$1,0),1)),'QUY ƯỚC NHÓM'!$A$2:$A$5),"X")</f>
        <v>D</v>
      </c>
      <c r="K2053" s="35" t="s">
        <v>3142</v>
      </c>
      <c r="L2053" s="75">
        <v>0</v>
      </c>
      <c r="M2053" s="75">
        <v>0</v>
      </c>
      <c r="N2053" s="19" t="s">
        <v>2709</v>
      </c>
      <c r="O2053" s="20">
        <v>0</v>
      </c>
      <c r="P2053" s="20">
        <v>0</v>
      </c>
      <c r="Q2053" s="73" t="str">
        <f t="shared" si="32"/>
        <v/>
      </c>
    </row>
    <row r="2054" spans="1:17" ht="24.95" customHeight="1" x14ac:dyDescent="0.25">
      <c r="A2054" s="74">
        <v>13</v>
      </c>
      <c r="B2054" s="19" t="s">
        <v>3145</v>
      </c>
      <c r="C2054" s="19">
        <v>1</v>
      </c>
      <c r="D2054" s="19" t="s">
        <v>30</v>
      </c>
      <c r="E2054" s="19" t="s">
        <v>31</v>
      </c>
      <c r="F2054" s="19">
        <v>17</v>
      </c>
      <c r="G2054" s="20" t="s">
        <v>4473</v>
      </c>
      <c r="H2054" s="37" t="s">
        <v>4473</v>
      </c>
      <c r="I2054" s="36" t="str">
        <f>INDEX('QUY ƯỚC NHÓM'!$A:$A,MATCH('KH - KA'!N2054,'QUY ƯỚC NHÓM'!$C:$C,0))</f>
        <v>II</v>
      </c>
      <c r="J2054" s="86" t="str">
        <f ca="1">IFERROR(ThuanKMT(M2054,INDIRECT("'QUY ƯỚC NHÓM'!"&amp;ADDRESS(2,MATCH('KH - KA'!I2054,'QUY ƯỚC NHÓM'!$1:$1,0),1)&amp;":"&amp;ADDRESS(5,MATCH('KH - KA'!I2054,'QUY ƯỚC NHÓM'!$1:$1,0),1)),'QUY ƯỚC NHÓM'!$A$2:$A$5),"X")</f>
        <v>D</v>
      </c>
      <c r="K2054" s="35" t="s">
        <v>3146</v>
      </c>
      <c r="L2054" s="75">
        <v>0</v>
      </c>
      <c r="M2054" s="75">
        <v>0</v>
      </c>
      <c r="N2054" s="19" t="s">
        <v>2709</v>
      </c>
      <c r="O2054" s="20">
        <v>0</v>
      </c>
      <c r="P2054" s="20">
        <v>0</v>
      </c>
      <c r="Q2054" s="73" t="str">
        <f t="shared" si="32"/>
        <v/>
      </c>
    </row>
    <row r="2055" spans="1:17" ht="24.95" customHeight="1" x14ac:dyDescent="0.25">
      <c r="A2055" s="74">
        <v>13</v>
      </c>
      <c r="B2055" s="19" t="s">
        <v>3149</v>
      </c>
      <c r="C2055" s="19">
        <v>1</v>
      </c>
      <c r="D2055" s="19" t="s">
        <v>30</v>
      </c>
      <c r="E2055" s="19" t="s">
        <v>51</v>
      </c>
      <c r="F2055" s="19">
        <v>17</v>
      </c>
      <c r="G2055" s="20" t="s">
        <v>4473</v>
      </c>
      <c r="H2055" s="37" t="s">
        <v>4473</v>
      </c>
      <c r="I2055" s="36" t="str">
        <f>INDEX('QUY ƯỚC NHÓM'!$A:$A,MATCH('KH - KA'!N2055,'QUY ƯỚC NHÓM'!$C:$C,0))</f>
        <v>II</v>
      </c>
      <c r="J2055" s="86" t="str">
        <f ca="1">IFERROR(ThuanKMT(M2055,INDIRECT("'QUY ƯỚC NHÓM'!"&amp;ADDRESS(2,MATCH('KH - KA'!I2055,'QUY ƯỚC NHÓM'!$1:$1,0),1)&amp;":"&amp;ADDRESS(5,MATCH('KH - KA'!I2055,'QUY ƯỚC NHÓM'!$1:$1,0),1)),'QUY ƯỚC NHÓM'!$A$2:$A$5),"X")</f>
        <v>D</v>
      </c>
      <c r="K2055" s="35" t="s">
        <v>3150</v>
      </c>
      <c r="L2055" s="75">
        <v>0</v>
      </c>
      <c r="M2055" s="75">
        <v>0</v>
      </c>
      <c r="N2055" s="19" t="s">
        <v>2709</v>
      </c>
      <c r="O2055" s="20">
        <v>0</v>
      </c>
      <c r="P2055" s="20">
        <v>0</v>
      </c>
      <c r="Q2055" s="73" t="str">
        <f t="shared" si="32"/>
        <v/>
      </c>
    </row>
    <row r="2056" spans="1:17" ht="24.95" customHeight="1" x14ac:dyDescent="0.25">
      <c r="A2056" s="74">
        <v>11</v>
      </c>
      <c r="B2056" s="19" t="s">
        <v>3151</v>
      </c>
      <c r="C2056" s="19">
        <v>1</v>
      </c>
      <c r="D2056" s="19" t="s">
        <v>23</v>
      </c>
      <c r="E2056" s="19" t="s">
        <v>24</v>
      </c>
      <c r="F2056" s="19">
        <v>17</v>
      </c>
      <c r="G2056" s="20" t="s">
        <v>4473</v>
      </c>
      <c r="H2056" s="37" t="s">
        <v>4473</v>
      </c>
      <c r="I2056" s="36" t="str">
        <f>INDEX('QUY ƯỚC NHÓM'!$A:$A,MATCH('KH - KA'!N2056,'QUY ƯỚC NHÓM'!$C:$C,0))</f>
        <v>II</v>
      </c>
      <c r="J2056" s="86" t="str">
        <f ca="1">IFERROR(ThuanKMT(M2056,INDIRECT("'QUY ƯỚC NHÓM'!"&amp;ADDRESS(2,MATCH('KH - KA'!I2056,'QUY ƯỚC NHÓM'!$1:$1,0),1)&amp;":"&amp;ADDRESS(5,MATCH('KH - KA'!I2056,'QUY ƯỚC NHÓM'!$1:$1,0),1)),'QUY ƯỚC NHÓM'!$A$2:$A$5),"X")</f>
        <v>D</v>
      </c>
      <c r="K2056" s="35" t="s">
        <v>3152</v>
      </c>
      <c r="L2056" s="75">
        <v>0</v>
      </c>
      <c r="M2056" s="75">
        <v>0</v>
      </c>
      <c r="N2056" s="19" t="s">
        <v>2709</v>
      </c>
      <c r="O2056" s="20">
        <v>0</v>
      </c>
      <c r="P2056" s="20">
        <v>0</v>
      </c>
      <c r="Q2056" s="73" t="str">
        <f t="shared" si="32"/>
        <v/>
      </c>
    </row>
    <row r="2057" spans="1:17" ht="24.95" customHeight="1" x14ac:dyDescent="0.25">
      <c r="A2057" s="74">
        <v>8</v>
      </c>
      <c r="B2057" s="19" t="s">
        <v>3153</v>
      </c>
      <c r="C2057" s="19">
        <v>1</v>
      </c>
      <c r="D2057" s="19" t="s">
        <v>12</v>
      </c>
      <c r="E2057" s="19" t="s">
        <v>19</v>
      </c>
      <c r="F2057" s="19">
        <v>17</v>
      </c>
      <c r="G2057" s="20" t="s">
        <v>4473</v>
      </c>
      <c r="H2057" s="37" t="s">
        <v>4473</v>
      </c>
      <c r="I2057" s="36" t="str">
        <f>INDEX('QUY ƯỚC NHÓM'!$A:$A,MATCH('KH - KA'!N2057,'QUY ƯỚC NHÓM'!$C:$C,0))</f>
        <v>II</v>
      </c>
      <c r="J2057" s="86" t="str">
        <f ca="1">IFERROR(ThuanKMT(M2057,INDIRECT("'QUY ƯỚC NHÓM'!"&amp;ADDRESS(2,MATCH('KH - KA'!I2057,'QUY ƯỚC NHÓM'!$1:$1,0),1)&amp;":"&amp;ADDRESS(5,MATCH('KH - KA'!I2057,'QUY ƯỚC NHÓM'!$1:$1,0),1)),'QUY ƯỚC NHÓM'!$A$2:$A$5),"X")</f>
        <v>D</v>
      </c>
      <c r="K2057" s="35" t="s">
        <v>3154</v>
      </c>
      <c r="L2057" s="75">
        <v>0</v>
      </c>
      <c r="M2057" s="75">
        <v>0</v>
      </c>
      <c r="N2057" s="19" t="s">
        <v>2709</v>
      </c>
      <c r="O2057" s="20">
        <v>0</v>
      </c>
      <c r="P2057" s="20">
        <v>0</v>
      </c>
      <c r="Q2057" s="73" t="str">
        <f t="shared" si="32"/>
        <v/>
      </c>
    </row>
    <row r="2058" spans="1:17" ht="24.95" customHeight="1" x14ac:dyDescent="0.25">
      <c r="A2058" s="74">
        <v>8</v>
      </c>
      <c r="B2058" s="19" t="s">
        <v>3155</v>
      </c>
      <c r="C2058" s="19">
        <v>1</v>
      </c>
      <c r="D2058" s="19" t="s">
        <v>12</v>
      </c>
      <c r="E2058" s="19" t="s">
        <v>13</v>
      </c>
      <c r="F2058" s="19">
        <v>17</v>
      </c>
      <c r="G2058" s="20" t="s">
        <v>4473</v>
      </c>
      <c r="H2058" s="37" t="s">
        <v>4473</v>
      </c>
      <c r="I2058" s="36" t="str">
        <f>INDEX('QUY ƯỚC NHÓM'!$A:$A,MATCH('KH - KA'!N2058,'QUY ƯỚC NHÓM'!$C:$C,0))</f>
        <v>II</v>
      </c>
      <c r="J2058" s="86" t="str">
        <f ca="1">IFERROR(ThuanKMT(M2058,INDIRECT("'QUY ƯỚC NHÓM'!"&amp;ADDRESS(2,MATCH('KH - KA'!I2058,'QUY ƯỚC NHÓM'!$1:$1,0),1)&amp;":"&amp;ADDRESS(5,MATCH('KH - KA'!I2058,'QUY ƯỚC NHÓM'!$1:$1,0),1)),'QUY ƯỚC NHÓM'!$A$2:$A$5),"X")</f>
        <v>D</v>
      </c>
      <c r="K2058" s="35" t="s">
        <v>3156</v>
      </c>
      <c r="L2058" s="75">
        <v>0</v>
      </c>
      <c r="M2058" s="75">
        <v>0</v>
      </c>
      <c r="N2058" s="19" t="s">
        <v>2709</v>
      </c>
      <c r="O2058" s="20">
        <v>0</v>
      </c>
      <c r="P2058" s="20">
        <v>0</v>
      </c>
      <c r="Q2058" s="73" t="str">
        <f t="shared" si="32"/>
        <v/>
      </c>
    </row>
    <row r="2059" spans="1:17" ht="24.95" customHeight="1" x14ac:dyDescent="0.25">
      <c r="A2059" s="74">
        <v>10</v>
      </c>
      <c r="B2059" s="19" t="s">
        <v>3157</v>
      </c>
      <c r="C2059" s="19">
        <v>1</v>
      </c>
      <c r="D2059" s="19" t="s">
        <v>34</v>
      </c>
      <c r="E2059" s="19" t="s">
        <v>56</v>
      </c>
      <c r="F2059" s="19">
        <v>17</v>
      </c>
      <c r="G2059" s="20" t="s">
        <v>4473</v>
      </c>
      <c r="H2059" s="37" t="s">
        <v>4473</v>
      </c>
      <c r="I2059" s="36" t="str">
        <f>INDEX('QUY ƯỚC NHÓM'!$A:$A,MATCH('KH - KA'!N2059,'QUY ƯỚC NHÓM'!$C:$C,0))</f>
        <v>II</v>
      </c>
      <c r="J2059" s="86" t="str">
        <f ca="1">IFERROR(ThuanKMT(M2059,INDIRECT("'QUY ƯỚC NHÓM'!"&amp;ADDRESS(2,MATCH('KH - KA'!I2059,'QUY ƯỚC NHÓM'!$1:$1,0),1)&amp;":"&amp;ADDRESS(5,MATCH('KH - KA'!I2059,'QUY ƯỚC NHÓM'!$1:$1,0),1)),'QUY ƯỚC NHÓM'!$A$2:$A$5),"X")</f>
        <v>D</v>
      </c>
      <c r="K2059" s="35" t="s">
        <v>3158</v>
      </c>
      <c r="L2059" s="75">
        <v>0</v>
      </c>
      <c r="M2059" s="75">
        <v>0</v>
      </c>
      <c r="N2059" s="19" t="s">
        <v>2709</v>
      </c>
      <c r="O2059" s="20">
        <v>0</v>
      </c>
      <c r="P2059" s="20">
        <v>0</v>
      </c>
      <c r="Q2059" s="73" t="str">
        <f t="shared" si="32"/>
        <v/>
      </c>
    </row>
    <row r="2060" spans="1:17" ht="24.95" customHeight="1" x14ac:dyDescent="0.25">
      <c r="A2060" s="74">
        <v>8</v>
      </c>
      <c r="B2060" s="19" t="s">
        <v>3159</v>
      </c>
      <c r="C2060" s="19">
        <v>1</v>
      </c>
      <c r="D2060" s="19" t="s">
        <v>12</v>
      </c>
      <c r="E2060" s="19" t="s">
        <v>19</v>
      </c>
      <c r="F2060" s="19">
        <v>17</v>
      </c>
      <c r="G2060" s="20" t="s">
        <v>4473</v>
      </c>
      <c r="H2060" s="37" t="s">
        <v>4473</v>
      </c>
      <c r="I2060" s="36" t="str">
        <f>INDEX('QUY ƯỚC NHÓM'!$A:$A,MATCH('KH - KA'!N2060,'QUY ƯỚC NHÓM'!$C:$C,0))</f>
        <v>II</v>
      </c>
      <c r="J2060" s="86" t="str">
        <f ca="1">IFERROR(ThuanKMT(M2060,INDIRECT("'QUY ƯỚC NHÓM'!"&amp;ADDRESS(2,MATCH('KH - KA'!I2060,'QUY ƯỚC NHÓM'!$1:$1,0),1)&amp;":"&amp;ADDRESS(5,MATCH('KH - KA'!I2060,'QUY ƯỚC NHÓM'!$1:$1,0),1)),'QUY ƯỚC NHÓM'!$A$2:$A$5),"X")</f>
        <v>D</v>
      </c>
      <c r="K2060" s="35" t="s">
        <v>3160</v>
      </c>
      <c r="L2060" s="75">
        <v>0</v>
      </c>
      <c r="M2060" s="75">
        <v>0</v>
      </c>
      <c r="N2060" s="19" t="s">
        <v>2709</v>
      </c>
      <c r="O2060" s="20">
        <v>0</v>
      </c>
      <c r="P2060" s="20">
        <v>0</v>
      </c>
      <c r="Q2060" s="73" t="str">
        <f t="shared" si="32"/>
        <v/>
      </c>
    </row>
    <row r="2061" spans="1:17" ht="24.95" customHeight="1" x14ac:dyDescent="0.25">
      <c r="A2061" s="74">
        <v>12</v>
      </c>
      <c r="B2061" s="19" t="s">
        <v>3161</v>
      </c>
      <c r="C2061" s="19">
        <v>1</v>
      </c>
      <c r="D2061" s="19" t="s">
        <v>6</v>
      </c>
      <c r="E2061" s="19" t="s">
        <v>7</v>
      </c>
      <c r="F2061" s="19">
        <v>17</v>
      </c>
      <c r="G2061" s="20" t="s">
        <v>4473</v>
      </c>
      <c r="H2061" s="37" t="s">
        <v>4473</v>
      </c>
      <c r="I2061" s="36" t="str">
        <f>INDEX('QUY ƯỚC NHÓM'!$A:$A,MATCH('KH - KA'!N2061,'QUY ƯỚC NHÓM'!$C:$C,0))</f>
        <v>II</v>
      </c>
      <c r="J2061" s="86" t="str">
        <f ca="1">IFERROR(ThuanKMT(M2061,INDIRECT("'QUY ƯỚC NHÓM'!"&amp;ADDRESS(2,MATCH('KH - KA'!I2061,'QUY ƯỚC NHÓM'!$1:$1,0),1)&amp;":"&amp;ADDRESS(5,MATCH('KH - KA'!I2061,'QUY ƯỚC NHÓM'!$1:$1,0),1)),'QUY ƯỚC NHÓM'!$A$2:$A$5),"X")</f>
        <v>D</v>
      </c>
      <c r="K2061" s="35" t="s">
        <v>3162</v>
      </c>
      <c r="L2061" s="75">
        <v>0</v>
      </c>
      <c r="M2061" s="75">
        <v>0</v>
      </c>
      <c r="N2061" s="19" t="s">
        <v>2709</v>
      </c>
      <c r="O2061" s="20">
        <v>0</v>
      </c>
      <c r="P2061" s="20">
        <v>0</v>
      </c>
      <c r="Q2061" s="73" t="str">
        <f t="shared" si="32"/>
        <v/>
      </c>
    </row>
    <row r="2062" spans="1:17" ht="24.95" customHeight="1" x14ac:dyDescent="0.25">
      <c r="A2062" s="74">
        <v>11</v>
      </c>
      <c r="B2062" s="19" t="s">
        <v>3163</v>
      </c>
      <c r="C2062" s="19">
        <v>1</v>
      </c>
      <c r="D2062" s="19" t="s">
        <v>23</v>
      </c>
      <c r="E2062" s="19" t="s">
        <v>24</v>
      </c>
      <c r="F2062" s="19">
        <v>17</v>
      </c>
      <c r="G2062" s="20" t="s">
        <v>4473</v>
      </c>
      <c r="H2062" s="37" t="s">
        <v>4473</v>
      </c>
      <c r="I2062" s="36" t="str">
        <f>INDEX('QUY ƯỚC NHÓM'!$A:$A,MATCH('KH - KA'!N2062,'QUY ƯỚC NHÓM'!$C:$C,0))</f>
        <v>II</v>
      </c>
      <c r="J2062" s="86" t="str">
        <f ca="1">IFERROR(ThuanKMT(M2062,INDIRECT("'QUY ƯỚC NHÓM'!"&amp;ADDRESS(2,MATCH('KH - KA'!I2062,'QUY ƯỚC NHÓM'!$1:$1,0),1)&amp;":"&amp;ADDRESS(5,MATCH('KH - KA'!I2062,'QUY ƯỚC NHÓM'!$1:$1,0),1)),'QUY ƯỚC NHÓM'!$A$2:$A$5),"X")</f>
        <v>D</v>
      </c>
      <c r="K2062" s="35" t="s">
        <v>3164</v>
      </c>
      <c r="L2062" s="75">
        <v>0</v>
      </c>
      <c r="M2062" s="75">
        <v>0</v>
      </c>
      <c r="N2062" s="19" t="s">
        <v>2709</v>
      </c>
      <c r="O2062" s="20">
        <v>0</v>
      </c>
      <c r="P2062" s="20">
        <v>0</v>
      </c>
      <c r="Q2062" s="73" t="str">
        <f t="shared" si="32"/>
        <v/>
      </c>
    </row>
    <row r="2063" spans="1:17" ht="24.95" customHeight="1" x14ac:dyDescent="0.25">
      <c r="A2063" s="74">
        <v>11</v>
      </c>
      <c r="B2063" s="19" t="s">
        <v>3167</v>
      </c>
      <c r="C2063" s="19">
        <v>1</v>
      </c>
      <c r="D2063" s="19" t="s">
        <v>23</v>
      </c>
      <c r="E2063" s="19" t="s">
        <v>24</v>
      </c>
      <c r="F2063" s="19">
        <v>17</v>
      </c>
      <c r="G2063" s="20" t="s">
        <v>4473</v>
      </c>
      <c r="H2063" s="37" t="s">
        <v>4473</v>
      </c>
      <c r="I2063" s="36" t="str">
        <f>INDEX('QUY ƯỚC NHÓM'!$A:$A,MATCH('KH - KA'!N2063,'QUY ƯỚC NHÓM'!$C:$C,0))</f>
        <v>II</v>
      </c>
      <c r="J2063" s="86" t="str">
        <f ca="1">IFERROR(ThuanKMT(M2063,INDIRECT("'QUY ƯỚC NHÓM'!"&amp;ADDRESS(2,MATCH('KH - KA'!I2063,'QUY ƯỚC NHÓM'!$1:$1,0),1)&amp;":"&amp;ADDRESS(5,MATCH('KH - KA'!I2063,'QUY ƯỚC NHÓM'!$1:$1,0),1)),'QUY ƯỚC NHÓM'!$A$2:$A$5),"X")</f>
        <v>D</v>
      </c>
      <c r="K2063" s="35" t="s">
        <v>3168</v>
      </c>
      <c r="L2063" s="75">
        <v>0</v>
      </c>
      <c r="M2063" s="75">
        <v>0</v>
      </c>
      <c r="N2063" s="19" t="s">
        <v>2709</v>
      </c>
      <c r="O2063" s="20">
        <v>0</v>
      </c>
      <c r="P2063" s="20">
        <v>0</v>
      </c>
      <c r="Q2063" s="73" t="str">
        <f t="shared" si="32"/>
        <v/>
      </c>
    </row>
    <row r="2064" spans="1:17" ht="24.95" customHeight="1" x14ac:dyDescent="0.25">
      <c r="A2064" s="74">
        <v>8</v>
      </c>
      <c r="B2064" s="19" t="s">
        <v>3169</v>
      </c>
      <c r="C2064" s="19">
        <v>1</v>
      </c>
      <c r="D2064" s="19" t="s">
        <v>12</v>
      </c>
      <c r="E2064" s="19" t="s">
        <v>19</v>
      </c>
      <c r="F2064" s="19">
        <v>17</v>
      </c>
      <c r="G2064" s="20" t="s">
        <v>4473</v>
      </c>
      <c r="H2064" s="37" t="s">
        <v>4473</v>
      </c>
      <c r="I2064" s="36" t="str">
        <f>INDEX('QUY ƯỚC NHÓM'!$A:$A,MATCH('KH - KA'!N2064,'QUY ƯỚC NHÓM'!$C:$C,0))</f>
        <v>II</v>
      </c>
      <c r="J2064" s="86" t="str">
        <f ca="1">IFERROR(ThuanKMT(M2064,INDIRECT("'QUY ƯỚC NHÓM'!"&amp;ADDRESS(2,MATCH('KH - KA'!I2064,'QUY ƯỚC NHÓM'!$1:$1,0),1)&amp;":"&amp;ADDRESS(5,MATCH('KH - KA'!I2064,'QUY ƯỚC NHÓM'!$1:$1,0),1)),'QUY ƯỚC NHÓM'!$A$2:$A$5),"X")</f>
        <v>D</v>
      </c>
      <c r="K2064" s="35" t="s">
        <v>3170</v>
      </c>
      <c r="L2064" s="75">
        <v>0</v>
      </c>
      <c r="M2064" s="75">
        <v>0</v>
      </c>
      <c r="N2064" s="19" t="s">
        <v>2709</v>
      </c>
      <c r="O2064" s="20">
        <v>0</v>
      </c>
      <c r="P2064" s="20">
        <v>0</v>
      </c>
      <c r="Q2064" s="73" t="str">
        <f t="shared" si="32"/>
        <v/>
      </c>
    </row>
    <row r="2065" spans="1:17" ht="24.95" customHeight="1" x14ac:dyDescent="0.25">
      <c r="A2065" s="74">
        <v>8</v>
      </c>
      <c r="B2065" s="19" t="s">
        <v>3171</v>
      </c>
      <c r="C2065" s="19">
        <v>1</v>
      </c>
      <c r="D2065" s="19" t="s">
        <v>12</v>
      </c>
      <c r="E2065" s="19" t="s">
        <v>13</v>
      </c>
      <c r="F2065" s="19">
        <v>17</v>
      </c>
      <c r="G2065" s="20" t="s">
        <v>4473</v>
      </c>
      <c r="H2065" s="37" t="s">
        <v>4473</v>
      </c>
      <c r="I2065" s="36" t="str">
        <f>INDEX('QUY ƯỚC NHÓM'!$A:$A,MATCH('KH - KA'!N2065,'QUY ƯỚC NHÓM'!$C:$C,0))</f>
        <v>II</v>
      </c>
      <c r="J2065" s="86" t="str">
        <f ca="1">IFERROR(ThuanKMT(M2065,INDIRECT("'QUY ƯỚC NHÓM'!"&amp;ADDRESS(2,MATCH('KH - KA'!I2065,'QUY ƯỚC NHÓM'!$1:$1,0),1)&amp;":"&amp;ADDRESS(5,MATCH('KH - KA'!I2065,'QUY ƯỚC NHÓM'!$1:$1,0),1)),'QUY ƯỚC NHÓM'!$A$2:$A$5),"X")</f>
        <v>D</v>
      </c>
      <c r="K2065" s="35" t="s">
        <v>3172</v>
      </c>
      <c r="L2065" s="75">
        <v>0</v>
      </c>
      <c r="M2065" s="75">
        <v>0</v>
      </c>
      <c r="N2065" s="19" t="s">
        <v>2709</v>
      </c>
      <c r="O2065" s="20">
        <v>0</v>
      </c>
      <c r="P2065" s="20">
        <v>0</v>
      </c>
      <c r="Q2065" s="73" t="str">
        <f t="shared" si="32"/>
        <v/>
      </c>
    </row>
    <row r="2066" spans="1:17" ht="24.95" customHeight="1" x14ac:dyDescent="0.25">
      <c r="A2066" s="74">
        <v>10</v>
      </c>
      <c r="B2066" s="19" t="s">
        <v>3175</v>
      </c>
      <c r="C2066" s="19">
        <v>1</v>
      </c>
      <c r="D2066" s="19" t="s">
        <v>34</v>
      </c>
      <c r="E2066" s="19" t="s">
        <v>56</v>
      </c>
      <c r="F2066" s="19">
        <v>17</v>
      </c>
      <c r="G2066" s="20" t="s">
        <v>4473</v>
      </c>
      <c r="H2066" s="37" t="s">
        <v>4473</v>
      </c>
      <c r="I2066" s="36" t="str">
        <f>INDEX('QUY ƯỚC NHÓM'!$A:$A,MATCH('KH - KA'!N2066,'QUY ƯỚC NHÓM'!$C:$C,0))</f>
        <v>II</v>
      </c>
      <c r="J2066" s="86" t="str">
        <f ca="1">IFERROR(ThuanKMT(M2066,INDIRECT("'QUY ƯỚC NHÓM'!"&amp;ADDRESS(2,MATCH('KH - KA'!I2066,'QUY ƯỚC NHÓM'!$1:$1,0),1)&amp;":"&amp;ADDRESS(5,MATCH('KH - KA'!I2066,'QUY ƯỚC NHÓM'!$1:$1,0),1)),'QUY ƯỚC NHÓM'!$A$2:$A$5),"X")</f>
        <v>D</v>
      </c>
      <c r="K2066" s="35" t="s">
        <v>3176</v>
      </c>
      <c r="L2066" s="75">
        <v>0</v>
      </c>
      <c r="M2066" s="75">
        <v>0</v>
      </c>
      <c r="N2066" s="19" t="s">
        <v>2709</v>
      </c>
      <c r="O2066" s="20">
        <v>0</v>
      </c>
      <c r="P2066" s="20">
        <v>0</v>
      </c>
      <c r="Q2066" s="73" t="str">
        <f t="shared" si="32"/>
        <v/>
      </c>
    </row>
    <row r="2067" spans="1:17" ht="24.95" customHeight="1" x14ac:dyDescent="0.25">
      <c r="A2067" s="74">
        <v>8</v>
      </c>
      <c r="B2067" s="19" t="s">
        <v>3177</v>
      </c>
      <c r="C2067" s="19">
        <v>1</v>
      </c>
      <c r="D2067" s="19" t="s">
        <v>12</v>
      </c>
      <c r="E2067" s="19" t="s">
        <v>13</v>
      </c>
      <c r="F2067" s="19">
        <v>17</v>
      </c>
      <c r="G2067" s="20" t="s">
        <v>4473</v>
      </c>
      <c r="H2067" s="37" t="s">
        <v>4473</v>
      </c>
      <c r="I2067" s="36" t="str">
        <f>INDEX('QUY ƯỚC NHÓM'!$A:$A,MATCH('KH - KA'!N2067,'QUY ƯỚC NHÓM'!$C:$C,0))</f>
        <v>II</v>
      </c>
      <c r="J2067" s="86" t="str">
        <f ca="1">IFERROR(ThuanKMT(M2067,INDIRECT("'QUY ƯỚC NHÓM'!"&amp;ADDRESS(2,MATCH('KH - KA'!I2067,'QUY ƯỚC NHÓM'!$1:$1,0),1)&amp;":"&amp;ADDRESS(5,MATCH('KH - KA'!I2067,'QUY ƯỚC NHÓM'!$1:$1,0),1)),'QUY ƯỚC NHÓM'!$A$2:$A$5),"X")</f>
        <v>D</v>
      </c>
      <c r="K2067" s="35" t="s">
        <v>3178</v>
      </c>
      <c r="L2067" s="75">
        <v>0</v>
      </c>
      <c r="M2067" s="75">
        <v>0</v>
      </c>
      <c r="N2067" s="19" t="s">
        <v>2709</v>
      </c>
      <c r="O2067" s="20">
        <v>0</v>
      </c>
      <c r="P2067" s="20">
        <v>0</v>
      </c>
      <c r="Q2067" s="73" t="str">
        <f t="shared" si="32"/>
        <v/>
      </c>
    </row>
    <row r="2068" spans="1:17" ht="24.95" customHeight="1" x14ac:dyDescent="0.25">
      <c r="A2068" s="74">
        <v>5</v>
      </c>
      <c r="B2068" s="19" t="s">
        <v>3183</v>
      </c>
      <c r="C2068" s="19">
        <v>1</v>
      </c>
      <c r="D2068" s="19" t="s">
        <v>16</v>
      </c>
      <c r="E2068" s="19" t="s">
        <v>53</v>
      </c>
      <c r="F2068" s="19">
        <v>17</v>
      </c>
      <c r="G2068" s="20" t="s">
        <v>4473</v>
      </c>
      <c r="H2068" s="37" t="s">
        <v>4473</v>
      </c>
      <c r="I2068" s="36" t="str">
        <f>INDEX('QUY ƯỚC NHÓM'!$A:$A,MATCH('KH - KA'!N2068,'QUY ƯỚC NHÓM'!$C:$C,0))</f>
        <v>II</v>
      </c>
      <c r="J2068" s="86" t="str">
        <f ca="1">IFERROR(ThuanKMT(M2068,INDIRECT("'QUY ƯỚC NHÓM'!"&amp;ADDRESS(2,MATCH('KH - KA'!I2068,'QUY ƯỚC NHÓM'!$1:$1,0),1)&amp;":"&amp;ADDRESS(5,MATCH('KH - KA'!I2068,'QUY ƯỚC NHÓM'!$1:$1,0),1)),'QUY ƯỚC NHÓM'!$A$2:$A$5),"X")</f>
        <v>D</v>
      </c>
      <c r="K2068" s="35" t="s">
        <v>3184</v>
      </c>
      <c r="L2068" s="75">
        <v>0</v>
      </c>
      <c r="M2068" s="75">
        <v>0</v>
      </c>
      <c r="N2068" s="19" t="s">
        <v>2709</v>
      </c>
      <c r="O2068" s="20">
        <v>0</v>
      </c>
      <c r="P2068" s="20">
        <v>0</v>
      </c>
      <c r="Q2068" s="73" t="str">
        <f t="shared" si="32"/>
        <v/>
      </c>
    </row>
    <row r="2069" spans="1:17" ht="24.95" customHeight="1" x14ac:dyDescent="0.25">
      <c r="A2069" s="74">
        <v>5</v>
      </c>
      <c r="B2069" s="19" t="s">
        <v>3185</v>
      </c>
      <c r="C2069" s="19">
        <v>1</v>
      </c>
      <c r="D2069" s="19" t="s">
        <v>16</v>
      </c>
      <c r="E2069" s="19" t="s">
        <v>53</v>
      </c>
      <c r="F2069" s="19">
        <v>17</v>
      </c>
      <c r="G2069" s="20" t="s">
        <v>4473</v>
      </c>
      <c r="H2069" s="37" t="s">
        <v>4473</v>
      </c>
      <c r="I2069" s="36" t="str">
        <f>INDEX('QUY ƯỚC NHÓM'!$A:$A,MATCH('KH - KA'!N2069,'QUY ƯỚC NHÓM'!$C:$C,0))</f>
        <v>II</v>
      </c>
      <c r="J2069" s="86" t="str">
        <f ca="1">IFERROR(ThuanKMT(M2069,INDIRECT("'QUY ƯỚC NHÓM'!"&amp;ADDRESS(2,MATCH('KH - KA'!I2069,'QUY ƯỚC NHÓM'!$1:$1,0),1)&amp;":"&amp;ADDRESS(5,MATCH('KH - KA'!I2069,'QUY ƯỚC NHÓM'!$1:$1,0),1)),'QUY ƯỚC NHÓM'!$A$2:$A$5),"X")</f>
        <v>D</v>
      </c>
      <c r="K2069" s="35" t="s">
        <v>3186</v>
      </c>
      <c r="L2069" s="75">
        <v>0</v>
      </c>
      <c r="M2069" s="75">
        <v>0</v>
      </c>
      <c r="N2069" s="19" t="s">
        <v>2709</v>
      </c>
      <c r="O2069" s="20">
        <v>0</v>
      </c>
      <c r="P2069" s="20">
        <v>0</v>
      </c>
      <c r="Q2069" s="73" t="str">
        <f t="shared" si="32"/>
        <v/>
      </c>
    </row>
    <row r="2070" spans="1:17" ht="24.95" customHeight="1" x14ac:dyDescent="0.25">
      <c r="A2070" s="74">
        <v>9</v>
      </c>
      <c r="B2070" s="19" t="s">
        <v>3187</v>
      </c>
      <c r="C2070" s="19">
        <v>1</v>
      </c>
      <c r="D2070" s="19" t="s">
        <v>9</v>
      </c>
      <c r="E2070" s="19" t="s">
        <v>2142</v>
      </c>
      <c r="F2070" s="19">
        <v>17</v>
      </c>
      <c r="G2070" s="20" t="s">
        <v>4473</v>
      </c>
      <c r="H2070" s="37" t="s">
        <v>4473</v>
      </c>
      <c r="I2070" s="36" t="str">
        <f>INDEX('QUY ƯỚC NHÓM'!$A:$A,MATCH('KH - KA'!N2070,'QUY ƯỚC NHÓM'!$C:$C,0))</f>
        <v>II</v>
      </c>
      <c r="J2070" s="86" t="str">
        <f ca="1">IFERROR(ThuanKMT(M2070,INDIRECT("'QUY ƯỚC NHÓM'!"&amp;ADDRESS(2,MATCH('KH - KA'!I2070,'QUY ƯỚC NHÓM'!$1:$1,0),1)&amp;":"&amp;ADDRESS(5,MATCH('KH - KA'!I2070,'QUY ƯỚC NHÓM'!$1:$1,0),1)),'QUY ƯỚC NHÓM'!$A$2:$A$5),"X")</f>
        <v>D</v>
      </c>
      <c r="K2070" s="35" t="s">
        <v>3188</v>
      </c>
      <c r="L2070" s="75">
        <v>0</v>
      </c>
      <c r="M2070" s="75">
        <v>0</v>
      </c>
      <c r="N2070" s="19" t="s">
        <v>2709</v>
      </c>
      <c r="O2070" s="20">
        <v>0</v>
      </c>
      <c r="P2070" s="20">
        <v>0</v>
      </c>
      <c r="Q2070" s="73" t="str">
        <f t="shared" si="32"/>
        <v/>
      </c>
    </row>
    <row r="2071" spans="1:17" ht="24.95" customHeight="1" x14ac:dyDescent="0.25">
      <c r="A2071" s="74">
        <v>8</v>
      </c>
      <c r="B2071" s="19" t="s">
        <v>3189</v>
      </c>
      <c r="C2071" s="19">
        <v>1</v>
      </c>
      <c r="D2071" s="19" t="s">
        <v>12</v>
      </c>
      <c r="E2071" s="19" t="s">
        <v>13</v>
      </c>
      <c r="F2071" s="19">
        <v>17</v>
      </c>
      <c r="G2071" s="20" t="s">
        <v>4473</v>
      </c>
      <c r="H2071" s="37" t="s">
        <v>4473</v>
      </c>
      <c r="I2071" s="36" t="str">
        <f>INDEX('QUY ƯỚC NHÓM'!$A:$A,MATCH('KH - KA'!N2071,'QUY ƯỚC NHÓM'!$C:$C,0))</f>
        <v>II</v>
      </c>
      <c r="J2071" s="86" t="str">
        <f ca="1">IFERROR(ThuanKMT(M2071,INDIRECT("'QUY ƯỚC NHÓM'!"&amp;ADDRESS(2,MATCH('KH - KA'!I2071,'QUY ƯỚC NHÓM'!$1:$1,0),1)&amp;":"&amp;ADDRESS(5,MATCH('KH - KA'!I2071,'QUY ƯỚC NHÓM'!$1:$1,0),1)),'QUY ƯỚC NHÓM'!$A$2:$A$5),"X")</f>
        <v>D</v>
      </c>
      <c r="K2071" s="35" t="s">
        <v>3190</v>
      </c>
      <c r="L2071" s="75">
        <v>0</v>
      </c>
      <c r="M2071" s="75">
        <v>0</v>
      </c>
      <c r="N2071" s="19" t="s">
        <v>2709</v>
      </c>
      <c r="O2071" s="20">
        <v>0</v>
      </c>
      <c r="P2071" s="20">
        <v>0</v>
      </c>
      <c r="Q2071" s="73" t="str">
        <f t="shared" si="32"/>
        <v/>
      </c>
    </row>
    <row r="2072" spans="1:17" ht="24.95" customHeight="1" x14ac:dyDescent="0.25">
      <c r="A2072" s="74">
        <v>8</v>
      </c>
      <c r="B2072" s="19" t="s">
        <v>3191</v>
      </c>
      <c r="C2072" s="19">
        <v>1</v>
      </c>
      <c r="D2072" s="19" t="s">
        <v>12</v>
      </c>
      <c r="E2072" s="19" t="s">
        <v>13</v>
      </c>
      <c r="F2072" s="19">
        <v>17</v>
      </c>
      <c r="G2072" s="20" t="s">
        <v>4473</v>
      </c>
      <c r="H2072" s="37" t="s">
        <v>4473</v>
      </c>
      <c r="I2072" s="36" t="str">
        <f>INDEX('QUY ƯỚC NHÓM'!$A:$A,MATCH('KH - KA'!N2072,'QUY ƯỚC NHÓM'!$C:$C,0))</f>
        <v>II</v>
      </c>
      <c r="J2072" s="86" t="str">
        <f ca="1">IFERROR(ThuanKMT(M2072,INDIRECT("'QUY ƯỚC NHÓM'!"&amp;ADDRESS(2,MATCH('KH - KA'!I2072,'QUY ƯỚC NHÓM'!$1:$1,0),1)&amp;":"&amp;ADDRESS(5,MATCH('KH - KA'!I2072,'QUY ƯỚC NHÓM'!$1:$1,0),1)),'QUY ƯỚC NHÓM'!$A$2:$A$5),"X")</f>
        <v>D</v>
      </c>
      <c r="K2072" s="35" t="s">
        <v>3192</v>
      </c>
      <c r="L2072" s="75">
        <v>0</v>
      </c>
      <c r="M2072" s="75">
        <v>0</v>
      </c>
      <c r="N2072" s="19" t="s">
        <v>2709</v>
      </c>
      <c r="O2072" s="20">
        <v>0</v>
      </c>
      <c r="P2072" s="20">
        <v>0</v>
      </c>
      <c r="Q2072" s="73" t="str">
        <f t="shared" si="32"/>
        <v/>
      </c>
    </row>
    <row r="2073" spans="1:17" ht="24.95" customHeight="1" x14ac:dyDescent="0.25">
      <c r="A2073" s="74">
        <v>11</v>
      </c>
      <c r="B2073" s="19" t="s">
        <v>3193</v>
      </c>
      <c r="C2073" s="19">
        <v>1</v>
      </c>
      <c r="D2073" s="19" t="s">
        <v>23</v>
      </c>
      <c r="E2073" s="19" t="s">
        <v>24</v>
      </c>
      <c r="F2073" s="19">
        <v>17</v>
      </c>
      <c r="G2073" s="20" t="s">
        <v>4473</v>
      </c>
      <c r="H2073" s="37" t="s">
        <v>4473</v>
      </c>
      <c r="I2073" s="36" t="str">
        <f>INDEX('QUY ƯỚC NHÓM'!$A:$A,MATCH('KH - KA'!N2073,'QUY ƯỚC NHÓM'!$C:$C,0))</f>
        <v>II</v>
      </c>
      <c r="J2073" s="86" t="str">
        <f ca="1">IFERROR(ThuanKMT(M2073,INDIRECT("'QUY ƯỚC NHÓM'!"&amp;ADDRESS(2,MATCH('KH - KA'!I2073,'QUY ƯỚC NHÓM'!$1:$1,0),1)&amp;":"&amp;ADDRESS(5,MATCH('KH - KA'!I2073,'QUY ƯỚC NHÓM'!$1:$1,0),1)),'QUY ƯỚC NHÓM'!$A$2:$A$5),"X")</f>
        <v>D</v>
      </c>
      <c r="K2073" s="35" t="s">
        <v>3194</v>
      </c>
      <c r="L2073" s="75">
        <v>0</v>
      </c>
      <c r="M2073" s="75">
        <v>0</v>
      </c>
      <c r="N2073" s="19" t="s">
        <v>2709</v>
      </c>
      <c r="O2073" s="20">
        <v>0</v>
      </c>
      <c r="P2073" s="20">
        <v>0</v>
      </c>
      <c r="Q2073" s="73" t="str">
        <f t="shared" si="32"/>
        <v/>
      </c>
    </row>
    <row r="2074" spans="1:17" ht="24.95" customHeight="1" x14ac:dyDescent="0.25">
      <c r="A2074" s="74">
        <v>10</v>
      </c>
      <c r="B2074" s="19" t="s">
        <v>3195</v>
      </c>
      <c r="C2074" s="19">
        <v>1</v>
      </c>
      <c r="D2074" s="19" t="s">
        <v>34</v>
      </c>
      <c r="E2074" s="19" t="s">
        <v>56</v>
      </c>
      <c r="F2074" s="19">
        <v>17</v>
      </c>
      <c r="G2074" s="20" t="s">
        <v>4473</v>
      </c>
      <c r="H2074" s="37" t="s">
        <v>4473</v>
      </c>
      <c r="I2074" s="36" t="str">
        <f>INDEX('QUY ƯỚC NHÓM'!$A:$A,MATCH('KH - KA'!N2074,'QUY ƯỚC NHÓM'!$C:$C,0))</f>
        <v>II</v>
      </c>
      <c r="J2074" s="86" t="str">
        <f ca="1">IFERROR(ThuanKMT(M2074,INDIRECT("'QUY ƯỚC NHÓM'!"&amp;ADDRESS(2,MATCH('KH - KA'!I2074,'QUY ƯỚC NHÓM'!$1:$1,0),1)&amp;":"&amp;ADDRESS(5,MATCH('KH - KA'!I2074,'QUY ƯỚC NHÓM'!$1:$1,0),1)),'QUY ƯỚC NHÓM'!$A$2:$A$5),"X")</f>
        <v>D</v>
      </c>
      <c r="K2074" s="35" t="s">
        <v>3196</v>
      </c>
      <c r="L2074" s="75">
        <v>0</v>
      </c>
      <c r="M2074" s="75">
        <v>0</v>
      </c>
      <c r="N2074" s="19" t="s">
        <v>2709</v>
      </c>
      <c r="O2074" s="20">
        <v>0</v>
      </c>
      <c r="P2074" s="20">
        <v>0</v>
      </c>
      <c r="Q2074" s="73" t="str">
        <f t="shared" si="32"/>
        <v/>
      </c>
    </row>
    <row r="2075" spans="1:17" ht="24.95" customHeight="1" x14ac:dyDescent="0.25">
      <c r="A2075" s="74">
        <v>11</v>
      </c>
      <c r="B2075" s="19" t="s">
        <v>3199</v>
      </c>
      <c r="C2075" s="19">
        <v>1</v>
      </c>
      <c r="D2075" s="19" t="s">
        <v>23</v>
      </c>
      <c r="E2075" s="19" t="s">
        <v>24</v>
      </c>
      <c r="F2075" s="19">
        <v>17</v>
      </c>
      <c r="G2075" s="20" t="s">
        <v>4473</v>
      </c>
      <c r="H2075" s="37" t="s">
        <v>4473</v>
      </c>
      <c r="I2075" s="36" t="str">
        <f>INDEX('QUY ƯỚC NHÓM'!$A:$A,MATCH('KH - KA'!N2075,'QUY ƯỚC NHÓM'!$C:$C,0))</f>
        <v>II</v>
      </c>
      <c r="J2075" s="86" t="str">
        <f ca="1">IFERROR(ThuanKMT(M2075,INDIRECT("'QUY ƯỚC NHÓM'!"&amp;ADDRESS(2,MATCH('KH - KA'!I2075,'QUY ƯỚC NHÓM'!$1:$1,0),1)&amp;":"&amp;ADDRESS(5,MATCH('KH - KA'!I2075,'QUY ƯỚC NHÓM'!$1:$1,0),1)),'QUY ƯỚC NHÓM'!$A$2:$A$5),"X")</f>
        <v>D</v>
      </c>
      <c r="K2075" s="35" t="s">
        <v>3200</v>
      </c>
      <c r="L2075" s="75">
        <v>0</v>
      </c>
      <c r="M2075" s="75">
        <v>0</v>
      </c>
      <c r="N2075" s="19" t="s">
        <v>2709</v>
      </c>
      <c r="O2075" s="20">
        <v>0</v>
      </c>
      <c r="P2075" s="20">
        <v>0</v>
      </c>
      <c r="Q2075" s="73" t="str">
        <f t="shared" si="32"/>
        <v/>
      </c>
    </row>
    <row r="2076" spans="1:17" ht="24.95" customHeight="1" x14ac:dyDescent="0.25">
      <c r="A2076" s="74">
        <v>8</v>
      </c>
      <c r="B2076" s="19" t="s">
        <v>3201</v>
      </c>
      <c r="C2076" s="19">
        <v>1</v>
      </c>
      <c r="D2076" s="19" t="s">
        <v>12</v>
      </c>
      <c r="E2076" s="19" t="s">
        <v>19</v>
      </c>
      <c r="F2076" s="19">
        <v>17</v>
      </c>
      <c r="G2076" s="20" t="s">
        <v>4473</v>
      </c>
      <c r="H2076" s="37" t="s">
        <v>4473</v>
      </c>
      <c r="I2076" s="36" t="str">
        <f>INDEX('QUY ƯỚC NHÓM'!$A:$A,MATCH('KH - KA'!N2076,'QUY ƯỚC NHÓM'!$C:$C,0))</f>
        <v>II</v>
      </c>
      <c r="J2076" s="86" t="str">
        <f ca="1">IFERROR(ThuanKMT(M2076,INDIRECT("'QUY ƯỚC NHÓM'!"&amp;ADDRESS(2,MATCH('KH - KA'!I2076,'QUY ƯỚC NHÓM'!$1:$1,0),1)&amp;":"&amp;ADDRESS(5,MATCH('KH - KA'!I2076,'QUY ƯỚC NHÓM'!$1:$1,0),1)),'QUY ƯỚC NHÓM'!$A$2:$A$5),"X")</f>
        <v>D</v>
      </c>
      <c r="K2076" s="35" t="s">
        <v>3202</v>
      </c>
      <c r="L2076" s="75">
        <v>0</v>
      </c>
      <c r="M2076" s="75">
        <v>0</v>
      </c>
      <c r="N2076" s="19" t="s">
        <v>2709</v>
      </c>
      <c r="O2076" s="20">
        <v>0</v>
      </c>
      <c r="P2076" s="20">
        <v>0</v>
      </c>
      <c r="Q2076" s="73" t="str">
        <f t="shared" si="32"/>
        <v/>
      </c>
    </row>
    <row r="2077" spans="1:17" ht="24.95" customHeight="1" x14ac:dyDescent="0.25">
      <c r="A2077" s="74">
        <v>10</v>
      </c>
      <c r="B2077" s="19" t="s">
        <v>3205</v>
      </c>
      <c r="C2077" s="19">
        <v>1</v>
      </c>
      <c r="D2077" s="19" t="s">
        <v>34</v>
      </c>
      <c r="E2077" s="19" t="s">
        <v>56</v>
      </c>
      <c r="F2077" s="19">
        <v>17</v>
      </c>
      <c r="G2077" s="20" t="s">
        <v>4473</v>
      </c>
      <c r="H2077" s="37" t="s">
        <v>4473</v>
      </c>
      <c r="I2077" s="36" t="str">
        <f>INDEX('QUY ƯỚC NHÓM'!$A:$A,MATCH('KH - KA'!N2077,'QUY ƯỚC NHÓM'!$C:$C,0))</f>
        <v>II</v>
      </c>
      <c r="J2077" s="86" t="str">
        <f ca="1">IFERROR(ThuanKMT(M2077,INDIRECT("'QUY ƯỚC NHÓM'!"&amp;ADDRESS(2,MATCH('KH - KA'!I2077,'QUY ƯỚC NHÓM'!$1:$1,0),1)&amp;":"&amp;ADDRESS(5,MATCH('KH - KA'!I2077,'QUY ƯỚC NHÓM'!$1:$1,0),1)),'QUY ƯỚC NHÓM'!$A$2:$A$5),"X")</f>
        <v>D</v>
      </c>
      <c r="K2077" s="35" t="s">
        <v>3206</v>
      </c>
      <c r="L2077" s="75">
        <v>0</v>
      </c>
      <c r="M2077" s="75">
        <v>0</v>
      </c>
      <c r="N2077" s="19" t="s">
        <v>2709</v>
      </c>
      <c r="O2077" s="20">
        <v>0</v>
      </c>
      <c r="P2077" s="20">
        <v>0</v>
      </c>
      <c r="Q2077" s="73" t="str">
        <f t="shared" si="32"/>
        <v/>
      </c>
    </row>
    <row r="2078" spans="1:17" ht="24.95" customHeight="1" x14ac:dyDescent="0.25">
      <c r="A2078" s="74">
        <v>11</v>
      </c>
      <c r="B2078" s="19" t="s">
        <v>3213</v>
      </c>
      <c r="C2078" s="19">
        <v>1</v>
      </c>
      <c r="D2078" s="19" t="s">
        <v>23</v>
      </c>
      <c r="E2078" s="19" t="s">
        <v>24</v>
      </c>
      <c r="F2078" s="19">
        <v>17</v>
      </c>
      <c r="G2078" s="20" t="s">
        <v>4473</v>
      </c>
      <c r="H2078" s="37" t="s">
        <v>4473</v>
      </c>
      <c r="I2078" s="36" t="str">
        <f>INDEX('QUY ƯỚC NHÓM'!$A:$A,MATCH('KH - KA'!N2078,'QUY ƯỚC NHÓM'!$C:$C,0))</f>
        <v>II</v>
      </c>
      <c r="J2078" s="86" t="str">
        <f ca="1">IFERROR(ThuanKMT(M2078,INDIRECT("'QUY ƯỚC NHÓM'!"&amp;ADDRESS(2,MATCH('KH - KA'!I2078,'QUY ƯỚC NHÓM'!$1:$1,0),1)&amp;":"&amp;ADDRESS(5,MATCH('KH - KA'!I2078,'QUY ƯỚC NHÓM'!$1:$1,0),1)),'QUY ƯỚC NHÓM'!$A$2:$A$5),"X")</f>
        <v>D</v>
      </c>
      <c r="K2078" s="35" t="s">
        <v>3214</v>
      </c>
      <c r="L2078" s="75">
        <v>0</v>
      </c>
      <c r="M2078" s="75">
        <v>0</v>
      </c>
      <c r="N2078" s="19" t="s">
        <v>2709</v>
      </c>
      <c r="O2078" s="20">
        <v>0</v>
      </c>
      <c r="P2078" s="20">
        <v>0</v>
      </c>
      <c r="Q2078" s="73" t="str">
        <f t="shared" si="32"/>
        <v/>
      </c>
    </row>
    <row r="2079" spans="1:17" ht="24.95" customHeight="1" x14ac:dyDescent="0.25">
      <c r="A2079" s="74">
        <v>13</v>
      </c>
      <c r="B2079" s="19" t="s">
        <v>3215</v>
      </c>
      <c r="C2079" s="19">
        <v>1</v>
      </c>
      <c r="D2079" s="19" t="s">
        <v>30</v>
      </c>
      <c r="E2079" s="19" t="s">
        <v>31</v>
      </c>
      <c r="F2079" s="19">
        <v>17</v>
      </c>
      <c r="G2079" s="20" t="s">
        <v>4473</v>
      </c>
      <c r="H2079" s="37" t="s">
        <v>4473</v>
      </c>
      <c r="I2079" s="36" t="str">
        <f>INDEX('QUY ƯỚC NHÓM'!$A:$A,MATCH('KH - KA'!N2079,'QUY ƯỚC NHÓM'!$C:$C,0))</f>
        <v>II</v>
      </c>
      <c r="J2079" s="86" t="str">
        <f ca="1">IFERROR(ThuanKMT(M2079,INDIRECT("'QUY ƯỚC NHÓM'!"&amp;ADDRESS(2,MATCH('KH - KA'!I2079,'QUY ƯỚC NHÓM'!$1:$1,0),1)&amp;":"&amp;ADDRESS(5,MATCH('KH - KA'!I2079,'QUY ƯỚC NHÓM'!$1:$1,0),1)),'QUY ƯỚC NHÓM'!$A$2:$A$5),"X")</f>
        <v>D</v>
      </c>
      <c r="K2079" s="35" t="s">
        <v>3216</v>
      </c>
      <c r="L2079" s="75">
        <v>0</v>
      </c>
      <c r="M2079" s="75">
        <v>0</v>
      </c>
      <c r="N2079" s="19" t="s">
        <v>2709</v>
      </c>
      <c r="O2079" s="20">
        <v>0</v>
      </c>
      <c r="P2079" s="20">
        <v>0</v>
      </c>
      <c r="Q2079" s="73" t="str">
        <f t="shared" si="32"/>
        <v/>
      </c>
    </row>
    <row r="2080" spans="1:17" ht="24.95" customHeight="1" x14ac:dyDescent="0.25">
      <c r="A2080" s="74">
        <v>13</v>
      </c>
      <c r="B2080" s="19" t="s">
        <v>3217</v>
      </c>
      <c r="C2080" s="19">
        <v>1</v>
      </c>
      <c r="D2080" s="19" t="s">
        <v>30</v>
      </c>
      <c r="E2080" s="19" t="s">
        <v>51</v>
      </c>
      <c r="F2080" s="19">
        <v>17</v>
      </c>
      <c r="G2080" s="20" t="s">
        <v>4473</v>
      </c>
      <c r="H2080" s="37" t="s">
        <v>4473</v>
      </c>
      <c r="I2080" s="36" t="str">
        <f>INDEX('QUY ƯỚC NHÓM'!$A:$A,MATCH('KH - KA'!N2080,'QUY ƯỚC NHÓM'!$C:$C,0))</f>
        <v>II</v>
      </c>
      <c r="J2080" s="86" t="str">
        <f ca="1">IFERROR(ThuanKMT(M2080,INDIRECT("'QUY ƯỚC NHÓM'!"&amp;ADDRESS(2,MATCH('KH - KA'!I2080,'QUY ƯỚC NHÓM'!$1:$1,0),1)&amp;":"&amp;ADDRESS(5,MATCH('KH - KA'!I2080,'QUY ƯỚC NHÓM'!$1:$1,0),1)),'QUY ƯỚC NHÓM'!$A$2:$A$5),"X")</f>
        <v>D</v>
      </c>
      <c r="K2080" s="35" t="s">
        <v>3218</v>
      </c>
      <c r="L2080" s="75">
        <v>0</v>
      </c>
      <c r="M2080" s="75">
        <v>0</v>
      </c>
      <c r="N2080" s="19" t="s">
        <v>2709</v>
      </c>
      <c r="O2080" s="20">
        <v>0</v>
      </c>
      <c r="P2080" s="20">
        <v>0</v>
      </c>
      <c r="Q2080" s="73" t="str">
        <f t="shared" si="32"/>
        <v/>
      </c>
    </row>
    <row r="2081" spans="1:17" ht="24.95" customHeight="1" x14ac:dyDescent="0.25">
      <c r="A2081" s="74">
        <v>13</v>
      </c>
      <c r="B2081" s="19" t="s">
        <v>3221</v>
      </c>
      <c r="C2081" s="19">
        <v>1</v>
      </c>
      <c r="D2081" s="19" t="s">
        <v>30</v>
      </c>
      <c r="E2081" s="19" t="s">
        <v>51</v>
      </c>
      <c r="F2081" s="19">
        <v>17</v>
      </c>
      <c r="G2081" s="20" t="s">
        <v>4473</v>
      </c>
      <c r="H2081" s="37" t="s">
        <v>4473</v>
      </c>
      <c r="I2081" s="36" t="str">
        <f>INDEX('QUY ƯỚC NHÓM'!$A:$A,MATCH('KH - KA'!N2081,'QUY ƯỚC NHÓM'!$C:$C,0))</f>
        <v>II</v>
      </c>
      <c r="J2081" s="86" t="str">
        <f ca="1">IFERROR(ThuanKMT(M2081,INDIRECT("'QUY ƯỚC NHÓM'!"&amp;ADDRESS(2,MATCH('KH - KA'!I2081,'QUY ƯỚC NHÓM'!$1:$1,0),1)&amp;":"&amp;ADDRESS(5,MATCH('KH - KA'!I2081,'QUY ƯỚC NHÓM'!$1:$1,0),1)),'QUY ƯỚC NHÓM'!$A$2:$A$5),"X")</f>
        <v>D</v>
      </c>
      <c r="K2081" s="35" t="s">
        <v>3222</v>
      </c>
      <c r="L2081" s="75">
        <v>0</v>
      </c>
      <c r="M2081" s="75">
        <v>0</v>
      </c>
      <c r="N2081" s="19" t="s">
        <v>2709</v>
      </c>
      <c r="O2081" s="20">
        <v>0</v>
      </c>
      <c r="P2081" s="20">
        <v>0</v>
      </c>
      <c r="Q2081" s="73" t="str">
        <f t="shared" si="32"/>
        <v/>
      </c>
    </row>
    <row r="2082" spans="1:17" ht="24.95" customHeight="1" x14ac:dyDescent="0.25">
      <c r="A2082" s="74">
        <v>11</v>
      </c>
      <c r="B2082" s="19" t="s">
        <v>3223</v>
      </c>
      <c r="C2082" s="19">
        <v>1</v>
      </c>
      <c r="D2082" s="19" t="s">
        <v>23</v>
      </c>
      <c r="E2082" s="19" t="s">
        <v>24</v>
      </c>
      <c r="F2082" s="19">
        <v>17</v>
      </c>
      <c r="G2082" s="20" t="s">
        <v>4473</v>
      </c>
      <c r="H2082" s="37" t="s">
        <v>4473</v>
      </c>
      <c r="I2082" s="36" t="str">
        <f>INDEX('QUY ƯỚC NHÓM'!$A:$A,MATCH('KH - KA'!N2082,'QUY ƯỚC NHÓM'!$C:$C,0))</f>
        <v>II</v>
      </c>
      <c r="J2082" s="86" t="str">
        <f ca="1">IFERROR(ThuanKMT(M2082,INDIRECT("'QUY ƯỚC NHÓM'!"&amp;ADDRESS(2,MATCH('KH - KA'!I2082,'QUY ƯỚC NHÓM'!$1:$1,0),1)&amp;":"&amp;ADDRESS(5,MATCH('KH - KA'!I2082,'QUY ƯỚC NHÓM'!$1:$1,0),1)),'QUY ƯỚC NHÓM'!$A$2:$A$5),"X")</f>
        <v>D</v>
      </c>
      <c r="K2082" s="35" t="s">
        <v>3224</v>
      </c>
      <c r="L2082" s="75">
        <v>0</v>
      </c>
      <c r="M2082" s="75">
        <v>0</v>
      </c>
      <c r="N2082" s="19" t="s">
        <v>2709</v>
      </c>
      <c r="O2082" s="20">
        <v>0</v>
      </c>
      <c r="P2082" s="20">
        <v>0</v>
      </c>
      <c r="Q2082" s="73" t="str">
        <f t="shared" si="32"/>
        <v/>
      </c>
    </row>
    <row r="2083" spans="1:17" ht="24.95" customHeight="1" x14ac:dyDescent="0.25">
      <c r="A2083" s="74">
        <v>13</v>
      </c>
      <c r="B2083" s="19" t="s">
        <v>3225</v>
      </c>
      <c r="C2083" s="19">
        <v>1</v>
      </c>
      <c r="D2083" s="19" t="s">
        <v>30</v>
      </c>
      <c r="E2083" s="19" t="s">
        <v>31</v>
      </c>
      <c r="F2083" s="19">
        <v>17</v>
      </c>
      <c r="G2083" s="20" t="s">
        <v>4473</v>
      </c>
      <c r="H2083" s="37" t="s">
        <v>4473</v>
      </c>
      <c r="I2083" s="36" t="str">
        <f>INDEX('QUY ƯỚC NHÓM'!$A:$A,MATCH('KH - KA'!N2083,'QUY ƯỚC NHÓM'!$C:$C,0))</f>
        <v>II</v>
      </c>
      <c r="J2083" s="86" t="str">
        <f ca="1">IFERROR(ThuanKMT(M2083,INDIRECT("'QUY ƯỚC NHÓM'!"&amp;ADDRESS(2,MATCH('KH - KA'!I2083,'QUY ƯỚC NHÓM'!$1:$1,0),1)&amp;":"&amp;ADDRESS(5,MATCH('KH - KA'!I2083,'QUY ƯỚC NHÓM'!$1:$1,0),1)),'QUY ƯỚC NHÓM'!$A$2:$A$5),"X")</f>
        <v>D</v>
      </c>
      <c r="K2083" s="35" t="s">
        <v>3226</v>
      </c>
      <c r="L2083" s="75">
        <v>0</v>
      </c>
      <c r="M2083" s="75">
        <v>0</v>
      </c>
      <c r="N2083" s="19" t="s">
        <v>2709</v>
      </c>
      <c r="O2083" s="20">
        <v>0</v>
      </c>
      <c r="P2083" s="20">
        <v>0</v>
      </c>
      <c r="Q2083" s="73" t="str">
        <f t="shared" si="32"/>
        <v/>
      </c>
    </row>
    <row r="2084" spans="1:17" ht="24.95" customHeight="1" x14ac:dyDescent="0.25">
      <c r="A2084" s="74">
        <v>10</v>
      </c>
      <c r="B2084" s="19" t="s">
        <v>3227</v>
      </c>
      <c r="C2084" s="19">
        <v>1</v>
      </c>
      <c r="D2084" s="19" t="s">
        <v>34</v>
      </c>
      <c r="E2084" s="19" t="s">
        <v>56</v>
      </c>
      <c r="F2084" s="19">
        <v>17</v>
      </c>
      <c r="G2084" s="20" t="s">
        <v>4473</v>
      </c>
      <c r="H2084" s="37" t="s">
        <v>4473</v>
      </c>
      <c r="I2084" s="36" t="str">
        <f>INDEX('QUY ƯỚC NHÓM'!$A:$A,MATCH('KH - KA'!N2084,'QUY ƯỚC NHÓM'!$C:$C,0))</f>
        <v>II</v>
      </c>
      <c r="J2084" s="86" t="str">
        <f ca="1">IFERROR(ThuanKMT(M2084,INDIRECT("'QUY ƯỚC NHÓM'!"&amp;ADDRESS(2,MATCH('KH - KA'!I2084,'QUY ƯỚC NHÓM'!$1:$1,0),1)&amp;":"&amp;ADDRESS(5,MATCH('KH - KA'!I2084,'QUY ƯỚC NHÓM'!$1:$1,0),1)),'QUY ƯỚC NHÓM'!$A$2:$A$5),"X")</f>
        <v>D</v>
      </c>
      <c r="K2084" s="35" t="s">
        <v>3228</v>
      </c>
      <c r="L2084" s="75">
        <v>0</v>
      </c>
      <c r="M2084" s="75">
        <v>0</v>
      </c>
      <c r="N2084" s="19" t="s">
        <v>2709</v>
      </c>
      <c r="O2084" s="20">
        <v>0</v>
      </c>
      <c r="P2084" s="20">
        <v>0</v>
      </c>
      <c r="Q2084" s="73" t="str">
        <f t="shared" si="32"/>
        <v/>
      </c>
    </row>
    <row r="2085" spans="1:17" ht="24.95" customHeight="1" x14ac:dyDescent="0.25">
      <c r="A2085" s="74">
        <v>10</v>
      </c>
      <c r="B2085" s="19" t="s">
        <v>3229</v>
      </c>
      <c r="C2085" s="19">
        <v>1</v>
      </c>
      <c r="D2085" s="19" t="s">
        <v>34</v>
      </c>
      <c r="E2085" s="19" t="s">
        <v>56</v>
      </c>
      <c r="F2085" s="19">
        <v>17</v>
      </c>
      <c r="G2085" s="20" t="s">
        <v>4473</v>
      </c>
      <c r="H2085" s="37" t="s">
        <v>4473</v>
      </c>
      <c r="I2085" s="36" t="str">
        <f>INDEX('QUY ƯỚC NHÓM'!$A:$A,MATCH('KH - KA'!N2085,'QUY ƯỚC NHÓM'!$C:$C,0))</f>
        <v>II</v>
      </c>
      <c r="J2085" s="86" t="str">
        <f ca="1">IFERROR(ThuanKMT(M2085,INDIRECT("'QUY ƯỚC NHÓM'!"&amp;ADDRESS(2,MATCH('KH - KA'!I2085,'QUY ƯỚC NHÓM'!$1:$1,0),1)&amp;":"&amp;ADDRESS(5,MATCH('KH - KA'!I2085,'QUY ƯỚC NHÓM'!$1:$1,0),1)),'QUY ƯỚC NHÓM'!$A$2:$A$5),"X")</f>
        <v>D</v>
      </c>
      <c r="K2085" s="35" t="s">
        <v>3230</v>
      </c>
      <c r="L2085" s="75">
        <v>0</v>
      </c>
      <c r="M2085" s="75">
        <v>0</v>
      </c>
      <c r="N2085" s="19" t="s">
        <v>2709</v>
      </c>
      <c r="O2085" s="20">
        <v>0</v>
      </c>
      <c r="P2085" s="20">
        <v>0</v>
      </c>
      <c r="Q2085" s="73" t="str">
        <f t="shared" si="32"/>
        <v/>
      </c>
    </row>
    <row r="2086" spans="1:17" ht="24.95" customHeight="1" x14ac:dyDescent="0.25">
      <c r="A2086" s="74">
        <v>8</v>
      </c>
      <c r="B2086" s="19" t="s">
        <v>3231</v>
      </c>
      <c r="C2086" s="19">
        <v>1</v>
      </c>
      <c r="D2086" s="19" t="s">
        <v>12</v>
      </c>
      <c r="E2086" s="19" t="s">
        <v>13</v>
      </c>
      <c r="F2086" s="19">
        <v>17</v>
      </c>
      <c r="G2086" s="20" t="s">
        <v>4473</v>
      </c>
      <c r="H2086" s="37" t="s">
        <v>4473</v>
      </c>
      <c r="I2086" s="36" t="str">
        <f>INDEX('QUY ƯỚC NHÓM'!$A:$A,MATCH('KH - KA'!N2086,'QUY ƯỚC NHÓM'!$C:$C,0))</f>
        <v>II</v>
      </c>
      <c r="J2086" s="86" t="str">
        <f ca="1">IFERROR(ThuanKMT(M2086,INDIRECT("'QUY ƯỚC NHÓM'!"&amp;ADDRESS(2,MATCH('KH - KA'!I2086,'QUY ƯỚC NHÓM'!$1:$1,0),1)&amp;":"&amp;ADDRESS(5,MATCH('KH - KA'!I2086,'QUY ƯỚC NHÓM'!$1:$1,0),1)),'QUY ƯỚC NHÓM'!$A$2:$A$5),"X")</f>
        <v>D</v>
      </c>
      <c r="K2086" s="35" t="s">
        <v>3232</v>
      </c>
      <c r="L2086" s="75">
        <v>0</v>
      </c>
      <c r="M2086" s="75">
        <v>0</v>
      </c>
      <c r="N2086" s="19" t="s">
        <v>2709</v>
      </c>
      <c r="O2086" s="20">
        <v>0</v>
      </c>
      <c r="P2086" s="20">
        <v>0</v>
      </c>
      <c r="Q2086" s="73" t="str">
        <f t="shared" si="32"/>
        <v/>
      </c>
    </row>
    <row r="2087" spans="1:17" ht="24.95" customHeight="1" x14ac:dyDescent="0.25">
      <c r="A2087" s="74">
        <v>5</v>
      </c>
      <c r="B2087" s="19" t="s">
        <v>3233</v>
      </c>
      <c r="C2087" s="19">
        <v>1</v>
      </c>
      <c r="D2087" s="19" t="s">
        <v>16</v>
      </c>
      <c r="E2087" s="19" t="s">
        <v>53</v>
      </c>
      <c r="F2087" s="19">
        <v>17</v>
      </c>
      <c r="G2087" s="20" t="s">
        <v>4473</v>
      </c>
      <c r="H2087" s="37" t="s">
        <v>4473</v>
      </c>
      <c r="I2087" s="36" t="str">
        <f>INDEX('QUY ƯỚC NHÓM'!$A:$A,MATCH('KH - KA'!N2087,'QUY ƯỚC NHÓM'!$C:$C,0))</f>
        <v>II</v>
      </c>
      <c r="J2087" s="86" t="str">
        <f ca="1">IFERROR(ThuanKMT(M2087,INDIRECT("'QUY ƯỚC NHÓM'!"&amp;ADDRESS(2,MATCH('KH - KA'!I2087,'QUY ƯỚC NHÓM'!$1:$1,0),1)&amp;":"&amp;ADDRESS(5,MATCH('KH - KA'!I2087,'QUY ƯỚC NHÓM'!$1:$1,0),1)),'QUY ƯỚC NHÓM'!$A$2:$A$5),"X")</f>
        <v>D</v>
      </c>
      <c r="K2087" s="35" t="s">
        <v>3234</v>
      </c>
      <c r="L2087" s="75">
        <v>0</v>
      </c>
      <c r="M2087" s="75">
        <v>0</v>
      </c>
      <c r="N2087" s="19" t="s">
        <v>2709</v>
      </c>
      <c r="O2087" s="20">
        <v>0</v>
      </c>
      <c r="P2087" s="20">
        <v>0</v>
      </c>
      <c r="Q2087" s="73" t="str">
        <f t="shared" si="32"/>
        <v/>
      </c>
    </row>
    <row r="2088" spans="1:17" ht="24.95" customHeight="1" x14ac:dyDescent="0.25">
      <c r="A2088" s="74">
        <v>5</v>
      </c>
      <c r="B2088" s="19" t="s">
        <v>3237</v>
      </c>
      <c r="C2088" s="19">
        <v>1</v>
      </c>
      <c r="D2088" s="19" t="s">
        <v>16</v>
      </c>
      <c r="E2088" s="19" t="s">
        <v>53</v>
      </c>
      <c r="F2088" s="19">
        <v>17</v>
      </c>
      <c r="G2088" s="20" t="s">
        <v>4473</v>
      </c>
      <c r="H2088" s="37" t="s">
        <v>4473</v>
      </c>
      <c r="I2088" s="36" t="str">
        <f>INDEX('QUY ƯỚC NHÓM'!$A:$A,MATCH('KH - KA'!N2088,'QUY ƯỚC NHÓM'!$C:$C,0))</f>
        <v>II</v>
      </c>
      <c r="J2088" s="86" t="str">
        <f ca="1">IFERROR(ThuanKMT(M2088,INDIRECT("'QUY ƯỚC NHÓM'!"&amp;ADDRESS(2,MATCH('KH - KA'!I2088,'QUY ƯỚC NHÓM'!$1:$1,0),1)&amp;":"&amp;ADDRESS(5,MATCH('KH - KA'!I2088,'QUY ƯỚC NHÓM'!$1:$1,0),1)),'QUY ƯỚC NHÓM'!$A$2:$A$5),"X")</f>
        <v>D</v>
      </c>
      <c r="K2088" s="35" t="s">
        <v>3238</v>
      </c>
      <c r="L2088" s="75">
        <v>0</v>
      </c>
      <c r="M2088" s="75">
        <v>0</v>
      </c>
      <c r="N2088" s="19" t="s">
        <v>2709</v>
      </c>
      <c r="O2088" s="20">
        <v>0</v>
      </c>
      <c r="P2088" s="20">
        <v>0</v>
      </c>
      <c r="Q2088" s="73" t="str">
        <f t="shared" si="32"/>
        <v/>
      </c>
    </row>
    <row r="2089" spans="1:17" ht="24.95" customHeight="1" x14ac:dyDescent="0.25">
      <c r="A2089" s="74">
        <v>8</v>
      </c>
      <c r="B2089" s="19" t="s">
        <v>3245</v>
      </c>
      <c r="C2089" s="19">
        <v>1</v>
      </c>
      <c r="D2089" s="19" t="s">
        <v>12</v>
      </c>
      <c r="E2089" s="19" t="s">
        <v>19</v>
      </c>
      <c r="F2089" s="19">
        <v>17</v>
      </c>
      <c r="G2089" s="20" t="s">
        <v>4473</v>
      </c>
      <c r="H2089" s="37" t="s">
        <v>4473</v>
      </c>
      <c r="I2089" s="36" t="str">
        <f>INDEX('QUY ƯỚC NHÓM'!$A:$A,MATCH('KH - KA'!N2089,'QUY ƯỚC NHÓM'!$C:$C,0))</f>
        <v>II</v>
      </c>
      <c r="J2089" s="86" t="str">
        <f ca="1">IFERROR(ThuanKMT(M2089,INDIRECT("'QUY ƯỚC NHÓM'!"&amp;ADDRESS(2,MATCH('KH - KA'!I2089,'QUY ƯỚC NHÓM'!$1:$1,0),1)&amp;":"&amp;ADDRESS(5,MATCH('KH - KA'!I2089,'QUY ƯỚC NHÓM'!$1:$1,0),1)),'QUY ƯỚC NHÓM'!$A$2:$A$5),"X")</f>
        <v>D</v>
      </c>
      <c r="K2089" s="35" t="s">
        <v>3246</v>
      </c>
      <c r="L2089" s="75">
        <v>0</v>
      </c>
      <c r="M2089" s="75">
        <v>0</v>
      </c>
      <c r="N2089" s="19" t="s">
        <v>2709</v>
      </c>
      <c r="O2089" s="20">
        <v>0</v>
      </c>
      <c r="P2089" s="20">
        <v>0</v>
      </c>
      <c r="Q2089" s="73" t="str">
        <f t="shared" si="32"/>
        <v/>
      </c>
    </row>
    <row r="2090" spans="1:17" ht="24.95" customHeight="1" x14ac:dyDescent="0.25">
      <c r="A2090" s="74">
        <v>10</v>
      </c>
      <c r="B2090" s="19" t="s">
        <v>3247</v>
      </c>
      <c r="C2090" s="19">
        <v>1</v>
      </c>
      <c r="D2090" s="19" t="s">
        <v>34</v>
      </c>
      <c r="E2090" s="19" t="s">
        <v>35</v>
      </c>
      <c r="F2090" s="19">
        <v>17</v>
      </c>
      <c r="G2090" s="20" t="s">
        <v>4473</v>
      </c>
      <c r="H2090" s="37" t="s">
        <v>4473</v>
      </c>
      <c r="I2090" s="36" t="str">
        <f>INDEX('QUY ƯỚC NHÓM'!$A:$A,MATCH('KH - KA'!N2090,'QUY ƯỚC NHÓM'!$C:$C,0))</f>
        <v>II</v>
      </c>
      <c r="J2090" s="86" t="str">
        <f ca="1">IFERROR(ThuanKMT(M2090,INDIRECT("'QUY ƯỚC NHÓM'!"&amp;ADDRESS(2,MATCH('KH - KA'!I2090,'QUY ƯỚC NHÓM'!$1:$1,0),1)&amp;":"&amp;ADDRESS(5,MATCH('KH - KA'!I2090,'QUY ƯỚC NHÓM'!$1:$1,0),1)),'QUY ƯỚC NHÓM'!$A$2:$A$5),"X")</f>
        <v>D</v>
      </c>
      <c r="K2090" s="35" t="s">
        <v>3248</v>
      </c>
      <c r="L2090" s="75">
        <v>0</v>
      </c>
      <c r="M2090" s="75">
        <v>0</v>
      </c>
      <c r="N2090" s="19" t="s">
        <v>2709</v>
      </c>
      <c r="O2090" s="20">
        <v>0</v>
      </c>
      <c r="P2090" s="20">
        <v>0</v>
      </c>
      <c r="Q2090" s="73" t="str">
        <f t="shared" si="32"/>
        <v/>
      </c>
    </row>
    <row r="2091" spans="1:17" ht="24.95" customHeight="1" x14ac:dyDescent="0.25">
      <c r="A2091" s="74">
        <v>13</v>
      </c>
      <c r="B2091" s="19" t="s">
        <v>3249</v>
      </c>
      <c r="C2091" s="19">
        <v>1</v>
      </c>
      <c r="D2091" s="19" t="s">
        <v>30</v>
      </c>
      <c r="E2091" s="19" t="s">
        <v>49</v>
      </c>
      <c r="F2091" s="19">
        <v>17</v>
      </c>
      <c r="G2091" s="20" t="s">
        <v>4473</v>
      </c>
      <c r="H2091" s="37" t="s">
        <v>4473</v>
      </c>
      <c r="I2091" s="36" t="str">
        <f>INDEX('QUY ƯỚC NHÓM'!$A:$A,MATCH('KH - KA'!N2091,'QUY ƯỚC NHÓM'!$C:$C,0))</f>
        <v>II</v>
      </c>
      <c r="J2091" s="86" t="str">
        <f ca="1">IFERROR(ThuanKMT(M2091,INDIRECT("'QUY ƯỚC NHÓM'!"&amp;ADDRESS(2,MATCH('KH - KA'!I2091,'QUY ƯỚC NHÓM'!$1:$1,0),1)&amp;":"&amp;ADDRESS(5,MATCH('KH - KA'!I2091,'QUY ƯỚC NHÓM'!$1:$1,0),1)),'QUY ƯỚC NHÓM'!$A$2:$A$5),"X")</f>
        <v>D</v>
      </c>
      <c r="K2091" s="35" t="s">
        <v>3250</v>
      </c>
      <c r="L2091" s="75">
        <v>0</v>
      </c>
      <c r="M2091" s="75">
        <v>0</v>
      </c>
      <c r="N2091" s="19" t="s">
        <v>2709</v>
      </c>
      <c r="O2091" s="20">
        <v>0</v>
      </c>
      <c r="P2091" s="20">
        <v>0</v>
      </c>
      <c r="Q2091" s="73" t="str">
        <f t="shared" si="32"/>
        <v/>
      </c>
    </row>
    <row r="2092" spans="1:17" ht="24.95" customHeight="1" x14ac:dyDescent="0.25">
      <c r="A2092" s="74">
        <v>9</v>
      </c>
      <c r="B2092" s="19" t="s">
        <v>3263</v>
      </c>
      <c r="C2092" s="19">
        <v>1</v>
      </c>
      <c r="D2092" s="19" t="s">
        <v>9</v>
      </c>
      <c r="E2092" s="19" t="s">
        <v>20</v>
      </c>
      <c r="F2092" s="19">
        <v>17</v>
      </c>
      <c r="G2092" s="20" t="s">
        <v>4473</v>
      </c>
      <c r="H2092" s="37" t="s">
        <v>4473</v>
      </c>
      <c r="I2092" s="36" t="str">
        <f>INDEX('QUY ƯỚC NHÓM'!$A:$A,MATCH('KH - KA'!N2092,'QUY ƯỚC NHÓM'!$C:$C,0))</f>
        <v>II</v>
      </c>
      <c r="J2092" s="86" t="str">
        <f ca="1">IFERROR(ThuanKMT(M2092,INDIRECT("'QUY ƯỚC NHÓM'!"&amp;ADDRESS(2,MATCH('KH - KA'!I2092,'QUY ƯỚC NHÓM'!$1:$1,0),1)&amp;":"&amp;ADDRESS(5,MATCH('KH - KA'!I2092,'QUY ƯỚC NHÓM'!$1:$1,0),1)),'QUY ƯỚC NHÓM'!$A$2:$A$5),"X")</f>
        <v>D</v>
      </c>
      <c r="K2092" s="35" t="s">
        <v>3264</v>
      </c>
      <c r="L2092" s="75">
        <v>0</v>
      </c>
      <c r="M2092" s="75">
        <v>0</v>
      </c>
      <c r="N2092" s="19" t="s">
        <v>2709</v>
      </c>
      <c r="O2092" s="20">
        <v>0</v>
      </c>
      <c r="P2092" s="20">
        <v>0</v>
      </c>
      <c r="Q2092" s="73" t="str">
        <f t="shared" si="32"/>
        <v/>
      </c>
    </row>
    <row r="2093" spans="1:17" ht="24.95" customHeight="1" x14ac:dyDescent="0.25">
      <c r="A2093" s="74">
        <v>9</v>
      </c>
      <c r="B2093" s="19" t="s">
        <v>3265</v>
      </c>
      <c r="C2093" s="19">
        <v>1</v>
      </c>
      <c r="D2093" s="19" t="s">
        <v>9</v>
      </c>
      <c r="E2093" s="19" t="s">
        <v>10</v>
      </c>
      <c r="F2093" s="19">
        <v>17</v>
      </c>
      <c r="G2093" s="20" t="s">
        <v>4473</v>
      </c>
      <c r="H2093" s="37" t="s">
        <v>4473</v>
      </c>
      <c r="I2093" s="36" t="str">
        <f>INDEX('QUY ƯỚC NHÓM'!$A:$A,MATCH('KH - KA'!N2093,'QUY ƯỚC NHÓM'!$C:$C,0))</f>
        <v>II</v>
      </c>
      <c r="J2093" s="86" t="str">
        <f ca="1">IFERROR(ThuanKMT(M2093,INDIRECT("'QUY ƯỚC NHÓM'!"&amp;ADDRESS(2,MATCH('KH - KA'!I2093,'QUY ƯỚC NHÓM'!$1:$1,0),1)&amp;":"&amp;ADDRESS(5,MATCH('KH - KA'!I2093,'QUY ƯỚC NHÓM'!$1:$1,0),1)),'QUY ƯỚC NHÓM'!$A$2:$A$5),"X")</f>
        <v>D</v>
      </c>
      <c r="K2093" s="35" t="s">
        <v>3266</v>
      </c>
      <c r="L2093" s="75">
        <v>0</v>
      </c>
      <c r="M2093" s="75">
        <v>0</v>
      </c>
      <c r="N2093" s="19" t="s">
        <v>2709</v>
      </c>
      <c r="O2093" s="20">
        <v>0</v>
      </c>
      <c r="P2093" s="20">
        <v>0</v>
      </c>
      <c r="Q2093" s="73" t="str">
        <f t="shared" si="32"/>
        <v/>
      </c>
    </row>
    <row r="2094" spans="1:17" ht="24.95" customHeight="1" x14ac:dyDescent="0.25">
      <c r="A2094" s="74">
        <v>9</v>
      </c>
      <c r="B2094" s="19" t="s">
        <v>3267</v>
      </c>
      <c r="C2094" s="19">
        <v>1</v>
      </c>
      <c r="D2094" s="19" t="s">
        <v>9</v>
      </c>
      <c r="E2094" s="19" t="s">
        <v>10</v>
      </c>
      <c r="F2094" s="19">
        <v>17</v>
      </c>
      <c r="G2094" s="20" t="s">
        <v>4473</v>
      </c>
      <c r="H2094" s="37" t="s">
        <v>4473</v>
      </c>
      <c r="I2094" s="36" t="str">
        <f>INDEX('QUY ƯỚC NHÓM'!$A:$A,MATCH('KH - KA'!N2094,'QUY ƯỚC NHÓM'!$C:$C,0))</f>
        <v>II</v>
      </c>
      <c r="J2094" s="86" t="str">
        <f ca="1">IFERROR(ThuanKMT(M2094,INDIRECT("'QUY ƯỚC NHÓM'!"&amp;ADDRESS(2,MATCH('KH - KA'!I2094,'QUY ƯỚC NHÓM'!$1:$1,0),1)&amp;":"&amp;ADDRESS(5,MATCH('KH - KA'!I2094,'QUY ƯỚC NHÓM'!$1:$1,0),1)),'QUY ƯỚC NHÓM'!$A$2:$A$5),"X")</f>
        <v>D</v>
      </c>
      <c r="K2094" s="35" t="s">
        <v>3268</v>
      </c>
      <c r="L2094" s="75">
        <v>0</v>
      </c>
      <c r="M2094" s="75">
        <v>0</v>
      </c>
      <c r="N2094" s="19" t="s">
        <v>2709</v>
      </c>
      <c r="O2094" s="20">
        <v>0</v>
      </c>
      <c r="P2094" s="20">
        <v>0</v>
      </c>
      <c r="Q2094" s="73" t="str">
        <f t="shared" si="32"/>
        <v/>
      </c>
    </row>
    <row r="2095" spans="1:17" ht="24.95" customHeight="1" x14ac:dyDescent="0.25">
      <c r="A2095" s="74">
        <v>11</v>
      </c>
      <c r="B2095" s="19" t="s">
        <v>3275</v>
      </c>
      <c r="C2095" s="19">
        <v>1</v>
      </c>
      <c r="D2095" s="19" t="s">
        <v>23</v>
      </c>
      <c r="E2095" s="19" t="s">
        <v>24</v>
      </c>
      <c r="F2095" s="19">
        <v>17</v>
      </c>
      <c r="G2095" s="20" t="s">
        <v>4473</v>
      </c>
      <c r="H2095" s="37" t="s">
        <v>4473</v>
      </c>
      <c r="I2095" s="36" t="str">
        <f>INDEX('QUY ƯỚC NHÓM'!$A:$A,MATCH('KH - KA'!N2095,'QUY ƯỚC NHÓM'!$C:$C,0))</f>
        <v>II</v>
      </c>
      <c r="J2095" s="86" t="str">
        <f ca="1">IFERROR(ThuanKMT(M2095,INDIRECT("'QUY ƯỚC NHÓM'!"&amp;ADDRESS(2,MATCH('KH - KA'!I2095,'QUY ƯỚC NHÓM'!$1:$1,0),1)&amp;":"&amp;ADDRESS(5,MATCH('KH - KA'!I2095,'QUY ƯỚC NHÓM'!$1:$1,0),1)),'QUY ƯỚC NHÓM'!$A$2:$A$5),"X")</f>
        <v>D</v>
      </c>
      <c r="K2095" s="35" t="s">
        <v>3276</v>
      </c>
      <c r="L2095" s="75">
        <v>0</v>
      </c>
      <c r="M2095" s="75">
        <v>0</v>
      </c>
      <c r="N2095" s="19" t="s">
        <v>2709</v>
      </c>
      <c r="O2095" s="20">
        <v>0</v>
      </c>
      <c r="P2095" s="20">
        <v>0</v>
      </c>
      <c r="Q2095" s="73" t="str">
        <f t="shared" si="32"/>
        <v/>
      </c>
    </row>
    <row r="2096" spans="1:17" ht="24.95" customHeight="1" x14ac:dyDescent="0.25">
      <c r="A2096" s="74">
        <v>8</v>
      </c>
      <c r="B2096" s="19" t="s">
        <v>3281</v>
      </c>
      <c r="C2096" s="19">
        <v>1</v>
      </c>
      <c r="D2096" s="19" t="s">
        <v>12</v>
      </c>
      <c r="E2096" s="19" t="s">
        <v>13</v>
      </c>
      <c r="F2096" s="19">
        <v>17</v>
      </c>
      <c r="G2096" s="20" t="s">
        <v>4473</v>
      </c>
      <c r="H2096" s="37" t="s">
        <v>4473</v>
      </c>
      <c r="I2096" s="36" t="str">
        <f>INDEX('QUY ƯỚC NHÓM'!$A:$A,MATCH('KH - KA'!N2096,'QUY ƯỚC NHÓM'!$C:$C,0))</f>
        <v>II</v>
      </c>
      <c r="J2096" s="86" t="str">
        <f ca="1">IFERROR(ThuanKMT(M2096,INDIRECT("'QUY ƯỚC NHÓM'!"&amp;ADDRESS(2,MATCH('KH - KA'!I2096,'QUY ƯỚC NHÓM'!$1:$1,0),1)&amp;":"&amp;ADDRESS(5,MATCH('KH - KA'!I2096,'QUY ƯỚC NHÓM'!$1:$1,0),1)),'QUY ƯỚC NHÓM'!$A$2:$A$5),"X")</f>
        <v>D</v>
      </c>
      <c r="K2096" s="35" t="s">
        <v>3282</v>
      </c>
      <c r="L2096" s="75">
        <v>0</v>
      </c>
      <c r="M2096" s="75">
        <v>0</v>
      </c>
      <c r="N2096" s="19" t="s">
        <v>2709</v>
      </c>
      <c r="O2096" s="20">
        <v>0</v>
      </c>
      <c r="P2096" s="20">
        <v>0</v>
      </c>
      <c r="Q2096" s="73" t="str">
        <f t="shared" si="32"/>
        <v/>
      </c>
    </row>
    <row r="2097" spans="1:17" ht="24.95" customHeight="1" x14ac:dyDescent="0.25">
      <c r="A2097" s="74">
        <v>11</v>
      </c>
      <c r="B2097" s="19" t="s">
        <v>3285</v>
      </c>
      <c r="C2097" s="19">
        <v>1</v>
      </c>
      <c r="D2097" s="19" t="s">
        <v>23</v>
      </c>
      <c r="E2097" s="19" t="s">
        <v>24</v>
      </c>
      <c r="F2097" s="19">
        <v>17</v>
      </c>
      <c r="G2097" s="20" t="s">
        <v>4473</v>
      </c>
      <c r="H2097" s="37" t="s">
        <v>4473</v>
      </c>
      <c r="I2097" s="36" t="str">
        <f>INDEX('QUY ƯỚC NHÓM'!$A:$A,MATCH('KH - KA'!N2097,'QUY ƯỚC NHÓM'!$C:$C,0))</f>
        <v>II</v>
      </c>
      <c r="J2097" s="86" t="str">
        <f ca="1">IFERROR(ThuanKMT(M2097,INDIRECT("'QUY ƯỚC NHÓM'!"&amp;ADDRESS(2,MATCH('KH - KA'!I2097,'QUY ƯỚC NHÓM'!$1:$1,0),1)&amp;":"&amp;ADDRESS(5,MATCH('KH - KA'!I2097,'QUY ƯỚC NHÓM'!$1:$1,0),1)),'QUY ƯỚC NHÓM'!$A$2:$A$5),"X")</f>
        <v>D</v>
      </c>
      <c r="K2097" s="35" t="s">
        <v>3286</v>
      </c>
      <c r="L2097" s="75">
        <v>0</v>
      </c>
      <c r="M2097" s="75">
        <v>0</v>
      </c>
      <c r="N2097" s="19" t="s">
        <v>2709</v>
      </c>
      <c r="O2097" s="20">
        <v>0</v>
      </c>
      <c r="P2097" s="20">
        <v>0</v>
      </c>
      <c r="Q2097" s="73" t="str">
        <f t="shared" si="32"/>
        <v/>
      </c>
    </row>
    <row r="2098" spans="1:17" ht="24.95" customHeight="1" x14ac:dyDescent="0.25">
      <c r="A2098" s="74">
        <v>9</v>
      </c>
      <c r="B2098" s="19" t="s">
        <v>3287</v>
      </c>
      <c r="C2098" s="19">
        <v>1</v>
      </c>
      <c r="D2098" s="19" t="s">
        <v>9</v>
      </c>
      <c r="E2098" s="19" t="s">
        <v>10</v>
      </c>
      <c r="F2098" s="19">
        <v>17</v>
      </c>
      <c r="G2098" s="20" t="s">
        <v>4473</v>
      </c>
      <c r="H2098" s="37" t="s">
        <v>4473</v>
      </c>
      <c r="I2098" s="36" t="str">
        <f>INDEX('QUY ƯỚC NHÓM'!$A:$A,MATCH('KH - KA'!N2098,'QUY ƯỚC NHÓM'!$C:$C,0))</f>
        <v>II</v>
      </c>
      <c r="J2098" s="86" t="str">
        <f ca="1">IFERROR(ThuanKMT(M2098,INDIRECT("'QUY ƯỚC NHÓM'!"&amp;ADDRESS(2,MATCH('KH - KA'!I2098,'QUY ƯỚC NHÓM'!$1:$1,0),1)&amp;":"&amp;ADDRESS(5,MATCH('KH - KA'!I2098,'QUY ƯỚC NHÓM'!$1:$1,0),1)),'QUY ƯỚC NHÓM'!$A$2:$A$5),"X")</f>
        <v>D</v>
      </c>
      <c r="K2098" s="35" t="s">
        <v>3288</v>
      </c>
      <c r="L2098" s="75">
        <v>0</v>
      </c>
      <c r="M2098" s="75">
        <v>0</v>
      </c>
      <c r="N2098" s="19" t="s">
        <v>2709</v>
      </c>
      <c r="O2098" s="20">
        <v>0</v>
      </c>
      <c r="P2098" s="20">
        <v>0</v>
      </c>
      <c r="Q2098" s="73" t="str">
        <f t="shared" si="32"/>
        <v/>
      </c>
    </row>
    <row r="2099" spans="1:17" ht="24.95" customHeight="1" x14ac:dyDescent="0.25">
      <c r="A2099" s="74">
        <v>10</v>
      </c>
      <c r="B2099" s="19" t="s">
        <v>3291</v>
      </c>
      <c r="C2099" s="19">
        <v>1</v>
      </c>
      <c r="D2099" s="19" t="s">
        <v>34</v>
      </c>
      <c r="E2099" s="19" t="s">
        <v>35</v>
      </c>
      <c r="F2099" s="19">
        <v>17</v>
      </c>
      <c r="G2099" s="20" t="s">
        <v>4473</v>
      </c>
      <c r="H2099" s="37" t="s">
        <v>4473</v>
      </c>
      <c r="I2099" s="36" t="str">
        <f>INDEX('QUY ƯỚC NHÓM'!$A:$A,MATCH('KH - KA'!N2099,'QUY ƯỚC NHÓM'!$C:$C,0))</f>
        <v>II</v>
      </c>
      <c r="J2099" s="86" t="str">
        <f ca="1">IFERROR(ThuanKMT(M2099,INDIRECT("'QUY ƯỚC NHÓM'!"&amp;ADDRESS(2,MATCH('KH - KA'!I2099,'QUY ƯỚC NHÓM'!$1:$1,0),1)&amp;":"&amp;ADDRESS(5,MATCH('KH - KA'!I2099,'QUY ƯỚC NHÓM'!$1:$1,0),1)),'QUY ƯỚC NHÓM'!$A$2:$A$5),"X")</f>
        <v>D</v>
      </c>
      <c r="K2099" s="35" t="s">
        <v>3292</v>
      </c>
      <c r="L2099" s="75">
        <v>0</v>
      </c>
      <c r="M2099" s="75">
        <v>0</v>
      </c>
      <c r="N2099" s="19" t="s">
        <v>2709</v>
      </c>
      <c r="O2099" s="20">
        <v>0</v>
      </c>
      <c r="P2099" s="20">
        <v>0</v>
      </c>
      <c r="Q2099" s="73" t="str">
        <f t="shared" si="32"/>
        <v/>
      </c>
    </row>
    <row r="2100" spans="1:17" ht="24.95" customHeight="1" x14ac:dyDescent="0.25">
      <c r="A2100" s="74">
        <v>11</v>
      </c>
      <c r="B2100" s="19" t="s">
        <v>3293</v>
      </c>
      <c r="C2100" s="19">
        <v>1</v>
      </c>
      <c r="D2100" s="19" t="s">
        <v>23</v>
      </c>
      <c r="E2100" s="19" t="s">
        <v>28</v>
      </c>
      <c r="F2100" s="19">
        <v>17</v>
      </c>
      <c r="G2100" s="20" t="s">
        <v>4473</v>
      </c>
      <c r="H2100" s="37" t="s">
        <v>4473</v>
      </c>
      <c r="I2100" s="36" t="str">
        <f>INDEX('QUY ƯỚC NHÓM'!$A:$A,MATCH('KH - KA'!N2100,'QUY ƯỚC NHÓM'!$C:$C,0))</f>
        <v>II</v>
      </c>
      <c r="J2100" s="86" t="str">
        <f ca="1">IFERROR(ThuanKMT(M2100,INDIRECT("'QUY ƯỚC NHÓM'!"&amp;ADDRESS(2,MATCH('KH - KA'!I2100,'QUY ƯỚC NHÓM'!$1:$1,0),1)&amp;":"&amp;ADDRESS(5,MATCH('KH - KA'!I2100,'QUY ƯỚC NHÓM'!$1:$1,0),1)),'QUY ƯỚC NHÓM'!$A$2:$A$5),"X")</f>
        <v>D</v>
      </c>
      <c r="K2100" s="35" t="s">
        <v>3294</v>
      </c>
      <c r="L2100" s="75">
        <v>0</v>
      </c>
      <c r="M2100" s="75">
        <v>0</v>
      </c>
      <c r="N2100" s="19" t="s">
        <v>2709</v>
      </c>
      <c r="O2100" s="20">
        <v>0</v>
      </c>
      <c r="P2100" s="20">
        <v>0</v>
      </c>
      <c r="Q2100" s="73" t="str">
        <f t="shared" si="32"/>
        <v/>
      </c>
    </row>
    <row r="2101" spans="1:17" ht="24.95" customHeight="1" x14ac:dyDescent="0.25">
      <c r="A2101" s="74">
        <v>13</v>
      </c>
      <c r="B2101" s="19" t="s">
        <v>3295</v>
      </c>
      <c r="C2101" s="19">
        <v>1</v>
      </c>
      <c r="D2101" s="19" t="s">
        <v>30</v>
      </c>
      <c r="E2101" s="19" t="s">
        <v>51</v>
      </c>
      <c r="F2101" s="19">
        <v>17</v>
      </c>
      <c r="G2101" s="20" t="s">
        <v>4473</v>
      </c>
      <c r="H2101" s="37" t="s">
        <v>4473</v>
      </c>
      <c r="I2101" s="36" t="str">
        <f>INDEX('QUY ƯỚC NHÓM'!$A:$A,MATCH('KH - KA'!N2101,'QUY ƯỚC NHÓM'!$C:$C,0))</f>
        <v>II</v>
      </c>
      <c r="J2101" s="86" t="str">
        <f ca="1">IFERROR(ThuanKMT(M2101,INDIRECT("'QUY ƯỚC NHÓM'!"&amp;ADDRESS(2,MATCH('KH - KA'!I2101,'QUY ƯỚC NHÓM'!$1:$1,0),1)&amp;":"&amp;ADDRESS(5,MATCH('KH - KA'!I2101,'QUY ƯỚC NHÓM'!$1:$1,0),1)),'QUY ƯỚC NHÓM'!$A$2:$A$5),"X")</f>
        <v>D</v>
      </c>
      <c r="K2101" s="35" t="s">
        <v>3296</v>
      </c>
      <c r="L2101" s="75">
        <v>0</v>
      </c>
      <c r="M2101" s="75">
        <v>0</v>
      </c>
      <c r="N2101" s="19" t="s">
        <v>2709</v>
      </c>
      <c r="O2101" s="20">
        <v>0</v>
      </c>
      <c r="P2101" s="20">
        <v>0</v>
      </c>
      <c r="Q2101" s="73" t="str">
        <f t="shared" si="32"/>
        <v/>
      </c>
    </row>
    <row r="2102" spans="1:17" ht="24.95" customHeight="1" x14ac:dyDescent="0.25">
      <c r="A2102" s="74">
        <v>7</v>
      </c>
      <c r="B2102" s="19" t="s">
        <v>3299</v>
      </c>
      <c r="C2102" s="19">
        <v>1</v>
      </c>
      <c r="D2102" s="19" t="s">
        <v>4369</v>
      </c>
      <c r="E2102" s="19" t="s">
        <v>3866</v>
      </c>
      <c r="F2102" s="19">
        <v>17</v>
      </c>
      <c r="G2102" s="20" t="s">
        <v>4473</v>
      </c>
      <c r="H2102" s="37" t="s">
        <v>4473</v>
      </c>
      <c r="I2102" s="36" t="str">
        <f>INDEX('QUY ƯỚC NHÓM'!$A:$A,MATCH('KH - KA'!N2102,'QUY ƯỚC NHÓM'!$C:$C,0))</f>
        <v>II</v>
      </c>
      <c r="J2102" s="86" t="str">
        <f ca="1">IFERROR(ThuanKMT(M2102,INDIRECT("'QUY ƯỚC NHÓM'!"&amp;ADDRESS(2,MATCH('KH - KA'!I2102,'QUY ƯỚC NHÓM'!$1:$1,0),1)&amp;":"&amp;ADDRESS(5,MATCH('KH - KA'!I2102,'QUY ƯỚC NHÓM'!$1:$1,0),1)),'QUY ƯỚC NHÓM'!$A$2:$A$5),"X")</f>
        <v>D</v>
      </c>
      <c r="K2102" s="35" t="s">
        <v>3300</v>
      </c>
      <c r="L2102" s="75">
        <v>0</v>
      </c>
      <c r="M2102" s="75">
        <v>0</v>
      </c>
      <c r="N2102" s="19" t="s">
        <v>2709</v>
      </c>
      <c r="O2102" s="20">
        <v>0</v>
      </c>
      <c r="P2102" s="20">
        <v>0</v>
      </c>
      <c r="Q2102" s="73" t="str">
        <f t="shared" si="32"/>
        <v/>
      </c>
    </row>
    <row r="2103" spans="1:17" ht="24.95" customHeight="1" x14ac:dyDescent="0.25">
      <c r="A2103" s="74">
        <v>11</v>
      </c>
      <c r="B2103" s="19" t="s">
        <v>3301</v>
      </c>
      <c r="C2103" s="19">
        <v>1</v>
      </c>
      <c r="D2103" s="19" t="s">
        <v>23</v>
      </c>
      <c r="E2103" s="19" t="s">
        <v>28</v>
      </c>
      <c r="F2103" s="19">
        <v>17</v>
      </c>
      <c r="G2103" s="20" t="s">
        <v>4473</v>
      </c>
      <c r="H2103" s="37" t="s">
        <v>4473</v>
      </c>
      <c r="I2103" s="36" t="str">
        <f>INDEX('QUY ƯỚC NHÓM'!$A:$A,MATCH('KH - KA'!N2103,'QUY ƯỚC NHÓM'!$C:$C,0))</f>
        <v>II</v>
      </c>
      <c r="J2103" s="86" t="str">
        <f ca="1">IFERROR(ThuanKMT(M2103,INDIRECT("'QUY ƯỚC NHÓM'!"&amp;ADDRESS(2,MATCH('KH - KA'!I2103,'QUY ƯỚC NHÓM'!$1:$1,0),1)&amp;":"&amp;ADDRESS(5,MATCH('KH - KA'!I2103,'QUY ƯỚC NHÓM'!$1:$1,0),1)),'QUY ƯỚC NHÓM'!$A$2:$A$5),"X")</f>
        <v>D</v>
      </c>
      <c r="K2103" s="35" t="s">
        <v>3302</v>
      </c>
      <c r="L2103" s="75">
        <v>0</v>
      </c>
      <c r="M2103" s="75">
        <v>0</v>
      </c>
      <c r="N2103" s="19" t="s">
        <v>2709</v>
      </c>
      <c r="O2103" s="20">
        <v>0</v>
      </c>
      <c r="P2103" s="20">
        <v>0</v>
      </c>
      <c r="Q2103" s="73" t="str">
        <f t="shared" si="32"/>
        <v/>
      </c>
    </row>
    <row r="2104" spans="1:17" ht="24.95" customHeight="1" x14ac:dyDescent="0.25">
      <c r="A2104" s="74">
        <v>9</v>
      </c>
      <c r="B2104" s="19" t="s">
        <v>3305</v>
      </c>
      <c r="C2104" s="19">
        <v>1</v>
      </c>
      <c r="D2104" s="19" t="s">
        <v>9</v>
      </c>
      <c r="E2104" s="19" t="s">
        <v>10</v>
      </c>
      <c r="F2104" s="19">
        <v>17</v>
      </c>
      <c r="G2104" s="20" t="s">
        <v>4473</v>
      </c>
      <c r="H2104" s="37" t="s">
        <v>4473</v>
      </c>
      <c r="I2104" s="36" t="str">
        <f>INDEX('QUY ƯỚC NHÓM'!$A:$A,MATCH('KH - KA'!N2104,'QUY ƯỚC NHÓM'!$C:$C,0))</f>
        <v>II</v>
      </c>
      <c r="J2104" s="86" t="str">
        <f ca="1">IFERROR(ThuanKMT(M2104,INDIRECT("'QUY ƯỚC NHÓM'!"&amp;ADDRESS(2,MATCH('KH - KA'!I2104,'QUY ƯỚC NHÓM'!$1:$1,0),1)&amp;":"&amp;ADDRESS(5,MATCH('KH - KA'!I2104,'QUY ƯỚC NHÓM'!$1:$1,0),1)),'QUY ƯỚC NHÓM'!$A$2:$A$5),"X")</f>
        <v>D</v>
      </c>
      <c r="K2104" s="35" t="s">
        <v>3306</v>
      </c>
      <c r="L2104" s="75">
        <v>0</v>
      </c>
      <c r="M2104" s="75">
        <v>0</v>
      </c>
      <c r="N2104" s="19" t="s">
        <v>2709</v>
      </c>
      <c r="O2104" s="20">
        <v>0</v>
      </c>
      <c r="P2104" s="20">
        <v>0</v>
      </c>
      <c r="Q2104" s="73" t="str">
        <f t="shared" si="32"/>
        <v/>
      </c>
    </row>
    <row r="2105" spans="1:17" ht="24.95" customHeight="1" x14ac:dyDescent="0.25">
      <c r="A2105" s="74">
        <v>13</v>
      </c>
      <c r="B2105" s="19" t="s">
        <v>3307</v>
      </c>
      <c r="C2105" s="19">
        <v>1</v>
      </c>
      <c r="D2105" s="19" t="s">
        <v>30</v>
      </c>
      <c r="E2105" s="19" t="s">
        <v>51</v>
      </c>
      <c r="F2105" s="19">
        <v>17</v>
      </c>
      <c r="G2105" s="20" t="s">
        <v>4473</v>
      </c>
      <c r="H2105" s="37" t="s">
        <v>4473</v>
      </c>
      <c r="I2105" s="36" t="str">
        <f>INDEX('QUY ƯỚC NHÓM'!$A:$A,MATCH('KH - KA'!N2105,'QUY ƯỚC NHÓM'!$C:$C,0))</f>
        <v>II</v>
      </c>
      <c r="J2105" s="86" t="str">
        <f ca="1">IFERROR(ThuanKMT(M2105,INDIRECT("'QUY ƯỚC NHÓM'!"&amp;ADDRESS(2,MATCH('KH - KA'!I2105,'QUY ƯỚC NHÓM'!$1:$1,0),1)&amp;":"&amp;ADDRESS(5,MATCH('KH - KA'!I2105,'QUY ƯỚC NHÓM'!$1:$1,0),1)),'QUY ƯỚC NHÓM'!$A$2:$A$5),"X")</f>
        <v>D</v>
      </c>
      <c r="K2105" s="35" t="s">
        <v>3308</v>
      </c>
      <c r="L2105" s="75">
        <v>0</v>
      </c>
      <c r="M2105" s="75">
        <v>0</v>
      </c>
      <c r="N2105" s="19" t="s">
        <v>2709</v>
      </c>
      <c r="O2105" s="20">
        <v>0</v>
      </c>
      <c r="P2105" s="20">
        <v>0</v>
      </c>
      <c r="Q2105" s="73" t="str">
        <f t="shared" si="32"/>
        <v/>
      </c>
    </row>
    <row r="2106" spans="1:17" ht="24.95" customHeight="1" x14ac:dyDescent="0.25">
      <c r="A2106" s="74">
        <v>11</v>
      </c>
      <c r="B2106" s="19" t="s">
        <v>3311</v>
      </c>
      <c r="C2106" s="19">
        <v>1</v>
      </c>
      <c r="D2106" s="19" t="s">
        <v>23</v>
      </c>
      <c r="E2106" s="19" t="s">
        <v>28</v>
      </c>
      <c r="F2106" s="19">
        <v>17</v>
      </c>
      <c r="G2106" s="20" t="s">
        <v>4473</v>
      </c>
      <c r="H2106" s="37" t="s">
        <v>4473</v>
      </c>
      <c r="I2106" s="36" t="str">
        <f>INDEX('QUY ƯỚC NHÓM'!$A:$A,MATCH('KH - KA'!N2106,'QUY ƯỚC NHÓM'!$C:$C,0))</f>
        <v>II</v>
      </c>
      <c r="J2106" s="86" t="str">
        <f ca="1">IFERROR(ThuanKMT(M2106,INDIRECT("'QUY ƯỚC NHÓM'!"&amp;ADDRESS(2,MATCH('KH - KA'!I2106,'QUY ƯỚC NHÓM'!$1:$1,0),1)&amp;":"&amp;ADDRESS(5,MATCH('KH - KA'!I2106,'QUY ƯỚC NHÓM'!$1:$1,0),1)),'QUY ƯỚC NHÓM'!$A$2:$A$5),"X")</f>
        <v>D</v>
      </c>
      <c r="K2106" s="35" t="s">
        <v>3312</v>
      </c>
      <c r="L2106" s="75">
        <v>0</v>
      </c>
      <c r="M2106" s="75">
        <v>0</v>
      </c>
      <c r="N2106" s="19" t="s">
        <v>2709</v>
      </c>
      <c r="O2106" s="20">
        <v>0</v>
      </c>
      <c r="P2106" s="20">
        <v>0</v>
      </c>
      <c r="Q2106" s="73" t="str">
        <f t="shared" si="32"/>
        <v/>
      </c>
    </row>
    <row r="2107" spans="1:17" ht="24.95" customHeight="1" x14ac:dyDescent="0.25">
      <c r="A2107" s="74">
        <v>13</v>
      </c>
      <c r="B2107" s="19" t="s">
        <v>3315</v>
      </c>
      <c r="C2107" s="19">
        <v>1</v>
      </c>
      <c r="D2107" s="19" t="s">
        <v>30</v>
      </c>
      <c r="E2107" s="19" t="s">
        <v>49</v>
      </c>
      <c r="F2107" s="19">
        <v>17</v>
      </c>
      <c r="G2107" s="20" t="s">
        <v>4473</v>
      </c>
      <c r="H2107" s="37" t="s">
        <v>4473</v>
      </c>
      <c r="I2107" s="36" t="str">
        <f>INDEX('QUY ƯỚC NHÓM'!$A:$A,MATCH('KH - KA'!N2107,'QUY ƯỚC NHÓM'!$C:$C,0))</f>
        <v>II</v>
      </c>
      <c r="J2107" s="86" t="str">
        <f ca="1">IFERROR(ThuanKMT(M2107,INDIRECT("'QUY ƯỚC NHÓM'!"&amp;ADDRESS(2,MATCH('KH - KA'!I2107,'QUY ƯỚC NHÓM'!$1:$1,0),1)&amp;":"&amp;ADDRESS(5,MATCH('KH - KA'!I2107,'QUY ƯỚC NHÓM'!$1:$1,0),1)),'QUY ƯỚC NHÓM'!$A$2:$A$5),"X")</f>
        <v>D</v>
      </c>
      <c r="K2107" s="35" t="s">
        <v>3316</v>
      </c>
      <c r="L2107" s="75">
        <v>0</v>
      </c>
      <c r="M2107" s="75">
        <v>0</v>
      </c>
      <c r="N2107" s="19" t="s">
        <v>2709</v>
      </c>
      <c r="O2107" s="20">
        <v>0</v>
      </c>
      <c r="P2107" s="20">
        <v>0</v>
      </c>
      <c r="Q2107" s="73" t="str">
        <f t="shared" si="32"/>
        <v/>
      </c>
    </row>
    <row r="2108" spans="1:17" ht="24.95" customHeight="1" x14ac:dyDescent="0.25">
      <c r="A2108" s="74">
        <v>11</v>
      </c>
      <c r="B2108" s="19" t="s">
        <v>3317</v>
      </c>
      <c r="C2108" s="19">
        <v>1</v>
      </c>
      <c r="D2108" s="19" t="s">
        <v>23</v>
      </c>
      <c r="E2108" s="19" t="s">
        <v>28</v>
      </c>
      <c r="F2108" s="19">
        <v>17</v>
      </c>
      <c r="G2108" s="20" t="s">
        <v>4473</v>
      </c>
      <c r="H2108" s="37" t="s">
        <v>4473</v>
      </c>
      <c r="I2108" s="36" t="str">
        <f>INDEX('QUY ƯỚC NHÓM'!$A:$A,MATCH('KH - KA'!N2108,'QUY ƯỚC NHÓM'!$C:$C,0))</f>
        <v>II</v>
      </c>
      <c r="J2108" s="86" t="str">
        <f ca="1">IFERROR(ThuanKMT(M2108,INDIRECT("'QUY ƯỚC NHÓM'!"&amp;ADDRESS(2,MATCH('KH - KA'!I2108,'QUY ƯỚC NHÓM'!$1:$1,0),1)&amp;":"&amp;ADDRESS(5,MATCH('KH - KA'!I2108,'QUY ƯỚC NHÓM'!$1:$1,0),1)),'QUY ƯỚC NHÓM'!$A$2:$A$5),"X")</f>
        <v>D</v>
      </c>
      <c r="K2108" s="35" t="s">
        <v>3318</v>
      </c>
      <c r="L2108" s="75">
        <v>0</v>
      </c>
      <c r="M2108" s="75">
        <v>0</v>
      </c>
      <c r="N2108" s="19" t="s">
        <v>2709</v>
      </c>
      <c r="O2108" s="20">
        <v>0</v>
      </c>
      <c r="P2108" s="20">
        <v>0</v>
      </c>
      <c r="Q2108" s="73" t="str">
        <f t="shared" si="32"/>
        <v/>
      </c>
    </row>
    <row r="2109" spans="1:17" ht="24.95" customHeight="1" x14ac:dyDescent="0.25">
      <c r="A2109" s="74">
        <v>11</v>
      </c>
      <c r="B2109" s="19" t="s">
        <v>3319</v>
      </c>
      <c r="C2109" s="19">
        <v>1</v>
      </c>
      <c r="D2109" s="19" t="s">
        <v>23</v>
      </c>
      <c r="E2109" s="19" t="s">
        <v>28</v>
      </c>
      <c r="F2109" s="19">
        <v>17</v>
      </c>
      <c r="G2109" s="20" t="s">
        <v>4473</v>
      </c>
      <c r="H2109" s="37" t="s">
        <v>4473</v>
      </c>
      <c r="I2109" s="36" t="str">
        <f>INDEX('QUY ƯỚC NHÓM'!$A:$A,MATCH('KH - KA'!N2109,'QUY ƯỚC NHÓM'!$C:$C,0))</f>
        <v>II</v>
      </c>
      <c r="J2109" s="86" t="str">
        <f ca="1">IFERROR(ThuanKMT(M2109,INDIRECT("'QUY ƯỚC NHÓM'!"&amp;ADDRESS(2,MATCH('KH - KA'!I2109,'QUY ƯỚC NHÓM'!$1:$1,0),1)&amp;":"&amp;ADDRESS(5,MATCH('KH - KA'!I2109,'QUY ƯỚC NHÓM'!$1:$1,0),1)),'QUY ƯỚC NHÓM'!$A$2:$A$5),"X")</f>
        <v>D</v>
      </c>
      <c r="K2109" s="35" t="s">
        <v>3320</v>
      </c>
      <c r="L2109" s="75">
        <v>0</v>
      </c>
      <c r="M2109" s="75">
        <v>0</v>
      </c>
      <c r="N2109" s="19" t="s">
        <v>2709</v>
      </c>
      <c r="O2109" s="20">
        <v>0</v>
      </c>
      <c r="P2109" s="20">
        <v>0</v>
      </c>
      <c r="Q2109" s="73" t="str">
        <f t="shared" si="32"/>
        <v/>
      </c>
    </row>
    <row r="2110" spans="1:17" ht="24.95" customHeight="1" x14ac:dyDescent="0.25">
      <c r="A2110" s="74">
        <v>8</v>
      </c>
      <c r="B2110" s="19" t="s">
        <v>3323</v>
      </c>
      <c r="C2110" s="19">
        <v>1</v>
      </c>
      <c r="D2110" s="19" t="s">
        <v>12</v>
      </c>
      <c r="E2110" s="19" t="s">
        <v>19</v>
      </c>
      <c r="F2110" s="19">
        <v>17</v>
      </c>
      <c r="G2110" s="20" t="s">
        <v>4473</v>
      </c>
      <c r="H2110" s="37" t="s">
        <v>4473</v>
      </c>
      <c r="I2110" s="36" t="str">
        <f>INDEX('QUY ƯỚC NHÓM'!$A:$A,MATCH('KH - KA'!N2110,'QUY ƯỚC NHÓM'!$C:$C,0))</f>
        <v>II</v>
      </c>
      <c r="J2110" s="86" t="str">
        <f ca="1">IFERROR(ThuanKMT(M2110,INDIRECT("'QUY ƯỚC NHÓM'!"&amp;ADDRESS(2,MATCH('KH - KA'!I2110,'QUY ƯỚC NHÓM'!$1:$1,0),1)&amp;":"&amp;ADDRESS(5,MATCH('KH - KA'!I2110,'QUY ƯỚC NHÓM'!$1:$1,0),1)),'QUY ƯỚC NHÓM'!$A$2:$A$5),"X")</f>
        <v>D</v>
      </c>
      <c r="K2110" s="35" t="s">
        <v>3324</v>
      </c>
      <c r="L2110" s="75">
        <v>0</v>
      </c>
      <c r="M2110" s="75">
        <v>0</v>
      </c>
      <c r="N2110" s="19" t="s">
        <v>2709</v>
      </c>
      <c r="O2110" s="20">
        <v>0</v>
      </c>
      <c r="P2110" s="20">
        <v>0</v>
      </c>
      <c r="Q2110" s="73" t="str">
        <f t="shared" si="32"/>
        <v/>
      </c>
    </row>
    <row r="2111" spans="1:17" ht="24.95" customHeight="1" x14ac:dyDescent="0.25">
      <c r="A2111" s="74">
        <v>5</v>
      </c>
      <c r="B2111" s="19" t="s">
        <v>3329</v>
      </c>
      <c r="C2111" s="19">
        <v>1</v>
      </c>
      <c r="D2111" s="19" t="s">
        <v>16</v>
      </c>
      <c r="E2111" s="19" t="s">
        <v>53</v>
      </c>
      <c r="F2111" s="19">
        <v>17</v>
      </c>
      <c r="G2111" s="20" t="s">
        <v>4473</v>
      </c>
      <c r="H2111" s="37" t="s">
        <v>4473</v>
      </c>
      <c r="I2111" s="36" t="str">
        <f>INDEX('QUY ƯỚC NHÓM'!$A:$A,MATCH('KH - KA'!N2111,'QUY ƯỚC NHÓM'!$C:$C,0))</f>
        <v>II</v>
      </c>
      <c r="J2111" s="86" t="str">
        <f ca="1">IFERROR(ThuanKMT(M2111,INDIRECT("'QUY ƯỚC NHÓM'!"&amp;ADDRESS(2,MATCH('KH - KA'!I2111,'QUY ƯỚC NHÓM'!$1:$1,0),1)&amp;":"&amp;ADDRESS(5,MATCH('KH - KA'!I2111,'QUY ƯỚC NHÓM'!$1:$1,0),1)),'QUY ƯỚC NHÓM'!$A$2:$A$5),"X")</f>
        <v>D</v>
      </c>
      <c r="K2111" s="35" t="s">
        <v>3330</v>
      </c>
      <c r="L2111" s="75">
        <v>0</v>
      </c>
      <c r="M2111" s="75">
        <v>0</v>
      </c>
      <c r="N2111" s="19" t="s">
        <v>2709</v>
      </c>
      <c r="O2111" s="20">
        <v>0</v>
      </c>
      <c r="P2111" s="20">
        <v>0</v>
      </c>
      <c r="Q2111" s="73" t="str">
        <f t="shared" si="32"/>
        <v/>
      </c>
    </row>
    <row r="2112" spans="1:17" ht="24.95" customHeight="1" x14ac:dyDescent="0.25">
      <c r="A2112" s="74">
        <v>8</v>
      </c>
      <c r="B2112" s="19" t="s">
        <v>3335</v>
      </c>
      <c r="C2112" s="19">
        <v>1</v>
      </c>
      <c r="D2112" s="19" t="s">
        <v>12</v>
      </c>
      <c r="E2112" s="19" t="s">
        <v>13</v>
      </c>
      <c r="F2112" s="19">
        <v>17</v>
      </c>
      <c r="G2112" s="20" t="s">
        <v>4473</v>
      </c>
      <c r="H2112" s="37" t="s">
        <v>4473</v>
      </c>
      <c r="I2112" s="36" t="str">
        <f>INDEX('QUY ƯỚC NHÓM'!$A:$A,MATCH('KH - KA'!N2112,'QUY ƯỚC NHÓM'!$C:$C,0))</f>
        <v>II</v>
      </c>
      <c r="J2112" s="86" t="str">
        <f ca="1">IFERROR(ThuanKMT(M2112,INDIRECT("'QUY ƯỚC NHÓM'!"&amp;ADDRESS(2,MATCH('KH - KA'!I2112,'QUY ƯỚC NHÓM'!$1:$1,0),1)&amp;":"&amp;ADDRESS(5,MATCH('KH - KA'!I2112,'QUY ƯỚC NHÓM'!$1:$1,0),1)),'QUY ƯỚC NHÓM'!$A$2:$A$5),"X")</f>
        <v>D</v>
      </c>
      <c r="K2112" s="35" t="s">
        <v>3336</v>
      </c>
      <c r="L2112" s="75">
        <v>0</v>
      </c>
      <c r="M2112" s="75">
        <v>0</v>
      </c>
      <c r="N2112" s="19" t="s">
        <v>2709</v>
      </c>
      <c r="O2112" s="20">
        <v>0</v>
      </c>
      <c r="P2112" s="20">
        <v>0</v>
      </c>
      <c r="Q2112" s="73" t="str">
        <f t="shared" si="32"/>
        <v/>
      </c>
    </row>
    <row r="2113" spans="1:17" ht="24.95" customHeight="1" x14ac:dyDescent="0.25">
      <c r="A2113" s="74">
        <v>5</v>
      </c>
      <c r="B2113" s="19" t="s">
        <v>3337</v>
      </c>
      <c r="C2113" s="19">
        <v>1</v>
      </c>
      <c r="D2113" s="19" t="s">
        <v>16</v>
      </c>
      <c r="E2113" s="19" t="s">
        <v>53</v>
      </c>
      <c r="F2113" s="19">
        <v>17</v>
      </c>
      <c r="G2113" s="20" t="s">
        <v>4473</v>
      </c>
      <c r="H2113" s="37" t="s">
        <v>4473</v>
      </c>
      <c r="I2113" s="36" t="str">
        <f>INDEX('QUY ƯỚC NHÓM'!$A:$A,MATCH('KH - KA'!N2113,'QUY ƯỚC NHÓM'!$C:$C,0))</f>
        <v>II</v>
      </c>
      <c r="J2113" s="86" t="str">
        <f ca="1">IFERROR(ThuanKMT(M2113,INDIRECT("'QUY ƯỚC NHÓM'!"&amp;ADDRESS(2,MATCH('KH - KA'!I2113,'QUY ƯỚC NHÓM'!$1:$1,0),1)&amp;":"&amp;ADDRESS(5,MATCH('KH - KA'!I2113,'QUY ƯỚC NHÓM'!$1:$1,0),1)),'QUY ƯỚC NHÓM'!$A$2:$A$5),"X")</f>
        <v>D</v>
      </c>
      <c r="K2113" s="35" t="s">
        <v>3338</v>
      </c>
      <c r="L2113" s="75">
        <v>0</v>
      </c>
      <c r="M2113" s="75">
        <v>0</v>
      </c>
      <c r="N2113" s="19" t="s">
        <v>2709</v>
      </c>
      <c r="O2113" s="20">
        <v>0</v>
      </c>
      <c r="P2113" s="20">
        <v>0</v>
      </c>
      <c r="Q2113" s="73" t="str">
        <f t="shared" si="32"/>
        <v/>
      </c>
    </row>
    <row r="2114" spans="1:17" ht="24.95" customHeight="1" x14ac:dyDescent="0.25">
      <c r="A2114" s="74">
        <v>10</v>
      </c>
      <c r="B2114" s="19" t="s">
        <v>3339</v>
      </c>
      <c r="C2114" s="19">
        <v>1</v>
      </c>
      <c r="D2114" s="19" t="s">
        <v>34</v>
      </c>
      <c r="E2114" s="19" t="s">
        <v>56</v>
      </c>
      <c r="F2114" s="19">
        <v>17</v>
      </c>
      <c r="G2114" s="20" t="s">
        <v>4473</v>
      </c>
      <c r="H2114" s="37" t="s">
        <v>4473</v>
      </c>
      <c r="I2114" s="36" t="str">
        <f>INDEX('QUY ƯỚC NHÓM'!$A:$A,MATCH('KH - KA'!N2114,'QUY ƯỚC NHÓM'!$C:$C,0))</f>
        <v>II</v>
      </c>
      <c r="J2114" s="86" t="str">
        <f ca="1">IFERROR(ThuanKMT(M2114,INDIRECT("'QUY ƯỚC NHÓM'!"&amp;ADDRESS(2,MATCH('KH - KA'!I2114,'QUY ƯỚC NHÓM'!$1:$1,0),1)&amp;":"&amp;ADDRESS(5,MATCH('KH - KA'!I2114,'QUY ƯỚC NHÓM'!$1:$1,0),1)),'QUY ƯỚC NHÓM'!$A$2:$A$5),"X")</f>
        <v>D</v>
      </c>
      <c r="K2114" s="35" t="s">
        <v>3340</v>
      </c>
      <c r="L2114" s="75">
        <v>0</v>
      </c>
      <c r="M2114" s="75">
        <v>0</v>
      </c>
      <c r="N2114" s="19" t="s">
        <v>2709</v>
      </c>
      <c r="O2114" s="20">
        <v>0</v>
      </c>
      <c r="P2114" s="20">
        <v>0</v>
      </c>
      <c r="Q2114" s="73" t="str">
        <f t="shared" ref="Q2114:Q2177" si="33">IF(OR($M2114=0,$L2114=0),"",IF(M2114-L2114=0,"▬",IF(M2114-L2114&lt;0,"↓","↑")))</f>
        <v/>
      </c>
    </row>
    <row r="2115" spans="1:17" ht="24.95" customHeight="1" x14ac:dyDescent="0.25">
      <c r="A2115" s="74">
        <v>11</v>
      </c>
      <c r="B2115" s="19" t="s">
        <v>3341</v>
      </c>
      <c r="C2115" s="19">
        <v>1</v>
      </c>
      <c r="D2115" s="19" t="s">
        <v>23</v>
      </c>
      <c r="E2115" s="19" t="s">
        <v>28</v>
      </c>
      <c r="F2115" s="19">
        <v>17</v>
      </c>
      <c r="G2115" s="20" t="s">
        <v>4473</v>
      </c>
      <c r="H2115" s="37" t="s">
        <v>4473</v>
      </c>
      <c r="I2115" s="36" t="str">
        <f>INDEX('QUY ƯỚC NHÓM'!$A:$A,MATCH('KH - KA'!N2115,'QUY ƯỚC NHÓM'!$C:$C,0))</f>
        <v>II</v>
      </c>
      <c r="J2115" s="86" t="str">
        <f ca="1">IFERROR(ThuanKMT(M2115,INDIRECT("'QUY ƯỚC NHÓM'!"&amp;ADDRESS(2,MATCH('KH - KA'!I2115,'QUY ƯỚC NHÓM'!$1:$1,0),1)&amp;":"&amp;ADDRESS(5,MATCH('KH - KA'!I2115,'QUY ƯỚC NHÓM'!$1:$1,0),1)),'QUY ƯỚC NHÓM'!$A$2:$A$5),"X")</f>
        <v>D</v>
      </c>
      <c r="K2115" s="35" t="s">
        <v>3342</v>
      </c>
      <c r="L2115" s="75">
        <v>0</v>
      </c>
      <c r="M2115" s="75">
        <v>0</v>
      </c>
      <c r="N2115" s="19" t="s">
        <v>2709</v>
      </c>
      <c r="O2115" s="20">
        <v>0</v>
      </c>
      <c r="P2115" s="20">
        <v>0</v>
      </c>
      <c r="Q2115" s="73" t="str">
        <f t="shared" si="33"/>
        <v/>
      </c>
    </row>
    <row r="2116" spans="1:17" ht="24.95" customHeight="1" x14ac:dyDescent="0.25">
      <c r="A2116" s="74">
        <v>9</v>
      </c>
      <c r="B2116" s="19" t="s">
        <v>3343</v>
      </c>
      <c r="C2116" s="19">
        <v>1</v>
      </c>
      <c r="D2116" s="19" t="s">
        <v>9</v>
      </c>
      <c r="E2116" s="19" t="s">
        <v>10</v>
      </c>
      <c r="F2116" s="19">
        <v>17</v>
      </c>
      <c r="G2116" s="20" t="s">
        <v>4473</v>
      </c>
      <c r="H2116" s="37" t="s">
        <v>4473</v>
      </c>
      <c r="I2116" s="36" t="str">
        <f>INDEX('QUY ƯỚC NHÓM'!$A:$A,MATCH('KH - KA'!N2116,'QUY ƯỚC NHÓM'!$C:$C,0))</f>
        <v>II</v>
      </c>
      <c r="J2116" s="86" t="str">
        <f ca="1">IFERROR(ThuanKMT(M2116,INDIRECT("'QUY ƯỚC NHÓM'!"&amp;ADDRESS(2,MATCH('KH - KA'!I2116,'QUY ƯỚC NHÓM'!$1:$1,0),1)&amp;":"&amp;ADDRESS(5,MATCH('KH - KA'!I2116,'QUY ƯỚC NHÓM'!$1:$1,0),1)),'QUY ƯỚC NHÓM'!$A$2:$A$5),"X")</f>
        <v>D</v>
      </c>
      <c r="K2116" s="35" t="s">
        <v>3344</v>
      </c>
      <c r="L2116" s="75">
        <v>0</v>
      </c>
      <c r="M2116" s="75">
        <v>0</v>
      </c>
      <c r="N2116" s="19" t="s">
        <v>2709</v>
      </c>
      <c r="O2116" s="20">
        <v>0</v>
      </c>
      <c r="P2116" s="20">
        <v>0</v>
      </c>
      <c r="Q2116" s="73" t="str">
        <f t="shared" si="33"/>
        <v/>
      </c>
    </row>
    <row r="2117" spans="1:17" ht="24.95" customHeight="1" x14ac:dyDescent="0.25">
      <c r="A2117" s="74">
        <v>12</v>
      </c>
      <c r="B2117" s="19" t="s">
        <v>3345</v>
      </c>
      <c r="C2117" s="19">
        <v>1</v>
      </c>
      <c r="D2117" s="19" t="s">
        <v>6</v>
      </c>
      <c r="E2117" s="19" t="s">
        <v>7</v>
      </c>
      <c r="F2117" s="19">
        <v>17</v>
      </c>
      <c r="G2117" s="20" t="s">
        <v>4473</v>
      </c>
      <c r="H2117" s="37" t="s">
        <v>4473</v>
      </c>
      <c r="I2117" s="36" t="str">
        <f>INDEX('QUY ƯỚC NHÓM'!$A:$A,MATCH('KH - KA'!N2117,'QUY ƯỚC NHÓM'!$C:$C,0))</f>
        <v>II</v>
      </c>
      <c r="J2117" s="86" t="str">
        <f ca="1">IFERROR(ThuanKMT(M2117,INDIRECT("'QUY ƯỚC NHÓM'!"&amp;ADDRESS(2,MATCH('KH - KA'!I2117,'QUY ƯỚC NHÓM'!$1:$1,0),1)&amp;":"&amp;ADDRESS(5,MATCH('KH - KA'!I2117,'QUY ƯỚC NHÓM'!$1:$1,0),1)),'QUY ƯỚC NHÓM'!$A$2:$A$5),"X")</f>
        <v>D</v>
      </c>
      <c r="K2117" s="35" t="s">
        <v>3346</v>
      </c>
      <c r="L2117" s="75">
        <v>0</v>
      </c>
      <c r="M2117" s="75">
        <v>0</v>
      </c>
      <c r="N2117" s="19" t="s">
        <v>2709</v>
      </c>
      <c r="O2117" s="20">
        <v>0</v>
      </c>
      <c r="P2117" s="20">
        <v>0</v>
      </c>
      <c r="Q2117" s="73" t="str">
        <f t="shared" si="33"/>
        <v/>
      </c>
    </row>
    <row r="2118" spans="1:17" ht="24.95" customHeight="1" x14ac:dyDescent="0.25">
      <c r="A2118" s="74">
        <v>8</v>
      </c>
      <c r="B2118" s="19" t="s">
        <v>3349</v>
      </c>
      <c r="C2118" s="19">
        <v>1</v>
      </c>
      <c r="D2118" s="19" t="s">
        <v>12</v>
      </c>
      <c r="E2118" s="19" t="s">
        <v>13</v>
      </c>
      <c r="F2118" s="19">
        <v>17</v>
      </c>
      <c r="G2118" s="20" t="s">
        <v>4473</v>
      </c>
      <c r="H2118" s="37" t="s">
        <v>4473</v>
      </c>
      <c r="I2118" s="36" t="str">
        <f>INDEX('QUY ƯỚC NHÓM'!$A:$A,MATCH('KH - KA'!N2118,'QUY ƯỚC NHÓM'!$C:$C,0))</f>
        <v>II</v>
      </c>
      <c r="J2118" s="86" t="str">
        <f ca="1">IFERROR(ThuanKMT(M2118,INDIRECT("'QUY ƯỚC NHÓM'!"&amp;ADDRESS(2,MATCH('KH - KA'!I2118,'QUY ƯỚC NHÓM'!$1:$1,0),1)&amp;":"&amp;ADDRESS(5,MATCH('KH - KA'!I2118,'QUY ƯỚC NHÓM'!$1:$1,0),1)),'QUY ƯỚC NHÓM'!$A$2:$A$5),"X")</f>
        <v>D</v>
      </c>
      <c r="K2118" s="35" t="s">
        <v>3350</v>
      </c>
      <c r="L2118" s="75">
        <v>0</v>
      </c>
      <c r="M2118" s="75">
        <v>0</v>
      </c>
      <c r="N2118" s="19" t="s">
        <v>2709</v>
      </c>
      <c r="O2118" s="20">
        <v>0</v>
      </c>
      <c r="P2118" s="20">
        <v>0</v>
      </c>
      <c r="Q2118" s="73" t="str">
        <f t="shared" si="33"/>
        <v/>
      </c>
    </row>
    <row r="2119" spans="1:17" ht="24.95" customHeight="1" x14ac:dyDescent="0.25">
      <c r="A2119" s="74">
        <v>5</v>
      </c>
      <c r="B2119" s="19" t="s">
        <v>3351</v>
      </c>
      <c r="C2119" s="19">
        <v>1</v>
      </c>
      <c r="D2119" s="19" t="s">
        <v>16</v>
      </c>
      <c r="E2119" s="19" t="s">
        <v>17</v>
      </c>
      <c r="F2119" s="19">
        <v>17</v>
      </c>
      <c r="G2119" s="20" t="s">
        <v>4473</v>
      </c>
      <c r="H2119" s="37" t="s">
        <v>4473</v>
      </c>
      <c r="I2119" s="36" t="str">
        <f>INDEX('QUY ƯỚC NHÓM'!$A:$A,MATCH('KH - KA'!N2119,'QUY ƯỚC NHÓM'!$C:$C,0))</f>
        <v>II</v>
      </c>
      <c r="J2119" s="86" t="str">
        <f ca="1">IFERROR(ThuanKMT(M2119,INDIRECT("'QUY ƯỚC NHÓM'!"&amp;ADDRESS(2,MATCH('KH - KA'!I2119,'QUY ƯỚC NHÓM'!$1:$1,0),1)&amp;":"&amp;ADDRESS(5,MATCH('KH - KA'!I2119,'QUY ƯỚC NHÓM'!$1:$1,0),1)),'QUY ƯỚC NHÓM'!$A$2:$A$5),"X")</f>
        <v>D</v>
      </c>
      <c r="K2119" s="35" t="s">
        <v>3352</v>
      </c>
      <c r="L2119" s="75">
        <v>0</v>
      </c>
      <c r="M2119" s="75">
        <v>0</v>
      </c>
      <c r="N2119" s="19" t="s">
        <v>2709</v>
      </c>
      <c r="O2119" s="20">
        <v>0</v>
      </c>
      <c r="P2119" s="20">
        <v>0</v>
      </c>
      <c r="Q2119" s="73" t="str">
        <f t="shared" si="33"/>
        <v/>
      </c>
    </row>
    <row r="2120" spans="1:17" ht="24.95" customHeight="1" x14ac:dyDescent="0.25">
      <c r="A2120" s="74">
        <v>11</v>
      </c>
      <c r="B2120" s="19" t="s">
        <v>3355</v>
      </c>
      <c r="C2120" s="19">
        <v>1</v>
      </c>
      <c r="D2120" s="19" t="s">
        <v>23</v>
      </c>
      <c r="E2120" s="19" t="s">
        <v>28</v>
      </c>
      <c r="F2120" s="19">
        <v>17</v>
      </c>
      <c r="G2120" s="20" t="s">
        <v>4473</v>
      </c>
      <c r="H2120" s="37" t="s">
        <v>4473</v>
      </c>
      <c r="I2120" s="36" t="str">
        <f>INDEX('QUY ƯỚC NHÓM'!$A:$A,MATCH('KH - KA'!N2120,'QUY ƯỚC NHÓM'!$C:$C,0))</f>
        <v>II</v>
      </c>
      <c r="J2120" s="86" t="str">
        <f ca="1">IFERROR(ThuanKMT(M2120,INDIRECT("'QUY ƯỚC NHÓM'!"&amp;ADDRESS(2,MATCH('KH - KA'!I2120,'QUY ƯỚC NHÓM'!$1:$1,0),1)&amp;":"&amp;ADDRESS(5,MATCH('KH - KA'!I2120,'QUY ƯỚC NHÓM'!$1:$1,0),1)),'QUY ƯỚC NHÓM'!$A$2:$A$5),"X")</f>
        <v>D</v>
      </c>
      <c r="K2120" s="35" t="s">
        <v>3356</v>
      </c>
      <c r="L2120" s="75">
        <v>0</v>
      </c>
      <c r="M2120" s="75">
        <v>0</v>
      </c>
      <c r="N2120" s="19" t="s">
        <v>2709</v>
      </c>
      <c r="O2120" s="20">
        <v>0</v>
      </c>
      <c r="P2120" s="20">
        <v>0</v>
      </c>
      <c r="Q2120" s="73" t="str">
        <f t="shared" si="33"/>
        <v/>
      </c>
    </row>
    <row r="2121" spans="1:17" ht="24.95" customHeight="1" x14ac:dyDescent="0.25">
      <c r="A2121" s="74">
        <v>8</v>
      </c>
      <c r="B2121" s="19" t="s">
        <v>3361</v>
      </c>
      <c r="C2121" s="19">
        <v>1</v>
      </c>
      <c r="D2121" s="19" t="s">
        <v>12</v>
      </c>
      <c r="E2121" s="19" t="s">
        <v>19</v>
      </c>
      <c r="F2121" s="19">
        <v>17</v>
      </c>
      <c r="G2121" s="20" t="s">
        <v>4473</v>
      </c>
      <c r="H2121" s="37" t="s">
        <v>4473</v>
      </c>
      <c r="I2121" s="36" t="str">
        <f>INDEX('QUY ƯỚC NHÓM'!$A:$A,MATCH('KH - KA'!N2121,'QUY ƯỚC NHÓM'!$C:$C,0))</f>
        <v>II</v>
      </c>
      <c r="J2121" s="86" t="str">
        <f ca="1">IFERROR(ThuanKMT(M2121,INDIRECT("'QUY ƯỚC NHÓM'!"&amp;ADDRESS(2,MATCH('KH - KA'!I2121,'QUY ƯỚC NHÓM'!$1:$1,0),1)&amp;":"&amp;ADDRESS(5,MATCH('KH - KA'!I2121,'QUY ƯỚC NHÓM'!$1:$1,0),1)),'QUY ƯỚC NHÓM'!$A$2:$A$5),"X")</f>
        <v>D</v>
      </c>
      <c r="K2121" s="35" t="s">
        <v>3362</v>
      </c>
      <c r="L2121" s="75">
        <v>0</v>
      </c>
      <c r="M2121" s="75">
        <v>0</v>
      </c>
      <c r="N2121" s="19" t="s">
        <v>2709</v>
      </c>
      <c r="O2121" s="20">
        <v>0</v>
      </c>
      <c r="P2121" s="20">
        <v>0</v>
      </c>
      <c r="Q2121" s="73" t="str">
        <f t="shared" si="33"/>
        <v/>
      </c>
    </row>
    <row r="2122" spans="1:17" ht="24.95" customHeight="1" x14ac:dyDescent="0.25">
      <c r="A2122" s="74">
        <v>13</v>
      </c>
      <c r="B2122" s="19" t="s">
        <v>3363</v>
      </c>
      <c r="C2122" s="19">
        <v>1</v>
      </c>
      <c r="D2122" s="19" t="s">
        <v>30</v>
      </c>
      <c r="E2122" s="19" t="s">
        <v>51</v>
      </c>
      <c r="F2122" s="19">
        <v>17</v>
      </c>
      <c r="G2122" s="20" t="s">
        <v>4473</v>
      </c>
      <c r="H2122" s="37" t="s">
        <v>4473</v>
      </c>
      <c r="I2122" s="36" t="str">
        <f>INDEX('QUY ƯỚC NHÓM'!$A:$A,MATCH('KH - KA'!N2122,'QUY ƯỚC NHÓM'!$C:$C,0))</f>
        <v>II</v>
      </c>
      <c r="J2122" s="86" t="str">
        <f ca="1">IFERROR(ThuanKMT(M2122,INDIRECT("'QUY ƯỚC NHÓM'!"&amp;ADDRESS(2,MATCH('KH - KA'!I2122,'QUY ƯỚC NHÓM'!$1:$1,0),1)&amp;":"&amp;ADDRESS(5,MATCH('KH - KA'!I2122,'QUY ƯỚC NHÓM'!$1:$1,0),1)),'QUY ƯỚC NHÓM'!$A$2:$A$5),"X")</f>
        <v>D</v>
      </c>
      <c r="K2122" s="35" t="s">
        <v>3364</v>
      </c>
      <c r="L2122" s="75">
        <v>0</v>
      </c>
      <c r="M2122" s="75">
        <v>0</v>
      </c>
      <c r="N2122" s="19" t="s">
        <v>2709</v>
      </c>
      <c r="O2122" s="20">
        <v>0</v>
      </c>
      <c r="P2122" s="20">
        <v>0</v>
      </c>
      <c r="Q2122" s="73" t="str">
        <f t="shared" si="33"/>
        <v/>
      </c>
    </row>
    <row r="2123" spans="1:17" ht="24.95" customHeight="1" x14ac:dyDescent="0.25">
      <c r="A2123" s="74">
        <v>5</v>
      </c>
      <c r="B2123" s="19" t="s">
        <v>3367</v>
      </c>
      <c r="C2123" s="19">
        <v>1</v>
      </c>
      <c r="D2123" s="19" t="s">
        <v>16</v>
      </c>
      <c r="E2123" s="19" t="s">
        <v>17</v>
      </c>
      <c r="F2123" s="19">
        <v>17</v>
      </c>
      <c r="G2123" s="20" t="s">
        <v>4473</v>
      </c>
      <c r="H2123" s="37" t="s">
        <v>4473</v>
      </c>
      <c r="I2123" s="36" t="str">
        <f>INDEX('QUY ƯỚC NHÓM'!$A:$A,MATCH('KH - KA'!N2123,'QUY ƯỚC NHÓM'!$C:$C,0))</f>
        <v>II</v>
      </c>
      <c r="J2123" s="86" t="str">
        <f ca="1">IFERROR(ThuanKMT(M2123,INDIRECT("'QUY ƯỚC NHÓM'!"&amp;ADDRESS(2,MATCH('KH - KA'!I2123,'QUY ƯỚC NHÓM'!$1:$1,0),1)&amp;":"&amp;ADDRESS(5,MATCH('KH - KA'!I2123,'QUY ƯỚC NHÓM'!$1:$1,0),1)),'QUY ƯỚC NHÓM'!$A$2:$A$5),"X")</f>
        <v>D</v>
      </c>
      <c r="K2123" s="35" t="s">
        <v>3368</v>
      </c>
      <c r="L2123" s="75">
        <v>0</v>
      </c>
      <c r="M2123" s="75">
        <v>0</v>
      </c>
      <c r="N2123" s="19" t="s">
        <v>2709</v>
      </c>
      <c r="O2123" s="20">
        <v>0</v>
      </c>
      <c r="P2123" s="20">
        <v>0</v>
      </c>
      <c r="Q2123" s="73" t="str">
        <f t="shared" si="33"/>
        <v/>
      </c>
    </row>
    <row r="2124" spans="1:17" ht="24.95" customHeight="1" x14ac:dyDescent="0.25">
      <c r="A2124" s="74">
        <v>8</v>
      </c>
      <c r="B2124" s="19" t="s">
        <v>3369</v>
      </c>
      <c r="C2124" s="19">
        <v>1</v>
      </c>
      <c r="D2124" s="19" t="s">
        <v>12</v>
      </c>
      <c r="E2124" s="19" t="s">
        <v>13</v>
      </c>
      <c r="F2124" s="19">
        <v>17</v>
      </c>
      <c r="G2124" s="20" t="s">
        <v>4473</v>
      </c>
      <c r="H2124" s="37" t="s">
        <v>4473</v>
      </c>
      <c r="I2124" s="36" t="str">
        <f>INDEX('QUY ƯỚC NHÓM'!$A:$A,MATCH('KH - KA'!N2124,'QUY ƯỚC NHÓM'!$C:$C,0))</f>
        <v>II</v>
      </c>
      <c r="J2124" s="86" t="str">
        <f ca="1">IFERROR(ThuanKMT(M2124,INDIRECT("'QUY ƯỚC NHÓM'!"&amp;ADDRESS(2,MATCH('KH - KA'!I2124,'QUY ƯỚC NHÓM'!$1:$1,0),1)&amp;":"&amp;ADDRESS(5,MATCH('KH - KA'!I2124,'QUY ƯỚC NHÓM'!$1:$1,0),1)),'QUY ƯỚC NHÓM'!$A$2:$A$5),"X")</f>
        <v>D</v>
      </c>
      <c r="K2124" s="35" t="s">
        <v>3370</v>
      </c>
      <c r="L2124" s="75">
        <v>0</v>
      </c>
      <c r="M2124" s="75">
        <v>0</v>
      </c>
      <c r="N2124" s="19" t="s">
        <v>2709</v>
      </c>
      <c r="O2124" s="20">
        <v>0</v>
      </c>
      <c r="P2124" s="20">
        <v>0</v>
      </c>
      <c r="Q2124" s="73" t="str">
        <f t="shared" si="33"/>
        <v/>
      </c>
    </row>
    <row r="2125" spans="1:17" ht="24.95" customHeight="1" x14ac:dyDescent="0.25">
      <c r="A2125" s="74">
        <v>13</v>
      </c>
      <c r="B2125" s="19" t="s">
        <v>3371</v>
      </c>
      <c r="C2125" s="19">
        <v>1</v>
      </c>
      <c r="D2125" s="19" t="s">
        <v>30</v>
      </c>
      <c r="E2125" s="19" t="s">
        <v>51</v>
      </c>
      <c r="F2125" s="19">
        <v>17</v>
      </c>
      <c r="G2125" s="20" t="s">
        <v>4473</v>
      </c>
      <c r="H2125" s="37" t="s">
        <v>4473</v>
      </c>
      <c r="I2125" s="36" t="str">
        <f>INDEX('QUY ƯỚC NHÓM'!$A:$A,MATCH('KH - KA'!N2125,'QUY ƯỚC NHÓM'!$C:$C,0))</f>
        <v>II</v>
      </c>
      <c r="J2125" s="86" t="str">
        <f ca="1">IFERROR(ThuanKMT(M2125,INDIRECT("'QUY ƯỚC NHÓM'!"&amp;ADDRESS(2,MATCH('KH - KA'!I2125,'QUY ƯỚC NHÓM'!$1:$1,0),1)&amp;":"&amp;ADDRESS(5,MATCH('KH - KA'!I2125,'QUY ƯỚC NHÓM'!$1:$1,0),1)),'QUY ƯỚC NHÓM'!$A$2:$A$5),"X")</f>
        <v>D</v>
      </c>
      <c r="K2125" s="35" t="s">
        <v>3372</v>
      </c>
      <c r="L2125" s="75">
        <v>0</v>
      </c>
      <c r="M2125" s="75">
        <v>0</v>
      </c>
      <c r="N2125" s="19" t="s">
        <v>2709</v>
      </c>
      <c r="O2125" s="20">
        <v>0</v>
      </c>
      <c r="P2125" s="20">
        <v>0</v>
      </c>
      <c r="Q2125" s="73" t="str">
        <f t="shared" si="33"/>
        <v/>
      </c>
    </row>
    <row r="2126" spans="1:17" ht="24.95" customHeight="1" x14ac:dyDescent="0.25">
      <c r="A2126" s="74">
        <v>11</v>
      </c>
      <c r="B2126" s="19" t="s">
        <v>3373</v>
      </c>
      <c r="C2126" s="19">
        <v>1</v>
      </c>
      <c r="D2126" s="19" t="s">
        <v>23</v>
      </c>
      <c r="E2126" s="19" t="s">
        <v>24</v>
      </c>
      <c r="F2126" s="19">
        <v>17</v>
      </c>
      <c r="G2126" s="20" t="s">
        <v>4473</v>
      </c>
      <c r="H2126" s="37" t="s">
        <v>4473</v>
      </c>
      <c r="I2126" s="36" t="str">
        <f>INDEX('QUY ƯỚC NHÓM'!$A:$A,MATCH('KH - KA'!N2126,'QUY ƯỚC NHÓM'!$C:$C,0))</f>
        <v>II</v>
      </c>
      <c r="J2126" s="86" t="str">
        <f ca="1">IFERROR(ThuanKMT(M2126,INDIRECT("'QUY ƯỚC NHÓM'!"&amp;ADDRESS(2,MATCH('KH - KA'!I2126,'QUY ƯỚC NHÓM'!$1:$1,0),1)&amp;":"&amp;ADDRESS(5,MATCH('KH - KA'!I2126,'QUY ƯỚC NHÓM'!$1:$1,0),1)),'QUY ƯỚC NHÓM'!$A$2:$A$5),"X")</f>
        <v>D</v>
      </c>
      <c r="K2126" s="35" t="s">
        <v>3374</v>
      </c>
      <c r="L2126" s="75">
        <v>0</v>
      </c>
      <c r="M2126" s="75">
        <v>0</v>
      </c>
      <c r="N2126" s="19" t="s">
        <v>2709</v>
      </c>
      <c r="O2126" s="20">
        <v>0</v>
      </c>
      <c r="P2126" s="20">
        <v>0</v>
      </c>
      <c r="Q2126" s="73" t="str">
        <f t="shared" si="33"/>
        <v/>
      </c>
    </row>
    <row r="2127" spans="1:17" ht="24.95" customHeight="1" x14ac:dyDescent="0.25">
      <c r="A2127" s="74">
        <v>11</v>
      </c>
      <c r="B2127" s="19" t="s">
        <v>3375</v>
      </c>
      <c r="C2127" s="19">
        <v>1</v>
      </c>
      <c r="D2127" s="19" t="s">
        <v>23</v>
      </c>
      <c r="E2127" s="19" t="s">
        <v>28</v>
      </c>
      <c r="F2127" s="19">
        <v>17</v>
      </c>
      <c r="G2127" s="20" t="s">
        <v>4473</v>
      </c>
      <c r="H2127" s="37" t="s">
        <v>4473</v>
      </c>
      <c r="I2127" s="36" t="str">
        <f>INDEX('QUY ƯỚC NHÓM'!$A:$A,MATCH('KH - KA'!N2127,'QUY ƯỚC NHÓM'!$C:$C,0))</f>
        <v>II</v>
      </c>
      <c r="J2127" s="86" t="str">
        <f ca="1">IFERROR(ThuanKMT(M2127,INDIRECT("'QUY ƯỚC NHÓM'!"&amp;ADDRESS(2,MATCH('KH - KA'!I2127,'QUY ƯỚC NHÓM'!$1:$1,0),1)&amp;":"&amp;ADDRESS(5,MATCH('KH - KA'!I2127,'QUY ƯỚC NHÓM'!$1:$1,0),1)),'QUY ƯỚC NHÓM'!$A$2:$A$5),"X")</f>
        <v>D</v>
      </c>
      <c r="K2127" s="35" t="s">
        <v>3376</v>
      </c>
      <c r="L2127" s="75">
        <v>0</v>
      </c>
      <c r="M2127" s="75">
        <v>0</v>
      </c>
      <c r="N2127" s="19" t="s">
        <v>2709</v>
      </c>
      <c r="O2127" s="20">
        <v>0</v>
      </c>
      <c r="P2127" s="20">
        <v>0</v>
      </c>
      <c r="Q2127" s="73" t="str">
        <f t="shared" si="33"/>
        <v/>
      </c>
    </row>
    <row r="2128" spans="1:17" ht="24.95" customHeight="1" x14ac:dyDescent="0.25">
      <c r="A2128" s="74">
        <v>11</v>
      </c>
      <c r="B2128" s="19" t="s">
        <v>3377</v>
      </c>
      <c r="C2128" s="19">
        <v>1</v>
      </c>
      <c r="D2128" s="19" t="s">
        <v>23</v>
      </c>
      <c r="E2128" s="19" t="s">
        <v>28</v>
      </c>
      <c r="F2128" s="19">
        <v>17</v>
      </c>
      <c r="G2128" s="20" t="s">
        <v>4473</v>
      </c>
      <c r="H2128" s="37" t="s">
        <v>4473</v>
      </c>
      <c r="I2128" s="36" t="str">
        <f>INDEX('QUY ƯỚC NHÓM'!$A:$A,MATCH('KH - KA'!N2128,'QUY ƯỚC NHÓM'!$C:$C,0))</f>
        <v>II</v>
      </c>
      <c r="J2128" s="86" t="str">
        <f ca="1">IFERROR(ThuanKMT(M2128,INDIRECT("'QUY ƯỚC NHÓM'!"&amp;ADDRESS(2,MATCH('KH - KA'!I2128,'QUY ƯỚC NHÓM'!$1:$1,0),1)&amp;":"&amp;ADDRESS(5,MATCH('KH - KA'!I2128,'QUY ƯỚC NHÓM'!$1:$1,0),1)),'QUY ƯỚC NHÓM'!$A$2:$A$5),"X")</f>
        <v>D</v>
      </c>
      <c r="K2128" s="35" t="s">
        <v>3378</v>
      </c>
      <c r="L2128" s="75">
        <v>0</v>
      </c>
      <c r="M2128" s="75">
        <v>0</v>
      </c>
      <c r="N2128" s="19" t="s">
        <v>2709</v>
      </c>
      <c r="O2128" s="20">
        <v>0</v>
      </c>
      <c r="P2128" s="20">
        <v>0</v>
      </c>
      <c r="Q2128" s="73" t="str">
        <f t="shared" si="33"/>
        <v/>
      </c>
    </row>
    <row r="2129" spans="1:17" ht="24.95" customHeight="1" x14ac:dyDescent="0.25">
      <c r="A2129" s="74">
        <v>7</v>
      </c>
      <c r="B2129" s="19" t="s">
        <v>3379</v>
      </c>
      <c r="C2129" s="19">
        <v>1</v>
      </c>
      <c r="D2129" s="19" t="s">
        <v>4369</v>
      </c>
      <c r="E2129" s="19" t="s">
        <v>3866</v>
      </c>
      <c r="F2129" s="19">
        <v>17</v>
      </c>
      <c r="G2129" s="20" t="s">
        <v>4473</v>
      </c>
      <c r="H2129" s="37" t="s">
        <v>4473</v>
      </c>
      <c r="I2129" s="36" t="str">
        <f>INDEX('QUY ƯỚC NHÓM'!$A:$A,MATCH('KH - KA'!N2129,'QUY ƯỚC NHÓM'!$C:$C,0))</f>
        <v>II</v>
      </c>
      <c r="J2129" s="86" t="str">
        <f ca="1">IFERROR(ThuanKMT(M2129,INDIRECT("'QUY ƯỚC NHÓM'!"&amp;ADDRESS(2,MATCH('KH - KA'!I2129,'QUY ƯỚC NHÓM'!$1:$1,0),1)&amp;":"&amp;ADDRESS(5,MATCH('KH - KA'!I2129,'QUY ƯỚC NHÓM'!$1:$1,0),1)),'QUY ƯỚC NHÓM'!$A$2:$A$5),"X")</f>
        <v>D</v>
      </c>
      <c r="K2129" s="35" t="s">
        <v>3380</v>
      </c>
      <c r="L2129" s="75">
        <v>0</v>
      </c>
      <c r="M2129" s="75">
        <v>0</v>
      </c>
      <c r="N2129" s="19" t="s">
        <v>2709</v>
      </c>
      <c r="O2129" s="20">
        <v>0</v>
      </c>
      <c r="P2129" s="20">
        <v>0</v>
      </c>
      <c r="Q2129" s="73" t="str">
        <f t="shared" si="33"/>
        <v/>
      </c>
    </row>
    <row r="2130" spans="1:17" ht="24.95" customHeight="1" x14ac:dyDescent="0.25">
      <c r="A2130" s="74">
        <v>13</v>
      </c>
      <c r="B2130" s="19" t="s">
        <v>3381</v>
      </c>
      <c r="C2130" s="19">
        <v>1</v>
      </c>
      <c r="D2130" s="19" t="s">
        <v>30</v>
      </c>
      <c r="E2130" s="19" t="s">
        <v>51</v>
      </c>
      <c r="F2130" s="19">
        <v>17</v>
      </c>
      <c r="G2130" s="20" t="s">
        <v>4473</v>
      </c>
      <c r="H2130" s="37" t="s">
        <v>4473</v>
      </c>
      <c r="I2130" s="36" t="str">
        <f>INDEX('QUY ƯỚC NHÓM'!$A:$A,MATCH('KH - KA'!N2130,'QUY ƯỚC NHÓM'!$C:$C,0))</f>
        <v>II</v>
      </c>
      <c r="J2130" s="86" t="str">
        <f ca="1">IFERROR(ThuanKMT(M2130,INDIRECT("'QUY ƯỚC NHÓM'!"&amp;ADDRESS(2,MATCH('KH - KA'!I2130,'QUY ƯỚC NHÓM'!$1:$1,0),1)&amp;":"&amp;ADDRESS(5,MATCH('KH - KA'!I2130,'QUY ƯỚC NHÓM'!$1:$1,0),1)),'QUY ƯỚC NHÓM'!$A$2:$A$5),"X")</f>
        <v>D</v>
      </c>
      <c r="K2130" s="35" t="s">
        <v>3382</v>
      </c>
      <c r="L2130" s="75">
        <v>0</v>
      </c>
      <c r="M2130" s="75">
        <v>0</v>
      </c>
      <c r="N2130" s="19" t="s">
        <v>2709</v>
      </c>
      <c r="O2130" s="20">
        <v>0</v>
      </c>
      <c r="P2130" s="20">
        <v>0</v>
      </c>
      <c r="Q2130" s="73" t="str">
        <f t="shared" si="33"/>
        <v/>
      </c>
    </row>
    <row r="2131" spans="1:17" ht="24.95" customHeight="1" x14ac:dyDescent="0.25">
      <c r="A2131" s="74">
        <v>13</v>
      </c>
      <c r="B2131" s="19" t="s">
        <v>3387</v>
      </c>
      <c r="C2131" s="19">
        <v>1</v>
      </c>
      <c r="D2131" s="19" t="s">
        <v>30</v>
      </c>
      <c r="E2131" s="19" t="s">
        <v>49</v>
      </c>
      <c r="F2131" s="19">
        <v>17</v>
      </c>
      <c r="G2131" s="20" t="s">
        <v>4473</v>
      </c>
      <c r="H2131" s="37" t="s">
        <v>4473</v>
      </c>
      <c r="I2131" s="36" t="str">
        <f>INDEX('QUY ƯỚC NHÓM'!$A:$A,MATCH('KH - KA'!N2131,'QUY ƯỚC NHÓM'!$C:$C,0))</f>
        <v>II</v>
      </c>
      <c r="J2131" s="86" t="str">
        <f ca="1">IFERROR(ThuanKMT(M2131,INDIRECT("'QUY ƯỚC NHÓM'!"&amp;ADDRESS(2,MATCH('KH - KA'!I2131,'QUY ƯỚC NHÓM'!$1:$1,0),1)&amp;":"&amp;ADDRESS(5,MATCH('KH - KA'!I2131,'QUY ƯỚC NHÓM'!$1:$1,0),1)),'QUY ƯỚC NHÓM'!$A$2:$A$5),"X")</f>
        <v>D</v>
      </c>
      <c r="K2131" s="35" t="s">
        <v>3388</v>
      </c>
      <c r="L2131" s="75">
        <v>0</v>
      </c>
      <c r="M2131" s="75">
        <v>0</v>
      </c>
      <c r="N2131" s="19" t="s">
        <v>2709</v>
      </c>
      <c r="O2131" s="20">
        <v>0</v>
      </c>
      <c r="P2131" s="20">
        <v>0</v>
      </c>
      <c r="Q2131" s="73" t="str">
        <f t="shared" si="33"/>
        <v/>
      </c>
    </row>
    <row r="2132" spans="1:17" ht="24.95" customHeight="1" x14ac:dyDescent="0.25">
      <c r="A2132" s="74">
        <v>12</v>
      </c>
      <c r="B2132" s="19" t="s">
        <v>3389</v>
      </c>
      <c r="C2132" s="19">
        <v>1</v>
      </c>
      <c r="D2132" s="19" t="s">
        <v>6</v>
      </c>
      <c r="E2132" s="19" t="s">
        <v>7</v>
      </c>
      <c r="F2132" s="19">
        <v>17</v>
      </c>
      <c r="G2132" s="20" t="s">
        <v>4473</v>
      </c>
      <c r="H2132" s="37" t="s">
        <v>4473</v>
      </c>
      <c r="I2132" s="36" t="str">
        <f>INDEX('QUY ƯỚC NHÓM'!$A:$A,MATCH('KH - KA'!N2132,'QUY ƯỚC NHÓM'!$C:$C,0))</f>
        <v>II</v>
      </c>
      <c r="J2132" s="86" t="str">
        <f ca="1">IFERROR(ThuanKMT(M2132,INDIRECT("'QUY ƯỚC NHÓM'!"&amp;ADDRESS(2,MATCH('KH - KA'!I2132,'QUY ƯỚC NHÓM'!$1:$1,0),1)&amp;":"&amp;ADDRESS(5,MATCH('KH - KA'!I2132,'QUY ƯỚC NHÓM'!$1:$1,0),1)),'QUY ƯỚC NHÓM'!$A$2:$A$5),"X")</f>
        <v>D</v>
      </c>
      <c r="K2132" s="35" t="s">
        <v>3390</v>
      </c>
      <c r="L2132" s="75">
        <v>0</v>
      </c>
      <c r="M2132" s="75">
        <v>0</v>
      </c>
      <c r="N2132" s="19" t="s">
        <v>2709</v>
      </c>
      <c r="O2132" s="20">
        <v>0</v>
      </c>
      <c r="P2132" s="20">
        <v>0</v>
      </c>
      <c r="Q2132" s="73" t="str">
        <f t="shared" si="33"/>
        <v/>
      </c>
    </row>
    <row r="2133" spans="1:17" ht="24.95" customHeight="1" x14ac:dyDescent="0.25">
      <c r="A2133" s="74">
        <v>8</v>
      </c>
      <c r="B2133" s="19" t="s">
        <v>3391</v>
      </c>
      <c r="C2133" s="19">
        <v>1</v>
      </c>
      <c r="D2133" s="19" t="s">
        <v>12</v>
      </c>
      <c r="E2133" s="19" t="s">
        <v>19</v>
      </c>
      <c r="F2133" s="19">
        <v>17</v>
      </c>
      <c r="G2133" s="20" t="s">
        <v>4473</v>
      </c>
      <c r="H2133" s="37" t="s">
        <v>4473</v>
      </c>
      <c r="I2133" s="36" t="str">
        <f>INDEX('QUY ƯỚC NHÓM'!$A:$A,MATCH('KH - KA'!N2133,'QUY ƯỚC NHÓM'!$C:$C,0))</f>
        <v>II</v>
      </c>
      <c r="J2133" s="86" t="str">
        <f ca="1">IFERROR(ThuanKMT(M2133,INDIRECT("'QUY ƯỚC NHÓM'!"&amp;ADDRESS(2,MATCH('KH - KA'!I2133,'QUY ƯỚC NHÓM'!$1:$1,0),1)&amp;":"&amp;ADDRESS(5,MATCH('KH - KA'!I2133,'QUY ƯỚC NHÓM'!$1:$1,0),1)),'QUY ƯỚC NHÓM'!$A$2:$A$5),"X")</f>
        <v>D</v>
      </c>
      <c r="K2133" s="35" t="s">
        <v>3392</v>
      </c>
      <c r="L2133" s="75">
        <v>0</v>
      </c>
      <c r="M2133" s="75">
        <v>0</v>
      </c>
      <c r="N2133" s="19" t="s">
        <v>2709</v>
      </c>
      <c r="O2133" s="20">
        <v>0</v>
      </c>
      <c r="P2133" s="20">
        <v>0</v>
      </c>
      <c r="Q2133" s="73" t="str">
        <f t="shared" si="33"/>
        <v/>
      </c>
    </row>
    <row r="2134" spans="1:17" ht="24.95" customHeight="1" x14ac:dyDescent="0.25">
      <c r="A2134" s="74">
        <v>11</v>
      </c>
      <c r="B2134" s="19" t="s">
        <v>3395</v>
      </c>
      <c r="C2134" s="19">
        <v>1</v>
      </c>
      <c r="D2134" s="19" t="s">
        <v>23</v>
      </c>
      <c r="E2134" s="19" t="s">
        <v>28</v>
      </c>
      <c r="F2134" s="19">
        <v>17</v>
      </c>
      <c r="G2134" s="20" t="s">
        <v>4473</v>
      </c>
      <c r="H2134" s="37" t="s">
        <v>4473</v>
      </c>
      <c r="I2134" s="36" t="str">
        <f>INDEX('QUY ƯỚC NHÓM'!$A:$A,MATCH('KH - KA'!N2134,'QUY ƯỚC NHÓM'!$C:$C,0))</f>
        <v>II</v>
      </c>
      <c r="J2134" s="86" t="str">
        <f ca="1">IFERROR(ThuanKMT(M2134,INDIRECT("'QUY ƯỚC NHÓM'!"&amp;ADDRESS(2,MATCH('KH - KA'!I2134,'QUY ƯỚC NHÓM'!$1:$1,0),1)&amp;":"&amp;ADDRESS(5,MATCH('KH - KA'!I2134,'QUY ƯỚC NHÓM'!$1:$1,0),1)),'QUY ƯỚC NHÓM'!$A$2:$A$5),"X")</f>
        <v>D</v>
      </c>
      <c r="K2134" s="35" t="s">
        <v>3396</v>
      </c>
      <c r="L2134" s="75">
        <v>0</v>
      </c>
      <c r="M2134" s="75">
        <v>0</v>
      </c>
      <c r="N2134" s="19" t="s">
        <v>2709</v>
      </c>
      <c r="O2134" s="20">
        <v>0</v>
      </c>
      <c r="P2134" s="20">
        <v>0</v>
      </c>
      <c r="Q2134" s="73" t="str">
        <f t="shared" si="33"/>
        <v/>
      </c>
    </row>
    <row r="2135" spans="1:17" ht="24.95" customHeight="1" x14ac:dyDescent="0.25">
      <c r="A2135" s="74">
        <v>5</v>
      </c>
      <c r="B2135" s="19" t="s">
        <v>3401</v>
      </c>
      <c r="C2135" s="19">
        <v>1</v>
      </c>
      <c r="D2135" s="19" t="s">
        <v>16</v>
      </c>
      <c r="E2135" s="19" t="s">
        <v>17</v>
      </c>
      <c r="F2135" s="19">
        <v>17</v>
      </c>
      <c r="G2135" s="20" t="s">
        <v>4473</v>
      </c>
      <c r="H2135" s="37" t="s">
        <v>4473</v>
      </c>
      <c r="I2135" s="36" t="str">
        <f>INDEX('QUY ƯỚC NHÓM'!$A:$A,MATCH('KH - KA'!N2135,'QUY ƯỚC NHÓM'!$C:$C,0))</f>
        <v>II</v>
      </c>
      <c r="J2135" s="86" t="str">
        <f ca="1">IFERROR(ThuanKMT(M2135,INDIRECT("'QUY ƯỚC NHÓM'!"&amp;ADDRESS(2,MATCH('KH - KA'!I2135,'QUY ƯỚC NHÓM'!$1:$1,0),1)&amp;":"&amp;ADDRESS(5,MATCH('KH - KA'!I2135,'QUY ƯỚC NHÓM'!$1:$1,0),1)),'QUY ƯỚC NHÓM'!$A$2:$A$5),"X")</f>
        <v>D</v>
      </c>
      <c r="K2135" s="35" t="s">
        <v>3402</v>
      </c>
      <c r="L2135" s="75">
        <v>0</v>
      </c>
      <c r="M2135" s="75">
        <v>0</v>
      </c>
      <c r="N2135" s="19" t="s">
        <v>2709</v>
      </c>
      <c r="O2135" s="20">
        <v>0</v>
      </c>
      <c r="P2135" s="20">
        <v>0</v>
      </c>
      <c r="Q2135" s="73" t="str">
        <f t="shared" si="33"/>
        <v/>
      </c>
    </row>
    <row r="2136" spans="1:17" ht="24.95" customHeight="1" x14ac:dyDescent="0.25">
      <c r="A2136" s="74">
        <v>9</v>
      </c>
      <c r="B2136" s="19" t="s">
        <v>4218</v>
      </c>
      <c r="C2136" s="19">
        <v>1</v>
      </c>
      <c r="D2136" s="19" t="s">
        <v>9</v>
      </c>
      <c r="E2136" s="19" t="s">
        <v>10</v>
      </c>
      <c r="F2136" s="19">
        <v>17</v>
      </c>
      <c r="G2136" s="20" t="s">
        <v>4473</v>
      </c>
      <c r="H2136" s="37" t="s">
        <v>4473</v>
      </c>
      <c r="I2136" s="36" t="str">
        <f>INDEX('QUY ƯỚC NHÓM'!$A:$A,MATCH('KH - KA'!N2136,'QUY ƯỚC NHÓM'!$C:$C,0))</f>
        <v>II</v>
      </c>
      <c r="J2136" s="86" t="str">
        <f ca="1">IFERROR(ThuanKMT(M2136,INDIRECT("'QUY ƯỚC NHÓM'!"&amp;ADDRESS(2,MATCH('KH - KA'!I2136,'QUY ƯỚC NHÓM'!$1:$1,0),1)&amp;":"&amp;ADDRESS(5,MATCH('KH - KA'!I2136,'QUY ƯỚC NHÓM'!$1:$1,0),1)),'QUY ƯỚC NHÓM'!$A$2:$A$5),"X")</f>
        <v>D</v>
      </c>
      <c r="K2136" s="35" t="s">
        <v>3405</v>
      </c>
      <c r="L2136" s="75">
        <v>0</v>
      </c>
      <c r="M2136" s="75">
        <v>0</v>
      </c>
      <c r="N2136" s="19" t="s">
        <v>2709</v>
      </c>
      <c r="O2136" s="20">
        <v>0</v>
      </c>
      <c r="P2136" s="20">
        <v>0</v>
      </c>
      <c r="Q2136" s="73" t="str">
        <f t="shared" si="33"/>
        <v/>
      </c>
    </row>
    <row r="2137" spans="1:17" ht="24.95" customHeight="1" x14ac:dyDescent="0.25">
      <c r="A2137" s="74">
        <v>8</v>
      </c>
      <c r="B2137" s="19" t="s">
        <v>4219</v>
      </c>
      <c r="C2137" s="19">
        <v>1</v>
      </c>
      <c r="D2137" s="19" t="s">
        <v>12</v>
      </c>
      <c r="E2137" s="19" t="s">
        <v>19</v>
      </c>
      <c r="F2137" s="19">
        <v>17</v>
      </c>
      <c r="G2137" s="20" t="s">
        <v>4473</v>
      </c>
      <c r="H2137" s="37" t="s">
        <v>4473</v>
      </c>
      <c r="I2137" s="36" t="str">
        <f>INDEX('QUY ƯỚC NHÓM'!$A:$A,MATCH('KH - KA'!N2137,'QUY ƯỚC NHÓM'!$C:$C,0))</f>
        <v>II</v>
      </c>
      <c r="J2137" s="86" t="str">
        <f ca="1">IFERROR(ThuanKMT(M2137,INDIRECT("'QUY ƯỚC NHÓM'!"&amp;ADDRESS(2,MATCH('KH - KA'!I2137,'QUY ƯỚC NHÓM'!$1:$1,0),1)&amp;":"&amp;ADDRESS(5,MATCH('KH - KA'!I2137,'QUY ƯỚC NHÓM'!$1:$1,0),1)),'QUY ƯỚC NHÓM'!$A$2:$A$5),"X")</f>
        <v>D</v>
      </c>
      <c r="K2137" s="35" t="s">
        <v>3407</v>
      </c>
      <c r="L2137" s="75">
        <v>0</v>
      </c>
      <c r="M2137" s="75">
        <v>0</v>
      </c>
      <c r="N2137" s="19" t="s">
        <v>2709</v>
      </c>
      <c r="O2137" s="20">
        <v>0</v>
      </c>
      <c r="P2137" s="20">
        <v>0</v>
      </c>
      <c r="Q2137" s="73" t="str">
        <f t="shared" si="33"/>
        <v/>
      </c>
    </row>
    <row r="2138" spans="1:17" ht="24.95" customHeight="1" x14ac:dyDescent="0.25">
      <c r="A2138" s="74">
        <v>10</v>
      </c>
      <c r="B2138" s="19" t="s">
        <v>4220</v>
      </c>
      <c r="C2138" s="19">
        <v>1</v>
      </c>
      <c r="D2138" s="19" t="s">
        <v>34</v>
      </c>
      <c r="E2138" s="19" t="s">
        <v>35</v>
      </c>
      <c r="F2138" s="19">
        <v>17</v>
      </c>
      <c r="G2138" s="20" t="s">
        <v>4473</v>
      </c>
      <c r="H2138" s="37" t="s">
        <v>4473</v>
      </c>
      <c r="I2138" s="36" t="str">
        <f>INDEX('QUY ƯỚC NHÓM'!$A:$A,MATCH('KH - KA'!N2138,'QUY ƯỚC NHÓM'!$C:$C,0))</f>
        <v>II</v>
      </c>
      <c r="J2138" s="86" t="str">
        <f ca="1">IFERROR(ThuanKMT(M2138,INDIRECT("'QUY ƯỚC NHÓM'!"&amp;ADDRESS(2,MATCH('KH - KA'!I2138,'QUY ƯỚC NHÓM'!$1:$1,0),1)&amp;":"&amp;ADDRESS(5,MATCH('KH - KA'!I2138,'QUY ƯỚC NHÓM'!$1:$1,0),1)),'QUY ƯỚC NHÓM'!$A$2:$A$5),"X")</f>
        <v>D</v>
      </c>
      <c r="K2138" s="35" t="s">
        <v>3410</v>
      </c>
      <c r="L2138" s="75">
        <v>0</v>
      </c>
      <c r="M2138" s="75">
        <v>0</v>
      </c>
      <c r="N2138" s="19" t="s">
        <v>2709</v>
      </c>
      <c r="O2138" s="20">
        <v>0</v>
      </c>
      <c r="P2138" s="20">
        <v>0</v>
      </c>
      <c r="Q2138" s="73" t="str">
        <f t="shared" si="33"/>
        <v/>
      </c>
    </row>
    <row r="2139" spans="1:17" ht="24.95" customHeight="1" x14ac:dyDescent="0.25">
      <c r="A2139" s="74">
        <v>10</v>
      </c>
      <c r="B2139" s="19" t="s">
        <v>4221</v>
      </c>
      <c r="C2139" s="19">
        <v>1</v>
      </c>
      <c r="D2139" s="19" t="s">
        <v>34</v>
      </c>
      <c r="E2139" s="19" t="s">
        <v>35</v>
      </c>
      <c r="F2139" s="19">
        <v>17</v>
      </c>
      <c r="G2139" s="20" t="s">
        <v>4473</v>
      </c>
      <c r="H2139" s="37" t="s">
        <v>4473</v>
      </c>
      <c r="I2139" s="36" t="str">
        <f>INDEX('QUY ƯỚC NHÓM'!$A:$A,MATCH('KH - KA'!N2139,'QUY ƯỚC NHÓM'!$C:$C,0))</f>
        <v>II</v>
      </c>
      <c r="J2139" s="86" t="str">
        <f ca="1">IFERROR(ThuanKMT(M2139,INDIRECT("'QUY ƯỚC NHÓM'!"&amp;ADDRESS(2,MATCH('KH - KA'!I2139,'QUY ƯỚC NHÓM'!$1:$1,0),1)&amp;":"&amp;ADDRESS(5,MATCH('KH - KA'!I2139,'QUY ƯỚC NHÓM'!$1:$1,0),1)),'QUY ƯỚC NHÓM'!$A$2:$A$5),"X")</f>
        <v>D</v>
      </c>
      <c r="K2139" s="35" t="s">
        <v>3411</v>
      </c>
      <c r="L2139" s="75">
        <v>0</v>
      </c>
      <c r="M2139" s="75">
        <v>0</v>
      </c>
      <c r="N2139" s="19" t="s">
        <v>2709</v>
      </c>
      <c r="O2139" s="20">
        <v>0</v>
      </c>
      <c r="P2139" s="20">
        <v>0</v>
      </c>
      <c r="Q2139" s="73" t="str">
        <f t="shared" si="33"/>
        <v/>
      </c>
    </row>
    <row r="2140" spans="1:17" ht="24.95" customHeight="1" x14ac:dyDescent="0.25">
      <c r="A2140" s="74">
        <v>12</v>
      </c>
      <c r="B2140" s="19" t="s">
        <v>4200</v>
      </c>
      <c r="C2140" s="19">
        <v>1</v>
      </c>
      <c r="D2140" s="19" t="s">
        <v>6</v>
      </c>
      <c r="E2140" s="19" t="s">
        <v>7</v>
      </c>
      <c r="F2140" s="19">
        <v>17</v>
      </c>
      <c r="G2140" s="20" t="s">
        <v>4473</v>
      </c>
      <c r="H2140" s="37" t="s">
        <v>4473</v>
      </c>
      <c r="I2140" s="36" t="str">
        <f>INDEX('QUY ƯỚC NHÓM'!$A:$A,MATCH('KH - KA'!N2140,'QUY ƯỚC NHÓM'!$C:$C,0))</f>
        <v>II</v>
      </c>
      <c r="J2140" s="86" t="str">
        <f ca="1">IFERROR(ThuanKMT(M2140,INDIRECT("'QUY ƯỚC NHÓM'!"&amp;ADDRESS(2,MATCH('KH - KA'!I2140,'QUY ƯỚC NHÓM'!$1:$1,0),1)&amp;":"&amp;ADDRESS(5,MATCH('KH - KA'!I2140,'QUY ƯỚC NHÓM'!$1:$1,0),1)),'QUY ƯỚC NHÓM'!$A$2:$A$5),"X")</f>
        <v>D</v>
      </c>
      <c r="K2140" s="35" t="s">
        <v>3412</v>
      </c>
      <c r="L2140" s="75">
        <v>0</v>
      </c>
      <c r="M2140" s="75">
        <v>0</v>
      </c>
      <c r="N2140" s="19" t="s">
        <v>2709</v>
      </c>
      <c r="O2140" s="20">
        <v>0</v>
      </c>
      <c r="P2140" s="20">
        <v>0</v>
      </c>
      <c r="Q2140" s="73" t="str">
        <f t="shared" si="33"/>
        <v/>
      </c>
    </row>
    <row r="2141" spans="1:17" ht="24.95" customHeight="1" x14ac:dyDescent="0.25">
      <c r="A2141" s="74">
        <v>10</v>
      </c>
      <c r="B2141" s="19" t="s">
        <v>4222</v>
      </c>
      <c r="C2141" s="19">
        <v>1</v>
      </c>
      <c r="D2141" s="19" t="s">
        <v>34</v>
      </c>
      <c r="E2141" s="19" t="s">
        <v>35</v>
      </c>
      <c r="F2141" s="19">
        <v>17</v>
      </c>
      <c r="G2141" s="20" t="s">
        <v>4473</v>
      </c>
      <c r="H2141" s="37" t="s">
        <v>4473</v>
      </c>
      <c r="I2141" s="36" t="str">
        <f>INDEX('QUY ƯỚC NHÓM'!$A:$A,MATCH('KH - KA'!N2141,'QUY ƯỚC NHÓM'!$C:$C,0))</f>
        <v>II</v>
      </c>
      <c r="J2141" s="86" t="str">
        <f ca="1">IFERROR(ThuanKMT(M2141,INDIRECT("'QUY ƯỚC NHÓM'!"&amp;ADDRESS(2,MATCH('KH - KA'!I2141,'QUY ƯỚC NHÓM'!$1:$1,0),1)&amp;":"&amp;ADDRESS(5,MATCH('KH - KA'!I2141,'QUY ƯỚC NHÓM'!$1:$1,0),1)),'QUY ƯỚC NHÓM'!$A$2:$A$5),"X")</f>
        <v>D</v>
      </c>
      <c r="K2141" s="35" t="s">
        <v>3413</v>
      </c>
      <c r="L2141" s="75">
        <v>0</v>
      </c>
      <c r="M2141" s="75">
        <v>0</v>
      </c>
      <c r="N2141" s="19" t="s">
        <v>2709</v>
      </c>
      <c r="O2141" s="20">
        <v>0</v>
      </c>
      <c r="P2141" s="20">
        <v>0</v>
      </c>
      <c r="Q2141" s="73" t="str">
        <f t="shared" si="33"/>
        <v/>
      </c>
    </row>
    <row r="2142" spans="1:17" ht="24.95" customHeight="1" x14ac:dyDescent="0.25">
      <c r="A2142" s="74">
        <v>11</v>
      </c>
      <c r="B2142" s="19" t="s">
        <v>4173</v>
      </c>
      <c r="C2142" s="19">
        <v>1</v>
      </c>
      <c r="D2142" s="19" t="s">
        <v>23</v>
      </c>
      <c r="E2142" s="19" t="s">
        <v>24</v>
      </c>
      <c r="F2142" s="19">
        <v>17</v>
      </c>
      <c r="G2142" s="20" t="s">
        <v>4473</v>
      </c>
      <c r="H2142" s="37" t="s">
        <v>4473</v>
      </c>
      <c r="I2142" s="36" t="str">
        <f>INDEX('QUY ƯỚC NHÓM'!$A:$A,MATCH('KH - KA'!N2142,'QUY ƯỚC NHÓM'!$C:$C,0))</f>
        <v>II</v>
      </c>
      <c r="J2142" s="86" t="str">
        <f ca="1">IFERROR(ThuanKMT(M2142,INDIRECT("'QUY ƯỚC NHÓM'!"&amp;ADDRESS(2,MATCH('KH - KA'!I2142,'QUY ƯỚC NHÓM'!$1:$1,0),1)&amp;":"&amp;ADDRESS(5,MATCH('KH - KA'!I2142,'QUY ƯỚC NHÓM'!$1:$1,0),1)),'QUY ƯỚC NHÓM'!$A$2:$A$5),"X")</f>
        <v>D</v>
      </c>
      <c r="K2142" s="35" t="s">
        <v>3415</v>
      </c>
      <c r="L2142" s="75">
        <v>0</v>
      </c>
      <c r="M2142" s="75">
        <v>0</v>
      </c>
      <c r="N2142" s="19" t="s">
        <v>2709</v>
      </c>
      <c r="O2142" s="20">
        <v>0</v>
      </c>
      <c r="P2142" s="20">
        <v>0</v>
      </c>
      <c r="Q2142" s="73" t="str">
        <f t="shared" si="33"/>
        <v/>
      </c>
    </row>
    <row r="2143" spans="1:17" ht="24.95" customHeight="1" x14ac:dyDescent="0.25">
      <c r="A2143" s="74">
        <v>9</v>
      </c>
      <c r="B2143" s="19" t="s">
        <v>4223</v>
      </c>
      <c r="C2143" s="19">
        <v>1</v>
      </c>
      <c r="D2143" s="19" t="s">
        <v>9</v>
      </c>
      <c r="E2143" s="19" t="s">
        <v>20</v>
      </c>
      <c r="F2143" s="19">
        <v>17</v>
      </c>
      <c r="G2143" s="20" t="s">
        <v>4473</v>
      </c>
      <c r="H2143" s="37" t="s">
        <v>4473</v>
      </c>
      <c r="I2143" s="36" t="str">
        <f>INDEX('QUY ƯỚC NHÓM'!$A:$A,MATCH('KH - KA'!N2143,'QUY ƯỚC NHÓM'!$C:$C,0))</f>
        <v>II</v>
      </c>
      <c r="J2143" s="86" t="str">
        <f ca="1">IFERROR(ThuanKMT(M2143,INDIRECT("'QUY ƯỚC NHÓM'!"&amp;ADDRESS(2,MATCH('KH - KA'!I2143,'QUY ƯỚC NHÓM'!$1:$1,0),1)&amp;":"&amp;ADDRESS(5,MATCH('KH - KA'!I2143,'QUY ƯỚC NHÓM'!$1:$1,0),1)),'QUY ƯỚC NHÓM'!$A$2:$A$5),"X")</f>
        <v>D</v>
      </c>
      <c r="K2143" s="35" t="s">
        <v>3416</v>
      </c>
      <c r="L2143" s="75">
        <v>0</v>
      </c>
      <c r="M2143" s="75">
        <v>0</v>
      </c>
      <c r="N2143" s="19" t="s">
        <v>2709</v>
      </c>
      <c r="O2143" s="20">
        <v>0</v>
      </c>
      <c r="P2143" s="20">
        <v>0</v>
      </c>
      <c r="Q2143" s="73" t="str">
        <f t="shared" si="33"/>
        <v/>
      </c>
    </row>
    <row r="2144" spans="1:17" ht="24.95" customHeight="1" x14ac:dyDescent="0.25">
      <c r="A2144" s="74">
        <v>9</v>
      </c>
      <c r="B2144" s="19" t="s">
        <v>4224</v>
      </c>
      <c r="C2144" s="19">
        <v>1</v>
      </c>
      <c r="D2144" s="19" t="s">
        <v>9</v>
      </c>
      <c r="E2144" s="19" t="s">
        <v>20</v>
      </c>
      <c r="F2144" s="19">
        <v>17</v>
      </c>
      <c r="G2144" s="20" t="s">
        <v>4473</v>
      </c>
      <c r="H2144" s="37" t="s">
        <v>4473</v>
      </c>
      <c r="I2144" s="36" t="str">
        <f>INDEX('QUY ƯỚC NHÓM'!$A:$A,MATCH('KH - KA'!N2144,'QUY ƯỚC NHÓM'!$C:$C,0))</f>
        <v>II</v>
      </c>
      <c r="J2144" s="86" t="str">
        <f ca="1">IFERROR(ThuanKMT(M2144,INDIRECT("'QUY ƯỚC NHÓM'!"&amp;ADDRESS(2,MATCH('KH - KA'!I2144,'QUY ƯỚC NHÓM'!$1:$1,0),1)&amp;":"&amp;ADDRESS(5,MATCH('KH - KA'!I2144,'QUY ƯỚC NHÓM'!$1:$1,0),1)),'QUY ƯỚC NHÓM'!$A$2:$A$5),"X")</f>
        <v>D</v>
      </c>
      <c r="K2144" s="35" t="s">
        <v>3417</v>
      </c>
      <c r="L2144" s="75">
        <v>0</v>
      </c>
      <c r="M2144" s="75">
        <v>0</v>
      </c>
      <c r="N2144" s="19" t="s">
        <v>2709</v>
      </c>
      <c r="O2144" s="20">
        <v>0</v>
      </c>
      <c r="P2144" s="20">
        <v>0</v>
      </c>
      <c r="Q2144" s="73" t="str">
        <f t="shared" si="33"/>
        <v/>
      </c>
    </row>
    <row r="2145" spans="1:17" ht="24.95" customHeight="1" x14ac:dyDescent="0.25">
      <c r="A2145" s="74">
        <v>11</v>
      </c>
      <c r="B2145" s="19" t="s">
        <v>4267</v>
      </c>
      <c r="C2145" s="19">
        <v>1</v>
      </c>
      <c r="D2145" s="19" t="s">
        <v>23</v>
      </c>
      <c r="E2145" s="19" t="s">
        <v>24</v>
      </c>
      <c r="F2145" s="19">
        <v>14</v>
      </c>
      <c r="G2145" s="20" t="s">
        <v>4473</v>
      </c>
      <c r="H2145" s="37" t="s">
        <v>4473</v>
      </c>
      <c r="I2145" s="36" t="str">
        <f>INDEX('QUY ƯỚC NHÓM'!$A:$A,MATCH('KH - KA'!N2145,'QUY ƯỚC NHÓM'!$C:$C,0))</f>
        <v>III</v>
      </c>
      <c r="J2145" s="86" t="str">
        <f ca="1">IFERROR(ThuanKMT(M2145,INDIRECT("'QUY ƯỚC NHÓM'!"&amp;ADDRESS(2,MATCH('KH - KA'!I2145,'QUY ƯỚC NHÓM'!$1:$1,0),1)&amp;":"&amp;ADDRESS(5,MATCH('KH - KA'!I2145,'QUY ƯỚC NHÓM'!$1:$1,0),1)),'QUY ƯỚC NHÓM'!$A$2:$A$5),"X")</f>
        <v>D</v>
      </c>
      <c r="K2145" s="35" t="s">
        <v>3418</v>
      </c>
      <c r="L2145" s="75">
        <v>0</v>
      </c>
      <c r="M2145" s="75">
        <v>0</v>
      </c>
      <c r="N2145" s="19" t="s">
        <v>914</v>
      </c>
      <c r="O2145" s="20">
        <v>0</v>
      </c>
      <c r="P2145" s="20">
        <v>0</v>
      </c>
      <c r="Q2145" s="73" t="str">
        <f t="shared" si="33"/>
        <v/>
      </c>
    </row>
    <row r="2146" spans="1:17" ht="24.95" customHeight="1" x14ac:dyDescent="0.25">
      <c r="A2146" s="74">
        <v>9</v>
      </c>
      <c r="B2146" s="19" t="s">
        <v>4225</v>
      </c>
      <c r="C2146" s="19">
        <v>1</v>
      </c>
      <c r="D2146" s="19" t="s">
        <v>9</v>
      </c>
      <c r="E2146" s="19" t="s">
        <v>20</v>
      </c>
      <c r="F2146" s="19">
        <v>17</v>
      </c>
      <c r="G2146" s="20" t="s">
        <v>4473</v>
      </c>
      <c r="H2146" s="37" t="s">
        <v>4473</v>
      </c>
      <c r="I2146" s="36" t="str">
        <f>INDEX('QUY ƯỚC NHÓM'!$A:$A,MATCH('KH - KA'!N2146,'QUY ƯỚC NHÓM'!$C:$C,0))</f>
        <v>II</v>
      </c>
      <c r="J2146" s="86" t="str">
        <f ca="1">IFERROR(ThuanKMT(M2146,INDIRECT("'QUY ƯỚC NHÓM'!"&amp;ADDRESS(2,MATCH('KH - KA'!I2146,'QUY ƯỚC NHÓM'!$1:$1,0),1)&amp;":"&amp;ADDRESS(5,MATCH('KH - KA'!I2146,'QUY ƯỚC NHÓM'!$1:$1,0),1)),'QUY ƯỚC NHÓM'!$A$2:$A$5),"X")</f>
        <v>D</v>
      </c>
      <c r="K2146" s="35" t="s">
        <v>3419</v>
      </c>
      <c r="L2146" s="75">
        <v>0</v>
      </c>
      <c r="M2146" s="75">
        <v>0</v>
      </c>
      <c r="N2146" s="19" t="s">
        <v>2709</v>
      </c>
      <c r="O2146" s="20">
        <v>0</v>
      </c>
      <c r="P2146" s="20">
        <v>0</v>
      </c>
      <c r="Q2146" s="73" t="str">
        <f t="shared" si="33"/>
        <v/>
      </c>
    </row>
    <row r="2147" spans="1:17" ht="24.95" customHeight="1" x14ac:dyDescent="0.25">
      <c r="A2147" s="74">
        <v>9</v>
      </c>
      <c r="B2147" s="19" t="s">
        <v>4226</v>
      </c>
      <c r="C2147" s="19">
        <v>1</v>
      </c>
      <c r="D2147" s="19" t="s">
        <v>9</v>
      </c>
      <c r="E2147" s="19" t="s">
        <v>10</v>
      </c>
      <c r="F2147" s="19">
        <v>17</v>
      </c>
      <c r="G2147" s="20" t="s">
        <v>4473</v>
      </c>
      <c r="H2147" s="37" t="s">
        <v>4473</v>
      </c>
      <c r="I2147" s="36" t="str">
        <f>INDEX('QUY ƯỚC NHÓM'!$A:$A,MATCH('KH - KA'!N2147,'QUY ƯỚC NHÓM'!$C:$C,0))</f>
        <v>II</v>
      </c>
      <c r="J2147" s="86" t="str">
        <f ca="1">IFERROR(ThuanKMT(M2147,INDIRECT("'QUY ƯỚC NHÓM'!"&amp;ADDRESS(2,MATCH('KH - KA'!I2147,'QUY ƯỚC NHÓM'!$1:$1,0),1)&amp;":"&amp;ADDRESS(5,MATCH('KH - KA'!I2147,'QUY ƯỚC NHÓM'!$1:$1,0),1)),'QUY ƯỚC NHÓM'!$A$2:$A$5),"X")</f>
        <v>D</v>
      </c>
      <c r="K2147" s="35" t="s">
        <v>3420</v>
      </c>
      <c r="L2147" s="75">
        <v>0</v>
      </c>
      <c r="M2147" s="75">
        <v>0</v>
      </c>
      <c r="N2147" s="19" t="s">
        <v>2709</v>
      </c>
      <c r="O2147" s="20">
        <v>0</v>
      </c>
      <c r="P2147" s="20">
        <v>0</v>
      </c>
      <c r="Q2147" s="73" t="str">
        <f t="shared" si="33"/>
        <v/>
      </c>
    </row>
    <row r="2148" spans="1:17" ht="24.95" customHeight="1" x14ac:dyDescent="0.25">
      <c r="A2148" s="74">
        <v>11</v>
      </c>
      <c r="B2148" s="19" t="s">
        <v>4172</v>
      </c>
      <c r="C2148" s="19">
        <v>1</v>
      </c>
      <c r="D2148" s="19" t="s">
        <v>23</v>
      </c>
      <c r="E2148" s="19" t="s">
        <v>28</v>
      </c>
      <c r="F2148" s="19">
        <v>17</v>
      </c>
      <c r="G2148" s="20" t="s">
        <v>4473</v>
      </c>
      <c r="H2148" s="37" t="s">
        <v>4473</v>
      </c>
      <c r="I2148" s="36" t="str">
        <f>INDEX('QUY ƯỚC NHÓM'!$A:$A,MATCH('KH - KA'!N2148,'QUY ƯỚC NHÓM'!$C:$C,0))</f>
        <v>II</v>
      </c>
      <c r="J2148" s="86" t="str">
        <f ca="1">IFERROR(ThuanKMT(M2148,INDIRECT("'QUY ƯỚC NHÓM'!"&amp;ADDRESS(2,MATCH('KH - KA'!I2148,'QUY ƯỚC NHÓM'!$1:$1,0),1)&amp;":"&amp;ADDRESS(5,MATCH('KH - KA'!I2148,'QUY ƯỚC NHÓM'!$1:$1,0),1)),'QUY ƯỚC NHÓM'!$A$2:$A$5),"X")</f>
        <v>D</v>
      </c>
      <c r="K2148" s="35" t="s">
        <v>3421</v>
      </c>
      <c r="L2148" s="75">
        <v>0</v>
      </c>
      <c r="M2148" s="75">
        <v>0</v>
      </c>
      <c r="N2148" s="19" t="s">
        <v>2709</v>
      </c>
      <c r="O2148" s="20">
        <v>0</v>
      </c>
      <c r="P2148" s="20">
        <v>0</v>
      </c>
      <c r="Q2148" s="73" t="str">
        <f t="shared" si="33"/>
        <v/>
      </c>
    </row>
    <row r="2149" spans="1:17" ht="24.95" customHeight="1" x14ac:dyDescent="0.25">
      <c r="A2149" s="74">
        <v>12</v>
      </c>
      <c r="B2149" s="19" t="s">
        <v>4227</v>
      </c>
      <c r="C2149" s="19">
        <v>1</v>
      </c>
      <c r="D2149" s="19" t="s">
        <v>6</v>
      </c>
      <c r="E2149" s="19" t="s">
        <v>7</v>
      </c>
      <c r="F2149" s="19">
        <v>17</v>
      </c>
      <c r="G2149" s="20" t="s">
        <v>4473</v>
      </c>
      <c r="H2149" s="37" t="s">
        <v>4473</v>
      </c>
      <c r="I2149" s="36" t="str">
        <f>INDEX('QUY ƯỚC NHÓM'!$A:$A,MATCH('KH - KA'!N2149,'QUY ƯỚC NHÓM'!$C:$C,0))</f>
        <v>II</v>
      </c>
      <c r="J2149" s="86" t="str">
        <f ca="1">IFERROR(ThuanKMT(M2149,INDIRECT("'QUY ƯỚC NHÓM'!"&amp;ADDRESS(2,MATCH('KH - KA'!I2149,'QUY ƯỚC NHÓM'!$1:$1,0),1)&amp;":"&amp;ADDRESS(5,MATCH('KH - KA'!I2149,'QUY ƯỚC NHÓM'!$1:$1,0),1)),'QUY ƯỚC NHÓM'!$A$2:$A$5),"X")</f>
        <v>D</v>
      </c>
      <c r="K2149" s="35" t="s">
        <v>3424</v>
      </c>
      <c r="L2149" s="75">
        <v>0</v>
      </c>
      <c r="M2149" s="75">
        <v>0</v>
      </c>
      <c r="N2149" s="19" t="s">
        <v>2709</v>
      </c>
      <c r="O2149" s="20">
        <v>0</v>
      </c>
      <c r="P2149" s="20">
        <v>0</v>
      </c>
      <c r="Q2149" s="73" t="str">
        <f t="shared" si="33"/>
        <v/>
      </c>
    </row>
    <row r="2150" spans="1:17" ht="24.95" customHeight="1" x14ac:dyDescent="0.25">
      <c r="A2150" s="74">
        <v>13</v>
      </c>
      <c r="B2150" s="19" t="s">
        <v>4228</v>
      </c>
      <c r="C2150" s="19">
        <v>1</v>
      </c>
      <c r="D2150" s="19" t="s">
        <v>30</v>
      </c>
      <c r="E2150" s="19" t="s">
        <v>49</v>
      </c>
      <c r="F2150" s="19">
        <v>17</v>
      </c>
      <c r="G2150" s="20" t="s">
        <v>4473</v>
      </c>
      <c r="H2150" s="37" t="s">
        <v>4473</v>
      </c>
      <c r="I2150" s="36" t="str">
        <f>INDEX('QUY ƯỚC NHÓM'!$A:$A,MATCH('KH - KA'!N2150,'QUY ƯỚC NHÓM'!$C:$C,0))</f>
        <v>II</v>
      </c>
      <c r="J2150" s="86" t="str">
        <f ca="1">IFERROR(ThuanKMT(M2150,INDIRECT("'QUY ƯỚC NHÓM'!"&amp;ADDRESS(2,MATCH('KH - KA'!I2150,'QUY ƯỚC NHÓM'!$1:$1,0),1)&amp;":"&amp;ADDRESS(5,MATCH('KH - KA'!I2150,'QUY ƯỚC NHÓM'!$1:$1,0),1)),'QUY ƯỚC NHÓM'!$A$2:$A$5),"X")</f>
        <v>D</v>
      </c>
      <c r="K2150" s="35" t="s">
        <v>3425</v>
      </c>
      <c r="L2150" s="75">
        <v>0</v>
      </c>
      <c r="M2150" s="75">
        <v>0</v>
      </c>
      <c r="N2150" s="19" t="s">
        <v>2709</v>
      </c>
      <c r="O2150" s="20">
        <v>0</v>
      </c>
      <c r="P2150" s="20">
        <v>0</v>
      </c>
      <c r="Q2150" s="73" t="str">
        <f t="shared" si="33"/>
        <v/>
      </c>
    </row>
    <row r="2151" spans="1:17" ht="24.95" customHeight="1" x14ac:dyDescent="0.25">
      <c r="A2151" s="74">
        <v>12</v>
      </c>
      <c r="B2151" s="19" t="s">
        <v>4229</v>
      </c>
      <c r="C2151" s="19">
        <v>1</v>
      </c>
      <c r="D2151" s="19" t="s">
        <v>6</v>
      </c>
      <c r="E2151" s="19" t="s">
        <v>7</v>
      </c>
      <c r="F2151" s="19">
        <v>17</v>
      </c>
      <c r="G2151" s="20" t="s">
        <v>4473</v>
      </c>
      <c r="H2151" s="37" t="s">
        <v>4473</v>
      </c>
      <c r="I2151" s="36" t="str">
        <f>INDEX('QUY ƯỚC NHÓM'!$A:$A,MATCH('KH - KA'!N2151,'QUY ƯỚC NHÓM'!$C:$C,0))</f>
        <v>II</v>
      </c>
      <c r="J2151" s="86" t="str">
        <f ca="1">IFERROR(ThuanKMT(M2151,INDIRECT("'QUY ƯỚC NHÓM'!"&amp;ADDRESS(2,MATCH('KH - KA'!I2151,'QUY ƯỚC NHÓM'!$1:$1,0),1)&amp;":"&amp;ADDRESS(5,MATCH('KH - KA'!I2151,'QUY ƯỚC NHÓM'!$1:$1,0),1)),'QUY ƯỚC NHÓM'!$A$2:$A$5),"X")</f>
        <v>D</v>
      </c>
      <c r="K2151" s="35" t="s">
        <v>3426</v>
      </c>
      <c r="L2151" s="75">
        <v>0</v>
      </c>
      <c r="M2151" s="75">
        <v>0</v>
      </c>
      <c r="N2151" s="19" t="s">
        <v>2709</v>
      </c>
      <c r="O2151" s="20">
        <v>0</v>
      </c>
      <c r="P2151" s="20">
        <v>0</v>
      </c>
      <c r="Q2151" s="73" t="str">
        <f t="shared" si="33"/>
        <v/>
      </c>
    </row>
    <row r="2152" spans="1:17" ht="24.95" customHeight="1" x14ac:dyDescent="0.25">
      <c r="A2152" s="74">
        <v>13</v>
      </c>
      <c r="B2152" s="19" t="s">
        <v>4230</v>
      </c>
      <c r="C2152" s="19">
        <v>1</v>
      </c>
      <c r="D2152" s="19" t="s">
        <v>30</v>
      </c>
      <c r="E2152" s="19" t="s">
        <v>31</v>
      </c>
      <c r="F2152" s="19">
        <v>17</v>
      </c>
      <c r="G2152" s="20" t="s">
        <v>4473</v>
      </c>
      <c r="H2152" s="37" t="s">
        <v>4473</v>
      </c>
      <c r="I2152" s="36" t="str">
        <f>INDEX('QUY ƯỚC NHÓM'!$A:$A,MATCH('KH - KA'!N2152,'QUY ƯỚC NHÓM'!$C:$C,0))</f>
        <v>II</v>
      </c>
      <c r="J2152" s="86" t="str">
        <f ca="1">IFERROR(ThuanKMT(M2152,INDIRECT("'QUY ƯỚC NHÓM'!"&amp;ADDRESS(2,MATCH('KH - KA'!I2152,'QUY ƯỚC NHÓM'!$1:$1,0),1)&amp;":"&amp;ADDRESS(5,MATCH('KH - KA'!I2152,'QUY ƯỚC NHÓM'!$1:$1,0),1)),'QUY ƯỚC NHÓM'!$A$2:$A$5),"X")</f>
        <v>D</v>
      </c>
      <c r="K2152" s="35" t="s">
        <v>3427</v>
      </c>
      <c r="L2152" s="75">
        <v>0</v>
      </c>
      <c r="M2152" s="75">
        <v>0</v>
      </c>
      <c r="N2152" s="19" t="s">
        <v>2709</v>
      </c>
      <c r="O2152" s="20">
        <v>0</v>
      </c>
      <c r="P2152" s="20">
        <v>0</v>
      </c>
      <c r="Q2152" s="73" t="str">
        <f t="shared" si="33"/>
        <v/>
      </c>
    </row>
    <row r="2153" spans="1:17" ht="24.95" customHeight="1" x14ac:dyDescent="0.25">
      <c r="A2153" s="74">
        <v>9</v>
      </c>
      <c r="B2153" s="19" t="s">
        <v>4213</v>
      </c>
      <c r="C2153" s="19">
        <v>1</v>
      </c>
      <c r="D2153" s="19" t="s">
        <v>9</v>
      </c>
      <c r="E2153" s="19" t="s">
        <v>10</v>
      </c>
      <c r="F2153" s="19">
        <v>17</v>
      </c>
      <c r="G2153" s="20" t="s">
        <v>4473</v>
      </c>
      <c r="H2153" s="37" t="s">
        <v>4473</v>
      </c>
      <c r="I2153" s="36" t="str">
        <f>INDEX('QUY ƯỚC NHÓM'!$A:$A,MATCH('KH - KA'!N2153,'QUY ƯỚC NHÓM'!$C:$C,0))</f>
        <v>II</v>
      </c>
      <c r="J2153" s="86" t="str">
        <f ca="1">IFERROR(ThuanKMT(M2153,INDIRECT("'QUY ƯỚC NHÓM'!"&amp;ADDRESS(2,MATCH('KH - KA'!I2153,'QUY ƯỚC NHÓM'!$1:$1,0),1)&amp;":"&amp;ADDRESS(5,MATCH('KH - KA'!I2153,'QUY ƯỚC NHÓM'!$1:$1,0),1)),'QUY ƯỚC NHÓM'!$A$2:$A$5),"X")</f>
        <v>D</v>
      </c>
      <c r="K2153" s="35" t="s">
        <v>3431</v>
      </c>
      <c r="L2153" s="75">
        <v>0</v>
      </c>
      <c r="M2153" s="75">
        <v>0</v>
      </c>
      <c r="N2153" s="19" t="s">
        <v>2709</v>
      </c>
      <c r="O2153" s="20">
        <v>0</v>
      </c>
      <c r="P2153" s="20">
        <v>0</v>
      </c>
      <c r="Q2153" s="73" t="str">
        <f t="shared" si="33"/>
        <v/>
      </c>
    </row>
    <row r="2154" spans="1:17" ht="24.95" customHeight="1" x14ac:dyDescent="0.25">
      <c r="A2154" s="74">
        <v>10</v>
      </c>
      <c r="B2154" s="19" t="s">
        <v>4231</v>
      </c>
      <c r="C2154" s="19">
        <v>1</v>
      </c>
      <c r="D2154" s="19" t="s">
        <v>34</v>
      </c>
      <c r="E2154" s="19" t="s">
        <v>35</v>
      </c>
      <c r="F2154" s="19">
        <v>17</v>
      </c>
      <c r="G2154" s="20" t="s">
        <v>4473</v>
      </c>
      <c r="H2154" s="37" t="s">
        <v>4473</v>
      </c>
      <c r="I2154" s="36" t="str">
        <f>INDEX('QUY ƯỚC NHÓM'!$A:$A,MATCH('KH - KA'!N2154,'QUY ƯỚC NHÓM'!$C:$C,0))</f>
        <v>II</v>
      </c>
      <c r="J2154" s="86" t="str">
        <f ca="1">IFERROR(ThuanKMT(M2154,INDIRECT("'QUY ƯỚC NHÓM'!"&amp;ADDRESS(2,MATCH('KH - KA'!I2154,'QUY ƯỚC NHÓM'!$1:$1,0),1)&amp;":"&amp;ADDRESS(5,MATCH('KH - KA'!I2154,'QUY ƯỚC NHÓM'!$1:$1,0),1)),'QUY ƯỚC NHÓM'!$A$2:$A$5),"X")</f>
        <v>D</v>
      </c>
      <c r="K2154" s="35" t="s">
        <v>3432</v>
      </c>
      <c r="L2154" s="75">
        <v>0</v>
      </c>
      <c r="M2154" s="75">
        <v>0</v>
      </c>
      <c r="N2154" s="19" t="s">
        <v>2709</v>
      </c>
      <c r="O2154" s="20">
        <v>0</v>
      </c>
      <c r="P2154" s="20">
        <v>0</v>
      </c>
      <c r="Q2154" s="73" t="str">
        <f t="shared" si="33"/>
        <v/>
      </c>
    </row>
    <row r="2155" spans="1:17" ht="24.95" customHeight="1" x14ac:dyDescent="0.25">
      <c r="A2155" s="74">
        <v>2</v>
      </c>
      <c r="B2155" s="19" t="s">
        <v>4206</v>
      </c>
      <c r="C2155" s="19">
        <v>1</v>
      </c>
      <c r="D2155" s="19" t="s">
        <v>139</v>
      </c>
      <c r="E2155" s="19" t="s">
        <v>550</v>
      </c>
      <c r="F2155" s="19">
        <v>17</v>
      </c>
      <c r="G2155" s="20" t="s">
        <v>4473</v>
      </c>
      <c r="H2155" s="37" t="s">
        <v>4473</v>
      </c>
      <c r="I2155" s="36" t="str">
        <f>INDEX('QUY ƯỚC NHÓM'!$A:$A,MATCH('KH - KA'!N2155,'QUY ƯỚC NHÓM'!$C:$C,0))</f>
        <v>II</v>
      </c>
      <c r="J2155" s="86" t="str">
        <f ca="1">IFERROR(ThuanKMT(M2155,INDIRECT("'QUY ƯỚC NHÓM'!"&amp;ADDRESS(2,MATCH('KH - KA'!I2155,'QUY ƯỚC NHÓM'!$1:$1,0),1)&amp;":"&amp;ADDRESS(5,MATCH('KH - KA'!I2155,'QUY ƯỚC NHÓM'!$1:$1,0),1)),'QUY ƯỚC NHÓM'!$A$2:$A$5),"X")</f>
        <v>D</v>
      </c>
      <c r="K2155" s="35" t="s">
        <v>3454</v>
      </c>
      <c r="L2155" s="75">
        <v>0</v>
      </c>
      <c r="M2155" s="75">
        <v>0</v>
      </c>
      <c r="N2155" s="19" t="s">
        <v>2709</v>
      </c>
      <c r="O2155" s="20">
        <v>0</v>
      </c>
      <c r="P2155" s="20">
        <v>0</v>
      </c>
      <c r="Q2155" s="73" t="str">
        <f t="shared" si="33"/>
        <v/>
      </c>
    </row>
    <row r="2156" spans="1:17" ht="24.95" customHeight="1" x14ac:dyDescent="0.25">
      <c r="A2156" s="74">
        <v>2</v>
      </c>
      <c r="B2156" s="19" t="s">
        <v>4239</v>
      </c>
      <c r="C2156" s="19">
        <v>1</v>
      </c>
      <c r="D2156" s="19" t="s">
        <v>139</v>
      </c>
      <c r="E2156" s="19" t="s">
        <v>550</v>
      </c>
      <c r="F2156" s="19">
        <v>17</v>
      </c>
      <c r="G2156" s="20" t="s">
        <v>4473</v>
      </c>
      <c r="H2156" s="37" t="s">
        <v>4473</v>
      </c>
      <c r="I2156" s="36" t="str">
        <f>INDEX('QUY ƯỚC NHÓM'!$A:$A,MATCH('KH - KA'!N2156,'QUY ƯỚC NHÓM'!$C:$C,0))</f>
        <v>II</v>
      </c>
      <c r="J2156" s="86" t="str">
        <f ca="1">IFERROR(ThuanKMT(M2156,INDIRECT("'QUY ƯỚC NHÓM'!"&amp;ADDRESS(2,MATCH('KH - KA'!I2156,'QUY ƯỚC NHÓM'!$1:$1,0),1)&amp;":"&amp;ADDRESS(5,MATCH('KH - KA'!I2156,'QUY ƯỚC NHÓM'!$1:$1,0),1)),'QUY ƯỚC NHÓM'!$A$2:$A$5),"X")</f>
        <v>D</v>
      </c>
      <c r="K2156" s="35" t="s">
        <v>3459</v>
      </c>
      <c r="L2156" s="75">
        <v>0</v>
      </c>
      <c r="M2156" s="75">
        <v>0</v>
      </c>
      <c r="N2156" s="19" t="s">
        <v>2709</v>
      </c>
      <c r="O2156" s="20">
        <v>0</v>
      </c>
      <c r="P2156" s="20">
        <v>0</v>
      </c>
      <c r="Q2156" s="73" t="str">
        <f t="shared" si="33"/>
        <v/>
      </c>
    </row>
    <row r="2157" spans="1:17" ht="24.95" customHeight="1" x14ac:dyDescent="0.25">
      <c r="A2157" s="74">
        <v>2</v>
      </c>
      <c r="B2157" s="19" t="s">
        <v>3482</v>
      </c>
      <c r="C2157" s="19">
        <v>1</v>
      </c>
      <c r="D2157" s="19" t="s">
        <v>139</v>
      </c>
      <c r="E2157" s="19" t="s">
        <v>550</v>
      </c>
      <c r="F2157" s="19">
        <v>17</v>
      </c>
      <c r="G2157" s="20" t="s">
        <v>4473</v>
      </c>
      <c r="H2157" s="37" t="s">
        <v>4473</v>
      </c>
      <c r="I2157" s="36" t="str">
        <f>INDEX('QUY ƯỚC NHÓM'!$A:$A,MATCH('KH - KA'!N2157,'QUY ƯỚC NHÓM'!$C:$C,0))</f>
        <v>II</v>
      </c>
      <c r="J2157" s="86" t="str">
        <f ca="1">IFERROR(ThuanKMT(M2157,INDIRECT("'QUY ƯỚC NHÓM'!"&amp;ADDRESS(2,MATCH('KH - KA'!I2157,'QUY ƯỚC NHÓM'!$1:$1,0),1)&amp;":"&amp;ADDRESS(5,MATCH('KH - KA'!I2157,'QUY ƯỚC NHÓM'!$1:$1,0),1)),'QUY ƯỚC NHÓM'!$A$2:$A$5),"X")</f>
        <v>D</v>
      </c>
      <c r="K2157" s="35" t="s">
        <v>3483</v>
      </c>
      <c r="L2157" s="75">
        <v>0</v>
      </c>
      <c r="M2157" s="75">
        <v>0</v>
      </c>
      <c r="N2157" s="19" t="s">
        <v>2709</v>
      </c>
      <c r="O2157" s="20">
        <v>0</v>
      </c>
      <c r="P2157" s="20">
        <v>0</v>
      </c>
      <c r="Q2157" s="73" t="str">
        <f t="shared" si="33"/>
        <v/>
      </c>
    </row>
    <row r="2158" spans="1:17" ht="24.95" customHeight="1" x14ac:dyDescent="0.25">
      <c r="A2158" s="74">
        <v>2</v>
      </c>
      <c r="B2158" s="19" t="s">
        <v>3508</v>
      </c>
      <c r="C2158" s="19">
        <v>1</v>
      </c>
      <c r="D2158" s="19" t="s">
        <v>139</v>
      </c>
      <c r="E2158" s="19" t="s">
        <v>550</v>
      </c>
      <c r="F2158" s="19">
        <v>17</v>
      </c>
      <c r="G2158" s="20" t="s">
        <v>4473</v>
      </c>
      <c r="H2158" s="37" t="s">
        <v>4473</v>
      </c>
      <c r="I2158" s="36" t="str">
        <f>INDEX('QUY ƯỚC NHÓM'!$A:$A,MATCH('KH - KA'!N2158,'QUY ƯỚC NHÓM'!$C:$C,0))</f>
        <v>II</v>
      </c>
      <c r="J2158" s="86" t="str">
        <f ca="1">IFERROR(ThuanKMT(M2158,INDIRECT("'QUY ƯỚC NHÓM'!"&amp;ADDRESS(2,MATCH('KH - KA'!I2158,'QUY ƯỚC NHÓM'!$1:$1,0),1)&amp;":"&amp;ADDRESS(5,MATCH('KH - KA'!I2158,'QUY ƯỚC NHÓM'!$1:$1,0),1)),'QUY ƯỚC NHÓM'!$A$2:$A$5),"X")</f>
        <v>D</v>
      </c>
      <c r="K2158" s="35" t="s">
        <v>3509</v>
      </c>
      <c r="L2158" s="75">
        <v>0</v>
      </c>
      <c r="M2158" s="75">
        <v>0</v>
      </c>
      <c r="N2158" s="19" t="s">
        <v>2709</v>
      </c>
      <c r="O2158" s="20">
        <v>0</v>
      </c>
      <c r="P2158" s="20">
        <v>0</v>
      </c>
      <c r="Q2158" s="73" t="str">
        <f t="shared" si="33"/>
        <v/>
      </c>
    </row>
    <row r="2159" spans="1:17" ht="24.95" customHeight="1" x14ac:dyDescent="0.25">
      <c r="A2159" s="74">
        <v>2</v>
      </c>
      <c r="B2159" s="19" t="s">
        <v>3548</v>
      </c>
      <c r="C2159" s="19">
        <v>1</v>
      </c>
      <c r="D2159" s="19" t="s">
        <v>139</v>
      </c>
      <c r="E2159" s="19" t="s">
        <v>550</v>
      </c>
      <c r="F2159" s="19">
        <v>17</v>
      </c>
      <c r="G2159" s="20" t="s">
        <v>4473</v>
      </c>
      <c r="H2159" s="37" t="s">
        <v>4473</v>
      </c>
      <c r="I2159" s="36" t="str">
        <f>INDEX('QUY ƯỚC NHÓM'!$A:$A,MATCH('KH - KA'!N2159,'QUY ƯỚC NHÓM'!$C:$C,0))</f>
        <v>II</v>
      </c>
      <c r="J2159" s="86" t="str">
        <f ca="1">IFERROR(ThuanKMT(M2159,INDIRECT("'QUY ƯỚC NHÓM'!"&amp;ADDRESS(2,MATCH('KH - KA'!I2159,'QUY ƯỚC NHÓM'!$1:$1,0),1)&amp;":"&amp;ADDRESS(5,MATCH('KH - KA'!I2159,'QUY ƯỚC NHÓM'!$1:$1,0),1)),'QUY ƯỚC NHÓM'!$A$2:$A$5),"X")</f>
        <v>D</v>
      </c>
      <c r="K2159" s="35" t="s">
        <v>3549</v>
      </c>
      <c r="L2159" s="75">
        <v>0</v>
      </c>
      <c r="M2159" s="75">
        <v>0</v>
      </c>
      <c r="N2159" s="19" t="s">
        <v>2709</v>
      </c>
      <c r="O2159" s="20">
        <v>0</v>
      </c>
      <c r="P2159" s="20">
        <v>0</v>
      </c>
      <c r="Q2159" s="73" t="str">
        <f t="shared" si="33"/>
        <v/>
      </c>
    </row>
    <row r="2160" spans="1:17" ht="24.95" customHeight="1" x14ac:dyDescent="0.25">
      <c r="A2160" s="74">
        <v>2</v>
      </c>
      <c r="B2160" s="19" t="s">
        <v>3564</v>
      </c>
      <c r="C2160" s="19">
        <v>1</v>
      </c>
      <c r="D2160" s="19" t="s">
        <v>139</v>
      </c>
      <c r="E2160" s="19" t="s">
        <v>550</v>
      </c>
      <c r="F2160" s="19">
        <v>17</v>
      </c>
      <c r="G2160" s="20" t="s">
        <v>4473</v>
      </c>
      <c r="H2160" s="37" t="s">
        <v>4473</v>
      </c>
      <c r="I2160" s="36" t="str">
        <f>INDEX('QUY ƯỚC NHÓM'!$A:$A,MATCH('KH - KA'!N2160,'QUY ƯỚC NHÓM'!$C:$C,0))</f>
        <v>II</v>
      </c>
      <c r="J2160" s="86" t="str">
        <f ca="1">IFERROR(ThuanKMT(M2160,INDIRECT("'QUY ƯỚC NHÓM'!"&amp;ADDRESS(2,MATCH('KH - KA'!I2160,'QUY ƯỚC NHÓM'!$1:$1,0),1)&amp;":"&amp;ADDRESS(5,MATCH('KH - KA'!I2160,'QUY ƯỚC NHÓM'!$1:$1,0),1)),'QUY ƯỚC NHÓM'!$A$2:$A$5),"X")</f>
        <v>D</v>
      </c>
      <c r="K2160" s="35" t="s">
        <v>3565</v>
      </c>
      <c r="L2160" s="75">
        <v>0</v>
      </c>
      <c r="M2160" s="75">
        <v>0</v>
      </c>
      <c r="N2160" s="19" t="s">
        <v>2709</v>
      </c>
      <c r="O2160" s="20">
        <v>0</v>
      </c>
      <c r="P2160" s="20">
        <v>0</v>
      </c>
      <c r="Q2160" s="73" t="str">
        <f t="shared" si="33"/>
        <v/>
      </c>
    </row>
    <row r="2161" spans="1:17" ht="24.95" customHeight="1" x14ac:dyDescent="0.25">
      <c r="A2161" s="74">
        <v>2</v>
      </c>
      <c r="B2161" s="19" t="s">
        <v>3574</v>
      </c>
      <c r="C2161" s="19">
        <v>1</v>
      </c>
      <c r="D2161" s="19" t="s">
        <v>139</v>
      </c>
      <c r="E2161" s="19" t="s">
        <v>550</v>
      </c>
      <c r="F2161" s="19">
        <v>17</v>
      </c>
      <c r="G2161" s="20" t="s">
        <v>4473</v>
      </c>
      <c r="H2161" s="37" t="s">
        <v>4473</v>
      </c>
      <c r="I2161" s="36" t="str">
        <f>INDEX('QUY ƯỚC NHÓM'!$A:$A,MATCH('KH - KA'!N2161,'QUY ƯỚC NHÓM'!$C:$C,0))</f>
        <v>II</v>
      </c>
      <c r="J2161" s="86" t="str">
        <f ca="1">IFERROR(ThuanKMT(M2161,INDIRECT("'QUY ƯỚC NHÓM'!"&amp;ADDRESS(2,MATCH('KH - KA'!I2161,'QUY ƯỚC NHÓM'!$1:$1,0),1)&amp;":"&amp;ADDRESS(5,MATCH('KH - KA'!I2161,'QUY ƯỚC NHÓM'!$1:$1,0),1)),'QUY ƯỚC NHÓM'!$A$2:$A$5),"X")</f>
        <v>D</v>
      </c>
      <c r="K2161" s="35" t="s">
        <v>3575</v>
      </c>
      <c r="L2161" s="75">
        <v>0</v>
      </c>
      <c r="M2161" s="75">
        <v>0</v>
      </c>
      <c r="N2161" s="19" t="s">
        <v>2709</v>
      </c>
      <c r="O2161" s="20">
        <v>0</v>
      </c>
      <c r="P2161" s="20">
        <v>0</v>
      </c>
      <c r="Q2161" s="73" t="str">
        <f t="shared" si="33"/>
        <v/>
      </c>
    </row>
    <row r="2162" spans="1:17" ht="24.95" customHeight="1" x14ac:dyDescent="0.25">
      <c r="A2162" s="74">
        <v>2</v>
      </c>
      <c r="B2162" s="19" t="s">
        <v>3580</v>
      </c>
      <c r="C2162" s="19">
        <v>1</v>
      </c>
      <c r="D2162" s="19" t="s">
        <v>139</v>
      </c>
      <c r="E2162" s="19" t="s">
        <v>550</v>
      </c>
      <c r="F2162" s="19">
        <v>17</v>
      </c>
      <c r="G2162" s="20" t="s">
        <v>4473</v>
      </c>
      <c r="H2162" s="37" t="s">
        <v>4473</v>
      </c>
      <c r="I2162" s="36" t="str">
        <f>INDEX('QUY ƯỚC NHÓM'!$A:$A,MATCH('KH - KA'!N2162,'QUY ƯỚC NHÓM'!$C:$C,0))</f>
        <v>II</v>
      </c>
      <c r="J2162" s="86" t="str">
        <f ca="1">IFERROR(ThuanKMT(M2162,INDIRECT("'QUY ƯỚC NHÓM'!"&amp;ADDRESS(2,MATCH('KH - KA'!I2162,'QUY ƯỚC NHÓM'!$1:$1,0),1)&amp;":"&amp;ADDRESS(5,MATCH('KH - KA'!I2162,'QUY ƯỚC NHÓM'!$1:$1,0),1)),'QUY ƯỚC NHÓM'!$A$2:$A$5),"X")</f>
        <v>D</v>
      </c>
      <c r="K2162" s="35" t="s">
        <v>3581</v>
      </c>
      <c r="L2162" s="75">
        <v>0</v>
      </c>
      <c r="M2162" s="75">
        <v>0</v>
      </c>
      <c r="N2162" s="19" t="s">
        <v>2709</v>
      </c>
      <c r="O2162" s="20">
        <v>0</v>
      </c>
      <c r="P2162" s="20">
        <v>0</v>
      </c>
      <c r="Q2162" s="73" t="str">
        <f t="shared" si="33"/>
        <v/>
      </c>
    </row>
    <row r="2163" spans="1:17" ht="24.95" customHeight="1" x14ac:dyDescent="0.25">
      <c r="A2163" s="74">
        <v>2</v>
      </c>
      <c r="B2163" s="19" t="s">
        <v>3588</v>
      </c>
      <c r="C2163" s="19">
        <v>1</v>
      </c>
      <c r="D2163" s="19" t="s">
        <v>139</v>
      </c>
      <c r="E2163" s="19" t="s">
        <v>550</v>
      </c>
      <c r="F2163" s="19">
        <v>17</v>
      </c>
      <c r="G2163" s="20" t="s">
        <v>4473</v>
      </c>
      <c r="H2163" s="37" t="s">
        <v>4473</v>
      </c>
      <c r="I2163" s="36" t="str">
        <f>INDEX('QUY ƯỚC NHÓM'!$A:$A,MATCH('KH - KA'!N2163,'QUY ƯỚC NHÓM'!$C:$C,0))</f>
        <v>II</v>
      </c>
      <c r="J2163" s="86" t="str">
        <f ca="1">IFERROR(ThuanKMT(M2163,INDIRECT("'QUY ƯỚC NHÓM'!"&amp;ADDRESS(2,MATCH('KH - KA'!I2163,'QUY ƯỚC NHÓM'!$1:$1,0),1)&amp;":"&amp;ADDRESS(5,MATCH('KH - KA'!I2163,'QUY ƯỚC NHÓM'!$1:$1,0),1)),'QUY ƯỚC NHÓM'!$A$2:$A$5),"X")</f>
        <v>D</v>
      </c>
      <c r="K2163" s="35" t="s">
        <v>3589</v>
      </c>
      <c r="L2163" s="75">
        <v>0</v>
      </c>
      <c r="M2163" s="75">
        <v>0</v>
      </c>
      <c r="N2163" s="19" t="s">
        <v>2709</v>
      </c>
      <c r="O2163" s="20">
        <v>0</v>
      </c>
      <c r="P2163" s="20">
        <v>0</v>
      </c>
      <c r="Q2163" s="73" t="str">
        <f t="shared" si="33"/>
        <v/>
      </c>
    </row>
    <row r="2164" spans="1:17" ht="24.95" customHeight="1" x14ac:dyDescent="0.25">
      <c r="A2164" s="74">
        <v>2</v>
      </c>
      <c r="B2164" s="19" t="s">
        <v>3592</v>
      </c>
      <c r="C2164" s="19">
        <v>1</v>
      </c>
      <c r="D2164" s="19" t="s">
        <v>139</v>
      </c>
      <c r="E2164" s="19" t="s">
        <v>550</v>
      </c>
      <c r="F2164" s="19">
        <v>17</v>
      </c>
      <c r="G2164" s="20" t="s">
        <v>4473</v>
      </c>
      <c r="H2164" s="37" t="s">
        <v>4473</v>
      </c>
      <c r="I2164" s="36" t="str">
        <f>INDEX('QUY ƯỚC NHÓM'!$A:$A,MATCH('KH - KA'!N2164,'QUY ƯỚC NHÓM'!$C:$C,0))</f>
        <v>II</v>
      </c>
      <c r="J2164" s="86" t="str">
        <f ca="1">IFERROR(ThuanKMT(M2164,INDIRECT("'QUY ƯỚC NHÓM'!"&amp;ADDRESS(2,MATCH('KH - KA'!I2164,'QUY ƯỚC NHÓM'!$1:$1,0),1)&amp;":"&amp;ADDRESS(5,MATCH('KH - KA'!I2164,'QUY ƯỚC NHÓM'!$1:$1,0),1)),'QUY ƯỚC NHÓM'!$A$2:$A$5),"X")</f>
        <v>D</v>
      </c>
      <c r="K2164" s="35" t="s">
        <v>3593</v>
      </c>
      <c r="L2164" s="75">
        <v>0</v>
      </c>
      <c r="M2164" s="75">
        <v>0</v>
      </c>
      <c r="N2164" s="19" t="s">
        <v>2709</v>
      </c>
      <c r="O2164" s="20">
        <v>0</v>
      </c>
      <c r="P2164" s="20">
        <v>0</v>
      </c>
      <c r="Q2164" s="73" t="str">
        <f t="shared" si="33"/>
        <v/>
      </c>
    </row>
    <row r="2165" spans="1:17" ht="24.95" customHeight="1" x14ac:dyDescent="0.25">
      <c r="A2165" s="74">
        <v>2</v>
      </c>
      <c r="B2165" s="19" t="s">
        <v>3610</v>
      </c>
      <c r="C2165" s="19">
        <v>1</v>
      </c>
      <c r="D2165" s="19" t="s">
        <v>139</v>
      </c>
      <c r="E2165" s="19" t="s">
        <v>550</v>
      </c>
      <c r="F2165" s="19">
        <v>17</v>
      </c>
      <c r="G2165" s="20" t="s">
        <v>4473</v>
      </c>
      <c r="H2165" s="37" t="s">
        <v>4473</v>
      </c>
      <c r="I2165" s="36" t="str">
        <f>INDEX('QUY ƯỚC NHÓM'!$A:$A,MATCH('KH - KA'!N2165,'QUY ƯỚC NHÓM'!$C:$C,0))</f>
        <v>II</v>
      </c>
      <c r="J2165" s="86" t="str">
        <f ca="1">IFERROR(ThuanKMT(M2165,INDIRECT("'QUY ƯỚC NHÓM'!"&amp;ADDRESS(2,MATCH('KH - KA'!I2165,'QUY ƯỚC NHÓM'!$1:$1,0),1)&amp;":"&amp;ADDRESS(5,MATCH('KH - KA'!I2165,'QUY ƯỚC NHÓM'!$1:$1,0),1)),'QUY ƯỚC NHÓM'!$A$2:$A$5),"X")</f>
        <v>D</v>
      </c>
      <c r="K2165" s="35" t="s">
        <v>3611</v>
      </c>
      <c r="L2165" s="75">
        <v>0</v>
      </c>
      <c r="M2165" s="75">
        <v>0</v>
      </c>
      <c r="N2165" s="19" t="s">
        <v>2709</v>
      </c>
      <c r="O2165" s="20">
        <v>0</v>
      </c>
      <c r="P2165" s="20">
        <v>0</v>
      </c>
      <c r="Q2165" s="73" t="str">
        <f t="shared" si="33"/>
        <v/>
      </c>
    </row>
    <row r="2166" spans="1:17" ht="24.95" customHeight="1" x14ac:dyDescent="0.25">
      <c r="A2166" s="74">
        <v>2</v>
      </c>
      <c r="B2166" s="19" t="s">
        <v>3612</v>
      </c>
      <c r="C2166" s="19">
        <v>1</v>
      </c>
      <c r="D2166" s="19" t="s">
        <v>139</v>
      </c>
      <c r="E2166" s="19" t="s">
        <v>550</v>
      </c>
      <c r="F2166" s="19">
        <v>17</v>
      </c>
      <c r="G2166" s="20" t="s">
        <v>4473</v>
      </c>
      <c r="H2166" s="37" t="s">
        <v>4473</v>
      </c>
      <c r="I2166" s="36" t="str">
        <f>INDEX('QUY ƯỚC NHÓM'!$A:$A,MATCH('KH - KA'!N2166,'QUY ƯỚC NHÓM'!$C:$C,0))</f>
        <v>II</v>
      </c>
      <c r="J2166" s="86" t="str">
        <f ca="1">IFERROR(ThuanKMT(M2166,INDIRECT("'QUY ƯỚC NHÓM'!"&amp;ADDRESS(2,MATCH('KH - KA'!I2166,'QUY ƯỚC NHÓM'!$1:$1,0),1)&amp;":"&amp;ADDRESS(5,MATCH('KH - KA'!I2166,'QUY ƯỚC NHÓM'!$1:$1,0),1)),'QUY ƯỚC NHÓM'!$A$2:$A$5),"X")</f>
        <v>D</v>
      </c>
      <c r="K2166" s="35" t="s">
        <v>3613</v>
      </c>
      <c r="L2166" s="75">
        <v>0</v>
      </c>
      <c r="M2166" s="75">
        <v>0</v>
      </c>
      <c r="N2166" s="19" t="s">
        <v>2709</v>
      </c>
      <c r="O2166" s="20">
        <v>0</v>
      </c>
      <c r="P2166" s="20">
        <v>0</v>
      </c>
      <c r="Q2166" s="73" t="str">
        <f t="shared" si="33"/>
        <v/>
      </c>
    </row>
    <row r="2167" spans="1:17" ht="24.95" customHeight="1" x14ac:dyDescent="0.25">
      <c r="A2167" s="74">
        <v>2</v>
      </c>
      <c r="B2167" s="19" t="s">
        <v>3614</v>
      </c>
      <c r="C2167" s="19">
        <v>1</v>
      </c>
      <c r="D2167" s="19" t="s">
        <v>139</v>
      </c>
      <c r="E2167" s="19" t="s">
        <v>550</v>
      </c>
      <c r="F2167" s="19">
        <v>17</v>
      </c>
      <c r="G2167" s="20" t="s">
        <v>4473</v>
      </c>
      <c r="H2167" s="37" t="s">
        <v>4473</v>
      </c>
      <c r="I2167" s="36" t="str">
        <f>INDEX('QUY ƯỚC NHÓM'!$A:$A,MATCH('KH - KA'!N2167,'QUY ƯỚC NHÓM'!$C:$C,0))</f>
        <v>II</v>
      </c>
      <c r="J2167" s="86" t="str">
        <f ca="1">IFERROR(ThuanKMT(M2167,INDIRECT("'QUY ƯỚC NHÓM'!"&amp;ADDRESS(2,MATCH('KH - KA'!I2167,'QUY ƯỚC NHÓM'!$1:$1,0),1)&amp;":"&amp;ADDRESS(5,MATCH('KH - KA'!I2167,'QUY ƯỚC NHÓM'!$1:$1,0),1)),'QUY ƯỚC NHÓM'!$A$2:$A$5),"X")</f>
        <v>D</v>
      </c>
      <c r="K2167" s="35" t="s">
        <v>3615</v>
      </c>
      <c r="L2167" s="75">
        <v>0</v>
      </c>
      <c r="M2167" s="75">
        <v>0</v>
      </c>
      <c r="N2167" s="19" t="s">
        <v>2709</v>
      </c>
      <c r="O2167" s="20">
        <v>0</v>
      </c>
      <c r="P2167" s="20">
        <v>0</v>
      </c>
      <c r="Q2167" s="73" t="str">
        <f t="shared" si="33"/>
        <v/>
      </c>
    </row>
    <row r="2168" spans="1:17" ht="24.95" customHeight="1" x14ac:dyDescent="0.25">
      <c r="A2168" s="74">
        <v>2</v>
      </c>
      <c r="B2168" s="19" t="s">
        <v>3616</v>
      </c>
      <c r="C2168" s="19">
        <v>1</v>
      </c>
      <c r="D2168" s="19" t="s">
        <v>139</v>
      </c>
      <c r="E2168" s="19" t="s">
        <v>550</v>
      </c>
      <c r="F2168" s="19">
        <v>17</v>
      </c>
      <c r="G2168" s="20" t="s">
        <v>4473</v>
      </c>
      <c r="H2168" s="37" t="s">
        <v>4473</v>
      </c>
      <c r="I2168" s="36" t="str">
        <f>INDEX('QUY ƯỚC NHÓM'!$A:$A,MATCH('KH - KA'!N2168,'QUY ƯỚC NHÓM'!$C:$C,0))</f>
        <v>II</v>
      </c>
      <c r="J2168" s="86" t="str">
        <f ca="1">IFERROR(ThuanKMT(M2168,INDIRECT("'QUY ƯỚC NHÓM'!"&amp;ADDRESS(2,MATCH('KH - KA'!I2168,'QUY ƯỚC NHÓM'!$1:$1,0),1)&amp;":"&amp;ADDRESS(5,MATCH('KH - KA'!I2168,'QUY ƯỚC NHÓM'!$1:$1,0),1)),'QUY ƯỚC NHÓM'!$A$2:$A$5),"X")</f>
        <v>D</v>
      </c>
      <c r="K2168" s="35" t="s">
        <v>3617</v>
      </c>
      <c r="L2168" s="75">
        <v>0</v>
      </c>
      <c r="M2168" s="75">
        <v>0</v>
      </c>
      <c r="N2168" s="19" t="s">
        <v>2709</v>
      </c>
      <c r="O2168" s="20">
        <v>0</v>
      </c>
      <c r="P2168" s="20">
        <v>0</v>
      </c>
      <c r="Q2168" s="73" t="str">
        <f t="shared" si="33"/>
        <v/>
      </c>
    </row>
    <row r="2169" spans="1:17" ht="24.95" customHeight="1" x14ac:dyDescent="0.25">
      <c r="A2169" s="74">
        <v>2</v>
      </c>
      <c r="B2169" s="19" t="s">
        <v>3618</v>
      </c>
      <c r="C2169" s="19">
        <v>1</v>
      </c>
      <c r="D2169" s="19" t="s">
        <v>139</v>
      </c>
      <c r="E2169" s="19" t="s">
        <v>550</v>
      </c>
      <c r="F2169" s="19">
        <v>17</v>
      </c>
      <c r="G2169" s="20" t="s">
        <v>4473</v>
      </c>
      <c r="H2169" s="37" t="s">
        <v>4473</v>
      </c>
      <c r="I2169" s="36" t="str">
        <f>INDEX('QUY ƯỚC NHÓM'!$A:$A,MATCH('KH - KA'!N2169,'QUY ƯỚC NHÓM'!$C:$C,0))</f>
        <v>II</v>
      </c>
      <c r="J2169" s="86" t="str">
        <f ca="1">IFERROR(ThuanKMT(M2169,INDIRECT("'QUY ƯỚC NHÓM'!"&amp;ADDRESS(2,MATCH('KH - KA'!I2169,'QUY ƯỚC NHÓM'!$1:$1,0),1)&amp;":"&amp;ADDRESS(5,MATCH('KH - KA'!I2169,'QUY ƯỚC NHÓM'!$1:$1,0),1)),'QUY ƯỚC NHÓM'!$A$2:$A$5),"X")</f>
        <v>D</v>
      </c>
      <c r="K2169" s="35" t="s">
        <v>3619</v>
      </c>
      <c r="L2169" s="75">
        <v>0</v>
      </c>
      <c r="M2169" s="75">
        <v>0</v>
      </c>
      <c r="N2169" s="19" t="s">
        <v>2709</v>
      </c>
      <c r="O2169" s="20">
        <v>0</v>
      </c>
      <c r="P2169" s="20">
        <v>0</v>
      </c>
      <c r="Q2169" s="73" t="str">
        <f t="shared" si="33"/>
        <v/>
      </c>
    </row>
    <row r="2170" spans="1:17" ht="24.95" customHeight="1" x14ac:dyDescent="0.25">
      <c r="A2170" s="74">
        <v>2</v>
      </c>
      <c r="B2170" s="19" t="s">
        <v>3620</v>
      </c>
      <c r="C2170" s="19">
        <v>1</v>
      </c>
      <c r="D2170" s="19" t="s">
        <v>139</v>
      </c>
      <c r="E2170" s="19" t="s">
        <v>550</v>
      </c>
      <c r="F2170" s="19">
        <v>17</v>
      </c>
      <c r="G2170" s="20" t="s">
        <v>4473</v>
      </c>
      <c r="H2170" s="37" t="s">
        <v>4473</v>
      </c>
      <c r="I2170" s="36" t="str">
        <f>INDEX('QUY ƯỚC NHÓM'!$A:$A,MATCH('KH - KA'!N2170,'QUY ƯỚC NHÓM'!$C:$C,0))</f>
        <v>II</v>
      </c>
      <c r="J2170" s="86" t="str">
        <f ca="1">IFERROR(ThuanKMT(M2170,INDIRECT("'QUY ƯỚC NHÓM'!"&amp;ADDRESS(2,MATCH('KH - KA'!I2170,'QUY ƯỚC NHÓM'!$1:$1,0),1)&amp;":"&amp;ADDRESS(5,MATCH('KH - KA'!I2170,'QUY ƯỚC NHÓM'!$1:$1,0),1)),'QUY ƯỚC NHÓM'!$A$2:$A$5),"X")</f>
        <v>D</v>
      </c>
      <c r="K2170" s="35" t="s">
        <v>3621</v>
      </c>
      <c r="L2170" s="75">
        <v>0</v>
      </c>
      <c r="M2170" s="75">
        <v>0</v>
      </c>
      <c r="N2170" s="19" t="s">
        <v>2709</v>
      </c>
      <c r="O2170" s="20">
        <v>0</v>
      </c>
      <c r="P2170" s="20">
        <v>0</v>
      </c>
      <c r="Q2170" s="73" t="str">
        <f t="shared" si="33"/>
        <v/>
      </c>
    </row>
    <row r="2171" spans="1:17" ht="24.95" customHeight="1" x14ac:dyDescent="0.25">
      <c r="A2171" s="74">
        <v>9</v>
      </c>
      <c r="B2171" s="19" t="s">
        <v>3622</v>
      </c>
      <c r="C2171" s="19">
        <v>1</v>
      </c>
      <c r="D2171" s="19" t="s">
        <v>9</v>
      </c>
      <c r="E2171" s="19" t="s">
        <v>20</v>
      </c>
      <c r="F2171" s="19">
        <v>17</v>
      </c>
      <c r="G2171" s="20" t="s">
        <v>4473</v>
      </c>
      <c r="H2171" s="37" t="s">
        <v>4473</v>
      </c>
      <c r="I2171" s="36" t="str">
        <f>INDEX('QUY ƯỚC NHÓM'!$A:$A,MATCH('KH - KA'!N2171,'QUY ƯỚC NHÓM'!$C:$C,0))</f>
        <v>II</v>
      </c>
      <c r="J2171" s="86" t="str">
        <f ca="1">IFERROR(ThuanKMT(M2171,INDIRECT("'QUY ƯỚC NHÓM'!"&amp;ADDRESS(2,MATCH('KH - KA'!I2171,'QUY ƯỚC NHÓM'!$1:$1,0),1)&amp;":"&amp;ADDRESS(5,MATCH('KH - KA'!I2171,'QUY ƯỚC NHÓM'!$1:$1,0),1)),'QUY ƯỚC NHÓM'!$A$2:$A$5),"X")</f>
        <v>D</v>
      </c>
      <c r="K2171" s="35" t="s">
        <v>3623</v>
      </c>
      <c r="L2171" s="75">
        <v>0</v>
      </c>
      <c r="M2171" s="75">
        <v>0</v>
      </c>
      <c r="N2171" s="19" t="s">
        <v>2709</v>
      </c>
      <c r="O2171" s="20">
        <v>0</v>
      </c>
      <c r="P2171" s="20">
        <v>0</v>
      </c>
      <c r="Q2171" s="73" t="str">
        <f t="shared" si="33"/>
        <v/>
      </c>
    </row>
    <row r="2172" spans="1:17" ht="24.95" customHeight="1" x14ac:dyDescent="0.25">
      <c r="A2172" s="74">
        <v>11</v>
      </c>
      <c r="B2172" s="19" t="s">
        <v>3630</v>
      </c>
      <c r="C2172" s="19">
        <v>1</v>
      </c>
      <c r="D2172" s="19" t="s">
        <v>23</v>
      </c>
      <c r="E2172" s="19" t="s">
        <v>24</v>
      </c>
      <c r="F2172" s="19">
        <v>17</v>
      </c>
      <c r="G2172" s="20" t="s">
        <v>4473</v>
      </c>
      <c r="H2172" s="37" t="s">
        <v>4473</v>
      </c>
      <c r="I2172" s="36" t="str">
        <f>INDEX('QUY ƯỚC NHÓM'!$A:$A,MATCH('KH - KA'!N2172,'QUY ƯỚC NHÓM'!$C:$C,0))</f>
        <v>II</v>
      </c>
      <c r="J2172" s="86" t="str">
        <f ca="1">IFERROR(ThuanKMT(M2172,INDIRECT("'QUY ƯỚC NHÓM'!"&amp;ADDRESS(2,MATCH('KH - KA'!I2172,'QUY ƯỚC NHÓM'!$1:$1,0),1)&amp;":"&amp;ADDRESS(5,MATCH('KH - KA'!I2172,'QUY ƯỚC NHÓM'!$1:$1,0),1)),'QUY ƯỚC NHÓM'!$A$2:$A$5),"X")</f>
        <v>D</v>
      </c>
      <c r="K2172" s="35" t="s">
        <v>3631</v>
      </c>
      <c r="L2172" s="75">
        <v>0</v>
      </c>
      <c r="M2172" s="75">
        <v>0</v>
      </c>
      <c r="N2172" s="19" t="s">
        <v>2709</v>
      </c>
      <c r="O2172" s="20">
        <v>0</v>
      </c>
      <c r="P2172" s="20">
        <v>0</v>
      </c>
      <c r="Q2172" s="73" t="str">
        <f t="shared" si="33"/>
        <v/>
      </c>
    </row>
    <row r="2173" spans="1:17" ht="24.95" customHeight="1" x14ac:dyDescent="0.25">
      <c r="A2173" s="74">
        <v>11</v>
      </c>
      <c r="B2173" s="19" t="s">
        <v>3634</v>
      </c>
      <c r="C2173" s="19">
        <v>1</v>
      </c>
      <c r="D2173" s="19" t="s">
        <v>23</v>
      </c>
      <c r="E2173" s="19" t="s">
        <v>24</v>
      </c>
      <c r="F2173" s="19">
        <v>17</v>
      </c>
      <c r="G2173" s="20" t="s">
        <v>4473</v>
      </c>
      <c r="H2173" s="37" t="s">
        <v>4473</v>
      </c>
      <c r="I2173" s="36" t="str">
        <f>INDEX('QUY ƯỚC NHÓM'!$A:$A,MATCH('KH - KA'!N2173,'QUY ƯỚC NHÓM'!$C:$C,0))</f>
        <v>II</v>
      </c>
      <c r="J2173" s="86" t="str">
        <f ca="1">IFERROR(ThuanKMT(M2173,INDIRECT("'QUY ƯỚC NHÓM'!"&amp;ADDRESS(2,MATCH('KH - KA'!I2173,'QUY ƯỚC NHÓM'!$1:$1,0),1)&amp;":"&amp;ADDRESS(5,MATCH('KH - KA'!I2173,'QUY ƯỚC NHÓM'!$1:$1,0),1)),'QUY ƯỚC NHÓM'!$A$2:$A$5),"X")</f>
        <v>D</v>
      </c>
      <c r="K2173" s="35" t="s">
        <v>3635</v>
      </c>
      <c r="L2173" s="75">
        <v>0</v>
      </c>
      <c r="M2173" s="75">
        <v>0</v>
      </c>
      <c r="N2173" s="19" t="s">
        <v>2709</v>
      </c>
      <c r="O2173" s="20">
        <v>0</v>
      </c>
      <c r="P2173" s="20">
        <v>0</v>
      </c>
      <c r="Q2173" s="73" t="str">
        <f t="shared" si="33"/>
        <v/>
      </c>
    </row>
    <row r="2174" spans="1:17" ht="24.95" customHeight="1" x14ac:dyDescent="0.25">
      <c r="A2174" s="74">
        <v>2</v>
      </c>
      <c r="B2174" s="19" t="s">
        <v>3638</v>
      </c>
      <c r="C2174" s="19">
        <v>1</v>
      </c>
      <c r="D2174" s="19" t="s">
        <v>139</v>
      </c>
      <c r="E2174" s="19" t="s">
        <v>550</v>
      </c>
      <c r="F2174" s="19">
        <v>17</v>
      </c>
      <c r="G2174" s="20" t="s">
        <v>4473</v>
      </c>
      <c r="H2174" s="37" t="s">
        <v>4473</v>
      </c>
      <c r="I2174" s="36" t="str">
        <f>INDEX('QUY ƯỚC NHÓM'!$A:$A,MATCH('KH - KA'!N2174,'QUY ƯỚC NHÓM'!$C:$C,0))</f>
        <v>II</v>
      </c>
      <c r="J2174" s="86" t="str">
        <f ca="1">IFERROR(ThuanKMT(M2174,INDIRECT("'QUY ƯỚC NHÓM'!"&amp;ADDRESS(2,MATCH('KH - KA'!I2174,'QUY ƯỚC NHÓM'!$1:$1,0),1)&amp;":"&amp;ADDRESS(5,MATCH('KH - KA'!I2174,'QUY ƯỚC NHÓM'!$1:$1,0),1)),'QUY ƯỚC NHÓM'!$A$2:$A$5),"X")</f>
        <v>D</v>
      </c>
      <c r="K2174" s="35" t="s">
        <v>3639</v>
      </c>
      <c r="L2174" s="75">
        <v>0</v>
      </c>
      <c r="M2174" s="75">
        <v>0</v>
      </c>
      <c r="N2174" s="19" t="s">
        <v>2709</v>
      </c>
      <c r="O2174" s="20">
        <v>0</v>
      </c>
      <c r="P2174" s="20">
        <v>0</v>
      </c>
      <c r="Q2174" s="73" t="str">
        <f t="shared" si="33"/>
        <v/>
      </c>
    </row>
    <row r="2175" spans="1:17" ht="24.95" customHeight="1" x14ac:dyDescent="0.25">
      <c r="A2175" s="74">
        <v>2</v>
      </c>
      <c r="B2175" s="19" t="s">
        <v>3654</v>
      </c>
      <c r="C2175" s="19">
        <v>1</v>
      </c>
      <c r="D2175" s="19" t="s">
        <v>139</v>
      </c>
      <c r="E2175" s="19" t="s">
        <v>550</v>
      </c>
      <c r="F2175" s="19">
        <v>17</v>
      </c>
      <c r="G2175" s="20" t="s">
        <v>4473</v>
      </c>
      <c r="H2175" s="37" t="s">
        <v>4473</v>
      </c>
      <c r="I2175" s="36" t="str">
        <f>INDEX('QUY ƯỚC NHÓM'!$A:$A,MATCH('KH - KA'!N2175,'QUY ƯỚC NHÓM'!$C:$C,0))</f>
        <v>II</v>
      </c>
      <c r="J2175" s="86" t="str">
        <f ca="1">IFERROR(ThuanKMT(M2175,INDIRECT("'QUY ƯỚC NHÓM'!"&amp;ADDRESS(2,MATCH('KH - KA'!I2175,'QUY ƯỚC NHÓM'!$1:$1,0),1)&amp;":"&amp;ADDRESS(5,MATCH('KH - KA'!I2175,'QUY ƯỚC NHÓM'!$1:$1,0),1)),'QUY ƯỚC NHÓM'!$A$2:$A$5),"X")</f>
        <v>D</v>
      </c>
      <c r="K2175" s="35" t="s">
        <v>3655</v>
      </c>
      <c r="L2175" s="75">
        <v>0</v>
      </c>
      <c r="M2175" s="75">
        <v>0</v>
      </c>
      <c r="N2175" s="19" t="s">
        <v>2709</v>
      </c>
      <c r="O2175" s="20">
        <v>0</v>
      </c>
      <c r="P2175" s="20">
        <v>0</v>
      </c>
      <c r="Q2175" s="73" t="str">
        <f t="shared" si="33"/>
        <v/>
      </c>
    </row>
    <row r="2176" spans="1:17" ht="24.95" customHeight="1" x14ac:dyDescent="0.25">
      <c r="A2176" s="74">
        <v>6</v>
      </c>
      <c r="B2176" s="19" t="s">
        <v>3668</v>
      </c>
      <c r="C2176" s="19">
        <v>1</v>
      </c>
      <c r="D2176" s="19" t="s">
        <v>574</v>
      </c>
      <c r="E2176" s="19" t="s">
        <v>646</v>
      </c>
      <c r="F2176" s="19">
        <v>17</v>
      </c>
      <c r="G2176" s="20" t="s">
        <v>4473</v>
      </c>
      <c r="H2176" s="37" t="s">
        <v>4473</v>
      </c>
      <c r="I2176" s="36" t="str">
        <f>INDEX('QUY ƯỚC NHÓM'!$A:$A,MATCH('KH - KA'!N2176,'QUY ƯỚC NHÓM'!$C:$C,0))</f>
        <v>II</v>
      </c>
      <c r="J2176" s="86" t="str">
        <f ca="1">IFERROR(ThuanKMT(M2176,INDIRECT("'QUY ƯỚC NHÓM'!"&amp;ADDRESS(2,MATCH('KH - KA'!I2176,'QUY ƯỚC NHÓM'!$1:$1,0),1)&amp;":"&amp;ADDRESS(5,MATCH('KH - KA'!I2176,'QUY ƯỚC NHÓM'!$1:$1,0),1)),'QUY ƯỚC NHÓM'!$A$2:$A$5),"X")</f>
        <v>D</v>
      </c>
      <c r="K2176" s="35" t="s">
        <v>3669</v>
      </c>
      <c r="L2176" s="75">
        <v>0</v>
      </c>
      <c r="M2176" s="75">
        <v>0</v>
      </c>
      <c r="N2176" s="19" t="s">
        <v>2709</v>
      </c>
      <c r="O2176" s="20">
        <v>0</v>
      </c>
      <c r="P2176" s="20">
        <v>0</v>
      </c>
      <c r="Q2176" s="73" t="str">
        <f t="shared" si="33"/>
        <v/>
      </c>
    </row>
    <row r="2177" spans="1:17" ht="24.95" customHeight="1" x14ac:dyDescent="0.25">
      <c r="A2177" s="74">
        <v>11</v>
      </c>
      <c r="B2177" s="19" t="s">
        <v>3672</v>
      </c>
      <c r="C2177" s="19">
        <v>1</v>
      </c>
      <c r="D2177" s="19" t="s">
        <v>23</v>
      </c>
      <c r="E2177" s="19" t="s">
        <v>24</v>
      </c>
      <c r="F2177" s="19">
        <v>17</v>
      </c>
      <c r="G2177" s="20" t="s">
        <v>4473</v>
      </c>
      <c r="H2177" s="37" t="s">
        <v>4473</v>
      </c>
      <c r="I2177" s="36" t="str">
        <f>INDEX('QUY ƯỚC NHÓM'!$A:$A,MATCH('KH - KA'!N2177,'QUY ƯỚC NHÓM'!$C:$C,0))</f>
        <v>II</v>
      </c>
      <c r="J2177" s="86" t="str">
        <f ca="1">IFERROR(ThuanKMT(M2177,INDIRECT("'QUY ƯỚC NHÓM'!"&amp;ADDRESS(2,MATCH('KH - KA'!I2177,'QUY ƯỚC NHÓM'!$1:$1,0),1)&amp;":"&amp;ADDRESS(5,MATCH('KH - KA'!I2177,'QUY ƯỚC NHÓM'!$1:$1,0),1)),'QUY ƯỚC NHÓM'!$A$2:$A$5),"X")</f>
        <v>D</v>
      </c>
      <c r="K2177" s="35" t="s">
        <v>3673</v>
      </c>
      <c r="L2177" s="75">
        <v>0</v>
      </c>
      <c r="M2177" s="75">
        <v>0</v>
      </c>
      <c r="N2177" s="19" t="s">
        <v>2709</v>
      </c>
      <c r="O2177" s="20">
        <v>0</v>
      </c>
      <c r="P2177" s="20">
        <v>0</v>
      </c>
      <c r="Q2177" s="73" t="str">
        <f t="shared" si="33"/>
        <v/>
      </c>
    </row>
    <row r="2178" spans="1:17" ht="24.95" customHeight="1" x14ac:dyDescent="0.25">
      <c r="A2178" s="74">
        <v>5</v>
      </c>
      <c r="B2178" s="19" t="s">
        <v>4196</v>
      </c>
      <c r="C2178" s="19">
        <v>1</v>
      </c>
      <c r="D2178" s="19" t="s">
        <v>16</v>
      </c>
      <c r="E2178" s="19" t="s">
        <v>53</v>
      </c>
      <c r="F2178" s="19">
        <v>15</v>
      </c>
      <c r="G2178" s="20" t="s">
        <v>4473</v>
      </c>
      <c r="H2178" s="37" t="s">
        <v>4473</v>
      </c>
      <c r="I2178" s="36" t="str">
        <f>INDEX('QUY ƯỚC NHÓM'!$A:$A,MATCH('KH - KA'!N2178,'QUY ƯỚC NHÓM'!$C:$C,0))</f>
        <v>III</v>
      </c>
      <c r="J2178" s="86" t="str">
        <f ca="1">IFERROR(ThuanKMT(M2178,INDIRECT("'QUY ƯỚC NHÓM'!"&amp;ADDRESS(2,MATCH('KH - KA'!I2178,'QUY ƯỚC NHÓM'!$1:$1,0),1)&amp;":"&amp;ADDRESS(5,MATCH('KH - KA'!I2178,'QUY ƯỚC NHÓM'!$1:$1,0),1)),'QUY ƯỚC NHÓM'!$A$2:$A$5),"X")</f>
        <v>D</v>
      </c>
      <c r="K2178" s="35" t="s">
        <v>3688</v>
      </c>
      <c r="L2178" s="75">
        <v>0</v>
      </c>
      <c r="M2178" s="75">
        <v>0</v>
      </c>
      <c r="N2178" s="19" t="s">
        <v>1250</v>
      </c>
      <c r="O2178" s="20">
        <v>0</v>
      </c>
      <c r="P2178" s="20">
        <v>0</v>
      </c>
      <c r="Q2178" s="73" t="str">
        <f t="shared" ref="Q2178:Q2241" si="34">IF(OR($M2178=0,$L2178=0),"",IF(M2178-L2178=0,"▬",IF(M2178-L2178&lt;0,"↓","↑")))</f>
        <v/>
      </c>
    </row>
    <row r="2179" spans="1:17" ht="24.95" customHeight="1" x14ac:dyDescent="0.25">
      <c r="A2179" s="74">
        <v>1</v>
      </c>
      <c r="B2179" s="19" t="s">
        <v>4176</v>
      </c>
      <c r="C2179" s="19">
        <v>1</v>
      </c>
      <c r="D2179" s="19" t="s">
        <v>688</v>
      </c>
      <c r="E2179" s="19" t="s">
        <v>550</v>
      </c>
      <c r="F2179" s="19">
        <v>17</v>
      </c>
      <c r="G2179" s="20" t="s">
        <v>4473</v>
      </c>
      <c r="H2179" s="37" t="s">
        <v>4473</v>
      </c>
      <c r="I2179" s="36" t="str">
        <f>INDEX('QUY ƯỚC NHÓM'!$A:$A,MATCH('KH - KA'!N2179,'QUY ƯỚC NHÓM'!$C:$C,0))</f>
        <v>II</v>
      </c>
      <c r="J2179" s="86" t="str">
        <f ca="1">IFERROR(ThuanKMT(M2179,INDIRECT("'QUY ƯỚC NHÓM'!"&amp;ADDRESS(2,MATCH('KH - KA'!I2179,'QUY ƯỚC NHÓM'!$1:$1,0),1)&amp;":"&amp;ADDRESS(5,MATCH('KH - KA'!I2179,'QUY ƯỚC NHÓM'!$1:$1,0),1)),'QUY ƯỚC NHÓM'!$A$2:$A$5),"X")</f>
        <v>D</v>
      </c>
      <c r="K2179" s="35" t="s">
        <v>3690</v>
      </c>
      <c r="L2179" s="75">
        <v>0</v>
      </c>
      <c r="M2179" s="75">
        <v>0</v>
      </c>
      <c r="N2179" s="19" t="s">
        <v>2709</v>
      </c>
      <c r="O2179" s="20">
        <v>0</v>
      </c>
      <c r="P2179" s="20">
        <v>0</v>
      </c>
      <c r="Q2179" s="73" t="str">
        <f t="shared" si="34"/>
        <v/>
      </c>
    </row>
    <row r="2180" spans="1:17" ht="24.95" customHeight="1" x14ac:dyDescent="0.25">
      <c r="A2180" s="74">
        <v>1</v>
      </c>
      <c r="B2180" s="19" t="s">
        <v>4250</v>
      </c>
      <c r="C2180" s="19">
        <v>1</v>
      </c>
      <c r="D2180" s="19" t="s">
        <v>688</v>
      </c>
      <c r="E2180" s="19" t="s">
        <v>550</v>
      </c>
      <c r="F2180" s="19">
        <v>17</v>
      </c>
      <c r="G2180" s="20" t="s">
        <v>4473</v>
      </c>
      <c r="H2180" s="37" t="s">
        <v>4473</v>
      </c>
      <c r="I2180" s="36" t="str">
        <f>INDEX('QUY ƯỚC NHÓM'!$A:$A,MATCH('KH - KA'!N2180,'QUY ƯỚC NHÓM'!$C:$C,0))</f>
        <v>II</v>
      </c>
      <c r="J2180" s="86" t="str">
        <f ca="1">IFERROR(ThuanKMT(M2180,INDIRECT("'QUY ƯỚC NHÓM'!"&amp;ADDRESS(2,MATCH('KH - KA'!I2180,'QUY ƯỚC NHÓM'!$1:$1,0),1)&amp;":"&amp;ADDRESS(5,MATCH('KH - KA'!I2180,'QUY ƯỚC NHÓM'!$1:$1,0),1)),'QUY ƯỚC NHÓM'!$A$2:$A$5),"X")</f>
        <v>D</v>
      </c>
      <c r="K2180" s="35" t="s">
        <v>3693</v>
      </c>
      <c r="L2180" s="75">
        <v>0</v>
      </c>
      <c r="M2180" s="75">
        <v>0</v>
      </c>
      <c r="N2180" s="19" t="s">
        <v>2709</v>
      </c>
      <c r="O2180" s="20">
        <v>0</v>
      </c>
      <c r="P2180" s="20">
        <v>0</v>
      </c>
      <c r="Q2180" s="73" t="str">
        <f t="shared" si="34"/>
        <v/>
      </c>
    </row>
    <row r="2181" spans="1:17" ht="24.95" customHeight="1" x14ac:dyDescent="0.25">
      <c r="A2181" s="74">
        <v>2</v>
      </c>
      <c r="B2181" s="19" t="s">
        <v>4252</v>
      </c>
      <c r="C2181" s="19">
        <v>1</v>
      </c>
      <c r="D2181" s="19" t="s">
        <v>139</v>
      </c>
      <c r="E2181" s="19" t="s">
        <v>550</v>
      </c>
      <c r="F2181" s="19">
        <v>17</v>
      </c>
      <c r="G2181" s="20" t="s">
        <v>4473</v>
      </c>
      <c r="H2181" s="37" t="s">
        <v>4473</v>
      </c>
      <c r="I2181" s="36" t="str">
        <f>INDEX('QUY ƯỚC NHÓM'!$A:$A,MATCH('KH - KA'!N2181,'QUY ƯỚC NHÓM'!$C:$C,0))</f>
        <v>II</v>
      </c>
      <c r="J2181" s="86" t="str">
        <f ca="1">IFERROR(ThuanKMT(M2181,INDIRECT("'QUY ƯỚC NHÓM'!"&amp;ADDRESS(2,MATCH('KH - KA'!I2181,'QUY ƯỚC NHÓM'!$1:$1,0),1)&amp;":"&amp;ADDRESS(5,MATCH('KH - KA'!I2181,'QUY ƯỚC NHÓM'!$1:$1,0),1)),'QUY ƯỚC NHÓM'!$A$2:$A$5),"X")</f>
        <v>D</v>
      </c>
      <c r="K2181" s="35" t="s">
        <v>3695</v>
      </c>
      <c r="L2181" s="75">
        <v>0</v>
      </c>
      <c r="M2181" s="75">
        <v>0</v>
      </c>
      <c r="N2181" s="19" t="s">
        <v>2709</v>
      </c>
      <c r="O2181" s="20">
        <v>0</v>
      </c>
      <c r="P2181" s="20">
        <v>0</v>
      </c>
      <c r="Q2181" s="73" t="str">
        <f t="shared" si="34"/>
        <v/>
      </c>
    </row>
    <row r="2182" spans="1:17" ht="24.95" customHeight="1" x14ac:dyDescent="0.25">
      <c r="A2182" s="74">
        <v>8</v>
      </c>
      <c r="B2182" s="19" t="s">
        <v>3696</v>
      </c>
      <c r="C2182" s="19">
        <v>1</v>
      </c>
      <c r="D2182" s="19" t="s">
        <v>12</v>
      </c>
      <c r="E2182" s="19" t="s">
        <v>13</v>
      </c>
      <c r="F2182" s="19">
        <v>17</v>
      </c>
      <c r="G2182" s="20" t="s">
        <v>4473</v>
      </c>
      <c r="H2182" s="37" t="s">
        <v>4473</v>
      </c>
      <c r="I2182" s="36" t="str">
        <f>INDEX('QUY ƯỚC NHÓM'!$A:$A,MATCH('KH - KA'!N2182,'QUY ƯỚC NHÓM'!$C:$C,0))</f>
        <v>II</v>
      </c>
      <c r="J2182" s="86" t="str">
        <f ca="1">IFERROR(ThuanKMT(M2182,INDIRECT("'QUY ƯỚC NHÓM'!"&amp;ADDRESS(2,MATCH('KH - KA'!I2182,'QUY ƯỚC NHÓM'!$1:$1,0),1)&amp;":"&amp;ADDRESS(5,MATCH('KH - KA'!I2182,'QUY ƯỚC NHÓM'!$1:$1,0),1)),'QUY ƯỚC NHÓM'!$A$2:$A$5),"X")</f>
        <v>D</v>
      </c>
      <c r="K2182" s="35" t="s">
        <v>3697</v>
      </c>
      <c r="L2182" s="75">
        <v>0</v>
      </c>
      <c r="M2182" s="75">
        <v>0</v>
      </c>
      <c r="N2182" s="19" t="s">
        <v>2709</v>
      </c>
      <c r="O2182" s="20">
        <v>0</v>
      </c>
      <c r="P2182" s="20">
        <v>0</v>
      </c>
      <c r="Q2182" s="73" t="str">
        <f t="shared" si="34"/>
        <v/>
      </c>
    </row>
    <row r="2183" spans="1:17" ht="24.95" customHeight="1" x14ac:dyDescent="0.25">
      <c r="A2183" s="74">
        <v>11</v>
      </c>
      <c r="B2183" s="19" t="s">
        <v>4253</v>
      </c>
      <c r="C2183" s="19">
        <v>1</v>
      </c>
      <c r="D2183" s="19" t="s">
        <v>23</v>
      </c>
      <c r="E2183" s="19" t="s">
        <v>24</v>
      </c>
      <c r="F2183" s="19">
        <v>17</v>
      </c>
      <c r="G2183" s="20" t="s">
        <v>4473</v>
      </c>
      <c r="H2183" s="37" t="s">
        <v>4473</v>
      </c>
      <c r="I2183" s="36" t="str">
        <f>INDEX('QUY ƯỚC NHÓM'!$A:$A,MATCH('KH - KA'!N2183,'QUY ƯỚC NHÓM'!$C:$C,0))</f>
        <v>II</v>
      </c>
      <c r="J2183" s="86" t="str">
        <f ca="1">IFERROR(ThuanKMT(M2183,INDIRECT("'QUY ƯỚC NHÓM'!"&amp;ADDRESS(2,MATCH('KH - KA'!I2183,'QUY ƯỚC NHÓM'!$1:$1,0),1)&amp;":"&amp;ADDRESS(5,MATCH('KH - KA'!I2183,'QUY ƯỚC NHÓM'!$1:$1,0),1)),'QUY ƯỚC NHÓM'!$A$2:$A$5),"X")</f>
        <v>D</v>
      </c>
      <c r="K2183" s="35" t="s">
        <v>3701</v>
      </c>
      <c r="L2183" s="75">
        <v>0</v>
      </c>
      <c r="M2183" s="75">
        <v>0</v>
      </c>
      <c r="N2183" s="19" t="s">
        <v>2709</v>
      </c>
      <c r="O2183" s="20">
        <v>0</v>
      </c>
      <c r="P2183" s="20">
        <v>0</v>
      </c>
      <c r="Q2183" s="73" t="str">
        <f t="shared" si="34"/>
        <v/>
      </c>
    </row>
    <row r="2184" spans="1:17" ht="24.95" customHeight="1" x14ac:dyDescent="0.25">
      <c r="A2184" s="74">
        <v>12</v>
      </c>
      <c r="B2184" s="19" t="s">
        <v>3716</v>
      </c>
      <c r="C2184" s="19">
        <v>1</v>
      </c>
      <c r="D2184" s="19" t="s">
        <v>6</v>
      </c>
      <c r="E2184" s="19" t="s">
        <v>7</v>
      </c>
      <c r="F2184" s="19">
        <v>7</v>
      </c>
      <c r="G2184" s="20" t="s">
        <v>4473</v>
      </c>
      <c r="H2184" s="37" t="s">
        <v>4473</v>
      </c>
      <c r="I2184" s="36" t="str">
        <f>INDEX('QUY ƯỚC NHÓM'!$A:$A,MATCH('KH - KA'!N2184,'QUY ƯỚC NHÓM'!$C:$C,0))</f>
        <v>II</v>
      </c>
      <c r="J2184" s="86" t="str">
        <f ca="1">IFERROR(ThuanKMT(M2184,INDIRECT("'QUY ƯỚC NHÓM'!"&amp;ADDRESS(2,MATCH('KH - KA'!I2184,'QUY ƯỚC NHÓM'!$1:$1,0),1)&amp;":"&amp;ADDRESS(5,MATCH('KH - KA'!I2184,'QUY ƯỚC NHÓM'!$1:$1,0),1)),'QUY ƯỚC NHÓM'!$A$2:$A$5),"X")</f>
        <v>D</v>
      </c>
      <c r="K2184" s="35" t="s">
        <v>3717</v>
      </c>
      <c r="L2184" s="75">
        <v>0</v>
      </c>
      <c r="M2184" s="75">
        <v>0</v>
      </c>
      <c r="N2184" s="19" t="s">
        <v>177</v>
      </c>
      <c r="O2184" s="20">
        <v>0</v>
      </c>
      <c r="P2184" s="20">
        <v>0</v>
      </c>
      <c r="Q2184" s="73" t="str">
        <f t="shared" si="34"/>
        <v/>
      </c>
    </row>
    <row r="2185" spans="1:17" ht="24.95" customHeight="1" x14ac:dyDescent="0.25">
      <c r="A2185" s="74">
        <v>1</v>
      </c>
      <c r="B2185" s="19" t="s">
        <v>3722</v>
      </c>
      <c r="C2185" s="19">
        <v>1</v>
      </c>
      <c r="D2185" s="19" t="s">
        <v>688</v>
      </c>
      <c r="E2185" s="19" t="s">
        <v>550</v>
      </c>
      <c r="F2185" s="19">
        <v>17</v>
      </c>
      <c r="G2185" s="20" t="s">
        <v>4473</v>
      </c>
      <c r="H2185" s="37" t="s">
        <v>4473</v>
      </c>
      <c r="I2185" s="36" t="str">
        <f>INDEX('QUY ƯỚC NHÓM'!$A:$A,MATCH('KH - KA'!N2185,'QUY ƯỚC NHÓM'!$C:$C,0))</f>
        <v>II</v>
      </c>
      <c r="J2185" s="86" t="str">
        <f ca="1">IFERROR(ThuanKMT(M2185,INDIRECT("'QUY ƯỚC NHÓM'!"&amp;ADDRESS(2,MATCH('KH - KA'!I2185,'QUY ƯỚC NHÓM'!$1:$1,0),1)&amp;":"&amp;ADDRESS(5,MATCH('KH - KA'!I2185,'QUY ƯỚC NHÓM'!$1:$1,0),1)),'QUY ƯỚC NHÓM'!$A$2:$A$5),"X")</f>
        <v>D</v>
      </c>
      <c r="K2185" s="35" t="s">
        <v>3723</v>
      </c>
      <c r="L2185" s="75">
        <v>0</v>
      </c>
      <c r="M2185" s="75">
        <v>0</v>
      </c>
      <c r="N2185" s="19" t="s">
        <v>2709</v>
      </c>
      <c r="O2185" s="20">
        <v>0</v>
      </c>
      <c r="P2185" s="20">
        <v>0</v>
      </c>
      <c r="Q2185" s="73" t="str">
        <f t="shared" si="34"/>
        <v/>
      </c>
    </row>
    <row r="2186" spans="1:17" ht="24.95" customHeight="1" x14ac:dyDescent="0.25">
      <c r="A2186" s="74">
        <v>13</v>
      </c>
      <c r="B2186" s="19" t="s">
        <v>3724</v>
      </c>
      <c r="C2186" s="19">
        <v>1</v>
      </c>
      <c r="D2186" s="19" t="s">
        <v>30</v>
      </c>
      <c r="E2186" s="19" t="s">
        <v>49</v>
      </c>
      <c r="F2186" s="19">
        <v>16</v>
      </c>
      <c r="G2186" s="20" t="s">
        <v>4473</v>
      </c>
      <c r="H2186" s="37" t="s">
        <v>4473</v>
      </c>
      <c r="I2186" s="36" t="str">
        <f>INDEX('QUY ƯỚC NHÓM'!$A:$A,MATCH('KH - KA'!N2186,'QUY ƯỚC NHÓM'!$C:$C,0))</f>
        <v>II</v>
      </c>
      <c r="J2186" s="86" t="str">
        <f ca="1">IFERROR(ThuanKMT(M2186,INDIRECT("'QUY ƯỚC NHÓM'!"&amp;ADDRESS(2,MATCH('KH - KA'!I2186,'QUY ƯỚC NHÓM'!$1:$1,0),1)&amp;":"&amp;ADDRESS(5,MATCH('KH - KA'!I2186,'QUY ƯỚC NHÓM'!$1:$1,0),1)),'QUY ƯỚC NHÓM'!$A$2:$A$5),"X")</f>
        <v>D</v>
      </c>
      <c r="K2186" s="35" t="s">
        <v>3725</v>
      </c>
      <c r="L2186" s="75">
        <v>0</v>
      </c>
      <c r="M2186" s="75">
        <v>0</v>
      </c>
      <c r="N2186" s="19" t="s">
        <v>1492</v>
      </c>
      <c r="O2186" s="20">
        <v>0</v>
      </c>
      <c r="P2186" s="20">
        <v>0</v>
      </c>
      <c r="Q2186" s="73" t="str">
        <f t="shared" si="34"/>
        <v/>
      </c>
    </row>
    <row r="2187" spans="1:17" ht="24.95" customHeight="1" x14ac:dyDescent="0.25">
      <c r="A2187" s="74">
        <v>8</v>
      </c>
      <c r="B2187" s="19" t="s">
        <v>4258</v>
      </c>
      <c r="C2187" s="19">
        <v>1</v>
      </c>
      <c r="D2187" s="19" t="s">
        <v>12</v>
      </c>
      <c r="E2187" s="19" t="s">
        <v>19</v>
      </c>
      <c r="F2187" s="19">
        <v>16</v>
      </c>
      <c r="G2187" s="20" t="s">
        <v>4473</v>
      </c>
      <c r="H2187" s="37" t="s">
        <v>4473</v>
      </c>
      <c r="I2187" s="36" t="str">
        <f>INDEX('QUY ƯỚC NHÓM'!$A:$A,MATCH('KH - KA'!N2187,'QUY ƯỚC NHÓM'!$C:$C,0))</f>
        <v>II</v>
      </c>
      <c r="J2187" s="86" t="str">
        <f ca="1">IFERROR(ThuanKMT(M2187,INDIRECT("'QUY ƯỚC NHÓM'!"&amp;ADDRESS(2,MATCH('KH - KA'!I2187,'QUY ƯỚC NHÓM'!$1:$1,0),1)&amp;":"&amp;ADDRESS(5,MATCH('KH - KA'!I2187,'QUY ƯỚC NHÓM'!$1:$1,0),1)),'QUY ƯỚC NHÓM'!$A$2:$A$5),"X")</f>
        <v>D</v>
      </c>
      <c r="K2187" s="35" t="s">
        <v>3730</v>
      </c>
      <c r="L2187" s="75">
        <v>0</v>
      </c>
      <c r="M2187" s="75">
        <v>0</v>
      </c>
      <c r="N2187" s="19" t="s">
        <v>1492</v>
      </c>
      <c r="O2187" s="20">
        <v>0</v>
      </c>
      <c r="P2187" s="20">
        <v>0</v>
      </c>
      <c r="Q2187" s="73" t="str">
        <f t="shared" si="34"/>
        <v/>
      </c>
    </row>
    <row r="2188" spans="1:17" ht="24.95" customHeight="1" x14ac:dyDescent="0.25">
      <c r="A2188" s="74">
        <v>13</v>
      </c>
      <c r="B2188" s="19" t="s">
        <v>4259</v>
      </c>
      <c r="C2188" s="19">
        <v>1</v>
      </c>
      <c r="D2188" s="19" t="s">
        <v>30</v>
      </c>
      <c r="E2188" s="19" t="s">
        <v>49</v>
      </c>
      <c r="F2188" s="19">
        <v>16</v>
      </c>
      <c r="G2188" s="20" t="s">
        <v>4473</v>
      </c>
      <c r="H2188" s="37" t="s">
        <v>4473</v>
      </c>
      <c r="I2188" s="36" t="str">
        <f>INDEX('QUY ƯỚC NHÓM'!$A:$A,MATCH('KH - KA'!N2188,'QUY ƯỚC NHÓM'!$C:$C,0))</f>
        <v>II</v>
      </c>
      <c r="J2188" s="86" t="str">
        <f ca="1">IFERROR(ThuanKMT(M2188,INDIRECT("'QUY ƯỚC NHÓM'!"&amp;ADDRESS(2,MATCH('KH - KA'!I2188,'QUY ƯỚC NHÓM'!$1:$1,0),1)&amp;":"&amp;ADDRESS(5,MATCH('KH - KA'!I2188,'QUY ƯỚC NHÓM'!$1:$1,0),1)),'QUY ƯỚC NHÓM'!$A$2:$A$5),"X")</f>
        <v>D</v>
      </c>
      <c r="K2188" s="35" t="s">
        <v>3731</v>
      </c>
      <c r="L2188" s="75">
        <v>0</v>
      </c>
      <c r="M2188" s="75">
        <v>0</v>
      </c>
      <c r="N2188" s="19" t="s">
        <v>1492</v>
      </c>
      <c r="O2188" s="20">
        <v>0</v>
      </c>
      <c r="P2188" s="20">
        <v>0</v>
      </c>
      <c r="Q2188" s="73" t="str">
        <f t="shared" si="34"/>
        <v/>
      </c>
    </row>
    <row r="2189" spans="1:17" ht="24.95" customHeight="1" x14ac:dyDescent="0.25">
      <c r="A2189" s="74">
        <v>9</v>
      </c>
      <c r="B2189" s="19" t="s">
        <v>4260</v>
      </c>
      <c r="C2189" s="19">
        <v>1</v>
      </c>
      <c r="D2189" s="19" t="s">
        <v>9</v>
      </c>
      <c r="E2189" s="19" t="s">
        <v>2142</v>
      </c>
      <c r="F2189" s="19">
        <v>16</v>
      </c>
      <c r="G2189" s="20" t="s">
        <v>4473</v>
      </c>
      <c r="H2189" s="37" t="s">
        <v>4473</v>
      </c>
      <c r="I2189" s="36" t="str">
        <f>INDEX('QUY ƯỚC NHÓM'!$A:$A,MATCH('KH - KA'!N2189,'QUY ƯỚC NHÓM'!$C:$C,0))</f>
        <v>II</v>
      </c>
      <c r="J2189" s="86" t="str">
        <f ca="1">IFERROR(ThuanKMT(M2189,INDIRECT("'QUY ƯỚC NHÓM'!"&amp;ADDRESS(2,MATCH('KH - KA'!I2189,'QUY ƯỚC NHÓM'!$1:$1,0),1)&amp;":"&amp;ADDRESS(5,MATCH('KH - KA'!I2189,'QUY ƯỚC NHÓM'!$1:$1,0),1)),'QUY ƯỚC NHÓM'!$A$2:$A$5),"X")</f>
        <v>D</v>
      </c>
      <c r="K2189" s="35" t="s">
        <v>3732</v>
      </c>
      <c r="L2189" s="75">
        <v>0</v>
      </c>
      <c r="M2189" s="75">
        <v>0</v>
      </c>
      <c r="N2189" s="19" t="s">
        <v>1492</v>
      </c>
      <c r="O2189" s="20">
        <v>0</v>
      </c>
      <c r="P2189" s="20">
        <v>0</v>
      </c>
      <c r="Q2189" s="73" t="str">
        <f t="shared" si="34"/>
        <v/>
      </c>
    </row>
    <row r="2190" spans="1:17" ht="24.95" customHeight="1" x14ac:dyDescent="0.25">
      <c r="A2190" s="74">
        <v>8</v>
      </c>
      <c r="B2190" s="19" t="s">
        <v>4261</v>
      </c>
      <c r="C2190" s="19">
        <v>1</v>
      </c>
      <c r="D2190" s="19" t="s">
        <v>12</v>
      </c>
      <c r="E2190" s="19" t="s">
        <v>13</v>
      </c>
      <c r="F2190" s="19">
        <v>16</v>
      </c>
      <c r="G2190" s="20" t="s">
        <v>4473</v>
      </c>
      <c r="H2190" s="37" t="s">
        <v>4473</v>
      </c>
      <c r="I2190" s="36" t="str">
        <f>INDEX('QUY ƯỚC NHÓM'!$A:$A,MATCH('KH - KA'!N2190,'QUY ƯỚC NHÓM'!$C:$C,0))</f>
        <v>II</v>
      </c>
      <c r="J2190" s="86" t="str">
        <f ca="1">IFERROR(ThuanKMT(M2190,INDIRECT("'QUY ƯỚC NHÓM'!"&amp;ADDRESS(2,MATCH('KH - KA'!I2190,'QUY ƯỚC NHÓM'!$1:$1,0),1)&amp;":"&amp;ADDRESS(5,MATCH('KH - KA'!I2190,'QUY ƯỚC NHÓM'!$1:$1,0),1)),'QUY ƯỚC NHÓM'!$A$2:$A$5),"X")</f>
        <v>D</v>
      </c>
      <c r="K2190" s="35" t="s">
        <v>3733</v>
      </c>
      <c r="L2190" s="75">
        <v>0</v>
      </c>
      <c r="M2190" s="75">
        <v>0</v>
      </c>
      <c r="N2190" s="19" t="s">
        <v>1492</v>
      </c>
      <c r="O2190" s="20">
        <v>0</v>
      </c>
      <c r="P2190" s="20">
        <v>0</v>
      </c>
      <c r="Q2190" s="73" t="str">
        <f t="shared" si="34"/>
        <v/>
      </c>
    </row>
    <row r="2191" spans="1:17" ht="24.95" customHeight="1" x14ac:dyDescent="0.25">
      <c r="A2191" s="74">
        <v>13</v>
      </c>
      <c r="B2191" s="19" t="s">
        <v>4262</v>
      </c>
      <c r="C2191" s="19">
        <v>1</v>
      </c>
      <c r="D2191" s="19" t="s">
        <v>30</v>
      </c>
      <c r="E2191" s="19" t="s">
        <v>31</v>
      </c>
      <c r="F2191" s="19">
        <v>16</v>
      </c>
      <c r="G2191" s="20" t="s">
        <v>4473</v>
      </c>
      <c r="H2191" s="37" t="s">
        <v>4473</v>
      </c>
      <c r="I2191" s="36" t="str">
        <f>INDEX('QUY ƯỚC NHÓM'!$A:$A,MATCH('KH - KA'!N2191,'QUY ƯỚC NHÓM'!$C:$C,0))</f>
        <v>II</v>
      </c>
      <c r="J2191" s="86" t="str">
        <f ca="1">IFERROR(ThuanKMT(M2191,INDIRECT("'QUY ƯỚC NHÓM'!"&amp;ADDRESS(2,MATCH('KH - KA'!I2191,'QUY ƯỚC NHÓM'!$1:$1,0),1)&amp;":"&amp;ADDRESS(5,MATCH('KH - KA'!I2191,'QUY ƯỚC NHÓM'!$1:$1,0),1)),'QUY ƯỚC NHÓM'!$A$2:$A$5),"X")</f>
        <v>D</v>
      </c>
      <c r="K2191" s="35" t="s">
        <v>3734</v>
      </c>
      <c r="L2191" s="75">
        <v>0</v>
      </c>
      <c r="M2191" s="75">
        <v>0</v>
      </c>
      <c r="N2191" s="19" t="s">
        <v>1492</v>
      </c>
      <c r="O2191" s="20">
        <v>0</v>
      </c>
      <c r="P2191" s="20">
        <v>0</v>
      </c>
      <c r="Q2191" s="73" t="str">
        <f t="shared" si="34"/>
        <v/>
      </c>
    </row>
    <row r="2192" spans="1:17" ht="24.95" customHeight="1" x14ac:dyDescent="0.25">
      <c r="A2192" s="74">
        <v>8</v>
      </c>
      <c r="B2192" s="19" t="s">
        <v>4263</v>
      </c>
      <c r="C2192" s="19">
        <v>1</v>
      </c>
      <c r="D2192" s="19" t="s">
        <v>12</v>
      </c>
      <c r="E2192" s="19" t="s">
        <v>19</v>
      </c>
      <c r="F2192" s="19">
        <v>16</v>
      </c>
      <c r="G2192" s="20" t="s">
        <v>4473</v>
      </c>
      <c r="H2192" s="37" t="s">
        <v>4473</v>
      </c>
      <c r="I2192" s="36" t="str">
        <f>INDEX('QUY ƯỚC NHÓM'!$A:$A,MATCH('KH - KA'!N2192,'QUY ƯỚC NHÓM'!$C:$C,0))</f>
        <v>II</v>
      </c>
      <c r="J2192" s="86" t="str">
        <f ca="1">IFERROR(ThuanKMT(M2192,INDIRECT("'QUY ƯỚC NHÓM'!"&amp;ADDRESS(2,MATCH('KH - KA'!I2192,'QUY ƯỚC NHÓM'!$1:$1,0),1)&amp;":"&amp;ADDRESS(5,MATCH('KH - KA'!I2192,'QUY ƯỚC NHÓM'!$1:$1,0),1)),'QUY ƯỚC NHÓM'!$A$2:$A$5),"X")</f>
        <v>D</v>
      </c>
      <c r="K2192" s="35" t="s">
        <v>3735</v>
      </c>
      <c r="L2192" s="75">
        <v>0</v>
      </c>
      <c r="M2192" s="75">
        <v>0</v>
      </c>
      <c r="N2192" s="19" t="s">
        <v>1492</v>
      </c>
      <c r="O2192" s="20">
        <v>0</v>
      </c>
      <c r="P2192" s="20">
        <v>0</v>
      </c>
      <c r="Q2192" s="73" t="str">
        <f t="shared" si="34"/>
        <v/>
      </c>
    </row>
    <row r="2193" spans="1:17" ht="24.95" customHeight="1" x14ac:dyDescent="0.25">
      <c r="A2193" s="74">
        <v>9</v>
      </c>
      <c r="B2193" s="19" t="s">
        <v>4265</v>
      </c>
      <c r="C2193" s="19">
        <v>1</v>
      </c>
      <c r="D2193" s="19" t="s">
        <v>9</v>
      </c>
      <c r="E2193" s="19" t="s">
        <v>2142</v>
      </c>
      <c r="F2193" s="19">
        <v>16</v>
      </c>
      <c r="G2193" s="20" t="s">
        <v>4473</v>
      </c>
      <c r="H2193" s="37" t="s">
        <v>4473</v>
      </c>
      <c r="I2193" s="36" t="str">
        <f>INDEX('QUY ƯỚC NHÓM'!$A:$A,MATCH('KH - KA'!N2193,'QUY ƯỚC NHÓM'!$C:$C,0))</f>
        <v>II</v>
      </c>
      <c r="J2193" s="86" t="str">
        <f ca="1">IFERROR(ThuanKMT(M2193,INDIRECT("'QUY ƯỚC NHÓM'!"&amp;ADDRESS(2,MATCH('KH - KA'!I2193,'QUY ƯỚC NHÓM'!$1:$1,0),1)&amp;":"&amp;ADDRESS(5,MATCH('KH - KA'!I2193,'QUY ƯỚC NHÓM'!$1:$1,0),1)),'QUY ƯỚC NHÓM'!$A$2:$A$5),"X")</f>
        <v>D</v>
      </c>
      <c r="K2193" s="35" t="s">
        <v>3737</v>
      </c>
      <c r="L2193" s="75">
        <v>0</v>
      </c>
      <c r="M2193" s="75">
        <v>0</v>
      </c>
      <c r="N2193" s="19" t="s">
        <v>1492</v>
      </c>
      <c r="O2193" s="20">
        <v>0</v>
      </c>
      <c r="P2193" s="20">
        <v>0</v>
      </c>
      <c r="Q2193" s="73" t="str">
        <f t="shared" si="34"/>
        <v/>
      </c>
    </row>
    <row r="2194" spans="1:17" ht="24.95" customHeight="1" x14ac:dyDescent="0.25">
      <c r="A2194" s="74">
        <v>11</v>
      </c>
      <c r="B2194" s="19" t="s">
        <v>4266</v>
      </c>
      <c r="C2194" s="19">
        <v>1</v>
      </c>
      <c r="D2194" s="19" t="s">
        <v>23</v>
      </c>
      <c r="E2194" s="19" t="s">
        <v>24</v>
      </c>
      <c r="F2194" s="19">
        <v>16</v>
      </c>
      <c r="G2194" s="20" t="s">
        <v>4473</v>
      </c>
      <c r="H2194" s="37" t="s">
        <v>4473</v>
      </c>
      <c r="I2194" s="36" t="str">
        <f>INDEX('QUY ƯỚC NHÓM'!$A:$A,MATCH('KH - KA'!N2194,'QUY ƯỚC NHÓM'!$C:$C,0))</f>
        <v>II</v>
      </c>
      <c r="J2194" s="86" t="str">
        <f ca="1">IFERROR(ThuanKMT(M2194,INDIRECT("'QUY ƯỚC NHÓM'!"&amp;ADDRESS(2,MATCH('KH - KA'!I2194,'QUY ƯỚC NHÓM'!$1:$1,0),1)&amp;":"&amp;ADDRESS(5,MATCH('KH - KA'!I2194,'QUY ƯỚC NHÓM'!$1:$1,0),1)),'QUY ƯỚC NHÓM'!$A$2:$A$5),"X")</f>
        <v>D</v>
      </c>
      <c r="K2194" s="35" t="s">
        <v>3738</v>
      </c>
      <c r="L2194" s="75">
        <v>0</v>
      </c>
      <c r="M2194" s="75">
        <v>0</v>
      </c>
      <c r="N2194" s="19" t="s">
        <v>1492</v>
      </c>
      <c r="O2194" s="20">
        <v>0</v>
      </c>
      <c r="P2194" s="20">
        <v>0</v>
      </c>
      <c r="Q2194" s="73" t="str">
        <f t="shared" si="34"/>
        <v/>
      </c>
    </row>
    <row r="2195" spans="1:17" ht="24.95" customHeight="1" x14ac:dyDescent="0.25">
      <c r="A2195" s="74">
        <v>13</v>
      </c>
      <c r="B2195" s="19" t="s">
        <v>4214</v>
      </c>
      <c r="C2195" s="19">
        <v>1</v>
      </c>
      <c r="D2195" s="19" t="s">
        <v>30</v>
      </c>
      <c r="E2195" s="19" t="s">
        <v>51</v>
      </c>
      <c r="F2195" s="19">
        <v>16</v>
      </c>
      <c r="G2195" s="20" t="s">
        <v>4473</v>
      </c>
      <c r="H2195" s="37" t="s">
        <v>4473</v>
      </c>
      <c r="I2195" s="36" t="str">
        <f>INDEX('QUY ƯỚC NHÓM'!$A:$A,MATCH('KH - KA'!N2195,'QUY ƯỚC NHÓM'!$C:$C,0))</f>
        <v>II</v>
      </c>
      <c r="J2195" s="86" t="str">
        <f ca="1">IFERROR(ThuanKMT(M2195,INDIRECT("'QUY ƯỚC NHÓM'!"&amp;ADDRESS(2,MATCH('KH - KA'!I2195,'QUY ƯỚC NHÓM'!$1:$1,0),1)&amp;":"&amp;ADDRESS(5,MATCH('KH - KA'!I2195,'QUY ƯỚC NHÓM'!$1:$1,0),1)),'QUY ƯỚC NHÓM'!$A$2:$A$5),"X")</f>
        <v>D</v>
      </c>
      <c r="K2195" s="35" t="s">
        <v>3740</v>
      </c>
      <c r="L2195" s="75">
        <v>0</v>
      </c>
      <c r="M2195" s="75">
        <v>0</v>
      </c>
      <c r="N2195" s="19" t="s">
        <v>1492</v>
      </c>
      <c r="O2195" s="20">
        <v>0</v>
      </c>
      <c r="P2195" s="20">
        <v>0</v>
      </c>
      <c r="Q2195" s="73" t="str">
        <f t="shared" si="34"/>
        <v/>
      </c>
    </row>
    <row r="2196" spans="1:17" ht="24.95" customHeight="1" x14ac:dyDescent="0.25">
      <c r="A2196" s="74">
        <v>11</v>
      </c>
      <c r="B2196" s="19" t="s">
        <v>3741</v>
      </c>
      <c r="C2196" s="19">
        <v>1</v>
      </c>
      <c r="D2196" s="19" t="s">
        <v>23</v>
      </c>
      <c r="E2196" s="19" t="s">
        <v>28</v>
      </c>
      <c r="F2196" s="19">
        <v>17</v>
      </c>
      <c r="G2196" s="20" t="s">
        <v>4473</v>
      </c>
      <c r="H2196" s="37" t="s">
        <v>4473</v>
      </c>
      <c r="I2196" s="36" t="str">
        <f>INDEX('QUY ƯỚC NHÓM'!$A:$A,MATCH('KH - KA'!N2196,'QUY ƯỚC NHÓM'!$C:$C,0))</f>
        <v>II</v>
      </c>
      <c r="J2196" s="86" t="str">
        <f ca="1">IFERROR(ThuanKMT(M2196,INDIRECT("'QUY ƯỚC NHÓM'!"&amp;ADDRESS(2,MATCH('KH - KA'!I2196,'QUY ƯỚC NHÓM'!$1:$1,0),1)&amp;":"&amp;ADDRESS(5,MATCH('KH - KA'!I2196,'QUY ƯỚC NHÓM'!$1:$1,0),1)),'QUY ƯỚC NHÓM'!$A$2:$A$5),"X")</f>
        <v>D</v>
      </c>
      <c r="K2196" s="35" t="s">
        <v>3742</v>
      </c>
      <c r="L2196" s="75">
        <v>0</v>
      </c>
      <c r="M2196" s="75">
        <v>0</v>
      </c>
      <c r="N2196" s="19" t="s">
        <v>2709</v>
      </c>
      <c r="O2196" s="20">
        <v>0</v>
      </c>
      <c r="P2196" s="20">
        <v>0</v>
      </c>
      <c r="Q2196" s="73" t="str">
        <f t="shared" si="34"/>
        <v/>
      </c>
    </row>
    <row r="2197" spans="1:17" ht="24.95" customHeight="1" x14ac:dyDescent="0.25">
      <c r="A2197" s="74">
        <v>9</v>
      </c>
      <c r="B2197" s="19" t="s">
        <v>3743</v>
      </c>
      <c r="C2197" s="19">
        <v>1</v>
      </c>
      <c r="D2197" s="19" t="s">
        <v>9</v>
      </c>
      <c r="E2197" s="19" t="s">
        <v>20</v>
      </c>
      <c r="F2197" s="19">
        <v>16</v>
      </c>
      <c r="G2197" s="20" t="s">
        <v>4473</v>
      </c>
      <c r="H2197" s="37" t="s">
        <v>4473</v>
      </c>
      <c r="I2197" s="36" t="str">
        <f>INDEX('QUY ƯỚC NHÓM'!$A:$A,MATCH('KH - KA'!N2197,'QUY ƯỚC NHÓM'!$C:$C,0))</f>
        <v>II</v>
      </c>
      <c r="J2197" s="86" t="str">
        <f ca="1">IFERROR(ThuanKMT(M2197,INDIRECT("'QUY ƯỚC NHÓM'!"&amp;ADDRESS(2,MATCH('KH - KA'!I2197,'QUY ƯỚC NHÓM'!$1:$1,0),1)&amp;":"&amp;ADDRESS(5,MATCH('KH - KA'!I2197,'QUY ƯỚC NHÓM'!$1:$1,0),1)),'QUY ƯỚC NHÓM'!$A$2:$A$5),"X")</f>
        <v>D</v>
      </c>
      <c r="K2197" s="35" t="s">
        <v>3744</v>
      </c>
      <c r="L2197" s="75">
        <v>0</v>
      </c>
      <c r="M2197" s="75">
        <v>0</v>
      </c>
      <c r="N2197" s="19" t="s">
        <v>1492</v>
      </c>
      <c r="O2197" s="20">
        <v>0</v>
      </c>
      <c r="P2197" s="20">
        <v>0</v>
      </c>
      <c r="Q2197" s="73" t="str">
        <f t="shared" si="34"/>
        <v/>
      </c>
    </row>
    <row r="2198" spans="1:17" ht="24.95" customHeight="1" x14ac:dyDescent="0.25">
      <c r="A2198" s="74">
        <v>11</v>
      </c>
      <c r="B2198" s="19" t="s">
        <v>3766</v>
      </c>
      <c r="C2198" s="19">
        <v>1</v>
      </c>
      <c r="D2198" s="19" t="s">
        <v>23</v>
      </c>
      <c r="E2198" s="19" t="s">
        <v>28</v>
      </c>
      <c r="F2198" s="19">
        <v>19</v>
      </c>
      <c r="G2198" s="20" t="s">
        <v>4473</v>
      </c>
      <c r="H2198" s="37" t="s">
        <v>4473</v>
      </c>
      <c r="I2198" s="36" t="str">
        <f>INDEX('QUY ƯỚC NHÓM'!$A:$A,MATCH('KH - KA'!N2198,'QUY ƯỚC NHÓM'!$C:$C,0))</f>
        <v>II</v>
      </c>
      <c r="J2198" s="86" t="str">
        <f ca="1">IFERROR(ThuanKMT(M2198,INDIRECT("'QUY ƯỚC NHÓM'!"&amp;ADDRESS(2,MATCH('KH - KA'!I2198,'QUY ƯỚC NHÓM'!$1:$1,0),1)&amp;":"&amp;ADDRESS(5,MATCH('KH - KA'!I2198,'QUY ƯỚC NHÓM'!$1:$1,0),1)),'QUY ƯỚC NHÓM'!$A$2:$A$5),"X")</f>
        <v>D</v>
      </c>
      <c r="K2198" s="35" t="s">
        <v>3767</v>
      </c>
      <c r="L2198" s="75">
        <v>0</v>
      </c>
      <c r="M2198" s="75">
        <v>0</v>
      </c>
      <c r="N2198" s="19" t="s">
        <v>159</v>
      </c>
      <c r="O2198" s="20">
        <v>0</v>
      </c>
      <c r="P2198" s="20">
        <v>0</v>
      </c>
      <c r="Q2198" s="73" t="str">
        <f t="shared" si="34"/>
        <v/>
      </c>
    </row>
    <row r="2199" spans="1:17" ht="24.95" customHeight="1" x14ac:dyDescent="0.25">
      <c r="A2199" s="74">
        <v>6</v>
      </c>
      <c r="B2199" s="19" t="s">
        <v>3768</v>
      </c>
      <c r="C2199" s="19">
        <v>1</v>
      </c>
      <c r="D2199" s="19" t="s">
        <v>574</v>
      </c>
      <c r="E2199" s="19" t="s">
        <v>646</v>
      </c>
      <c r="F2199" s="19">
        <v>17</v>
      </c>
      <c r="G2199" s="20" t="s">
        <v>4473</v>
      </c>
      <c r="H2199" s="37" t="s">
        <v>4473</v>
      </c>
      <c r="I2199" s="36" t="str">
        <f>INDEX('QUY ƯỚC NHÓM'!$A:$A,MATCH('KH - KA'!N2199,'QUY ƯỚC NHÓM'!$C:$C,0))</f>
        <v>II</v>
      </c>
      <c r="J2199" s="86" t="str">
        <f ca="1">IFERROR(ThuanKMT(M2199,INDIRECT("'QUY ƯỚC NHÓM'!"&amp;ADDRESS(2,MATCH('KH - KA'!I2199,'QUY ƯỚC NHÓM'!$1:$1,0),1)&amp;":"&amp;ADDRESS(5,MATCH('KH - KA'!I2199,'QUY ƯỚC NHÓM'!$1:$1,0),1)),'QUY ƯỚC NHÓM'!$A$2:$A$5),"X")</f>
        <v>D</v>
      </c>
      <c r="K2199" s="35" t="s">
        <v>3769</v>
      </c>
      <c r="L2199" s="75">
        <v>0</v>
      </c>
      <c r="M2199" s="75">
        <v>0</v>
      </c>
      <c r="N2199" s="19" t="s">
        <v>2709</v>
      </c>
      <c r="O2199" s="20">
        <v>0</v>
      </c>
      <c r="P2199" s="20">
        <v>0</v>
      </c>
      <c r="Q2199" s="73" t="str">
        <f t="shared" si="34"/>
        <v/>
      </c>
    </row>
    <row r="2200" spans="1:17" ht="24.95" customHeight="1" x14ac:dyDescent="0.25">
      <c r="A2200" s="74">
        <v>8</v>
      </c>
      <c r="B2200" s="19" t="s">
        <v>3793</v>
      </c>
      <c r="C2200" s="19">
        <v>1</v>
      </c>
      <c r="D2200" s="19" t="s">
        <v>12</v>
      </c>
      <c r="E2200" s="19" t="s">
        <v>19</v>
      </c>
      <c r="F2200" s="19">
        <v>17</v>
      </c>
      <c r="G2200" s="20" t="s">
        <v>4473</v>
      </c>
      <c r="H2200" s="37" t="s">
        <v>4473</v>
      </c>
      <c r="I2200" s="36" t="str">
        <f>INDEX('QUY ƯỚC NHÓM'!$A:$A,MATCH('KH - KA'!N2200,'QUY ƯỚC NHÓM'!$C:$C,0))</f>
        <v>II</v>
      </c>
      <c r="J2200" s="86" t="str">
        <f ca="1">IFERROR(ThuanKMT(M2200,INDIRECT("'QUY ƯỚC NHÓM'!"&amp;ADDRESS(2,MATCH('KH - KA'!I2200,'QUY ƯỚC NHÓM'!$1:$1,0),1)&amp;":"&amp;ADDRESS(5,MATCH('KH - KA'!I2200,'QUY ƯỚC NHÓM'!$1:$1,0),1)),'QUY ƯỚC NHÓM'!$A$2:$A$5),"X")</f>
        <v>D</v>
      </c>
      <c r="K2200" s="35" t="s">
        <v>3794</v>
      </c>
      <c r="L2200" s="75">
        <v>0</v>
      </c>
      <c r="M2200" s="75">
        <v>0</v>
      </c>
      <c r="N2200" s="19" t="s">
        <v>2709</v>
      </c>
      <c r="O2200" s="20">
        <v>0</v>
      </c>
      <c r="P2200" s="20">
        <v>0</v>
      </c>
      <c r="Q2200" s="73" t="str">
        <f t="shared" si="34"/>
        <v/>
      </c>
    </row>
    <row r="2201" spans="1:17" ht="24.95" customHeight="1" x14ac:dyDescent="0.25">
      <c r="A2201" s="74">
        <v>2</v>
      </c>
      <c r="B2201" s="19" t="s">
        <v>3799</v>
      </c>
      <c r="C2201" s="19">
        <v>1</v>
      </c>
      <c r="D2201" s="19" t="s">
        <v>139</v>
      </c>
      <c r="E2201" s="19" t="s">
        <v>550</v>
      </c>
      <c r="F2201" s="19">
        <v>17</v>
      </c>
      <c r="G2201" s="20" t="s">
        <v>4473</v>
      </c>
      <c r="H2201" s="37" t="s">
        <v>4473</v>
      </c>
      <c r="I2201" s="36" t="str">
        <f>INDEX('QUY ƯỚC NHÓM'!$A:$A,MATCH('KH - KA'!N2201,'QUY ƯỚC NHÓM'!$C:$C,0))</f>
        <v>II</v>
      </c>
      <c r="J2201" s="86" t="str">
        <f ca="1">IFERROR(ThuanKMT(M2201,INDIRECT("'QUY ƯỚC NHÓM'!"&amp;ADDRESS(2,MATCH('KH - KA'!I2201,'QUY ƯỚC NHÓM'!$1:$1,0),1)&amp;":"&amp;ADDRESS(5,MATCH('KH - KA'!I2201,'QUY ƯỚC NHÓM'!$1:$1,0),1)),'QUY ƯỚC NHÓM'!$A$2:$A$5),"X")</f>
        <v>D</v>
      </c>
      <c r="K2201" s="35" t="s">
        <v>3800</v>
      </c>
      <c r="L2201" s="75">
        <v>0</v>
      </c>
      <c r="M2201" s="75">
        <v>0</v>
      </c>
      <c r="N2201" s="19" t="s">
        <v>2709</v>
      </c>
      <c r="O2201" s="20">
        <v>0</v>
      </c>
      <c r="P2201" s="20">
        <v>0</v>
      </c>
      <c r="Q2201" s="73" t="str">
        <f t="shared" si="34"/>
        <v/>
      </c>
    </row>
    <row r="2202" spans="1:17" ht="24.95" customHeight="1" x14ac:dyDescent="0.25">
      <c r="A2202" s="74">
        <v>2</v>
      </c>
      <c r="B2202" s="19" t="s">
        <v>3801</v>
      </c>
      <c r="C2202" s="19">
        <v>1</v>
      </c>
      <c r="D2202" s="19" t="s">
        <v>139</v>
      </c>
      <c r="E2202" s="19" t="s">
        <v>550</v>
      </c>
      <c r="F2202" s="19">
        <v>17</v>
      </c>
      <c r="G2202" s="20" t="s">
        <v>4473</v>
      </c>
      <c r="H2202" s="37" t="s">
        <v>4473</v>
      </c>
      <c r="I2202" s="36" t="str">
        <f>INDEX('QUY ƯỚC NHÓM'!$A:$A,MATCH('KH - KA'!N2202,'QUY ƯỚC NHÓM'!$C:$C,0))</f>
        <v>II</v>
      </c>
      <c r="J2202" s="86" t="str">
        <f ca="1">IFERROR(ThuanKMT(M2202,INDIRECT("'QUY ƯỚC NHÓM'!"&amp;ADDRESS(2,MATCH('KH - KA'!I2202,'QUY ƯỚC NHÓM'!$1:$1,0),1)&amp;":"&amp;ADDRESS(5,MATCH('KH - KA'!I2202,'QUY ƯỚC NHÓM'!$1:$1,0),1)),'QUY ƯỚC NHÓM'!$A$2:$A$5),"X")</f>
        <v>D</v>
      </c>
      <c r="K2202" s="35" t="s">
        <v>3802</v>
      </c>
      <c r="L2202" s="75">
        <v>0</v>
      </c>
      <c r="M2202" s="75">
        <v>0</v>
      </c>
      <c r="N2202" s="19" t="s">
        <v>2709</v>
      </c>
      <c r="O2202" s="20">
        <v>0</v>
      </c>
      <c r="P2202" s="20">
        <v>0</v>
      </c>
      <c r="Q2202" s="73" t="str">
        <f t="shared" si="34"/>
        <v/>
      </c>
    </row>
    <row r="2203" spans="1:17" ht="24.95" customHeight="1" x14ac:dyDescent="0.25">
      <c r="A2203" s="74">
        <v>2</v>
      </c>
      <c r="B2203" s="19" t="s">
        <v>3811</v>
      </c>
      <c r="C2203" s="19">
        <v>1</v>
      </c>
      <c r="D2203" s="19" t="s">
        <v>139</v>
      </c>
      <c r="E2203" s="19" t="s">
        <v>550</v>
      </c>
      <c r="F2203" s="19">
        <v>17</v>
      </c>
      <c r="G2203" s="20" t="s">
        <v>4473</v>
      </c>
      <c r="H2203" s="37" t="s">
        <v>4473</v>
      </c>
      <c r="I2203" s="36" t="str">
        <f>INDEX('QUY ƯỚC NHÓM'!$A:$A,MATCH('KH - KA'!N2203,'QUY ƯỚC NHÓM'!$C:$C,0))</f>
        <v>II</v>
      </c>
      <c r="J2203" s="86" t="str">
        <f ca="1">IFERROR(ThuanKMT(M2203,INDIRECT("'QUY ƯỚC NHÓM'!"&amp;ADDRESS(2,MATCH('KH - KA'!I2203,'QUY ƯỚC NHÓM'!$1:$1,0),1)&amp;":"&amp;ADDRESS(5,MATCH('KH - KA'!I2203,'QUY ƯỚC NHÓM'!$1:$1,0),1)),'QUY ƯỚC NHÓM'!$A$2:$A$5),"X")</f>
        <v>D</v>
      </c>
      <c r="K2203" s="35" t="s">
        <v>3812</v>
      </c>
      <c r="L2203" s="75">
        <v>0</v>
      </c>
      <c r="M2203" s="75">
        <v>0</v>
      </c>
      <c r="N2203" s="19" t="s">
        <v>2709</v>
      </c>
      <c r="O2203" s="20">
        <v>0</v>
      </c>
      <c r="P2203" s="20">
        <v>0</v>
      </c>
      <c r="Q2203" s="73" t="str">
        <f t="shared" si="34"/>
        <v/>
      </c>
    </row>
    <row r="2204" spans="1:17" ht="24.95" customHeight="1" x14ac:dyDescent="0.25">
      <c r="A2204" s="74">
        <v>2</v>
      </c>
      <c r="B2204" s="19" t="s">
        <v>3815</v>
      </c>
      <c r="C2204" s="19">
        <v>1</v>
      </c>
      <c r="D2204" s="19" t="s">
        <v>139</v>
      </c>
      <c r="E2204" s="19" t="s">
        <v>550</v>
      </c>
      <c r="F2204" s="19">
        <v>17</v>
      </c>
      <c r="G2204" s="20" t="s">
        <v>4473</v>
      </c>
      <c r="H2204" s="37" t="s">
        <v>4473</v>
      </c>
      <c r="I2204" s="36" t="str">
        <f>INDEX('QUY ƯỚC NHÓM'!$A:$A,MATCH('KH - KA'!N2204,'QUY ƯỚC NHÓM'!$C:$C,0))</f>
        <v>II</v>
      </c>
      <c r="J2204" s="86" t="str">
        <f ca="1">IFERROR(ThuanKMT(M2204,INDIRECT("'QUY ƯỚC NHÓM'!"&amp;ADDRESS(2,MATCH('KH - KA'!I2204,'QUY ƯỚC NHÓM'!$1:$1,0),1)&amp;":"&amp;ADDRESS(5,MATCH('KH - KA'!I2204,'QUY ƯỚC NHÓM'!$1:$1,0),1)),'QUY ƯỚC NHÓM'!$A$2:$A$5),"X")</f>
        <v>D</v>
      </c>
      <c r="K2204" s="35" t="s">
        <v>3816</v>
      </c>
      <c r="L2204" s="75">
        <v>0</v>
      </c>
      <c r="M2204" s="75">
        <v>0</v>
      </c>
      <c r="N2204" s="19" t="s">
        <v>2709</v>
      </c>
      <c r="O2204" s="20">
        <v>0</v>
      </c>
      <c r="P2204" s="20">
        <v>0</v>
      </c>
      <c r="Q2204" s="73" t="str">
        <f t="shared" si="34"/>
        <v/>
      </c>
    </row>
    <row r="2205" spans="1:17" ht="24.95" customHeight="1" x14ac:dyDescent="0.25">
      <c r="A2205" s="74">
        <v>2</v>
      </c>
      <c r="B2205" s="19" t="s">
        <v>3829</v>
      </c>
      <c r="C2205" s="19">
        <v>1</v>
      </c>
      <c r="D2205" s="19" t="s">
        <v>139</v>
      </c>
      <c r="E2205" s="19" t="s">
        <v>550</v>
      </c>
      <c r="F2205" s="19">
        <v>17</v>
      </c>
      <c r="G2205" s="20" t="s">
        <v>4473</v>
      </c>
      <c r="H2205" s="37" t="s">
        <v>4473</v>
      </c>
      <c r="I2205" s="36" t="str">
        <f>INDEX('QUY ƯỚC NHÓM'!$A:$A,MATCH('KH - KA'!N2205,'QUY ƯỚC NHÓM'!$C:$C,0))</f>
        <v>II</v>
      </c>
      <c r="J2205" s="86" t="str">
        <f ca="1">IFERROR(ThuanKMT(M2205,INDIRECT("'QUY ƯỚC NHÓM'!"&amp;ADDRESS(2,MATCH('KH - KA'!I2205,'QUY ƯỚC NHÓM'!$1:$1,0),1)&amp;":"&amp;ADDRESS(5,MATCH('KH - KA'!I2205,'QUY ƯỚC NHÓM'!$1:$1,0),1)),'QUY ƯỚC NHÓM'!$A$2:$A$5),"X")</f>
        <v>D</v>
      </c>
      <c r="K2205" s="35" t="s">
        <v>3830</v>
      </c>
      <c r="L2205" s="75">
        <v>0</v>
      </c>
      <c r="M2205" s="75">
        <v>0</v>
      </c>
      <c r="N2205" s="19" t="s">
        <v>2709</v>
      </c>
      <c r="O2205" s="20">
        <v>0</v>
      </c>
      <c r="P2205" s="20">
        <v>0</v>
      </c>
      <c r="Q2205" s="73" t="str">
        <f t="shared" si="34"/>
        <v/>
      </c>
    </row>
    <row r="2206" spans="1:17" ht="24.95" customHeight="1" x14ac:dyDescent="0.25">
      <c r="A2206" s="74">
        <v>2</v>
      </c>
      <c r="B2206" s="19" t="s">
        <v>3831</v>
      </c>
      <c r="C2206" s="19">
        <v>1</v>
      </c>
      <c r="D2206" s="19" t="s">
        <v>139</v>
      </c>
      <c r="E2206" s="19" t="s">
        <v>550</v>
      </c>
      <c r="F2206" s="19">
        <v>17</v>
      </c>
      <c r="G2206" s="20" t="s">
        <v>4473</v>
      </c>
      <c r="H2206" s="37" t="s">
        <v>4473</v>
      </c>
      <c r="I2206" s="36" t="str">
        <f>INDEX('QUY ƯỚC NHÓM'!$A:$A,MATCH('KH - KA'!N2206,'QUY ƯỚC NHÓM'!$C:$C,0))</f>
        <v>II</v>
      </c>
      <c r="J2206" s="86" t="str">
        <f ca="1">IFERROR(ThuanKMT(M2206,INDIRECT("'QUY ƯỚC NHÓM'!"&amp;ADDRESS(2,MATCH('KH - KA'!I2206,'QUY ƯỚC NHÓM'!$1:$1,0),1)&amp;":"&amp;ADDRESS(5,MATCH('KH - KA'!I2206,'QUY ƯỚC NHÓM'!$1:$1,0),1)),'QUY ƯỚC NHÓM'!$A$2:$A$5),"X")</f>
        <v>D</v>
      </c>
      <c r="K2206" s="35" t="s">
        <v>3832</v>
      </c>
      <c r="L2206" s="75">
        <v>0</v>
      </c>
      <c r="M2206" s="75">
        <v>0</v>
      </c>
      <c r="N2206" s="19" t="s">
        <v>2709</v>
      </c>
      <c r="O2206" s="20">
        <v>0</v>
      </c>
      <c r="P2206" s="20">
        <v>0</v>
      </c>
      <c r="Q2206" s="73" t="str">
        <f t="shared" si="34"/>
        <v/>
      </c>
    </row>
    <row r="2207" spans="1:17" ht="24.95" customHeight="1" x14ac:dyDescent="0.25">
      <c r="A2207" s="74">
        <v>2</v>
      </c>
      <c r="B2207" s="19" t="s">
        <v>3851</v>
      </c>
      <c r="C2207" s="19">
        <v>1</v>
      </c>
      <c r="D2207" s="19" t="s">
        <v>139</v>
      </c>
      <c r="E2207" s="19" t="s">
        <v>575</v>
      </c>
      <c r="F2207" s="19">
        <v>19</v>
      </c>
      <c r="G2207" s="20" t="s">
        <v>4473</v>
      </c>
      <c r="H2207" s="37" t="s">
        <v>4473</v>
      </c>
      <c r="I2207" s="36" t="str">
        <f>INDEX('QUY ƯỚC NHÓM'!$A:$A,MATCH('KH - KA'!N2207,'QUY ƯỚC NHÓM'!$C:$C,0))</f>
        <v>II</v>
      </c>
      <c r="J2207" s="86" t="str">
        <f ca="1">IFERROR(ThuanKMT(M2207,INDIRECT("'QUY ƯỚC NHÓM'!"&amp;ADDRESS(2,MATCH('KH - KA'!I2207,'QUY ƯỚC NHÓM'!$1:$1,0),1)&amp;":"&amp;ADDRESS(5,MATCH('KH - KA'!I2207,'QUY ƯỚC NHÓM'!$1:$1,0),1)),'QUY ƯỚC NHÓM'!$A$2:$A$5),"X")</f>
        <v>D</v>
      </c>
      <c r="K2207" s="35" t="s">
        <v>3852</v>
      </c>
      <c r="L2207" s="75">
        <v>0</v>
      </c>
      <c r="M2207" s="75">
        <v>0</v>
      </c>
      <c r="N2207" s="19" t="s">
        <v>159</v>
      </c>
      <c r="O2207" s="20">
        <v>0</v>
      </c>
      <c r="P2207" s="20">
        <v>0</v>
      </c>
      <c r="Q2207" s="73" t="str">
        <f t="shared" si="34"/>
        <v/>
      </c>
    </row>
    <row r="2208" spans="1:17" ht="24.95" customHeight="1" x14ac:dyDescent="0.25">
      <c r="A2208" s="74">
        <v>2</v>
      </c>
      <c r="B2208" s="19" t="s">
        <v>3859</v>
      </c>
      <c r="C2208" s="19">
        <v>1</v>
      </c>
      <c r="D2208" s="19" t="s">
        <v>139</v>
      </c>
      <c r="E2208" s="19" t="s">
        <v>550</v>
      </c>
      <c r="F2208" s="19">
        <v>17</v>
      </c>
      <c r="G2208" s="20" t="s">
        <v>4473</v>
      </c>
      <c r="H2208" s="37" t="s">
        <v>4473</v>
      </c>
      <c r="I2208" s="36" t="str">
        <f>INDEX('QUY ƯỚC NHÓM'!$A:$A,MATCH('KH - KA'!N2208,'QUY ƯỚC NHÓM'!$C:$C,0))</f>
        <v>II</v>
      </c>
      <c r="J2208" s="86" t="str">
        <f ca="1">IFERROR(ThuanKMT(M2208,INDIRECT("'QUY ƯỚC NHÓM'!"&amp;ADDRESS(2,MATCH('KH - KA'!I2208,'QUY ƯỚC NHÓM'!$1:$1,0),1)&amp;":"&amp;ADDRESS(5,MATCH('KH - KA'!I2208,'QUY ƯỚC NHÓM'!$1:$1,0),1)),'QUY ƯỚC NHÓM'!$A$2:$A$5),"X")</f>
        <v>D</v>
      </c>
      <c r="K2208" s="35" t="s">
        <v>3860</v>
      </c>
      <c r="L2208" s="75">
        <v>0</v>
      </c>
      <c r="M2208" s="75">
        <v>0</v>
      </c>
      <c r="N2208" s="19" t="s">
        <v>2709</v>
      </c>
      <c r="O2208" s="20">
        <v>0</v>
      </c>
      <c r="P2208" s="20">
        <v>0</v>
      </c>
      <c r="Q2208" s="73" t="str">
        <f t="shared" si="34"/>
        <v/>
      </c>
    </row>
    <row r="2209" spans="1:17" ht="24.95" customHeight="1" x14ac:dyDescent="0.25">
      <c r="A2209" s="74">
        <v>2</v>
      </c>
      <c r="B2209" s="19" t="s">
        <v>3861</v>
      </c>
      <c r="C2209" s="19">
        <v>1</v>
      </c>
      <c r="D2209" s="19" t="s">
        <v>139</v>
      </c>
      <c r="E2209" s="19" t="s">
        <v>550</v>
      </c>
      <c r="F2209" s="19">
        <v>17</v>
      </c>
      <c r="G2209" s="20" t="s">
        <v>4473</v>
      </c>
      <c r="H2209" s="37" t="s">
        <v>4473</v>
      </c>
      <c r="I2209" s="36" t="str">
        <f>INDEX('QUY ƯỚC NHÓM'!$A:$A,MATCH('KH - KA'!N2209,'QUY ƯỚC NHÓM'!$C:$C,0))</f>
        <v>II</v>
      </c>
      <c r="J2209" s="86" t="str">
        <f ca="1">IFERROR(ThuanKMT(M2209,INDIRECT("'QUY ƯỚC NHÓM'!"&amp;ADDRESS(2,MATCH('KH - KA'!I2209,'QUY ƯỚC NHÓM'!$1:$1,0),1)&amp;":"&amp;ADDRESS(5,MATCH('KH - KA'!I2209,'QUY ƯỚC NHÓM'!$1:$1,0),1)),'QUY ƯỚC NHÓM'!$A$2:$A$5),"X")</f>
        <v>D</v>
      </c>
      <c r="K2209" s="35" t="s">
        <v>3862</v>
      </c>
      <c r="L2209" s="75">
        <v>0</v>
      </c>
      <c r="M2209" s="75">
        <v>0</v>
      </c>
      <c r="N2209" s="19" t="s">
        <v>2709</v>
      </c>
      <c r="O2209" s="20">
        <v>0</v>
      </c>
      <c r="P2209" s="20">
        <v>0</v>
      </c>
      <c r="Q2209" s="73" t="str">
        <f t="shared" si="34"/>
        <v/>
      </c>
    </row>
    <row r="2210" spans="1:17" ht="24.95" customHeight="1" x14ac:dyDescent="0.25">
      <c r="A2210" s="74">
        <v>10</v>
      </c>
      <c r="B2210" s="19" t="s">
        <v>3865</v>
      </c>
      <c r="C2210" s="19">
        <v>1</v>
      </c>
      <c r="D2210" s="19" t="s">
        <v>34</v>
      </c>
      <c r="E2210" s="19" t="s">
        <v>56</v>
      </c>
      <c r="F2210" s="19">
        <v>15</v>
      </c>
      <c r="G2210" s="20" t="s">
        <v>4473</v>
      </c>
      <c r="H2210" s="37" t="s">
        <v>4473</v>
      </c>
      <c r="I2210" s="36" t="str">
        <f>INDEX('QUY ƯỚC NHÓM'!$A:$A,MATCH('KH - KA'!N2210,'QUY ƯỚC NHÓM'!$C:$C,0))</f>
        <v>III</v>
      </c>
      <c r="J2210" s="86" t="str">
        <f ca="1">IFERROR(ThuanKMT(M2210,INDIRECT("'QUY ƯỚC NHÓM'!"&amp;ADDRESS(2,MATCH('KH - KA'!I2210,'QUY ƯỚC NHÓM'!$1:$1,0),1)&amp;":"&amp;ADDRESS(5,MATCH('KH - KA'!I2210,'QUY ƯỚC NHÓM'!$1:$1,0),1)),'QUY ƯỚC NHÓM'!$A$2:$A$5),"X")</f>
        <v>D</v>
      </c>
      <c r="K2210" s="35" t="s">
        <v>4374</v>
      </c>
      <c r="L2210" s="75">
        <v>0</v>
      </c>
      <c r="M2210" s="75">
        <v>0</v>
      </c>
      <c r="N2210" s="19" t="s">
        <v>1250</v>
      </c>
      <c r="O2210" s="20">
        <v>0</v>
      </c>
      <c r="P2210" s="20">
        <v>0</v>
      </c>
      <c r="Q2210" s="73" t="str">
        <f t="shared" si="34"/>
        <v/>
      </c>
    </row>
    <row r="2211" spans="1:17" ht="24.95" customHeight="1" x14ac:dyDescent="0.25">
      <c r="A2211" s="74">
        <v>1</v>
      </c>
      <c r="B2211" s="19" t="s">
        <v>3876</v>
      </c>
      <c r="C2211" s="19">
        <v>1</v>
      </c>
      <c r="D2211" s="19" t="s">
        <v>688</v>
      </c>
      <c r="E2211" s="19" t="s">
        <v>550</v>
      </c>
      <c r="F2211" s="19">
        <v>17</v>
      </c>
      <c r="G2211" s="20" t="s">
        <v>4473</v>
      </c>
      <c r="H2211" s="37" t="s">
        <v>4473</v>
      </c>
      <c r="I2211" s="36" t="str">
        <f>INDEX('QUY ƯỚC NHÓM'!$A:$A,MATCH('KH - KA'!N2211,'QUY ƯỚC NHÓM'!$C:$C,0))</f>
        <v>II</v>
      </c>
      <c r="J2211" s="86" t="str">
        <f ca="1">IFERROR(ThuanKMT(M2211,INDIRECT("'QUY ƯỚC NHÓM'!"&amp;ADDRESS(2,MATCH('KH - KA'!I2211,'QUY ƯỚC NHÓM'!$1:$1,0),1)&amp;":"&amp;ADDRESS(5,MATCH('KH - KA'!I2211,'QUY ƯỚC NHÓM'!$1:$1,0),1)),'QUY ƯỚC NHÓM'!$A$2:$A$5),"X")</f>
        <v>D</v>
      </c>
      <c r="K2211" s="35" t="s">
        <v>3877</v>
      </c>
      <c r="L2211" s="75">
        <v>0</v>
      </c>
      <c r="M2211" s="75">
        <v>0</v>
      </c>
      <c r="N2211" s="19" t="s">
        <v>2709</v>
      </c>
      <c r="O2211" s="20">
        <v>0</v>
      </c>
      <c r="P2211" s="20">
        <v>0</v>
      </c>
      <c r="Q2211" s="73" t="str">
        <f t="shared" si="34"/>
        <v/>
      </c>
    </row>
    <row r="2212" spans="1:17" ht="24.95" customHeight="1" x14ac:dyDescent="0.25">
      <c r="A2212" s="74">
        <v>1</v>
      </c>
      <c r="B2212" s="19" t="s">
        <v>3878</v>
      </c>
      <c r="C2212" s="19">
        <v>1</v>
      </c>
      <c r="D2212" s="19" t="s">
        <v>688</v>
      </c>
      <c r="E2212" s="19" t="s">
        <v>550</v>
      </c>
      <c r="F2212" s="19">
        <v>17</v>
      </c>
      <c r="G2212" s="20" t="s">
        <v>4473</v>
      </c>
      <c r="H2212" s="37" t="s">
        <v>4473</v>
      </c>
      <c r="I2212" s="36" t="str">
        <f>INDEX('QUY ƯỚC NHÓM'!$A:$A,MATCH('KH - KA'!N2212,'QUY ƯỚC NHÓM'!$C:$C,0))</f>
        <v>II</v>
      </c>
      <c r="J2212" s="86" t="str">
        <f ca="1">IFERROR(ThuanKMT(M2212,INDIRECT("'QUY ƯỚC NHÓM'!"&amp;ADDRESS(2,MATCH('KH - KA'!I2212,'QUY ƯỚC NHÓM'!$1:$1,0),1)&amp;":"&amp;ADDRESS(5,MATCH('KH - KA'!I2212,'QUY ƯỚC NHÓM'!$1:$1,0),1)),'QUY ƯỚC NHÓM'!$A$2:$A$5),"X")</f>
        <v>D</v>
      </c>
      <c r="K2212" s="35" t="s">
        <v>3879</v>
      </c>
      <c r="L2212" s="75">
        <v>0</v>
      </c>
      <c r="M2212" s="75">
        <v>0</v>
      </c>
      <c r="N2212" s="19" t="s">
        <v>2709</v>
      </c>
      <c r="O2212" s="20">
        <v>0</v>
      </c>
      <c r="P2212" s="20">
        <v>0</v>
      </c>
      <c r="Q2212" s="73" t="str">
        <f t="shared" si="34"/>
        <v/>
      </c>
    </row>
    <row r="2213" spans="1:17" ht="24.95" customHeight="1" x14ac:dyDescent="0.25">
      <c r="A2213" s="74">
        <v>4</v>
      </c>
      <c r="B2213" s="19" t="s">
        <v>3886</v>
      </c>
      <c r="C2213" s="19">
        <v>1</v>
      </c>
      <c r="D2213" s="19" t="s">
        <v>765</v>
      </c>
      <c r="E2213" s="19" t="s">
        <v>766</v>
      </c>
      <c r="F2213" s="19">
        <v>17</v>
      </c>
      <c r="G2213" s="20" t="s">
        <v>4473</v>
      </c>
      <c r="H2213" s="37" t="s">
        <v>4473</v>
      </c>
      <c r="I2213" s="36" t="str">
        <f>INDEX('QUY ƯỚC NHÓM'!$A:$A,MATCH('KH - KA'!N2213,'QUY ƯỚC NHÓM'!$C:$C,0))</f>
        <v>II</v>
      </c>
      <c r="J2213" s="86" t="str">
        <f ca="1">IFERROR(ThuanKMT(M2213,INDIRECT("'QUY ƯỚC NHÓM'!"&amp;ADDRESS(2,MATCH('KH - KA'!I2213,'QUY ƯỚC NHÓM'!$1:$1,0),1)&amp;":"&amp;ADDRESS(5,MATCH('KH - KA'!I2213,'QUY ƯỚC NHÓM'!$1:$1,0),1)),'QUY ƯỚC NHÓM'!$A$2:$A$5),"X")</f>
        <v>D</v>
      </c>
      <c r="K2213" s="35" t="s">
        <v>3887</v>
      </c>
      <c r="L2213" s="75">
        <v>0</v>
      </c>
      <c r="M2213" s="75">
        <v>0</v>
      </c>
      <c r="N2213" s="19" t="s">
        <v>2709</v>
      </c>
      <c r="O2213" s="20">
        <v>0</v>
      </c>
      <c r="P2213" s="20">
        <v>0</v>
      </c>
      <c r="Q2213" s="73" t="str">
        <f t="shared" si="34"/>
        <v/>
      </c>
    </row>
    <row r="2214" spans="1:17" ht="24.95" customHeight="1" x14ac:dyDescent="0.25">
      <c r="A2214" s="74">
        <v>4</v>
      </c>
      <c r="B2214" s="19" t="s">
        <v>3888</v>
      </c>
      <c r="C2214" s="19">
        <v>1</v>
      </c>
      <c r="D2214" s="19" t="s">
        <v>765</v>
      </c>
      <c r="E2214" s="19" t="s">
        <v>766</v>
      </c>
      <c r="F2214" s="19">
        <v>17</v>
      </c>
      <c r="G2214" s="20" t="s">
        <v>4473</v>
      </c>
      <c r="H2214" s="37" t="s">
        <v>4473</v>
      </c>
      <c r="I2214" s="36" t="str">
        <f>INDEX('QUY ƯỚC NHÓM'!$A:$A,MATCH('KH - KA'!N2214,'QUY ƯỚC NHÓM'!$C:$C,0))</f>
        <v>II</v>
      </c>
      <c r="J2214" s="86" t="str">
        <f ca="1">IFERROR(ThuanKMT(M2214,INDIRECT("'QUY ƯỚC NHÓM'!"&amp;ADDRESS(2,MATCH('KH - KA'!I2214,'QUY ƯỚC NHÓM'!$1:$1,0),1)&amp;":"&amp;ADDRESS(5,MATCH('KH - KA'!I2214,'QUY ƯỚC NHÓM'!$1:$1,0),1)),'QUY ƯỚC NHÓM'!$A$2:$A$5),"X")</f>
        <v>D</v>
      </c>
      <c r="K2214" s="35" t="s">
        <v>3889</v>
      </c>
      <c r="L2214" s="75">
        <v>0</v>
      </c>
      <c r="M2214" s="75">
        <v>0</v>
      </c>
      <c r="N2214" s="19" t="s">
        <v>2709</v>
      </c>
      <c r="O2214" s="20">
        <v>0</v>
      </c>
      <c r="P2214" s="20">
        <v>0</v>
      </c>
      <c r="Q2214" s="73" t="str">
        <f t="shared" si="34"/>
        <v/>
      </c>
    </row>
    <row r="2215" spans="1:17" ht="24.95" customHeight="1" x14ac:dyDescent="0.25">
      <c r="A2215" s="74">
        <v>4</v>
      </c>
      <c r="B2215" s="19" t="s">
        <v>3892</v>
      </c>
      <c r="C2215" s="19">
        <v>1</v>
      </c>
      <c r="D2215" s="19" t="s">
        <v>765</v>
      </c>
      <c r="E2215" s="19" t="s">
        <v>766</v>
      </c>
      <c r="F2215" s="19">
        <v>17</v>
      </c>
      <c r="G2215" s="20" t="s">
        <v>4473</v>
      </c>
      <c r="H2215" s="37" t="s">
        <v>4473</v>
      </c>
      <c r="I2215" s="36" t="str">
        <f>INDEX('QUY ƯỚC NHÓM'!$A:$A,MATCH('KH - KA'!N2215,'QUY ƯỚC NHÓM'!$C:$C,0))</f>
        <v>II</v>
      </c>
      <c r="J2215" s="86" t="str">
        <f ca="1">IFERROR(ThuanKMT(M2215,INDIRECT("'QUY ƯỚC NHÓM'!"&amp;ADDRESS(2,MATCH('KH - KA'!I2215,'QUY ƯỚC NHÓM'!$1:$1,0),1)&amp;":"&amp;ADDRESS(5,MATCH('KH - KA'!I2215,'QUY ƯỚC NHÓM'!$1:$1,0),1)),'QUY ƯỚC NHÓM'!$A$2:$A$5),"X")</f>
        <v>D</v>
      </c>
      <c r="K2215" s="35" t="s">
        <v>3893</v>
      </c>
      <c r="L2215" s="75">
        <v>0</v>
      </c>
      <c r="M2215" s="75">
        <v>0</v>
      </c>
      <c r="N2215" s="19" t="s">
        <v>2709</v>
      </c>
      <c r="O2215" s="20">
        <v>0</v>
      </c>
      <c r="P2215" s="20">
        <v>0</v>
      </c>
      <c r="Q2215" s="73" t="str">
        <f t="shared" si="34"/>
        <v/>
      </c>
    </row>
    <row r="2216" spans="1:17" ht="24.95" customHeight="1" x14ac:dyDescent="0.25">
      <c r="A2216" s="74">
        <v>4</v>
      </c>
      <c r="B2216" s="19" t="s">
        <v>3894</v>
      </c>
      <c r="C2216" s="19">
        <v>1</v>
      </c>
      <c r="D2216" s="19" t="s">
        <v>765</v>
      </c>
      <c r="E2216" s="19" t="s">
        <v>766</v>
      </c>
      <c r="F2216" s="19">
        <v>17</v>
      </c>
      <c r="G2216" s="20" t="s">
        <v>4473</v>
      </c>
      <c r="H2216" s="37" t="s">
        <v>4473</v>
      </c>
      <c r="I2216" s="36" t="str">
        <f>INDEX('QUY ƯỚC NHÓM'!$A:$A,MATCH('KH - KA'!N2216,'QUY ƯỚC NHÓM'!$C:$C,0))</f>
        <v>II</v>
      </c>
      <c r="J2216" s="86" t="str">
        <f ca="1">IFERROR(ThuanKMT(M2216,INDIRECT("'QUY ƯỚC NHÓM'!"&amp;ADDRESS(2,MATCH('KH - KA'!I2216,'QUY ƯỚC NHÓM'!$1:$1,0),1)&amp;":"&amp;ADDRESS(5,MATCH('KH - KA'!I2216,'QUY ƯỚC NHÓM'!$1:$1,0),1)),'QUY ƯỚC NHÓM'!$A$2:$A$5),"X")</f>
        <v>D</v>
      </c>
      <c r="K2216" s="35" t="s">
        <v>3895</v>
      </c>
      <c r="L2216" s="75">
        <v>0</v>
      </c>
      <c r="M2216" s="75">
        <v>0</v>
      </c>
      <c r="N2216" s="19" t="s">
        <v>2709</v>
      </c>
      <c r="O2216" s="20">
        <v>0</v>
      </c>
      <c r="P2216" s="20">
        <v>0</v>
      </c>
      <c r="Q2216" s="73" t="str">
        <f t="shared" si="34"/>
        <v/>
      </c>
    </row>
    <row r="2217" spans="1:17" ht="24.95" customHeight="1" x14ac:dyDescent="0.25">
      <c r="A2217" s="74">
        <v>4</v>
      </c>
      <c r="B2217" s="19" t="s">
        <v>3898</v>
      </c>
      <c r="C2217" s="19">
        <v>1</v>
      </c>
      <c r="D2217" s="19" t="s">
        <v>765</v>
      </c>
      <c r="E2217" s="19" t="s">
        <v>766</v>
      </c>
      <c r="F2217" s="19">
        <v>17</v>
      </c>
      <c r="G2217" s="20" t="s">
        <v>4473</v>
      </c>
      <c r="H2217" s="37" t="s">
        <v>4473</v>
      </c>
      <c r="I2217" s="36" t="str">
        <f>INDEX('QUY ƯỚC NHÓM'!$A:$A,MATCH('KH - KA'!N2217,'QUY ƯỚC NHÓM'!$C:$C,0))</f>
        <v>II</v>
      </c>
      <c r="J2217" s="86" t="str">
        <f ca="1">IFERROR(ThuanKMT(M2217,INDIRECT("'QUY ƯỚC NHÓM'!"&amp;ADDRESS(2,MATCH('KH - KA'!I2217,'QUY ƯỚC NHÓM'!$1:$1,0),1)&amp;":"&amp;ADDRESS(5,MATCH('KH - KA'!I2217,'QUY ƯỚC NHÓM'!$1:$1,0),1)),'QUY ƯỚC NHÓM'!$A$2:$A$5),"X")</f>
        <v>D</v>
      </c>
      <c r="K2217" s="35" t="s">
        <v>3899</v>
      </c>
      <c r="L2217" s="75">
        <v>0</v>
      </c>
      <c r="M2217" s="75">
        <v>0</v>
      </c>
      <c r="N2217" s="19" t="s">
        <v>2709</v>
      </c>
      <c r="O2217" s="20">
        <v>0</v>
      </c>
      <c r="P2217" s="20">
        <v>0</v>
      </c>
      <c r="Q2217" s="73" t="str">
        <f t="shared" si="34"/>
        <v/>
      </c>
    </row>
    <row r="2218" spans="1:17" ht="24.95" customHeight="1" x14ac:dyDescent="0.25">
      <c r="A2218" s="74">
        <v>4</v>
      </c>
      <c r="B2218" s="19" t="s">
        <v>3904</v>
      </c>
      <c r="C2218" s="19">
        <v>1</v>
      </c>
      <c r="D2218" s="19" t="s">
        <v>765</v>
      </c>
      <c r="E2218" s="19" t="s">
        <v>766</v>
      </c>
      <c r="F2218" s="19">
        <v>17</v>
      </c>
      <c r="G2218" s="20" t="s">
        <v>4473</v>
      </c>
      <c r="H2218" s="37" t="s">
        <v>4473</v>
      </c>
      <c r="I2218" s="36" t="str">
        <f>INDEX('QUY ƯỚC NHÓM'!$A:$A,MATCH('KH - KA'!N2218,'QUY ƯỚC NHÓM'!$C:$C,0))</f>
        <v>II</v>
      </c>
      <c r="J2218" s="86" t="str">
        <f ca="1">IFERROR(ThuanKMT(M2218,INDIRECT("'QUY ƯỚC NHÓM'!"&amp;ADDRESS(2,MATCH('KH - KA'!I2218,'QUY ƯỚC NHÓM'!$1:$1,0),1)&amp;":"&amp;ADDRESS(5,MATCH('KH - KA'!I2218,'QUY ƯỚC NHÓM'!$1:$1,0),1)),'QUY ƯỚC NHÓM'!$A$2:$A$5),"X")</f>
        <v>D</v>
      </c>
      <c r="K2218" s="35" t="s">
        <v>3905</v>
      </c>
      <c r="L2218" s="75">
        <v>0</v>
      </c>
      <c r="M2218" s="75">
        <v>0</v>
      </c>
      <c r="N2218" s="19" t="s">
        <v>2709</v>
      </c>
      <c r="O2218" s="20">
        <v>0</v>
      </c>
      <c r="P2218" s="20">
        <v>0</v>
      </c>
      <c r="Q2218" s="73" t="str">
        <f t="shared" si="34"/>
        <v/>
      </c>
    </row>
    <row r="2219" spans="1:17" ht="24.95" customHeight="1" x14ac:dyDescent="0.25">
      <c r="A2219" s="74">
        <v>1</v>
      </c>
      <c r="B2219" s="19" t="s">
        <v>3906</v>
      </c>
      <c r="C2219" s="19">
        <v>1</v>
      </c>
      <c r="D2219" s="19" t="s">
        <v>688</v>
      </c>
      <c r="E2219" s="19" t="s">
        <v>550</v>
      </c>
      <c r="F2219" s="19">
        <v>17</v>
      </c>
      <c r="G2219" s="20" t="s">
        <v>4473</v>
      </c>
      <c r="H2219" s="37" t="s">
        <v>4473</v>
      </c>
      <c r="I2219" s="36" t="str">
        <f>INDEX('QUY ƯỚC NHÓM'!$A:$A,MATCH('KH - KA'!N2219,'QUY ƯỚC NHÓM'!$C:$C,0))</f>
        <v>II</v>
      </c>
      <c r="J2219" s="86" t="str">
        <f ca="1">IFERROR(ThuanKMT(M2219,INDIRECT("'QUY ƯỚC NHÓM'!"&amp;ADDRESS(2,MATCH('KH - KA'!I2219,'QUY ƯỚC NHÓM'!$1:$1,0),1)&amp;":"&amp;ADDRESS(5,MATCH('KH - KA'!I2219,'QUY ƯỚC NHÓM'!$1:$1,0),1)),'QUY ƯỚC NHÓM'!$A$2:$A$5),"X")</f>
        <v>D</v>
      </c>
      <c r="K2219" s="35" t="s">
        <v>3907</v>
      </c>
      <c r="L2219" s="75">
        <v>0</v>
      </c>
      <c r="M2219" s="75">
        <v>0</v>
      </c>
      <c r="N2219" s="19" t="s">
        <v>2709</v>
      </c>
      <c r="O2219" s="20">
        <v>0</v>
      </c>
      <c r="P2219" s="20">
        <v>0</v>
      </c>
      <c r="Q2219" s="73" t="str">
        <f t="shared" si="34"/>
        <v/>
      </c>
    </row>
    <row r="2220" spans="1:17" ht="24.95" customHeight="1" x14ac:dyDescent="0.25">
      <c r="A2220" s="74">
        <v>5</v>
      </c>
      <c r="B2220" s="19" t="s">
        <v>3908</v>
      </c>
      <c r="C2220" s="19">
        <v>1</v>
      </c>
      <c r="D2220" s="19" t="s">
        <v>16</v>
      </c>
      <c r="E2220" s="19" t="s">
        <v>53</v>
      </c>
      <c r="F2220" s="19">
        <v>19</v>
      </c>
      <c r="G2220" s="20" t="s">
        <v>4473</v>
      </c>
      <c r="H2220" s="37" t="s">
        <v>4473</v>
      </c>
      <c r="I2220" s="36" t="str">
        <f>INDEX('QUY ƯỚC NHÓM'!$A:$A,MATCH('KH - KA'!N2220,'QUY ƯỚC NHÓM'!$C:$C,0))</f>
        <v>II</v>
      </c>
      <c r="J2220" s="86" t="str">
        <f ca="1">IFERROR(ThuanKMT(M2220,INDIRECT("'QUY ƯỚC NHÓM'!"&amp;ADDRESS(2,MATCH('KH - KA'!I2220,'QUY ƯỚC NHÓM'!$1:$1,0),1)&amp;":"&amp;ADDRESS(5,MATCH('KH - KA'!I2220,'QUY ƯỚC NHÓM'!$1:$1,0),1)),'QUY ƯỚC NHÓM'!$A$2:$A$5),"X")</f>
        <v>D</v>
      </c>
      <c r="K2220" s="35" t="s">
        <v>3909</v>
      </c>
      <c r="L2220" s="75">
        <v>0</v>
      </c>
      <c r="M2220" s="75">
        <v>0</v>
      </c>
      <c r="N2220" s="19" t="s">
        <v>159</v>
      </c>
      <c r="O2220" s="20">
        <v>0</v>
      </c>
      <c r="P2220" s="20">
        <v>0</v>
      </c>
      <c r="Q2220" s="73" t="str">
        <f t="shared" si="34"/>
        <v/>
      </c>
    </row>
    <row r="2221" spans="1:17" ht="24.95" customHeight="1" x14ac:dyDescent="0.25">
      <c r="A2221" s="74">
        <v>13</v>
      </c>
      <c r="B2221" s="19" t="s">
        <v>3910</v>
      </c>
      <c r="C2221" s="19">
        <v>1</v>
      </c>
      <c r="D2221" s="19" t="s">
        <v>30</v>
      </c>
      <c r="E2221" s="19" t="s">
        <v>51</v>
      </c>
      <c r="F2221" s="19">
        <v>17</v>
      </c>
      <c r="G2221" s="20" t="s">
        <v>4473</v>
      </c>
      <c r="H2221" s="37" t="s">
        <v>4473</v>
      </c>
      <c r="I2221" s="36" t="str">
        <f>INDEX('QUY ƯỚC NHÓM'!$A:$A,MATCH('KH - KA'!N2221,'QUY ƯỚC NHÓM'!$C:$C,0))</f>
        <v>II</v>
      </c>
      <c r="J2221" s="86" t="str">
        <f ca="1">IFERROR(ThuanKMT(M2221,INDIRECT("'QUY ƯỚC NHÓM'!"&amp;ADDRESS(2,MATCH('KH - KA'!I2221,'QUY ƯỚC NHÓM'!$1:$1,0),1)&amp;":"&amp;ADDRESS(5,MATCH('KH - KA'!I2221,'QUY ƯỚC NHÓM'!$1:$1,0),1)),'QUY ƯỚC NHÓM'!$A$2:$A$5),"X")</f>
        <v>D</v>
      </c>
      <c r="K2221" s="35" t="s">
        <v>3911</v>
      </c>
      <c r="L2221" s="75">
        <v>0</v>
      </c>
      <c r="M2221" s="75">
        <v>0</v>
      </c>
      <c r="N2221" s="19" t="s">
        <v>2709</v>
      </c>
      <c r="O2221" s="20">
        <v>0</v>
      </c>
      <c r="P2221" s="20">
        <v>0</v>
      </c>
      <c r="Q2221" s="73" t="str">
        <f t="shared" si="34"/>
        <v/>
      </c>
    </row>
    <row r="2222" spans="1:17" ht="24.95" customHeight="1" x14ac:dyDescent="0.25">
      <c r="A2222" s="74">
        <v>11</v>
      </c>
      <c r="B2222" s="19" t="s">
        <v>3912</v>
      </c>
      <c r="C2222" s="19">
        <v>1</v>
      </c>
      <c r="D2222" s="19" t="s">
        <v>23</v>
      </c>
      <c r="E2222" s="19" t="s">
        <v>24</v>
      </c>
      <c r="F2222" s="19">
        <v>17</v>
      </c>
      <c r="G2222" s="20" t="s">
        <v>4473</v>
      </c>
      <c r="H2222" s="37" t="s">
        <v>4473</v>
      </c>
      <c r="I2222" s="36" t="str">
        <f>INDEX('QUY ƯỚC NHÓM'!$A:$A,MATCH('KH - KA'!N2222,'QUY ƯỚC NHÓM'!$C:$C,0))</f>
        <v>II</v>
      </c>
      <c r="J2222" s="86" t="str">
        <f ca="1">IFERROR(ThuanKMT(M2222,INDIRECT("'QUY ƯỚC NHÓM'!"&amp;ADDRESS(2,MATCH('KH - KA'!I2222,'QUY ƯỚC NHÓM'!$1:$1,0),1)&amp;":"&amp;ADDRESS(5,MATCH('KH - KA'!I2222,'QUY ƯỚC NHÓM'!$1:$1,0),1)),'QUY ƯỚC NHÓM'!$A$2:$A$5),"X")</f>
        <v>D</v>
      </c>
      <c r="K2222" s="35" t="s">
        <v>3913</v>
      </c>
      <c r="L2222" s="75">
        <v>0</v>
      </c>
      <c r="M2222" s="75">
        <v>0</v>
      </c>
      <c r="N2222" s="19" t="s">
        <v>2709</v>
      </c>
      <c r="O2222" s="20">
        <v>0</v>
      </c>
      <c r="P2222" s="20">
        <v>0</v>
      </c>
      <c r="Q2222" s="73" t="str">
        <f t="shared" si="34"/>
        <v/>
      </c>
    </row>
    <row r="2223" spans="1:17" ht="24.95" customHeight="1" x14ac:dyDescent="0.25">
      <c r="A2223" s="74">
        <v>2</v>
      </c>
      <c r="B2223" s="19" t="s">
        <v>3926</v>
      </c>
      <c r="C2223" s="19">
        <v>1</v>
      </c>
      <c r="D2223" s="19" t="s">
        <v>139</v>
      </c>
      <c r="E2223" s="19" t="s">
        <v>550</v>
      </c>
      <c r="F2223" s="19">
        <v>17</v>
      </c>
      <c r="G2223" s="20" t="s">
        <v>4473</v>
      </c>
      <c r="H2223" s="37" t="s">
        <v>4473</v>
      </c>
      <c r="I2223" s="36" t="str">
        <f>INDEX('QUY ƯỚC NHÓM'!$A:$A,MATCH('KH - KA'!N2223,'QUY ƯỚC NHÓM'!$C:$C,0))</f>
        <v>II</v>
      </c>
      <c r="J2223" s="86" t="str">
        <f ca="1">IFERROR(ThuanKMT(M2223,INDIRECT("'QUY ƯỚC NHÓM'!"&amp;ADDRESS(2,MATCH('KH - KA'!I2223,'QUY ƯỚC NHÓM'!$1:$1,0),1)&amp;":"&amp;ADDRESS(5,MATCH('KH - KA'!I2223,'QUY ƯỚC NHÓM'!$1:$1,0),1)),'QUY ƯỚC NHÓM'!$A$2:$A$5),"X")</f>
        <v>D</v>
      </c>
      <c r="K2223" s="35" t="s">
        <v>3927</v>
      </c>
      <c r="L2223" s="75">
        <v>0</v>
      </c>
      <c r="M2223" s="75">
        <v>0</v>
      </c>
      <c r="N2223" s="19" t="s">
        <v>2709</v>
      </c>
      <c r="O2223" s="20">
        <v>0</v>
      </c>
      <c r="P2223" s="20">
        <v>0</v>
      </c>
      <c r="Q2223" s="73" t="str">
        <f t="shared" si="34"/>
        <v/>
      </c>
    </row>
    <row r="2224" spans="1:17" ht="24.95" customHeight="1" x14ac:dyDescent="0.25">
      <c r="A2224" s="74">
        <v>1</v>
      </c>
      <c r="B2224" s="19" t="s">
        <v>3936</v>
      </c>
      <c r="C2224" s="19">
        <v>1</v>
      </c>
      <c r="D2224" s="19" t="s">
        <v>688</v>
      </c>
      <c r="E2224" s="19" t="s">
        <v>550</v>
      </c>
      <c r="F2224" s="19">
        <v>17</v>
      </c>
      <c r="G2224" s="20" t="s">
        <v>4473</v>
      </c>
      <c r="H2224" s="37" t="s">
        <v>4473</v>
      </c>
      <c r="I2224" s="36" t="str">
        <f>INDEX('QUY ƯỚC NHÓM'!$A:$A,MATCH('KH - KA'!N2224,'QUY ƯỚC NHÓM'!$C:$C,0))</f>
        <v>II</v>
      </c>
      <c r="J2224" s="86" t="str">
        <f ca="1">IFERROR(ThuanKMT(M2224,INDIRECT("'QUY ƯỚC NHÓM'!"&amp;ADDRESS(2,MATCH('KH - KA'!I2224,'QUY ƯỚC NHÓM'!$1:$1,0),1)&amp;":"&amp;ADDRESS(5,MATCH('KH - KA'!I2224,'QUY ƯỚC NHÓM'!$1:$1,0),1)),'QUY ƯỚC NHÓM'!$A$2:$A$5),"X")</f>
        <v>D</v>
      </c>
      <c r="K2224" s="35" t="s">
        <v>4376</v>
      </c>
      <c r="L2224" s="75">
        <v>0</v>
      </c>
      <c r="M2224" s="75">
        <v>0</v>
      </c>
      <c r="N2224" s="19" t="s">
        <v>2709</v>
      </c>
      <c r="O2224" s="20">
        <v>0</v>
      </c>
      <c r="P2224" s="20">
        <v>0</v>
      </c>
      <c r="Q2224" s="73" t="str">
        <f t="shared" si="34"/>
        <v/>
      </c>
    </row>
    <row r="2225" spans="1:17" ht="24.95" customHeight="1" x14ac:dyDescent="0.25">
      <c r="A2225" s="74">
        <v>1</v>
      </c>
      <c r="B2225" s="19" t="s">
        <v>3945</v>
      </c>
      <c r="C2225" s="19">
        <v>1</v>
      </c>
      <c r="D2225" s="19" t="s">
        <v>688</v>
      </c>
      <c r="E2225" s="19" t="s">
        <v>550</v>
      </c>
      <c r="F2225" s="19">
        <v>17</v>
      </c>
      <c r="G2225" s="20" t="s">
        <v>4473</v>
      </c>
      <c r="H2225" s="37" t="s">
        <v>4473</v>
      </c>
      <c r="I2225" s="36" t="str">
        <f>INDEX('QUY ƯỚC NHÓM'!$A:$A,MATCH('KH - KA'!N2225,'QUY ƯỚC NHÓM'!$C:$C,0))</f>
        <v>II</v>
      </c>
      <c r="J2225" s="86" t="str">
        <f ca="1">IFERROR(ThuanKMT(M2225,INDIRECT("'QUY ƯỚC NHÓM'!"&amp;ADDRESS(2,MATCH('KH - KA'!I2225,'QUY ƯỚC NHÓM'!$1:$1,0),1)&amp;":"&amp;ADDRESS(5,MATCH('KH - KA'!I2225,'QUY ƯỚC NHÓM'!$1:$1,0),1)),'QUY ƯỚC NHÓM'!$A$2:$A$5),"X")</f>
        <v>D</v>
      </c>
      <c r="K2225" s="35" t="s">
        <v>3946</v>
      </c>
      <c r="L2225" s="75">
        <v>0</v>
      </c>
      <c r="M2225" s="75">
        <v>0</v>
      </c>
      <c r="N2225" s="19" t="s">
        <v>2709</v>
      </c>
      <c r="O2225" s="20">
        <v>0</v>
      </c>
      <c r="P2225" s="20">
        <v>0</v>
      </c>
      <c r="Q2225" s="73" t="str">
        <f t="shared" si="34"/>
        <v/>
      </c>
    </row>
    <row r="2226" spans="1:17" ht="24.95" customHeight="1" x14ac:dyDescent="0.25">
      <c r="A2226" s="74">
        <v>1</v>
      </c>
      <c r="B2226" s="19" t="s">
        <v>3955</v>
      </c>
      <c r="C2226" s="19">
        <v>1</v>
      </c>
      <c r="D2226" s="19" t="s">
        <v>688</v>
      </c>
      <c r="E2226" s="19" t="s">
        <v>550</v>
      </c>
      <c r="F2226" s="19">
        <v>17</v>
      </c>
      <c r="G2226" s="20" t="s">
        <v>4473</v>
      </c>
      <c r="H2226" s="37" t="s">
        <v>4473</v>
      </c>
      <c r="I2226" s="36" t="str">
        <f>INDEX('QUY ƯỚC NHÓM'!$A:$A,MATCH('KH - KA'!N2226,'QUY ƯỚC NHÓM'!$C:$C,0))</f>
        <v>II</v>
      </c>
      <c r="J2226" s="86" t="str">
        <f ca="1">IFERROR(ThuanKMT(M2226,INDIRECT("'QUY ƯỚC NHÓM'!"&amp;ADDRESS(2,MATCH('KH - KA'!I2226,'QUY ƯỚC NHÓM'!$1:$1,0),1)&amp;":"&amp;ADDRESS(5,MATCH('KH - KA'!I2226,'QUY ƯỚC NHÓM'!$1:$1,0),1)),'QUY ƯỚC NHÓM'!$A$2:$A$5),"X")</f>
        <v>D</v>
      </c>
      <c r="K2226" s="35" t="s">
        <v>3956</v>
      </c>
      <c r="L2226" s="75">
        <v>0</v>
      </c>
      <c r="M2226" s="75">
        <v>0</v>
      </c>
      <c r="N2226" s="19" t="s">
        <v>2709</v>
      </c>
      <c r="O2226" s="20">
        <v>0</v>
      </c>
      <c r="P2226" s="20">
        <v>0</v>
      </c>
      <c r="Q2226" s="73" t="str">
        <f t="shared" si="34"/>
        <v/>
      </c>
    </row>
    <row r="2227" spans="1:17" ht="24.95" customHeight="1" x14ac:dyDescent="0.25">
      <c r="A2227" s="74">
        <v>1</v>
      </c>
      <c r="B2227" s="19" t="s">
        <v>3957</v>
      </c>
      <c r="C2227" s="19">
        <v>1</v>
      </c>
      <c r="D2227" s="19" t="s">
        <v>688</v>
      </c>
      <c r="E2227" s="19" t="s">
        <v>550</v>
      </c>
      <c r="F2227" s="19">
        <v>17</v>
      </c>
      <c r="G2227" s="20" t="s">
        <v>4473</v>
      </c>
      <c r="H2227" s="37" t="s">
        <v>4473</v>
      </c>
      <c r="I2227" s="36" t="str">
        <f>INDEX('QUY ƯỚC NHÓM'!$A:$A,MATCH('KH - KA'!N2227,'QUY ƯỚC NHÓM'!$C:$C,0))</f>
        <v>II</v>
      </c>
      <c r="J2227" s="86" t="str">
        <f ca="1">IFERROR(ThuanKMT(M2227,INDIRECT("'QUY ƯỚC NHÓM'!"&amp;ADDRESS(2,MATCH('KH - KA'!I2227,'QUY ƯỚC NHÓM'!$1:$1,0),1)&amp;":"&amp;ADDRESS(5,MATCH('KH - KA'!I2227,'QUY ƯỚC NHÓM'!$1:$1,0),1)),'QUY ƯỚC NHÓM'!$A$2:$A$5),"X")</f>
        <v>D</v>
      </c>
      <c r="K2227" s="35" t="s">
        <v>3958</v>
      </c>
      <c r="L2227" s="75">
        <v>0</v>
      </c>
      <c r="M2227" s="75">
        <v>0</v>
      </c>
      <c r="N2227" s="19" t="s">
        <v>2709</v>
      </c>
      <c r="O2227" s="20">
        <v>0</v>
      </c>
      <c r="P2227" s="20">
        <v>0</v>
      </c>
      <c r="Q2227" s="73" t="str">
        <f t="shared" si="34"/>
        <v/>
      </c>
    </row>
    <row r="2228" spans="1:17" ht="24.95" customHeight="1" x14ac:dyDescent="0.25">
      <c r="A2228" s="74">
        <v>4</v>
      </c>
      <c r="B2228" s="19" t="s">
        <v>3975</v>
      </c>
      <c r="C2228" s="19">
        <v>1</v>
      </c>
      <c r="D2228" s="19" t="s">
        <v>765</v>
      </c>
      <c r="E2228" s="19" t="s">
        <v>766</v>
      </c>
      <c r="F2228" s="19">
        <v>17</v>
      </c>
      <c r="G2228" s="20" t="s">
        <v>4473</v>
      </c>
      <c r="H2228" s="37" t="s">
        <v>4473</v>
      </c>
      <c r="I2228" s="36" t="str">
        <f>INDEX('QUY ƯỚC NHÓM'!$A:$A,MATCH('KH - KA'!N2228,'QUY ƯỚC NHÓM'!$C:$C,0))</f>
        <v>II</v>
      </c>
      <c r="J2228" s="86" t="str">
        <f ca="1">IFERROR(ThuanKMT(M2228,INDIRECT("'QUY ƯỚC NHÓM'!"&amp;ADDRESS(2,MATCH('KH - KA'!I2228,'QUY ƯỚC NHÓM'!$1:$1,0),1)&amp;":"&amp;ADDRESS(5,MATCH('KH - KA'!I2228,'QUY ƯỚC NHÓM'!$1:$1,0),1)),'QUY ƯỚC NHÓM'!$A$2:$A$5),"X")</f>
        <v>D</v>
      </c>
      <c r="K2228" s="35" t="s">
        <v>3976</v>
      </c>
      <c r="L2228" s="75">
        <v>0</v>
      </c>
      <c r="M2228" s="75">
        <v>0</v>
      </c>
      <c r="N2228" s="19" t="s">
        <v>2709</v>
      </c>
      <c r="O2228" s="20">
        <v>0</v>
      </c>
      <c r="P2228" s="20">
        <v>0</v>
      </c>
      <c r="Q2228" s="73" t="str">
        <f t="shared" si="34"/>
        <v/>
      </c>
    </row>
    <row r="2229" spans="1:17" ht="24.95" customHeight="1" x14ac:dyDescent="0.25">
      <c r="A2229" s="74">
        <v>1</v>
      </c>
      <c r="B2229" s="19" t="s">
        <v>3979</v>
      </c>
      <c r="C2229" s="19">
        <v>1</v>
      </c>
      <c r="D2229" s="19" t="s">
        <v>688</v>
      </c>
      <c r="E2229" s="19" t="s">
        <v>550</v>
      </c>
      <c r="F2229" s="19">
        <v>17</v>
      </c>
      <c r="G2229" s="20" t="s">
        <v>4473</v>
      </c>
      <c r="H2229" s="37" t="s">
        <v>4473</v>
      </c>
      <c r="I2229" s="36" t="str">
        <f>INDEX('QUY ƯỚC NHÓM'!$A:$A,MATCH('KH - KA'!N2229,'QUY ƯỚC NHÓM'!$C:$C,0))</f>
        <v>II</v>
      </c>
      <c r="J2229" s="86" t="str">
        <f ca="1">IFERROR(ThuanKMT(M2229,INDIRECT("'QUY ƯỚC NHÓM'!"&amp;ADDRESS(2,MATCH('KH - KA'!I2229,'QUY ƯỚC NHÓM'!$1:$1,0),1)&amp;":"&amp;ADDRESS(5,MATCH('KH - KA'!I2229,'QUY ƯỚC NHÓM'!$1:$1,0),1)),'QUY ƯỚC NHÓM'!$A$2:$A$5),"X")</f>
        <v>D</v>
      </c>
      <c r="K2229" s="35" t="s">
        <v>3980</v>
      </c>
      <c r="L2229" s="75">
        <v>0</v>
      </c>
      <c r="M2229" s="75">
        <v>0</v>
      </c>
      <c r="N2229" s="19" t="s">
        <v>2709</v>
      </c>
      <c r="O2229" s="20">
        <v>0</v>
      </c>
      <c r="P2229" s="20">
        <v>0</v>
      </c>
      <c r="Q2229" s="73" t="str">
        <f t="shared" si="34"/>
        <v/>
      </c>
    </row>
    <row r="2230" spans="1:17" ht="24.95" customHeight="1" x14ac:dyDescent="0.25">
      <c r="A2230" s="74">
        <v>1</v>
      </c>
      <c r="B2230" s="19" t="s">
        <v>3995</v>
      </c>
      <c r="C2230" s="19">
        <v>1</v>
      </c>
      <c r="D2230" s="19" t="s">
        <v>688</v>
      </c>
      <c r="E2230" s="19" t="s">
        <v>550</v>
      </c>
      <c r="F2230" s="19">
        <v>17</v>
      </c>
      <c r="G2230" s="20" t="s">
        <v>4473</v>
      </c>
      <c r="H2230" s="37" t="s">
        <v>4473</v>
      </c>
      <c r="I2230" s="36" t="str">
        <f>INDEX('QUY ƯỚC NHÓM'!$A:$A,MATCH('KH - KA'!N2230,'QUY ƯỚC NHÓM'!$C:$C,0))</f>
        <v>II</v>
      </c>
      <c r="J2230" s="86" t="str">
        <f ca="1">IFERROR(ThuanKMT(M2230,INDIRECT("'QUY ƯỚC NHÓM'!"&amp;ADDRESS(2,MATCH('KH - KA'!I2230,'QUY ƯỚC NHÓM'!$1:$1,0),1)&amp;":"&amp;ADDRESS(5,MATCH('KH - KA'!I2230,'QUY ƯỚC NHÓM'!$1:$1,0),1)),'QUY ƯỚC NHÓM'!$A$2:$A$5),"X")</f>
        <v>D</v>
      </c>
      <c r="K2230" s="35" t="s">
        <v>3996</v>
      </c>
      <c r="L2230" s="75">
        <v>0</v>
      </c>
      <c r="M2230" s="75">
        <v>0</v>
      </c>
      <c r="N2230" s="19" t="s">
        <v>2709</v>
      </c>
      <c r="O2230" s="20">
        <v>0</v>
      </c>
      <c r="P2230" s="20">
        <v>0</v>
      </c>
      <c r="Q2230" s="73" t="str">
        <f t="shared" si="34"/>
        <v/>
      </c>
    </row>
    <row r="2231" spans="1:17" ht="24.95" customHeight="1" x14ac:dyDescent="0.25">
      <c r="A2231" s="74">
        <v>12</v>
      </c>
      <c r="B2231" s="19" t="s">
        <v>3999</v>
      </c>
      <c r="C2231" s="19">
        <v>1</v>
      </c>
      <c r="D2231" s="19" t="s">
        <v>6</v>
      </c>
      <c r="E2231" s="19" t="s">
        <v>7</v>
      </c>
      <c r="F2231" s="19">
        <v>17</v>
      </c>
      <c r="G2231" s="20" t="s">
        <v>4473</v>
      </c>
      <c r="H2231" s="37" t="s">
        <v>4473</v>
      </c>
      <c r="I2231" s="36" t="str">
        <f>INDEX('QUY ƯỚC NHÓM'!$A:$A,MATCH('KH - KA'!N2231,'QUY ƯỚC NHÓM'!$C:$C,0))</f>
        <v>II</v>
      </c>
      <c r="J2231" s="86" t="str">
        <f ca="1">IFERROR(ThuanKMT(M2231,INDIRECT("'QUY ƯỚC NHÓM'!"&amp;ADDRESS(2,MATCH('KH - KA'!I2231,'QUY ƯỚC NHÓM'!$1:$1,0),1)&amp;":"&amp;ADDRESS(5,MATCH('KH - KA'!I2231,'QUY ƯỚC NHÓM'!$1:$1,0),1)),'QUY ƯỚC NHÓM'!$A$2:$A$5),"X")</f>
        <v>D</v>
      </c>
      <c r="K2231" s="35" t="s">
        <v>4000</v>
      </c>
      <c r="L2231" s="75">
        <v>0</v>
      </c>
      <c r="M2231" s="75">
        <v>0</v>
      </c>
      <c r="N2231" s="19" t="s">
        <v>2709</v>
      </c>
      <c r="O2231" s="20">
        <v>0</v>
      </c>
      <c r="P2231" s="20">
        <v>0</v>
      </c>
      <c r="Q2231" s="73" t="str">
        <f t="shared" si="34"/>
        <v/>
      </c>
    </row>
    <row r="2232" spans="1:17" ht="24.95" customHeight="1" x14ac:dyDescent="0.25">
      <c r="A2232" s="74">
        <v>1</v>
      </c>
      <c r="B2232" s="19" t="s">
        <v>4007</v>
      </c>
      <c r="C2232" s="19">
        <v>1</v>
      </c>
      <c r="D2232" s="19" t="s">
        <v>688</v>
      </c>
      <c r="E2232" s="19" t="s">
        <v>550</v>
      </c>
      <c r="F2232" s="19">
        <v>17</v>
      </c>
      <c r="G2232" s="20" t="s">
        <v>4473</v>
      </c>
      <c r="H2232" s="37" t="s">
        <v>4473</v>
      </c>
      <c r="I2232" s="36" t="str">
        <f>INDEX('QUY ƯỚC NHÓM'!$A:$A,MATCH('KH - KA'!N2232,'QUY ƯỚC NHÓM'!$C:$C,0))</f>
        <v>II</v>
      </c>
      <c r="J2232" s="86" t="str">
        <f ca="1">IFERROR(ThuanKMT(M2232,INDIRECT("'QUY ƯỚC NHÓM'!"&amp;ADDRESS(2,MATCH('KH - KA'!I2232,'QUY ƯỚC NHÓM'!$1:$1,0),1)&amp;":"&amp;ADDRESS(5,MATCH('KH - KA'!I2232,'QUY ƯỚC NHÓM'!$1:$1,0),1)),'QUY ƯỚC NHÓM'!$A$2:$A$5),"X")</f>
        <v>D</v>
      </c>
      <c r="K2232" s="35" t="s">
        <v>4008</v>
      </c>
      <c r="L2232" s="75">
        <v>0</v>
      </c>
      <c r="M2232" s="75">
        <v>0</v>
      </c>
      <c r="N2232" s="19" t="s">
        <v>2709</v>
      </c>
      <c r="O2232" s="20">
        <v>0</v>
      </c>
      <c r="P2232" s="20">
        <v>0</v>
      </c>
      <c r="Q2232" s="73" t="str">
        <f t="shared" si="34"/>
        <v/>
      </c>
    </row>
    <row r="2233" spans="1:17" ht="24.95" customHeight="1" x14ac:dyDescent="0.25">
      <c r="A2233" s="74">
        <v>1</v>
      </c>
      <c r="B2233" s="19" t="s">
        <v>4020</v>
      </c>
      <c r="C2233" s="19">
        <v>1</v>
      </c>
      <c r="D2233" s="19" t="s">
        <v>688</v>
      </c>
      <c r="E2233" s="19" t="s">
        <v>550</v>
      </c>
      <c r="F2233" s="19">
        <v>17</v>
      </c>
      <c r="G2233" s="20" t="s">
        <v>4473</v>
      </c>
      <c r="H2233" s="37" t="s">
        <v>4473</v>
      </c>
      <c r="I2233" s="36" t="str">
        <f>INDEX('QUY ƯỚC NHÓM'!$A:$A,MATCH('KH - KA'!N2233,'QUY ƯỚC NHÓM'!$C:$C,0))</f>
        <v>II</v>
      </c>
      <c r="J2233" s="86" t="str">
        <f ca="1">IFERROR(ThuanKMT(M2233,INDIRECT("'QUY ƯỚC NHÓM'!"&amp;ADDRESS(2,MATCH('KH - KA'!I2233,'QUY ƯỚC NHÓM'!$1:$1,0),1)&amp;":"&amp;ADDRESS(5,MATCH('KH - KA'!I2233,'QUY ƯỚC NHÓM'!$1:$1,0),1)),'QUY ƯỚC NHÓM'!$A$2:$A$5),"X")</f>
        <v>D</v>
      </c>
      <c r="K2233" s="35" t="s">
        <v>4021</v>
      </c>
      <c r="L2233" s="75">
        <v>0</v>
      </c>
      <c r="M2233" s="75">
        <v>0</v>
      </c>
      <c r="N2233" s="19" t="s">
        <v>2709</v>
      </c>
      <c r="O2233" s="20">
        <v>0</v>
      </c>
      <c r="P2233" s="20">
        <v>0</v>
      </c>
      <c r="Q2233" s="73" t="str">
        <f t="shared" si="34"/>
        <v/>
      </c>
    </row>
    <row r="2234" spans="1:17" ht="24.95" customHeight="1" x14ac:dyDescent="0.25">
      <c r="A2234" s="74">
        <v>1</v>
      </c>
      <c r="B2234" s="19" t="s">
        <v>4022</v>
      </c>
      <c r="C2234" s="19">
        <v>1</v>
      </c>
      <c r="D2234" s="19" t="s">
        <v>688</v>
      </c>
      <c r="E2234" s="19" t="s">
        <v>550</v>
      </c>
      <c r="F2234" s="19">
        <v>17</v>
      </c>
      <c r="G2234" s="20" t="s">
        <v>4473</v>
      </c>
      <c r="H2234" s="37" t="s">
        <v>4473</v>
      </c>
      <c r="I2234" s="36" t="str">
        <f>INDEX('QUY ƯỚC NHÓM'!$A:$A,MATCH('KH - KA'!N2234,'QUY ƯỚC NHÓM'!$C:$C,0))</f>
        <v>II</v>
      </c>
      <c r="J2234" s="86" t="str">
        <f ca="1">IFERROR(ThuanKMT(M2234,INDIRECT("'QUY ƯỚC NHÓM'!"&amp;ADDRESS(2,MATCH('KH - KA'!I2234,'QUY ƯỚC NHÓM'!$1:$1,0),1)&amp;":"&amp;ADDRESS(5,MATCH('KH - KA'!I2234,'QUY ƯỚC NHÓM'!$1:$1,0),1)),'QUY ƯỚC NHÓM'!$A$2:$A$5),"X")</f>
        <v>D</v>
      </c>
      <c r="K2234" s="35" t="s">
        <v>4023</v>
      </c>
      <c r="L2234" s="75">
        <v>0</v>
      </c>
      <c r="M2234" s="75">
        <v>0</v>
      </c>
      <c r="N2234" s="19" t="s">
        <v>2709</v>
      </c>
      <c r="O2234" s="20">
        <v>0</v>
      </c>
      <c r="P2234" s="20">
        <v>0</v>
      </c>
      <c r="Q2234" s="73" t="str">
        <f t="shared" si="34"/>
        <v/>
      </c>
    </row>
    <row r="2235" spans="1:17" ht="24.95" customHeight="1" x14ac:dyDescent="0.25">
      <c r="A2235" s="74">
        <v>1</v>
      </c>
      <c r="B2235" s="19" t="s">
        <v>4024</v>
      </c>
      <c r="C2235" s="19">
        <v>1</v>
      </c>
      <c r="D2235" s="19" t="s">
        <v>688</v>
      </c>
      <c r="E2235" s="19" t="s">
        <v>550</v>
      </c>
      <c r="F2235" s="19">
        <v>17</v>
      </c>
      <c r="G2235" s="20" t="s">
        <v>4473</v>
      </c>
      <c r="H2235" s="37" t="s">
        <v>4473</v>
      </c>
      <c r="I2235" s="36" t="str">
        <f>INDEX('QUY ƯỚC NHÓM'!$A:$A,MATCH('KH - KA'!N2235,'QUY ƯỚC NHÓM'!$C:$C,0))</f>
        <v>II</v>
      </c>
      <c r="J2235" s="86" t="str">
        <f ca="1">IFERROR(ThuanKMT(M2235,INDIRECT("'QUY ƯỚC NHÓM'!"&amp;ADDRESS(2,MATCH('KH - KA'!I2235,'QUY ƯỚC NHÓM'!$1:$1,0),1)&amp;":"&amp;ADDRESS(5,MATCH('KH - KA'!I2235,'QUY ƯỚC NHÓM'!$1:$1,0),1)),'QUY ƯỚC NHÓM'!$A$2:$A$5),"X")</f>
        <v>D</v>
      </c>
      <c r="K2235" s="35" t="s">
        <v>4025</v>
      </c>
      <c r="L2235" s="75">
        <v>0</v>
      </c>
      <c r="M2235" s="75">
        <v>0</v>
      </c>
      <c r="N2235" s="19" t="s">
        <v>2709</v>
      </c>
      <c r="O2235" s="20">
        <v>0</v>
      </c>
      <c r="P2235" s="20">
        <v>0</v>
      </c>
      <c r="Q2235" s="73" t="str">
        <f t="shared" si="34"/>
        <v/>
      </c>
    </row>
    <row r="2236" spans="1:17" ht="24.95" customHeight="1" x14ac:dyDescent="0.25">
      <c r="A2236" s="74">
        <v>1</v>
      </c>
      <c r="B2236" s="19" t="s">
        <v>4040</v>
      </c>
      <c r="C2236" s="19">
        <v>1</v>
      </c>
      <c r="D2236" s="19" t="s">
        <v>688</v>
      </c>
      <c r="E2236" s="19" t="s">
        <v>550</v>
      </c>
      <c r="F2236" s="19">
        <v>17</v>
      </c>
      <c r="G2236" s="20" t="s">
        <v>4473</v>
      </c>
      <c r="H2236" s="37" t="s">
        <v>4473</v>
      </c>
      <c r="I2236" s="36" t="str">
        <f>INDEX('QUY ƯỚC NHÓM'!$A:$A,MATCH('KH - KA'!N2236,'QUY ƯỚC NHÓM'!$C:$C,0))</f>
        <v>II</v>
      </c>
      <c r="J2236" s="86" t="str">
        <f ca="1">IFERROR(ThuanKMT(M2236,INDIRECT("'QUY ƯỚC NHÓM'!"&amp;ADDRESS(2,MATCH('KH - KA'!I2236,'QUY ƯỚC NHÓM'!$1:$1,0),1)&amp;":"&amp;ADDRESS(5,MATCH('KH - KA'!I2236,'QUY ƯỚC NHÓM'!$1:$1,0),1)),'QUY ƯỚC NHÓM'!$A$2:$A$5),"X")</f>
        <v>D</v>
      </c>
      <c r="K2236" s="35" t="s">
        <v>4041</v>
      </c>
      <c r="L2236" s="75">
        <v>0</v>
      </c>
      <c r="M2236" s="75">
        <v>0</v>
      </c>
      <c r="N2236" s="19" t="s">
        <v>2709</v>
      </c>
      <c r="O2236" s="20">
        <v>0</v>
      </c>
      <c r="P2236" s="20">
        <v>0</v>
      </c>
      <c r="Q2236" s="73" t="str">
        <f t="shared" si="34"/>
        <v/>
      </c>
    </row>
    <row r="2237" spans="1:17" ht="24.95" customHeight="1" x14ac:dyDescent="0.25">
      <c r="A2237" s="74">
        <v>1</v>
      </c>
      <c r="B2237" s="19" t="s">
        <v>4050</v>
      </c>
      <c r="C2237" s="19">
        <v>1</v>
      </c>
      <c r="D2237" s="19" t="s">
        <v>688</v>
      </c>
      <c r="E2237" s="19" t="s">
        <v>53</v>
      </c>
      <c r="F2237" s="19">
        <v>19</v>
      </c>
      <c r="G2237" s="20" t="s">
        <v>4473</v>
      </c>
      <c r="H2237" s="37" t="s">
        <v>4473</v>
      </c>
      <c r="I2237" s="36" t="str">
        <f>INDEX('QUY ƯỚC NHÓM'!$A:$A,MATCH('KH - KA'!N2237,'QUY ƯỚC NHÓM'!$C:$C,0))</f>
        <v>II</v>
      </c>
      <c r="J2237" s="86" t="str">
        <f ca="1">IFERROR(ThuanKMT(M2237,INDIRECT("'QUY ƯỚC NHÓM'!"&amp;ADDRESS(2,MATCH('KH - KA'!I2237,'QUY ƯỚC NHÓM'!$1:$1,0),1)&amp;":"&amp;ADDRESS(5,MATCH('KH - KA'!I2237,'QUY ƯỚC NHÓM'!$1:$1,0),1)),'QUY ƯỚC NHÓM'!$A$2:$A$5),"X")</f>
        <v>D</v>
      </c>
      <c r="K2237" s="35" t="s">
        <v>4051</v>
      </c>
      <c r="L2237" s="75">
        <v>0</v>
      </c>
      <c r="M2237" s="75">
        <v>0</v>
      </c>
      <c r="N2237" s="19" t="s">
        <v>159</v>
      </c>
      <c r="O2237" s="20">
        <v>0</v>
      </c>
      <c r="P2237" s="20">
        <v>0</v>
      </c>
      <c r="Q2237" s="73" t="str">
        <f t="shared" si="34"/>
        <v/>
      </c>
    </row>
    <row r="2238" spans="1:17" ht="24.95" customHeight="1" x14ac:dyDescent="0.25">
      <c r="A2238" s="74">
        <v>13</v>
      </c>
      <c r="B2238" s="19" t="s">
        <v>4060</v>
      </c>
      <c r="C2238" s="19">
        <v>1</v>
      </c>
      <c r="D2238" s="19" t="s">
        <v>30</v>
      </c>
      <c r="E2238" s="19" t="s">
        <v>51</v>
      </c>
      <c r="F2238" s="19">
        <v>19</v>
      </c>
      <c r="G2238" s="20" t="s">
        <v>4473</v>
      </c>
      <c r="H2238" s="37" t="s">
        <v>4473</v>
      </c>
      <c r="I2238" s="36" t="str">
        <f>INDEX('QUY ƯỚC NHÓM'!$A:$A,MATCH('KH - KA'!N2238,'QUY ƯỚC NHÓM'!$C:$C,0))</f>
        <v>II</v>
      </c>
      <c r="J2238" s="86" t="str">
        <f ca="1">IFERROR(ThuanKMT(M2238,INDIRECT("'QUY ƯỚC NHÓM'!"&amp;ADDRESS(2,MATCH('KH - KA'!I2238,'QUY ƯỚC NHÓM'!$1:$1,0),1)&amp;":"&amp;ADDRESS(5,MATCH('KH - KA'!I2238,'QUY ƯỚC NHÓM'!$1:$1,0),1)),'QUY ƯỚC NHÓM'!$A$2:$A$5),"X")</f>
        <v>D</v>
      </c>
      <c r="K2238" s="35" t="s">
        <v>4061</v>
      </c>
      <c r="L2238" s="75">
        <v>0</v>
      </c>
      <c r="M2238" s="75">
        <v>0</v>
      </c>
      <c r="N2238" s="19" t="s">
        <v>159</v>
      </c>
      <c r="O2238" s="20">
        <v>0</v>
      </c>
      <c r="P2238" s="20">
        <v>0</v>
      </c>
      <c r="Q2238" s="73" t="str">
        <f t="shared" si="34"/>
        <v/>
      </c>
    </row>
    <row r="2239" spans="1:17" ht="24.95" customHeight="1" x14ac:dyDescent="0.25">
      <c r="A2239" s="74">
        <v>4</v>
      </c>
      <c r="B2239" s="19" t="s">
        <v>4068</v>
      </c>
      <c r="C2239" s="19">
        <v>1</v>
      </c>
      <c r="D2239" s="19" t="s">
        <v>765</v>
      </c>
      <c r="E2239" s="19" t="s">
        <v>2173</v>
      </c>
      <c r="F2239" s="19">
        <v>17</v>
      </c>
      <c r="G2239" s="20" t="s">
        <v>4473</v>
      </c>
      <c r="H2239" s="37" t="s">
        <v>4473</v>
      </c>
      <c r="I2239" s="36" t="str">
        <f>INDEX('QUY ƯỚC NHÓM'!$A:$A,MATCH('KH - KA'!N2239,'QUY ƯỚC NHÓM'!$C:$C,0))</f>
        <v>II</v>
      </c>
      <c r="J2239" s="86" t="str">
        <f ca="1">IFERROR(ThuanKMT(M2239,INDIRECT("'QUY ƯỚC NHÓM'!"&amp;ADDRESS(2,MATCH('KH - KA'!I2239,'QUY ƯỚC NHÓM'!$1:$1,0),1)&amp;":"&amp;ADDRESS(5,MATCH('KH - KA'!I2239,'QUY ƯỚC NHÓM'!$1:$1,0),1)),'QUY ƯỚC NHÓM'!$A$2:$A$5),"X")</f>
        <v>D</v>
      </c>
      <c r="K2239" s="35" t="s">
        <v>4069</v>
      </c>
      <c r="L2239" s="75">
        <v>0</v>
      </c>
      <c r="M2239" s="75">
        <v>0</v>
      </c>
      <c r="N2239" s="19" t="s">
        <v>2709</v>
      </c>
      <c r="O2239" s="20">
        <v>0</v>
      </c>
      <c r="P2239" s="20">
        <v>0</v>
      </c>
      <c r="Q2239" s="73" t="str">
        <f t="shared" si="34"/>
        <v/>
      </c>
    </row>
    <row r="2240" spans="1:17" ht="24.95" customHeight="1" x14ac:dyDescent="0.25">
      <c r="A2240" s="74">
        <v>6</v>
      </c>
      <c r="B2240" s="19" t="s">
        <v>4082</v>
      </c>
      <c r="C2240" s="19">
        <v>1</v>
      </c>
      <c r="D2240" s="19" t="s">
        <v>574</v>
      </c>
      <c r="E2240" s="19" t="s">
        <v>575</v>
      </c>
      <c r="F2240" s="19">
        <v>17</v>
      </c>
      <c r="G2240" s="20" t="s">
        <v>4473</v>
      </c>
      <c r="H2240" s="37" t="s">
        <v>4473</v>
      </c>
      <c r="I2240" s="36" t="str">
        <f>INDEX('QUY ƯỚC NHÓM'!$A:$A,MATCH('KH - KA'!N2240,'QUY ƯỚC NHÓM'!$C:$C,0))</f>
        <v>II</v>
      </c>
      <c r="J2240" s="86" t="str">
        <f ca="1">IFERROR(ThuanKMT(M2240,INDIRECT("'QUY ƯỚC NHÓM'!"&amp;ADDRESS(2,MATCH('KH - KA'!I2240,'QUY ƯỚC NHÓM'!$1:$1,0),1)&amp;":"&amp;ADDRESS(5,MATCH('KH - KA'!I2240,'QUY ƯỚC NHÓM'!$1:$1,0),1)),'QUY ƯỚC NHÓM'!$A$2:$A$5),"X")</f>
        <v>D</v>
      </c>
      <c r="K2240" s="35" t="s">
        <v>4083</v>
      </c>
      <c r="L2240" s="75">
        <v>0</v>
      </c>
      <c r="M2240" s="75">
        <v>0</v>
      </c>
      <c r="N2240" s="19" t="s">
        <v>2709</v>
      </c>
      <c r="O2240" s="20">
        <v>0</v>
      </c>
      <c r="P2240" s="20">
        <v>0</v>
      </c>
      <c r="Q2240" s="73" t="str">
        <f t="shared" si="34"/>
        <v/>
      </c>
    </row>
    <row r="2241" spans="1:17" ht="24.95" customHeight="1" x14ac:dyDescent="0.25">
      <c r="A2241" s="74">
        <v>11</v>
      </c>
      <c r="B2241" s="19" t="s">
        <v>4088</v>
      </c>
      <c r="C2241" s="19">
        <v>1</v>
      </c>
      <c r="D2241" s="19" t="s">
        <v>23</v>
      </c>
      <c r="E2241" s="19" t="s">
        <v>28</v>
      </c>
      <c r="F2241" s="19">
        <v>19</v>
      </c>
      <c r="G2241" s="20" t="s">
        <v>4473</v>
      </c>
      <c r="H2241" s="37" t="s">
        <v>4473</v>
      </c>
      <c r="I2241" s="36" t="str">
        <f>INDEX('QUY ƯỚC NHÓM'!$A:$A,MATCH('KH - KA'!N2241,'QUY ƯỚC NHÓM'!$C:$C,0))</f>
        <v>II</v>
      </c>
      <c r="J2241" s="86" t="str">
        <f ca="1">IFERROR(ThuanKMT(M2241,INDIRECT("'QUY ƯỚC NHÓM'!"&amp;ADDRESS(2,MATCH('KH - KA'!I2241,'QUY ƯỚC NHÓM'!$1:$1,0),1)&amp;":"&amp;ADDRESS(5,MATCH('KH - KA'!I2241,'QUY ƯỚC NHÓM'!$1:$1,0),1)),'QUY ƯỚC NHÓM'!$A$2:$A$5),"X")</f>
        <v>D</v>
      </c>
      <c r="K2241" s="35" t="s">
        <v>4089</v>
      </c>
      <c r="L2241" s="75">
        <v>0</v>
      </c>
      <c r="M2241" s="75">
        <v>0</v>
      </c>
      <c r="N2241" s="19" t="s">
        <v>159</v>
      </c>
      <c r="O2241" s="20">
        <v>0</v>
      </c>
      <c r="P2241" s="20">
        <v>0</v>
      </c>
      <c r="Q2241" s="73" t="str">
        <f t="shared" si="34"/>
        <v/>
      </c>
    </row>
    <row r="2242" spans="1:17" ht="24.95" customHeight="1" x14ac:dyDescent="0.25">
      <c r="A2242" s="74">
        <v>13</v>
      </c>
      <c r="B2242" s="19" t="s">
        <v>4096</v>
      </c>
      <c r="C2242" s="19">
        <v>1</v>
      </c>
      <c r="D2242" s="19" t="s">
        <v>30</v>
      </c>
      <c r="E2242" s="19" t="s">
        <v>31</v>
      </c>
      <c r="F2242" s="19">
        <v>19</v>
      </c>
      <c r="G2242" s="20" t="s">
        <v>4473</v>
      </c>
      <c r="H2242" s="37" t="s">
        <v>4473</v>
      </c>
      <c r="I2242" s="36" t="str">
        <f>INDEX('QUY ƯỚC NHÓM'!$A:$A,MATCH('KH - KA'!N2242,'QUY ƯỚC NHÓM'!$C:$C,0))</f>
        <v>II</v>
      </c>
      <c r="J2242" s="86" t="str">
        <f ca="1">IFERROR(ThuanKMT(M2242,INDIRECT("'QUY ƯỚC NHÓM'!"&amp;ADDRESS(2,MATCH('KH - KA'!I2242,'QUY ƯỚC NHÓM'!$1:$1,0),1)&amp;":"&amp;ADDRESS(5,MATCH('KH - KA'!I2242,'QUY ƯỚC NHÓM'!$1:$1,0),1)),'QUY ƯỚC NHÓM'!$A$2:$A$5),"X")</f>
        <v>D</v>
      </c>
      <c r="K2242" s="35" t="s">
        <v>4097</v>
      </c>
      <c r="L2242" s="75">
        <v>0</v>
      </c>
      <c r="M2242" s="75">
        <v>0</v>
      </c>
      <c r="N2242" s="19" t="s">
        <v>159</v>
      </c>
      <c r="O2242" s="20">
        <v>0</v>
      </c>
      <c r="P2242" s="20">
        <v>0</v>
      </c>
      <c r="Q2242" s="73" t="str">
        <f t="shared" ref="Q2242:Q2264" si="35">IF(OR($M2242=0,$L2242=0),"",IF(M2242-L2242=0,"▬",IF(M2242-L2242&lt;0,"↓","↑")))</f>
        <v/>
      </c>
    </row>
    <row r="2243" spans="1:17" ht="24.95" customHeight="1" x14ac:dyDescent="0.25">
      <c r="A2243" s="74">
        <v>2</v>
      </c>
      <c r="B2243" s="19" t="s">
        <v>4104</v>
      </c>
      <c r="C2243" s="19">
        <v>1</v>
      </c>
      <c r="D2243" s="19" t="s">
        <v>139</v>
      </c>
      <c r="E2243" s="19" t="s">
        <v>550</v>
      </c>
      <c r="F2243" s="19">
        <v>17</v>
      </c>
      <c r="G2243" s="20" t="s">
        <v>4473</v>
      </c>
      <c r="H2243" s="37" t="s">
        <v>4473</v>
      </c>
      <c r="I2243" s="36" t="str">
        <f>INDEX('QUY ƯỚC NHÓM'!$A:$A,MATCH('KH - KA'!N2243,'QUY ƯỚC NHÓM'!$C:$C,0))</f>
        <v>II</v>
      </c>
      <c r="J2243" s="86" t="str">
        <f ca="1">IFERROR(ThuanKMT(M2243,INDIRECT("'QUY ƯỚC NHÓM'!"&amp;ADDRESS(2,MATCH('KH - KA'!I2243,'QUY ƯỚC NHÓM'!$1:$1,0),1)&amp;":"&amp;ADDRESS(5,MATCH('KH - KA'!I2243,'QUY ƯỚC NHÓM'!$1:$1,0),1)),'QUY ƯỚC NHÓM'!$A$2:$A$5),"X")</f>
        <v>D</v>
      </c>
      <c r="K2243" s="35" t="s">
        <v>4105</v>
      </c>
      <c r="L2243" s="75">
        <v>0</v>
      </c>
      <c r="M2243" s="75">
        <v>0</v>
      </c>
      <c r="N2243" s="19" t="s">
        <v>2709</v>
      </c>
      <c r="O2243" s="20">
        <v>0</v>
      </c>
      <c r="P2243" s="20">
        <v>0</v>
      </c>
      <c r="Q2243" s="73" t="str">
        <f t="shared" si="35"/>
        <v/>
      </c>
    </row>
    <row r="2244" spans="1:17" ht="24.95" customHeight="1" x14ac:dyDescent="0.25">
      <c r="A2244" s="74">
        <v>2</v>
      </c>
      <c r="B2244" s="19" t="s">
        <v>4112</v>
      </c>
      <c r="C2244" s="19">
        <v>1</v>
      </c>
      <c r="D2244" s="19" t="s">
        <v>139</v>
      </c>
      <c r="E2244" s="19" t="s">
        <v>550</v>
      </c>
      <c r="F2244" s="19">
        <v>17</v>
      </c>
      <c r="G2244" s="20" t="s">
        <v>4473</v>
      </c>
      <c r="H2244" s="37" t="s">
        <v>4473</v>
      </c>
      <c r="I2244" s="36" t="str">
        <f>INDEX('QUY ƯỚC NHÓM'!$A:$A,MATCH('KH - KA'!N2244,'QUY ƯỚC NHÓM'!$C:$C,0))</f>
        <v>II</v>
      </c>
      <c r="J2244" s="86" t="str">
        <f ca="1">IFERROR(ThuanKMT(M2244,INDIRECT("'QUY ƯỚC NHÓM'!"&amp;ADDRESS(2,MATCH('KH - KA'!I2244,'QUY ƯỚC NHÓM'!$1:$1,0),1)&amp;":"&amp;ADDRESS(5,MATCH('KH - KA'!I2244,'QUY ƯỚC NHÓM'!$1:$1,0),1)),'QUY ƯỚC NHÓM'!$A$2:$A$5),"X")</f>
        <v>D</v>
      </c>
      <c r="K2244" s="35" t="s">
        <v>4113</v>
      </c>
      <c r="L2244" s="75">
        <v>0</v>
      </c>
      <c r="M2244" s="75">
        <v>0</v>
      </c>
      <c r="N2244" s="19" t="s">
        <v>2709</v>
      </c>
      <c r="O2244" s="20">
        <v>0</v>
      </c>
      <c r="P2244" s="20">
        <v>0</v>
      </c>
      <c r="Q2244" s="73" t="str">
        <f t="shared" si="35"/>
        <v/>
      </c>
    </row>
    <row r="2245" spans="1:17" ht="24.95" customHeight="1" x14ac:dyDescent="0.25">
      <c r="A2245" s="74">
        <v>6</v>
      </c>
      <c r="B2245" s="19" t="s">
        <v>4120</v>
      </c>
      <c r="C2245" s="19">
        <v>1</v>
      </c>
      <c r="D2245" s="19" t="s">
        <v>574</v>
      </c>
      <c r="E2245" s="19" t="s">
        <v>1221</v>
      </c>
      <c r="F2245" s="19">
        <v>14</v>
      </c>
      <c r="G2245" s="20" t="s">
        <v>4473</v>
      </c>
      <c r="H2245" s="37" t="s">
        <v>4473</v>
      </c>
      <c r="I2245" s="36" t="str">
        <f>INDEX('QUY ƯỚC NHÓM'!$A:$A,MATCH('KH - KA'!N2245,'QUY ƯỚC NHÓM'!$C:$C,0))</f>
        <v>III</v>
      </c>
      <c r="J2245" s="86" t="str">
        <f ca="1">IFERROR(ThuanKMT(M2245,INDIRECT("'QUY ƯỚC NHÓM'!"&amp;ADDRESS(2,MATCH('KH - KA'!I2245,'QUY ƯỚC NHÓM'!$1:$1,0),1)&amp;":"&amp;ADDRESS(5,MATCH('KH - KA'!I2245,'QUY ƯỚC NHÓM'!$1:$1,0),1)),'QUY ƯỚC NHÓM'!$A$2:$A$5),"X")</f>
        <v>D</v>
      </c>
      <c r="K2245" s="35" t="s">
        <v>4121</v>
      </c>
      <c r="L2245" s="75">
        <v>0</v>
      </c>
      <c r="M2245" s="75">
        <v>0</v>
      </c>
      <c r="N2245" s="19" t="s">
        <v>914</v>
      </c>
      <c r="O2245" s="20">
        <v>0</v>
      </c>
      <c r="P2245" s="20">
        <v>0</v>
      </c>
      <c r="Q2245" s="73" t="str">
        <f t="shared" si="35"/>
        <v/>
      </c>
    </row>
    <row r="2246" spans="1:17" ht="24.95" customHeight="1" x14ac:dyDescent="0.25">
      <c r="A2246" s="74">
        <v>9</v>
      </c>
      <c r="B2246" s="19" t="s">
        <v>4130</v>
      </c>
      <c r="C2246" s="19">
        <v>1</v>
      </c>
      <c r="D2246" s="19" t="s">
        <v>9</v>
      </c>
      <c r="E2246" s="19" t="s">
        <v>20</v>
      </c>
      <c r="F2246" s="19">
        <v>17</v>
      </c>
      <c r="G2246" s="20" t="s">
        <v>4473</v>
      </c>
      <c r="H2246" s="37" t="s">
        <v>4473</v>
      </c>
      <c r="I2246" s="36" t="str">
        <f>INDEX('QUY ƯỚC NHÓM'!$A:$A,MATCH('KH - KA'!N2246,'QUY ƯỚC NHÓM'!$C:$C,0))</f>
        <v>II</v>
      </c>
      <c r="J2246" s="86" t="str">
        <f ca="1">IFERROR(ThuanKMT(M2246,INDIRECT("'QUY ƯỚC NHÓM'!"&amp;ADDRESS(2,MATCH('KH - KA'!I2246,'QUY ƯỚC NHÓM'!$1:$1,0),1)&amp;":"&amp;ADDRESS(5,MATCH('KH - KA'!I2246,'QUY ƯỚC NHÓM'!$1:$1,0),1)),'QUY ƯỚC NHÓM'!$A$2:$A$5),"X")</f>
        <v>D</v>
      </c>
      <c r="K2246" s="35" t="s">
        <v>4131</v>
      </c>
      <c r="L2246" s="75">
        <v>0</v>
      </c>
      <c r="M2246" s="75">
        <v>0</v>
      </c>
      <c r="N2246" s="19" t="s">
        <v>2709</v>
      </c>
      <c r="O2246" s="20">
        <v>0</v>
      </c>
      <c r="P2246" s="20">
        <v>0</v>
      </c>
      <c r="Q2246" s="73" t="str">
        <f t="shared" si="35"/>
        <v/>
      </c>
    </row>
    <row r="2247" spans="1:17" ht="24.95" customHeight="1" x14ac:dyDescent="0.25">
      <c r="A2247" s="74">
        <v>1</v>
      </c>
      <c r="B2247" s="19" t="s">
        <v>4134</v>
      </c>
      <c r="C2247" s="19">
        <v>1</v>
      </c>
      <c r="D2247" s="19" t="s">
        <v>688</v>
      </c>
      <c r="E2247" s="19" t="s">
        <v>53</v>
      </c>
      <c r="F2247" s="19">
        <v>19</v>
      </c>
      <c r="G2247" s="20" t="s">
        <v>4473</v>
      </c>
      <c r="H2247" s="37" t="s">
        <v>4473</v>
      </c>
      <c r="I2247" s="36" t="str">
        <f>INDEX('QUY ƯỚC NHÓM'!$A:$A,MATCH('KH - KA'!N2247,'QUY ƯỚC NHÓM'!$C:$C,0))</f>
        <v>II</v>
      </c>
      <c r="J2247" s="86" t="str">
        <f ca="1">IFERROR(ThuanKMT(M2247,INDIRECT("'QUY ƯỚC NHÓM'!"&amp;ADDRESS(2,MATCH('KH - KA'!I2247,'QUY ƯỚC NHÓM'!$1:$1,0),1)&amp;":"&amp;ADDRESS(5,MATCH('KH - KA'!I2247,'QUY ƯỚC NHÓM'!$1:$1,0),1)),'QUY ƯỚC NHÓM'!$A$2:$A$5),"X")</f>
        <v>D</v>
      </c>
      <c r="K2247" s="35" t="s">
        <v>4135</v>
      </c>
      <c r="L2247" s="75">
        <v>0</v>
      </c>
      <c r="M2247" s="75">
        <v>0</v>
      </c>
      <c r="N2247" s="19" t="s">
        <v>159</v>
      </c>
      <c r="O2247" s="20">
        <v>0</v>
      </c>
      <c r="P2247" s="20">
        <v>0</v>
      </c>
      <c r="Q2247" s="73" t="str">
        <f t="shared" si="35"/>
        <v/>
      </c>
    </row>
    <row r="2248" spans="1:17" ht="24.95" customHeight="1" x14ac:dyDescent="0.25">
      <c r="A2248" s="74">
        <v>1</v>
      </c>
      <c r="B2248" s="19" t="s">
        <v>4136</v>
      </c>
      <c r="C2248" s="19">
        <v>1</v>
      </c>
      <c r="D2248" s="19" t="s">
        <v>688</v>
      </c>
      <c r="E2248" s="19" t="s">
        <v>53</v>
      </c>
      <c r="F2248" s="19">
        <v>19</v>
      </c>
      <c r="G2248" s="20" t="s">
        <v>4473</v>
      </c>
      <c r="H2248" s="37" t="s">
        <v>4473</v>
      </c>
      <c r="I2248" s="36" t="str">
        <f>INDEX('QUY ƯỚC NHÓM'!$A:$A,MATCH('KH - KA'!N2248,'QUY ƯỚC NHÓM'!$C:$C,0))</f>
        <v>II</v>
      </c>
      <c r="J2248" s="86" t="str">
        <f ca="1">IFERROR(ThuanKMT(M2248,INDIRECT("'QUY ƯỚC NHÓM'!"&amp;ADDRESS(2,MATCH('KH - KA'!I2248,'QUY ƯỚC NHÓM'!$1:$1,0),1)&amp;":"&amp;ADDRESS(5,MATCH('KH - KA'!I2248,'QUY ƯỚC NHÓM'!$1:$1,0),1)),'QUY ƯỚC NHÓM'!$A$2:$A$5),"X")</f>
        <v>D</v>
      </c>
      <c r="K2248" s="35" t="s">
        <v>4137</v>
      </c>
      <c r="L2248" s="75">
        <v>0</v>
      </c>
      <c r="M2248" s="75">
        <v>0</v>
      </c>
      <c r="N2248" s="19" t="s">
        <v>159</v>
      </c>
      <c r="O2248" s="20">
        <v>0</v>
      </c>
      <c r="P2248" s="20">
        <v>0</v>
      </c>
      <c r="Q2248" s="73" t="str">
        <f t="shared" si="35"/>
        <v/>
      </c>
    </row>
    <row r="2249" spans="1:17" ht="24.95" customHeight="1" x14ac:dyDescent="0.25">
      <c r="A2249" s="74">
        <v>1</v>
      </c>
      <c r="B2249" s="19" t="s">
        <v>4138</v>
      </c>
      <c r="C2249" s="19">
        <v>1</v>
      </c>
      <c r="D2249" s="19" t="s">
        <v>688</v>
      </c>
      <c r="E2249" s="19" t="s">
        <v>53</v>
      </c>
      <c r="F2249" s="19">
        <v>19</v>
      </c>
      <c r="G2249" s="20" t="s">
        <v>4473</v>
      </c>
      <c r="H2249" s="37" t="s">
        <v>4473</v>
      </c>
      <c r="I2249" s="36" t="str">
        <f>INDEX('QUY ƯỚC NHÓM'!$A:$A,MATCH('KH - KA'!N2249,'QUY ƯỚC NHÓM'!$C:$C,0))</f>
        <v>II</v>
      </c>
      <c r="J2249" s="86" t="str">
        <f ca="1">IFERROR(ThuanKMT(M2249,INDIRECT("'QUY ƯỚC NHÓM'!"&amp;ADDRESS(2,MATCH('KH - KA'!I2249,'QUY ƯỚC NHÓM'!$1:$1,0),1)&amp;":"&amp;ADDRESS(5,MATCH('KH - KA'!I2249,'QUY ƯỚC NHÓM'!$1:$1,0),1)),'QUY ƯỚC NHÓM'!$A$2:$A$5),"X")</f>
        <v>D</v>
      </c>
      <c r="K2249" s="35" t="s">
        <v>4139</v>
      </c>
      <c r="L2249" s="75">
        <v>0</v>
      </c>
      <c r="M2249" s="75">
        <v>0</v>
      </c>
      <c r="N2249" s="19" t="s">
        <v>159</v>
      </c>
      <c r="O2249" s="20">
        <v>0</v>
      </c>
      <c r="P2249" s="20">
        <v>0</v>
      </c>
      <c r="Q2249" s="73" t="str">
        <f t="shared" si="35"/>
        <v/>
      </c>
    </row>
    <row r="2250" spans="1:17" ht="24.95" customHeight="1" x14ac:dyDescent="0.25">
      <c r="A2250" s="74">
        <v>9</v>
      </c>
      <c r="B2250" s="19" t="s">
        <v>4140</v>
      </c>
      <c r="C2250" s="19">
        <v>1</v>
      </c>
      <c r="D2250" s="19" t="s">
        <v>9</v>
      </c>
      <c r="E2250" s="19" t="s">
        <v>20</v>
      </c>
      <c r="F2250" s="19">
        <v>19</v>
      </c>
      <c r="G2250" s="20" t="s">
        <v>4473</v>
      </c>
      <c r="H2250" s="37" t="s">
        <v>4473</v>
      </c>
      <c r="I2250" s="36" t="str">
        <f>INDEX('QUY ƯỚC NHÓM'!$A:$A,MATCH('KH - KA'!N2250,'QUY ƯỚC NHÓM'!$C:$C,0))</f>
        <v>II</v>
      </c>
      <c r="J2250" s="86" t="str">
        <f ca="1">IFERROR(ThuanKMT(M2250,INDIRECT("'QUY ƯỚC NHÓM'!"&amp;ADDRESS(2,MATCH('KH - KA'!I2250,'QUY ƯỚC NHÓM'!$1:$1,0),1)&amp;":"&amp;ADDRESS(5,MATCH('KH - KA'!I2250,'QUY ƯỚC NHÓM'!$1:$1,0),1)),'QUY ƯỚC NHÓM'!$A$2:$A$5),"X")</f>
        <v>D</v>
      </c>
      <c r="K2250" s="35" t="s">
        <v>4141</v>
      </c>
      <c r="L2250" s="75">
        <v>0</v>
      </c>
      <c r="M2250" s="75">
        <v>0</v>
      </c>
      <c r="N2250" s="19" t="s">
        <v>159</v>
      </c>
      <c r="O2250" s="20">
        <v>0</v>
      </c>
      <c r="P2250" s="20">
        <v>0</v>
      </c>
      <c r="Q2250" s="73" t="str">
        <f t="shared" si="35"/>
        <v/>
      </c>
    </row>
    <row r="2251" spans="1:17" ht="24.95" customHeight="1" x14ac:dyDescent="0.25">
      <c r="A2251" s="74">
        <v>9</v>
      </c>
      <c r="B2251" s="19" t="s">
        <v>4156</v>
      </c>
      <c r="C2251" s="19">
        <v>1</v>
      </c>
      <c r="D2251" s="19" t="s">
        <v>9</v>
      </c>
      <c r="E2251" s="19" t="s">
        <v>10</v>
      </c>
      <c r="F2251" s="19">
        <v>19</v>
      </c>
      <c r="G2251" s="20" t="s">
        <v>4473</v>
      </c>
      <c r="H2251" s="37" t="s">
        <v>4473</v>
      </c>
      <c r="I2251" s="36" t="str">
        <f>INDEX('QUY ƯỚC NHÓM'!$A:$A,MATCH('KH - KA'!N2251,'QUY ƯỚC NHÓM'!$C:$C,0))</f>
        <v>II</v>
      </c>
      <c r="J2251" s="86" t="str">
        <f ca="1">IFERROR(ThuanKMT(M2251,INDIRECT("'QUY ƯỚC NHÓM'!"&amp;ADDRESS(2,MATCH('KH - KA'!I2251,'QUY ƯỚC NHÓM'!$1:$1,0),1)&amp;":"&amp;ADDRESS(5,MATCH('KH - KA'!I2251,'QUY ƯỚC NHÓM'!$1:$1,0),1)),'QUY ƯỚC NHÓM'!$A$2:$A$5),"X")</f>
        <v>D</v>
      </c>
      <c r="K2251" s="35" t="s">
        <v>4157</v>
      </c>
      <c r="L2251" s="75">
        <v>0</v>
      </c>
      <c r="M2251" s="75">
        <v>0</v>
      </c>
      <c r="N2251" s="19" t="s">
        <v>159</v>
      </c>
      <c r="O2251" s="20">
        <v>0</v>
      </c>
      <c r="P2251" s="20">
        <v>0</v>
      </c>
      <c r="Q2251" s="73" t="str">
        <f t="shared" si="35"/>
        <v/>
      </c>
    </row>
    <row r="2252" spans="1:17" ht="24.95" customHeight="1" x14ac:dyDescent="0.25">
      <c r="A2252" s="74">
        <v>1</v>
      </c>
      <c r="B2252" s="19" t="s">
        <v>4379</v>
      </c>
      <c r="C2252" s="19">
        <v>1</v>
      </c>
      <c r="D2252" s="19" t="s">
        <v>688</v>
      </c>
      <c r="E2252" s="19" t="s">
        <v>550</v>
      </c>
      <c r="F2252" s="19">
        <v>17</v>
      </c>
      <c r="G2252" s="20" t="s">
        <v>4473</v>
      </c>
      <c r="H2252" s="37" t="s">
        <v>4473</v>
      </c>
      <c r="I2252" s="36" t="str">
        <f>INDEX('QUY ƯỚC NHÓM'!$A:$A,MATCH('KH - KA'!N2252,'QUY ƯỚC NHÓM'!$C:$C,0))</f>
        <v>II</v>
      </c>
      <c r="J2252" s="86" t="str">
        <f ca="1">IFERROR(ThuanKMT(M2252,INDIRECT("'QUY ƯỚC NHÓM'!"&amp;ADDRESS(2,MATCH('KH - KA'!I2252,'QUY ƯỚC NHÓM'!$1:$1,0),1)&amp;":"&amp;ADDRESS(5,MATCH('KH - KA'!I2252,'QUY ƯỚC NHÓM'!$1:$1,0),1)),'QUY ƯỚC NHÓM'!$A$2:$A$5),"X")</f>
        <v>D</v>
      </c>
      <c r="K2252" s="35" t="s">
        <v>4380</v>
      </c>
      <c r="L2252" s="75">
        <v>0</v>
      </c>
      <c r="M2252" s="75">
        <v>0</v>
      </c>
      <c r="N2252" s="19" t="s">
        <v>2709</v>
      </c>
      <c r="O2252" s="20">
        <v>0</v>
      </c>
      <c r="P2252" s="20">
        <v>0</v>
      </c>
      <c r="Q2252" s="73" t="str">
        <f t="shared" si="35"/>
        <v/>
      </c>
    </row>
    <row r="2253" spans="1:17" ht="24.95" customHeight="1" x14ac:dyDescent="0.25">
      <c r="A2253" s="74">
        <v>4</v>
      </c>
      <c r="B2253" s="19" t="s">
        <v>4383</v>
      </c>
      <c r="C2253" s="19">
        <v>1</v>
      </c>
      <c r="D2253" s="19" t="s">
        <v>765</v>
      </c>
      <c r="E2253" s="19" t="s">
        <v>766</v>
      </c>
      <c r="F2253" s="19">
        <v>17</v>
      </c>
      <c r="G2253" s="20" t="s">
        <v>4473</v>
      </c>
      <c r="H2253" s="37" t="s">
        <v>4473</v>
      </c>
      <c r="I2253" s="36" t="str">
        <f>INDEX('QUY ƯỚC NHÓM'!$A:$A,MATCH('KH - KA'!N2253,'QUY ƯỚC NHÓM'!$C:$C,0))</f>
        <v>II</v>
      </c>
      <c r="J2253" s="86" t="str">
        <f ca="1">IFERROR(ThuanKMT(M2253,INDIRECT("'QUY ƯỚC NHÓM'!"&amp;ADDRESS(2,MATCH('KH - KA'!I2253,'QUY ƯỚC NHÓM'!$1:$1,0),1)&amp;":"&amp;ADDRESS(5,MATCH('KH - KA'!I2253,'QUY ƯỚC NHÓM'!$1:$1,0),1)),'QUY ƯỚC NHÓM'!$A$2:$A$5),"X")</f>
        <v>D</v>
      </c>
      <c r="K2253" s="35" t="s">
        <v>4384</v>
      </c>
      <c r="L2253" s="75">
        <v>0</v>
      </c>
      <c r="M2253" s="75">
        <v>0</v>
      </c>
      <c r="N2253" s="19" t="s">
        <v>2709</v>
      </c>
      <c r="O2253" s="20">
        <v>0</v>
      </c>
      <c r="P2253" s="20">
        <v>0</v>
      </c>
      <c r="Q2253" s="73" t="str">
        <f t="shared" si="35"/>
        <v/>
      </c>
    </row>
    <row r="2254" spans="1:17" ht="24.95" customHeight="1" x14ac:dyDescent="0.25">
      <c r="A2254" s="74">
        <v>9</v>
      </c>
      <c r="B2254" s="19" t="s">
        <v>4385</v>
      </c>
      <c r="C2254" s="19">
        <v>1</v>
      </c>
      <c r="D2254" s="19" t="s">
        <v>9</v>
      </c>
      <c r="E2254" s="19" t="s">
        <v>20</v>
      </c>
      <c r="F2254" s="19">
        <v>17</v>
      </c>
      <c r="G2254" s="20" t="s">
        <v>4473</v>
      </c>
      <c r="H2254" s="37" t="s">
        <v>4473</v>
      </c>
      <c r="I2254" s="36" t="str">
        <f>INDEX('QUY ƯỚC NHÓM'!$A:$A,MATCH('KH - KA'!N2254,'QUY ƯỚC NHÓM'!$C:$C,0))</f>
        <v>II</v>
      </c>
      <c r="J2254" s="86" t="str">
        <f ca="1">IFERROR(ThuanKMT(M2254,INDIRECT("'QUY ƯỚC NHÓM'!"&amp;ADDRESS(2,MATCH('KH - KA'!I2254,'QUY ƯỚC NHÓM'!$1:$1,0),1)&amp;":"&amp;ADDRESS(5,MATCH('KH - KA'!I2254,'QUY ƯỚC NHÓM'!$1:$1,0),1)),'QUY ƯỚC NHÓM'!$A$2:$A$5),"X")</f>
        <v>D</v>
      </c>
      <c r="K2254" s="35" t="s">
        <v>4386</v>
      </c>
      <c r="L2254" s="75">
        <v>0</v>
      </c>
      <c r="M2254" s="75">
        <v>0</v>
      </c>
      <c r="N2254" s="19" t="s">
        <v>2709</v>
      </c>
      <c r="O2254" s="20">
        <v>0</v>
      </c>
      <c r="P2254" s="20">
        <v>0</v>
      </c>
      <c r="Q2254" s="73" t="str">
        <f t="shared" si="35"/>
        <v/>
      </c>
    </row>
    <row r="2255" spans="1:17" ht="24.95" customHeight="1" x14ac:dyDescent="0.25">
      <c r="A2255" s="74">
        <v>11</v>
      </c>
      <c r="B2255" s="19" t="s">
        <v>4390</v>
      </c>
      <c r="C2255" s="19">
        <v>1</v>
      </c>
      <c r="D2255" s="19" t="s">
        <v>23</v>
      </c>
      <c r="E2255" s="19" t="s">
        <v>24</v>
      </c>
      <c r="F2255" s="19">
        <v>17</v>
      </c>
      <c r="G2255" s="20" t="s">
        <v>4473</v>
      </c>
      <c r="H2255" s="37" t="s">
        <v>4473</v>
      </c>
      <c r="I2255" s="36" t="str">
        <f>INDEX('QUY ƯỚC NHÓM'!$A:$A,MATCH('KH - KA'!N2255,'QUY ƯỚC NHÓM'!$C:$C,0))</f>
        <v>II</v>
      </c>
      <c r="J2255" s="86" t="str">
        <f ca="1">IFERROR(ThuanKMT(M2255,INDIRECT("'QUY ƯỚC NHÓM'!"&amp;ADDRESS(2,MATCH('KH - KA'!I2255,'QUY ƯỚC NHÓM'!$1:$1,0),1)&amp;":"&amp;ADDRESS(5,MATCH('KH - KA'!I2255,'QUY ƯỚC NHÓM'!$1:$1,0),1)),'QUY ƯỚC NHÓM'!$A$2:$A$5),"X")</f>
        <v>D</v>
      </c>
      <c r="K2255" s="35" t="s">
        <v>4391</v>
      </c>
      <c r="L2255" s="75">
        <v>0</v>
      </c>
      <c r="M2255" s="75">
        <v>0</v>
      </c>
      <c r="N2255" s="19" t="s">
        <v>2709</v>
      </c>
      <c r="O2255" s="20">
        <v>0</v>
      </c>
      <c r="P2255" s="20">
        <v>0</v>
      </c>
      <c r="Q2255" s="73" t="str">
        <f t="shared" si="35"/>
        <v/>
      </c>
    </row>
    <row r="2256" spans="1:17" ht="24.95" customHeight="1" x14ac:dyDescent="0.25">
      <c r="A2256" s="74">
        <v>1</v>
      </c>
      <c r="B2256" s="19" t="s">
        <v>4392</v>
      </c>
      <c r="C2256" s="19">
        <v>1</v>
      </c>
      <c r="D2256" s="19" t="s">
        <v>688</v>
      </c>
      <c r="E2256" s="19" t="s">
        <v>550</v>
      </c>
      <c r="F2256" s="19">
        <v>17</v>
      </c>
      <c r="G2256" s="20" t="s">
        <v>4473</v>
      </c>
      <c r="H2256" s="37" t="s">
        <v>4473</v>
      </c>
      <c r="I2256" s="36" t="str">
        <f>INDEX('QUY ƯỚC NHÓM'!$A:$A,MATCH('KH - KA'!N2256,'QUY ƯỚC NHÓM'!$C:$C,0))</f>
        <v>II</v>
      </c>
      <c r="J2256" s="86" t="str">
        <f ca="1">IFERROR(ThuanKMT(M2256,INDIRECT("'QUY ƯỚC NHÓM'!"&amp;ADDRESS(2,MATCH('KH - KA'!I2256,'QUY ƯỚC NHÓM'!$1:$1,0),1)&amp;":"&amp;ADDRESS(5,MATCH('KH - KA'!I2256,'QUY ƯỚC NHÓM'!$1:$1,0),1)),'QUY ƯỚC NHÓM'!$A$2:$A$5),"X")</f>
        <v>D</v>
      </c>
      <c r="K2256" s="35" t="s">
        <v>4393</v>
      </c>
      <c r="L2256" s="75">
        <v>0</v>
      </c>
      <c r="M2256" s="75">
        <v>0</v>
      </c>
      <c r="N2256" s="19" t="s">
        <v>2709</v>
      </c>
      <c r="O2256" s="20">
        <v>0</v>
      </c>
      <c r="P2256" s="20">
        <v>0</v>
      </c>
      <c r="Q2256" s="73" t="str">
        <f t="shared" si="35"/>
        <v/>
      </c>
    </row>
    <row r="2257" spans="1:17" ht="24.95" customHeight="1" x14ac:dyDescent="0.25">
      <c r="A2257" s="74">
        <v>10</v>
      </c>
      <c r="B2257" s="19" t="s">
        <v>4410</v>
      </c>
      <c r="C2257" s="19">
        <v>1</v>
      </c>
      <c r="D2257" s="19" t="s">
        <v>34</v>
      </c>
      <c r="E2257" s="19" t="s">
        <v>56</v>
      </c>
      <c r="F2257" s="19">
        <v>19</v>
      </c>
      <c r="G2257" s="20" t="s">
        <v>4473</v>
      </c>
      <c r="H2257" s="37" t="s">
        <v>4473</v>
      </c>
      <c r="I2257" s="36" t="str">
        <f>INDEX('QUY ƯỚC NHÓM'!$A:$A,MATCH('KH - KA'!N2257,'QUY ƯỚC NHÓM'!$C:$C,0))</f>
        <v>II</v>
      </c>
      <c r="J2257" s="86" t="str">
        <f ca="1">IFERROR(ThuanKMT(M2257,INDIRECT("'QUY ƯỚC NHÓM'!"&amp;ADDRESS(2,MATCH('KH - KA'!I2257,'QUY ƯỚC NHÓM'!$1:$1,0),1)&amp;":"&amp;ADDRESS(5,MATCH('KH - KA'!I2257,'QUY ƯỚC NHÓM'!$1:$1,0),1)),'QUY ƯỚC NHÓM'!$A$2:$A$5),"X")</f>
        <v>D</v>
      </c>
      <c r="K2257" s="35" t="s">
        <v>4411</v>
      </c>
      <c r="L2257" s="75">
        <v>0</v>
      </c>
      <c r="M2257" s="75">
        <v>0</v>
      </c>
      <c r="N2257" s="19" t="s">
        <v>159</v>
      </c>
      <c r="O2257" s="20">
        <v>0</v>
      </c>
      <c r="P2257" s="20">
        <v>0</v>
      </c>
      <c r="Q2257" s="73" t="str">
        <f t="shared" si="35"/>
        <v/>
      </c>
    </row>
    <row r="2258" spans="1:17" ht="24.95" customHeight="1" x14ac:dyDescent="0.25">
      <c r="A2258" s="74">
        <v>13</v>
      </c>
      <c r="B2258" s="19" t="s">
        <v>4414</v>
      </c>
      <c r="C2258" s="19">
        <v>1</v>
      </c>
      <c r="D2258" s="19" t="s">
        <v>30</v>
      </c>
      <c r="E2258" s="19" t="s">
        <v>31</v>
      </c>
      <c r="F2258" s="19">
        <v>19</v>
      </c>
      <c r="G2258" s="20" t="s">
        <v>4473</v>
      </c>
      <c r="H2258" s="37" t="s">
        <v>4473</v>
      </c>
      <c r="I2258" s="36" t="str">
        <f>INDEX('QUY ƯỚC NHÓM'!$A:$A,MATCH('KH - KA'!N2258,'QUY ƯỚC NHÓM'!$C:$C,0))</f>
        <v>II</v>
      </c>
      <c r="J2258" s="86" t="str">
        <f ca="1">IFERROR(ThuanKMT(M2258,INDIRECT("'QUY ƯỚC NHÓM'!"&amp;ADDRESS(2,MATCH('KH - KA'!I2258,'QUY ƯỚC NHÓM'!$1:$1,0),1)&amp;":"&amp;ADDRESS(5,MATCH('KH - KA'!I2258,'QUY ƯỚC NHÓM'!$1:$1,0),1)),'QUY ƯỚC NHÓM'!$A$2:$A$5),"X")</f>
        <v>D</v>
      </c>
      <c r="K2258" s="35" t="s">
        <v>4415</v>
      </c>
      <c r="L2258" s="75">
        <v>0</v>
      </c>
      <c r="M2258" s="75">
        <v>0</v>
      </c>
      <c r="N2258" s="19" t="s">
        <v>159</v>
      </c>
      <c r="O2258" s="20">
        <v>0</v>
      </c>
      <c r="P2258" s="20">
        <v>0</v>
      </c>
      <c r="Q2258" s="73" t="str">
        <f t="shared" si="35"/>
        <v/>
      </c>
    </row>
    <row r="2259" spans="1:17" ht="24.95" customHeight="1" x14ac:dyDescent="0.25">
      <c r="A2259" s="74">
        <v>1</v>
      </c>
      <c r="B2259" s="19" t="s">
        <v>4424</v>
      </c>
      <c r="C2259" s="19">
        <v>1</v>
      </c>
      <c r="D2259" s="19" t="s">
        <v>688</v>
      </c>
      <c r="E2259" s="19" t="s">
        <v>550</v>
      </c>
      <c r="F2259" s="19">
        <v>17</v>
      </c>
      <c r="G2259" s="20" t="s">
        <v>4473</v>
      </c>
      <c r="H2259" s="37" t="s">
        <v>4473</v>
      </c>
      <c r="I2259" s="36" t="str">
        <f>INDEX('QUY ƯỚC NHÓM'!$A:$A,MATCH('KH - KA'!N2259,'QUY ƯỚC NHÓM'!$C:$C,0))</f>
        <v>II</v>
      </c>
      <c r="J2259" s="86" t="str">
        <f ca="1">IFERROR(ThuanKMT(M2259,INDIRECT("'QUY ƯỚC NHÓM'!"&amp;ADDRESS(2,MATCH('KH - KA'!I2259,'QUY ƯỚC NHÓM'!$1:$1,0),1)&amp;":"&amp;ADDRESS(5,MATCH('KH - KA'!I2259,'QUY ƯỚC NHÓM'!$1:$1,0),1)),'QUY ƯỚC NHÓM'!$A$2:$A$5),"X")</f>
        <v>D</v>
      </c>
      <c r="K2259" s="35" t="s">
        <v>4449</v>
      </c>
      <c r="L2259" s="75">
        <v>0</v>
      </c>
      <c r="M2259" s="75">
        <v>0</v>
      </c>
      <c r="N2259" s="19" t="s">
        <v>2709</v>
      </c>
      <c r="O2259" s="20">
        <v>0</v>
      </c>
      <c r="P2259" s="20">
        <v>0</v>
      </c>
      <c r="Q2259" s="73" t="str">
        <f t="shared" si="35"/>
        <v/>
      </c>
    </row>
    <row r="2260" spans="1:17" ht="24.95" customHeight="1" x14ac:dyDescent="0.25">
      <c r="A2260" s="74">
        <v>2</v>
      </c>
      <c r="B2260" s="19" t="s">
        <v>4426</v>
      </c>
      <c r="C2260" s="19">
        <v>1</v>
      </c>
      <c r="D2260" s="19" t="s">
        <v>139</v>
      </c>
      <c r="E2260" s="19" t="s">
        <v>53</v>
      </c>
      <c r="F2260" s="19">
        <v>19</v>
      </c>
      <c r="G2260" s="20" t="s">
        <v>4473</v>
      </c>
      <c r="H2260" s="37" t="s">
        <v>4473</v>
      </c>
      <c r="I2260" s="36" t="str">
        <f>INDEX('QUY ƯỚC NHÓM'!$A:$A,MATCH('KH - KA'!N2260,'QUY ƯỚC NHÓM'!$C:$C,0))</f>
        <v>II</v>
      </c>
      <c r="J2260" s="86" t="str">
        <f ca="1">IFERROR(ThuanKMT(M2260,INDIRECT("'QUY ƯỚC NHÓM'!"&amp;ADDRESS(2,MATCH('KH - KA'!I2260,'QUY ƯỚC NHÓM'!$1:$1,0),1)&amp;":"&amp;ADDRESS(5,MATCH('KH - KA'!I2260,'QUY ƯỚC NHÓM'!$1:$1,0),1)),'QUY ƯỚC NHÓM'!$A$2:$A$5),"X")</f>
        <v>D</v>
      </c>
      <c r="K2260" s="35" t="s">
        <v>4451</v>
      </c>
      <c r="L2260" s="75">
        <v>0</v>
      </c>
      <c r="M2260" s="75">
        <v>0</v>
      </c>
      <c r="N2260" s="19" t="s">
        <v>159</v>
      </c>
      <c r="O2260" s="20">
        <v>0</v>
      </c>
      <c r="P2260" s="20">
        <v>0</v>
      </c>
      <c r="Q2260" s="73" t="str">
        <f t="shared" si="35"/>
        <v/>
      </c>
    </row>
    <row r="2261" spans="1:17" ht="24.95" customHeight="1" x14ac:dyDescent="0.25">
      <c r="A2261" s="74">
        <v>11</v>
      </c>
      <c r="B2261" s="19" t="s">
        <v>4428</v>
      </c>
      <c r="C2261" s="19">
        <v>1</v>
      </c>
      <c r="D2261" s="19" t="s">
        <v>23</v>
      </c>
      <c r="E2261" s="19" t="s">
        <v>24</v>
      </c>
      <c r="F2261" s="19">
        <v>17</v>
      </c>
      <c r="G2261" s="20" t="s">
        <v>4473</v>
      </c>
      <c r="H2261" s="37" t="s">
        <v>4473</v>
      </c>
      <c r="I2261" s="36" t="str">
        <f>INDEX('QUY ƯỚC NHÓM'!$A:$A,MATCH('KH - KA'!N2261,'QUY ƯỚC NHÓM'!$C:$C,0))</f>
        <v>II</v>
      </c>
      <c r="J2261" s="86" t="str">
        <f ca="1">IFERROR(ThuanKMT(M2261,INDIRECT("'QUY ƯỚC NHÓM'!"&amp;ADDRESS(2,MATCH('KH - KA'!I2261,'QUY ƯỚC NHÓM'!$1:$1,0),1)&amp;":"&amp;ADDRESS(5,MATCH('KH - KA'!I2261,'QUY ƯỚC NHÓM'!$1:$1,0),1)),'QUY ƯỚC NHÓM'!$A$2:$A$5),"X")</f>
        <v>D</v>
      </c>
      <c r="K2261" s="35" t="s">
        <v>4453</v>
      </c>
      <c r="L2261" s="75">
        <v>0</v>
      </c>
      <c r="M2261" s="75">
        <v>0</v>
      </c>
      <c r="N2261" s="19" t="s">
        <v>2709</v>
      </c>
      <c r="O2261" s="20">
        <v>0</v>
      </c>
      <c r="P2261" s="20">
        <v>0</v>
      </c>
      <c r="Q2261" s="73" t="str">
        <f t="shared" si="35"/>
        <v/>
      </c>
    </row>
    <row r="2262" spans="1:17" ht="24.95" customHeight="1" x14ac:dyDescent="0.25">
      <c r="A2262" s="74">
        <v>2</v>
      </c>
      <c r="B2262" s="19" t="s">
        <v>4659</v>
      </c>
      <c r="C2262" s="19">
        <v>1</v>
      </c>
      <c r="D2262" s="19" t="s">
        <v>139</v>
      </c>
      <c r="E2262" s="19" t="s">
        <v>550</v>
      </c>
      <c r="F2262" s="19">
        <v>17</v>
      </c>
      <c r="G2262" s="20" t="s">
        <v>4473</v>
      </c>
      <c r="H2262" s="37" t="s">
        <v>4473</v>
      </c>
      <c r="I2262" s="36" t="str">
        <f>INDEX('QUY ƯỚC NHÓM'!$A:$A,MATCH('KH - KA'!N2262,'QUY ƯỚC NHÓM'!$C:$C,0))</f>
        <v>II</v>
      </c>
      <c r="J2262" s="86" t="str">
        <f ca="1">IFERROR(ThuanKMT(M2262,INDIRECT("'QUY ƯỚC NHÓM'!"&amp;ADDRESS(2,MATCH('KH - KA'!I2262,'QUY ƯỚC NHÓM'!$1:$1,0),1)&amp;":"&amp;ADDRESS(5,MATCH('KH - KA'!I2262,'QUY ƯỚC NHÓM'!$1:$1,0),1)),'QUY ƯỚC NHÓM'!$A$2:$A$5),"X")</f>
        <v>D</v>
      </c>
      <c r="K2262" s="35" t="s">
        <v>4687</v>
      </c>
      <c r="L2262" s="75">
        <v>0</v>
      </c>
      <c r="M2262" s="75">
        <v>0</v>
      </c>
      <c r="N2262" s="19" t="s">
        <v>2709</v>
      </c>
      <c r="O2262" s="20">
        <v>0</v>
      </c>
      <c r="P2262" s="20">
        <v>0</v>
      </c>
      <c r="Q2262" s="73" t="str">
        <f t="shared" si="35"/>
        <v/>
      </c>
    </row>
    <row r="2263" spans="1:17" ht="24.95" customHeight="1" x14ac:dyDescent="0.25">
      <c r="A2263" s="74">
        <v>1</v>
      </c>
      <c r="B2263" s="19" t="s">
        <v>4663</v>
      </c>
      <c r="C2263" s="19">
        <v>1</v>
      </c>
      <c r="D2263" s="19" t="s">
        <v>688</v>
      </c>
      <c r="E2263" s="19" t="s">
        <v>550</v>
      </c>
      <c r="F2263" s="19">
        <v>17</v>
      </c>
      <c r="G2263" s="20" t="s">
        <v>4473</v>
      </c>
      <c r="H2263" s="37" t="s">
        <v>4473</v>
      </c>
      <c r="I2263" s="36" t="str">
        <f>INDEX('QUY ƯỚC NHÓM'!$A:$A,MATCH('KH - KA'!N2263,'QUY ƯỚC NHÓM'!$C:$C,0))</f>
        <v>II</v>
      </c>
      <c r="J2263" s="86" t="str">
        <f ca="1">IFERROR(ThuanKMT(M2263,INDIRECT("'QUY ƯỚC NHÓM'!"&amp;ADDRESS(2,MATCH('KH - KA'!I2263,'QUY ƯỚC NHÓM'!$1:$1,0),1)&amp;":"&amp;ADDRESS(5,MATCH('KH - KA'!I2263,'QUY ƯỚC NHÓM'!$1:$1,0),1)),'QUY ƯỚC NHÓM'!$A$2:$A$5),"X")</f>
        <v>D</v>
      </c>
      <c r="K2263" s="35" t="s">
        <v>4691</v>
      </c>
      <c r="L2263" s="75">
        <v>0</v>
      </c>
      <c r="M2263" s="75">
        <v>0</v>
      </c>
      <c r="N2263" s="19" t="s">
        <v>2709</v>
      </c>
      <c r="O2263" s="20">
        <v>0</v>
      </c>
      <c r="P2263" s="20">
        <v>0</v>
      </c>
      <c r="Q2263" s="73" t="str">
        <f t="shared" si="35"/>
        <v/>
      </c>
    </row>
    <row r="2264" spans="1:17" ht="24.95" customHeight="1" x14ac:dyDescent="0.25">
      <c r="A2264" s="74">
        <v>5</v>
      </c>
      <c r="B2264" s="19" t="s">
        <v>4664</v>
      </c>
      <c r="C2264" s="19">
        <v>1</v>
      </c>
      <c r="D2264" s="19" t="s">
        <v>16</v>
      </c>
      <c r="E2264" s="19" t="s">
        <v>17</v>
      </c>
      <c r="F2264" s="19">
        <v>17</v>
      </c>
      <c r="G2264" s="20" t="s">
        <v>4473</v>
      </c>
      <c r="H2264" s="37" t="s">
        <v>4473</v>
      </c>
      <c r="I2264" s="36" t="str">
        <f>INDEX('QUY ƯỚC NHÓM'!$A:$A,MATCH('KH - KA'!N2264,'QUY ƯỚC NHÓM'!$C:$C,0))</f>
        <v>II</v>
      </c>
      <c r="J2264" s="86" t="str">
        <f ca="1">IFERROR(ThuanKMT(M2264,INDIRECT("'QUY ƯỚC NHÓM'!"&amp;ADDRESS(2,MATCH('KH - KA'!I2264,'QUY ƯỚC NHÓM'!$1:$1,0),1)&amp;":"&amp;ADDRESS(5,MATCH('KH - KA'!I2264,'QUY ƯỚC NHÓM'!$1:$1,0),1)),'QUY ƯỚC NHÓM'!$A$2:$A$5),"X")</f>
        <v>D</v>
      </c>
      <c r="K2264" s="35" t="s">
        <v>4692</v>
      </c>
      <c r="L2264" s="75">
        <v>0</v>
      </c>
      <c r="M2264" s="75">
        <v>0</v>
      </c>
      <c r="N2264" s="19" t="s">
        <v>2709</v>
      </c>
      <c r="O2264" s="20">
        <v>0</v>
      </c>
      <c r="P2264" s="20">
        <v>0</v>
      </c>
      <c r="Q2264" s="73" t="str">
        <f t="shared" si="35"/>
        <v/>
      </c>
    </row>
  </sheetData>
  <mergeCells count="2">
    <mergeCell ref="A1:H1"/>
    <mergeCell ref="I1:J1"/>
  </mergeCells>
  <conditionalFormatting sqref="O3:P2264 H3:K2264">
    <cfRule type="expression" dxfId="64" priority="6">
      <formula>#REF!&lt;&gt;$H3</formula>
    </cfRule>
  </conditionalFormatting>
  <conditionalFormatting sqref="O4:P2264 H4:K2264">
    <cfRule type="expression" dxfId="63" priority="8">
      <formula>#REF!&lt;&gt;$H$3</formula>
    </cfRule>
  </conditionalFormatting>
  <conditionalFormatting sqref="Q3:Q2264">
    <cfRule type="expression" dxfId="62" priority="2">
      <formula>Q3="↑"</formula>
    </cfRule>
    <cfRule type="expression" dxfId="61" priority="3">
      <formula>Q3="↓"</formula>
    </cfRule>
  </conditionalFormatting>
  <conditionalFormatting sqref="Q3:Q2264">
    <cfRule type="expression" dxfId="60" priority="1">
      <formula>Q3="▬"</formula>
    </cfRule>
  </conditionalFormatting>
  <pageMargins left="0.7" right="0.7" top="0.75" bottom="0.75" header="0.3" footer="0.3"/>
  <pageSetup paperSize="9" orientation="portrait"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C26"/>
  <sheetViews>
    <sheetView workbookViewId="0">
      <selection activeCell="T3" sqref="T3"/>
    </sheetView>
  </sheetViews>
  <sheetFormatPr defaultRowHeight="15" x14ac:dyDescent="0.25"/>
  <cols>
    <col min="1" max="1" width="15.42578125" style="26" customWidth="1"/>
    <col min="2" max="3" width="15.42578125" style="25" customWidth="1"/>
    <col min="4" max="4" width="10.5703125" style="25" customWidth="1"/>
    <col min="5" max="6" width="10.5703125" style="25" hidden="1" customWidth="1"/>
    <col min="7" max="11" width="9.5703125" style="25" hidden="1" customWidth="1"/>
    <col min="12" max="12" width="10.5703125" style="25" hidden="1" customWidth="1"/>
    <col min="13" max="13" width="9.28515625" style="25" hidden="1" customWidth="1"/>
    <col min="14" max="14" width="9.5703125" style="25" hidden="1" customWidth="1"/>
    <col min="15" max="16" width="9.28515625" style="25" hidden="1" customWidth="1"/>
    <col min="17" max="20" width="15.5703125" style="25" customWidth="1"/>
    <col min="21" max="25" width="9.140625" style="25"/>
    <col min="26" max="28" width="14.140625" style="25" customWidth="1"/>
    <col min="29" max="16384" width="9.140625" style="25"/>
  </cols>
  <sheetData>
    <row r="1" spans="1:29" ht="21.75" customHeight="1" x14ac:dyDescent="0.25">
      <c r="A1" s="51"/>
      <c r="B1" s="52" t="s">
        <v>4616</v>
      </c>
      <c r="C1" s="52" t="s">
        <v>4617</v>
      </c>
      <c r="D1" s="53" t="s">
        <v>4618</v>
      </c>
    </row>
    <row r="2" spans="1:29" ht="21.75" customHeight="1" x14ac:dyDescent="0.25">
      <c r="A2" s="54" t="s">
        <v>3720</v>
      </c>
      <c r="B2" s="31" t="s">
        <v>4623</v>
      </c>
      <c r="C2" s="32" t="s">
        <v>4624</v>
      </c>
      <c r="D2" s="55" t="s">
        <v>4625</v>
      </c>
    </row>
    <row r="3" spans="1:29" ht="21.75" customHeight="1" x14ac:dyDescent="0.25">
      <c r="A3" s="54" t="s">
        <v>3718</v>
      </c>
      <c r="B3" s="32" t="s">
        <v>4626</v>
      </c>
      <c r="C3" s="32" t="s">
        <v>4627</v>
      </c>
      <c r="D3" s="55" t="s">
        <v>4628</v>
      </c>
    </row>
    <row r="4" spans="1:29" ht="21.75" customHeight="1" x14ac:dyDescent="0.25">
      <c r="A4" s="54" t="s">
        <v>3719</v>
      </c>
      <c r="B4" s="33" t="s">
        <v>4629</v>
      </c>
      <c r="C4" s="33" t="s">
        <v>4630</v>
      </c>
      <c r="D4" s="56" t="s">
        <v>4631</v>
      </c>
    </row>
    <row r="5" spans="1:29" ht="21.75" customHeight="1" thickBot="1" x14ac:dyDescent="0.3">
      <c r="A5" s="57" t="s">
        <v>4473</v>
      </c>
      <c r="B5" s="58" t="s">
        <v>4632</v>
      </c>
      <c r="C5" s="58" t="s">
        <v>4632</v>
      </c>
      <c r="D5" s="59" t="s">
        <v>4632</v>
      </c>
    </row>
    <row r="6" spans="1:29" ht="15.75" thickBot="1" x14ac:dyDescent="0.3"/>
    <row r="7" spans="1:29" ht="30" x14ac:dyDescent="0.25">
      <c r="A7" s="38" t="s">
        <v>4621</v>
      </c>
      <c r="B7" s="39" t="s">
        <v>4620</v>
      </c>
      <c r="C7" s="40" t="s">
        <v>4</v>
      </c>
      <c r="D7" s="41" t="s">
        <v>4615</v>
      </c>
      <c r="E7" s="26" t="s">
        <v>4488</v>
      </c>
      <c r="F7" s="26" t="s">
        <v>139</v>
      </c>
      <c r="G7" s="26" t="s">
        <v>4489</v>
      </c>
      <c r="H7" s="26" t="s">
        <v>4490</v>
      </c>
      <c r="I7" s="26" t="s">
        <v>4491</v>
      </c>
      <c r="J7" s="26" t="s">
        <v>4479</v>
      </c>
      <c r="K7" s="26" t="s">
        <v>4493</v>
      </c>
      <c r="L7" s="26" t="s">
        <v>4492</v>
      </c>
      <c r="M7" s="26" t="s">
        <v>4494</v>
      </c>
      <c r="N7" s="26" t="s">
        <v>4495</v>
      </c>
      <c r="O7" s="26" t="s">
        <v>4496</v>
      </c>
      <c r="P7" s="26" t="s">
        <v>4497</v>
      </c>
      <c r="AC7" s="26"/>
    </row>
    <row r="8" spans="1:29" s="28" customFormat="1" ht="31.5" customHeight="1" thickBot="1" x14ac:dyDescent="0.3">
      <c r="A8" s="42"/>
      <c r="B8" s="43"/>
      <c r="C8" s="43"/>
      <c r="D8" s="44">
        <f>SUBTOTAL(9,D9:D26)</f>
        <v>430920</v>
      </c>
      <c r="E8" s="27">
        <f t="shared" ref="E8:P8" si="0">SUBTOTAL(9,E9:E26)</f>
        <v>156190</v>
      </c>
      <c r="F8" s="27">
        <f t="shared" si="0"/>
        <v>101909</v>
      </c>
      <c r="G8" s="27">
        <f t="shared" si="0"/>
        <v>14216</v>
      </c>
      <c r="H8" s="27">
        <f t="shared" si="0"/>
        <v>13556</v>
      </c>
      <c r="I8" s="27">
        <f t="shared" si="0"/>
        <v>50277</v>
      </c>
      <c r="J8" s="27">
        <f t="shared" si="0"/>
        <v>15156</v>
      </c>
      <c r="K8" s="27">
        <f t="shared" si="0"/>
        <v>15453</v>
      </c>
      <c r="L8" s="27">
        <f t="shared" si="0"/>
        <v>109430</v>
      </c>
      <c r="M8" s="27">
        <f t="shared" si="0"/>
        <v>5195</v>
      </c>
      <c r="N8" s="27">
        <f t="shared" si="0"/>
        <v>14394</v>
      </c>
      <c r="O8" s="27">
        <f t="shared" si="0"/>
        <v>3048</v>
      </c>
      <c r="P8" s="27">
        <f t="shared" si="0"/>
        <v>7696</v>
      </c>
      <c r="R8" s="25"/>
      <c r="S8" s="25"/>
      <c r="T8" s="25"/>
      <c r="AC8" s="25"/>
    </row>
    <row r="9" spans="1:29" x14ac:dyDescent="0.25">
      <c r="A9" s="42" t="s">
        <v>4616</v>
      </c>
      <c r="B9" s="45">
        <f t="array" ref="B9">MAX(IF('KH - KA'!$N:$N='QUY ƯỚC NHÓM'!$C9,'KH - KA'!$O:$O))</f>
        <v>11</v>
      </c>
      <c r="C9" s="60" t="s">
        <v>2181</v>
      </c>
      <c r="D9" s="46">
        <f>SUMIFS('KH - KA'!$M:$M,'KH - KA'!$N:$N,'QUY ƯỚC NHÓM'!$C9)</f>
        <v>15112</v>
      </c>
      <c r="E9" s="29">
        <v>3480</v>
      </c>
      <c r="F9" s="29">
        <v>3006</v>
      </c>
      <c r="G9" s="29">
        <v>1002</v>
      </c>
      <c r="H9" s="29">
        <v>719</v>
      </c>
      <c r="I9" s="29">
        <v>828</v>
      </c>
      <c r="J9" s="29">
        <v>823</v>
      </c>
      <c r="K9" s="29">
        <v>2346</v>
      </c>
      <c r="L9" s="29">
        <v>3101</v>
      </c>
      <c r="M9" s="29">
        <v>803</v>
      </c>
      <c r="N9" s="29">
        <v>1347</v>
      </c>
      <c r="O9" s="29">
        <v>0</v>
      </c>
      <c r="P9" s="29">
        <v>725</v>
      </c>
    </row>
    <row r="10" spans="1:29" x14ac:dyDescent="0.25">
      <c r="A10" s="42" t="s">
        <v>4616</v>
      </c>
      <c r="B10" s="45">
        <f t="array" ref="B10">MAX(IF('KH - KA'!$N:$N='QUY ƯỚC NHÓM'!$C10,'KH - KA'!$O:$O))</f>
        <v>10</v>
      </c>
      <c r="C10" s="61" t="s">
        <v>125</v>
      </c>
      <c r="D10" s="46">
        <f>SUMIFS('KH - KA'!$M:$M,'KH - KA'!$N:$N,'QUY ƯỚC NHÓM'!$C10)</f>
        <v>3766</v>
      </c>
      <c r="E10" s="29">
        <v>1036</v>
      </c>
      <c r="F10" s="29">
        <v>791</v>
      </c>
      <c r="G10" s="29">
        <v>187</v>
      </c>
      <c r="H10" s="29">
        <v>165</v>
      </c>
      <c r="I10" s="29">
        <v>208</v>
      </c>
      <c r="J10" s="29">
        <v>122</v>
      </c>
      <c r="K10" s="29">
        <v>308</v>
      </c>
      <c r="L10" s="29">
        <v>477</v>
      </c>
      <c r="M10" s="29">
        <v>54</v>
      </c>
      <c r="N10" s="29">
        <v>96</v>
      </c>
      <c r="O10" s="29">
        <v>0</v>
      </c>
      <c r="P10" s="29">
        <v>0</v>
      </c>
    </row>
    <row r="11" spans="1:29" ht="18.75" x14ac:dyDescent="0.25">
      <c r="A11" s="42" t="s">
        <v>4616</v>
      </c>
      <c r="B11" s="45">
        <f t="array" ref="B11">MAX(IF('KH - KA'!$N:$N='QUY ƯỚC NHÓM'!$C11,'KH - KA'!$O:$O))</f>
        <v>9</v>
      </c>
      <c r="C11" s="62" t="s">
        <v>170</v>
      </c>
      <c r="D11" s="46">
        <f>SUMIFS('KH - KA'!$M:$M,'KH - KA'!$N:$N,'QUY ƯỚC NHÓM'!$C11)</f>
        <v>111291</v>
      </c>
      <c r="E11" s="29">
        <v>35071</v>
      </c>
      <c r="F11" s="29">
        <v>29809</v>
      </c>
      <c r="G11" s="29">
        <v>11916</v>
      </c>
      <c r="H11" s="29">
        <v>11885</v>
      </c>
      <c r="I11" s="29">
        <v>10422</v>
      </c>
      <c r="J11" s="29">
        <v>10656</v>
      </c>
      <c r="K11" s="29">
        <v>0</v>
      </c>
      <c r="L11" s="29">
        <v>0</v>
      </c>
      <c r="M11" s="29">
        <v>0</v>
      </c>
      <c r="N11" s="29">
        <v>6906</v>
      </c>
      <c r="O11" s="29">
        <v>2562</v>
      </c>
      <c r="P11" s="29">
        <v>4029</v>
      </c>
      <c r="AC11" s="30"/>
    </row>
    <row r="12" spans="1:29" x14ac:dyDescent="0.25">
      <c r="A12" s="42" t="s">
        <v>4616</v>
      </c>
      <c r="B12" s="45">
        <f t="array" ref="B12">MAX(IF('KH - KA'!$N:$N='QUY ƯỚC NHÓM'!$C12,'KH - KA'!$O:$O))</f>
        <v>9</v>
      </c>
      <c r="C12" s="61" t="s">
        <v>4019</v>
      </c>
      <c r="D12" s="46">
        <f>SUMIFS('KH - KA'!$M:$M,'KH - KA'!$N:$N,'QUY ƯỚC NHÓM'!$C12)</f>
        <v>1182</v>
      </c>
      <c r="E12" s="29">
        <v>340</v>
      </c>
      <c r="F12" s="29">
        <v>480</v>
      </c>
      <c r="G12" s="29">
        <v>96</v>
      </c>
      <c r="H12" s="29">
        <v>24</v>
      </c>
      <c r="I12" s="29">
        <v>90</v>
      </c>
      <c r="J12" s="29">
        <v>80</v>
      </c>
      <c r="K12" s="29">
        <v>0</v>
      </c>
      <c r="L12" s="29">
        <v>0</v>
      </c>
      <c r="M12" s="29">
        <v>0</v>
      </c>
      <c r="N12" s="29">
        <v>72</v>
      </c>
      <c r="O12" s="29">
        <v>24</v>
      </c>
      <c r="P12" s="29">
        <v>50</v>
      </c>
    </row>
    <row r="13" spans="1:29" ht="15.75" thickBot="1" x14ac:dyDescent="0.3">
      <c r="A13" s="42" t="s">
        <v>4616</v>
      </c>
      <c r="B13" s="45">
        <f t="array" ref="B13">MAX(IF('KH - KA'!$N:$N='QUY ƯỚC NHÓM'!$C13,'KH - KA'!$O:$O))</f>
        <v>6</v>
      </c>
      <c r="C13" s="63" t="s">
        <v>1969</v>
      </c>
      <c r="D13" s="46">
        <f>SUMIFS('KH - KA'!$M:$M,'KH - KA'!$N:$N,'QUY ƯỚC NHÓM'!$C13)</f>
        <v>1754</v>
      </c>
      <c r="E13" s="29">
        <v>0</v>
      </c>
      <c r="F13" s="29">
        <v>1150</v>
      </c>
      <c r="G13" s="29">
        <v>0</v>
      </c>
      <c r="H13" s="29">
        <v>0</v>
      </c>
      <c r="I13" s="29">
        <v>620</v>
      </c>
      <c r="J13" s="29">
        <v>560</v>
      </c>
      <c r="K13" s="29">
        <v>0</v>
      </c>
      <c r="L13" s="29">
        <v>0</v>
      </c>
      <c r="M13" s="29">
        <v>354</v>
      </c>
      <c r="N13" s="29">
        <v>366</v>
      </c>
      <c r="O13" s="29">
        <v>336</v>
      </c>
      <c r="P13" s="29">
        <v>0</v>
      </c>
    </row>
    <row r="14" spans="1:29" x14ac:dyDescent="0.25">
      <c r="A14" s="42" t="s">
        <v>4617</v>
      </c>
      <c r="B14" s="45">
        <f t="array" ref="B14">MAX(IF('KH - KA'!$N:$N='QUY ƯỚC NHÓM'!$C14,'KH - KA'!$O:$O))</f>
        <v>10</v>
      </c>
      <c r="C14" s="64" t="s">
        <v>177</v>
      </c>
      <c r="D14" s="46">
        <f>SUMIFS('KH - KA'!$M:$M,'KH - KA'!$N:$N,'QUY ƯỚC NHÓM'!$C14)</f>
        <v>1216</v>
      </c>
      <c r="E14" s="29">
        <v>411</v>
      </c>
      <c r="F14" s="29">
        <v>278</v>
      </c>
      <c r="G14" s="29">
        <v>47</v>
      </c>
      <c r="H14" s="29">
        <v>41</v>
      </c>
      <c r="I14" s="29">
        <v>33</v>
      </c>
      <c r="J14" s="29">
        <v>33</v>
      </c>
      <c r="K14" s="29">
        <v>15</v>
      </c>
      <c r="L14" s="29">
        <v>33</v>
      </c>
      <c r="M14" s="29">
        <v>6</v>
      </c>
      <c r="N14" s="29">
        <v>6</v>
      </c>
      <c r="O14" s="29">
        <v>0</v>
      </c>
      <c r="P14" s="29">
        <v>0</v>
      </c>
    </row>
    <row r="15" spans="1:29" x14ac:dyDescent="0.25">
      <c r="A15" s="42" t="s">
        <v>4617</v>
      </c>
      <c r="B15" s="45">
        <f t="array" ref="B15">MAX(IF('KH - KA'!$N:$N='QUY ƯỚC NHÓM'!$C15,'KH - KA'!$O:$O))</f>
        <v>8</v>
      </c>
      <c r="C15" s="65" t="s">
        <v>159</v>
      </c>
      <c r="D15" s="46">
        <f>SUMIFS('KH - KA'!$M:$M,'KH - KA'!$N:$N,'QUY ƯỚC NHÓM'!$C15)</f>
        <v>8287</v>
      </c>
      <c r="E15" s="29">
        <v>2078</v>
      </c>
      <c r="F15" s="29">
        <v>2175</v>
      </c>
      <c r="G15" s="29">
        <v>688</v>
      </c>
      <c r="H15" s="29">
        <v>685</v>
      </c>
      <c r="I15" s="29">
        <v>696</v>
      </c>
      <c r="J15" s="29">
        <v>584</v>
      </c>
      <c r="K15" s="29">
        <v>0</v>
      </c>
      <c r="L15" s="29">
        <v>0</v>
      </c>
      <c r="M15" s="29">
        <v>0</v>
      </c>
      <c r="N15" s="29">
        <v>366</v>
      </c>
      <c r="O15" s="29">
        <v>66</v>
      </c>
      <c r="P15" s="29">
        <v>40</v>
      </c>
    </row>
    <row r="16" spans="1:29" x14ac:dyDescent="0.25">
      <c r="A16" s="42" t="s">
        <v>4617</v>
      </c>
      <c r="B16" s="45">
        <f t="array" ref="B16">MAX(IF('KH - KA'!$N:$N='QUY ƯỚC NHÓM'!$C16,'KH - KA'!$O:$O))</f>
        <v>8</v>
      </c>
      <c r="C16" s="65" t="s">
        <v>1492</v>
      </c>
      <c r="D16" s="46">
        <f>SUMIFS('KH - KA'!$M:$M,'KH - KA'!$N:$N,'QUY ƯỚC NHÓM'!$C16)</f>
        <v>2239</v>
      </c>
      <c r="E16" s="29">
        <v>1113</v>
      </c>
      <c r="F16" s="29">
        <v>842</v>
      </c>
      <c r="G16" s="29">
        <v>219</v>
      </c>
      <c r="H16" s="29">
        <v>16</v>
      </c>
      <c r="I16" s="29">
        <v>0</v>
      </c>
      <c r="J16" s="29">
        <v>0</v>
      </c>
      <c r="K16" s="29">
        <v>0</v>
      </c>
      <c r="L16" s="29">
        <v>0</v>
      </c>
      <c r="M16" s="29">
        <v>96</v>
      </c>
      <c r="N16" s="29">
        <v>132</v>
      </c>
      <c r="O16" s="29">
        <v>60</v>
      </c>
      <c r="P16" s="29">
        <v>50</v>
      </c>
    </row>
    <row r="17" spans="1:16" ht="18.75" x14ac:dyDescent="0.25">
      <c r="A17" s="42" t="s">
        <v>4617</v>
      </c>
      <c r="B17" s="45">
        <f t="array" ref="B17">MAX(IF('KH - KA'!$N:$N='QUY ƯỚC NHÓM'!$C17,'KH - KA'!$O:$O))</f>
        <v>7</v>
      </c>
      <c r="C17" s="66" t="s">
        <v>2709</v>
      </c>
      <c r="D17" s="46">
        <f>SUMIFS('KH - KA'!$M:$M,'KH - KA'!$N:$N,'QUY ƯỚC NHÓM'!$C17)</f>
        <v>43994</v>
      </c>
      <c r="E17" s="29">
        <v>7183</v>
      </c>
      <c r="F17" s="29">
        <v>7147</v>
      </c>
      <c r="G17" s="29">
        <v>0</v>
      </c>
      <c r="H17" s="29">
        <v>0</v>
      </c>
      <c r="I17" s="29">
        <v>0</v>
      </c>
      <c r="J17" s="29">
        <v>0</v>
      </c>
      <c r="K17" s="29">
        <v>7888</v>
      </c>
      <c r="L17" s="29">
        <v>9102</v>
      </c>
      <c r="M17" s="29">
        <v>2436</v>
      </c>
      <c r="N17" s="29">
        <v>3504</v>
      </c>
      <c r="O17" s="29">
        <v>0</v>
      </c>
      <c r="P17" s="29">
        <v>1650</v>
      </c>
    </row>
    <row r="18" spans="1:16" x14ac:dyDescent="0.25">
      <c r="A18" s="42" t="s">
        <v>4617</v>
      </c>
      <c r="B18" s="45">
        <f t="array" ref="B18">MAX(IF('KH - KA'!$N:$N='QUY ƯỚC NHÓM'!$C18,'KH - KA'!$O:$O))</f>
        <v>6</v>
      </c>
      <c r="C18" s="65" t="s">
        <v>180</v>
      </c>
      <c r="D18" s="46">
        <f>SUMIFS('KH - KA'!$M:$M,'KH - KA'!$N:$N,'QUY ƯỚC NHÓM'!$C18)</f>
        <v>20596</v>
      </c>
      <c r="E18" s="29">
        <v>13420</v>
      </c>
      <c r="F18" s="29">
        <v>11130</v>
      </c>
      <c r="G18" s="29">
        <v>0</v>
      </c>
      <c r="H18" s="29">
        <v>0</v>
      </c>
      <c r="I18" s="29">
        <v>2340</v>
      </c>
      <c r="J18" s="29">
        <v>2298</v>
      </c>
      <c r="K18" s="29">
        <v>0</v>
      </c>
      <c r="L18" s="29">
        <v>0</v>
      </c>
      <c r="M18" s="29">
        <v>1380</v>
      </c>
      <c r="N18" s="29">
        <v>1488</v>
      </c>
      <c r="O18" s="29">
        <v>0</v>
      </c>
      <c r="P18" s="29">
        <v>0</v>
      </c>
    </row>
    <row r="19" spans="1:16" x14ac:dyDescent="0.25">
      <c r="A19" s="42" t="s">
        <v>4617</v>
      </c>
      <c r="B19" s="45">
        <f t="array" ref="B19">MAX(IF('KH - KA'!$N:$N='QUY ƯỚC NHÓM'!$C19,'KH - KA'!$O:$O))</f>
        <v>6</v>
      </c>
      <c r="C19" s="65" t="s">
        <v>1974</v>
      </c>
      <c r="D19" s="46">
        <f>SUMIFS('KH - KA'!$M:$M,'KH - KA'!$N:$N,'QUY ƯỚC NHÓM'!$C19)</f>
        <v>546</v>
      </c>
      <c r="E19" s="29">
        <v>85</v>
      </c>
      <c r="F19" s="29">
        <v>125</v>
      </c>
      <c r="G19" s="29">
        <v>50</v>
      </c>
      <c r="H19" s="29">
        <v>0</v>
      </c>
      <c r="I19" s="29">
        <v>0</v>
      </c>
      <c r="J19" s="29">
        <v>0</v>
      </c>
      <c r="K19" s="29">
        <v>60</v>
      </c>
      <c r="L19" s="29">
        <v>75</v>
      </c>
      <c r="M19" s="29">
        <v>0</v>
      </c>
      <c r="N19" s="29">
        <v>36</v>
      </c>
      <c r="O19" s="29">
        <v>0</v>
      </c>
      <c r="P19" s="29">
        <v>0</v>
      </c>
    </row>
    <row r="20" spans="1:16" x14ac:dyDescent="0.25">
      <c r="A20" s="42" t="s">
        <v>4617</v>
      </c>
      <c r="B20" s="45">
        <f t="array" ref="B20">MAX(IF('KH - KA'!$N:$N='QUY ƯỚC NHÓM'!$C20,'KH - KA'!$O:$O))</f>
        <v>6</v>
      </c>
      <c r="C20" s="65" t="s">
        <v>4472</v>
      </c>
      <c r="D20" s="46">
        <f>SUMIFS('KH - KA'!$M:$M,'KH - KA'!$N:$N,'QUY ƯỚC NHÓM'!$C20)</f>
        <v>136</v>
      </c>
      <c r="E20" s="29">
        <v>20</v>
      </c>
      <c r="F20" s="29">
        <v>30</v>
      </c>
      <c r="G20" s="29">
        <v>11</v>
      </c>
      <c r="H20" s="29">
        <v>21</v>
      </c>
      <c r="I20" s="29">
        <v>0</v>
      </c>
      <c r="J20" s="29">
        <v>0</v>
      </c>
      <c r="K20" s="29">
        <v>40</v>
      </c>
      <c r="L20" s="29">
        <v>50</v>
      </c>
      <c r="M20" s="29">
        <v>0</v>
      </c>
      <c r="N20" s="29">
        <v>0</v>
      </c>
      <c r="O20" s="29">
        <v>0</v>
      </c>
      <c r="P20" s="29">
        <v>0</v>
      </c>
    </row>
    <row r="21" spans="1:16" ht="15.75" thickBot="1" x14ac:dyDescent="0.3">
      <c r="A21" s="42" t="s">
        <v>4617</v>
      </c>
      <c r="B21" s="45">
        <f t="array" ref="B21">MAX(IF('KH - KA'!$N:$N='QUY ƯỚC NHÓM'!$C21,'KH - KA'!$O:$O))</f>
        <v>7</v>
      </c>
      <c r="C21" s="67" t="s">
        <v>8</v>
      </c>
      <c r="D21" s="46">
        <f>SUMIFS('KH - KA'!$M:$M,'KH - KA'!$N:$N,'QUY ƯỚC NHÓM'!$C21)</f>
        <v>8618</v>
      </c>
      <c r="E21" s="29">
        <v>2094</v>
      </c>
      <c r="F21" s="29">
        <v>1530</v>
      </c>
      <c r="G21" s="29">
        <v>0</v>
      </c>
      <c r="H21" s="29">
        <v>0</v>
      </c>
      <c r="I21" s="29">
        <v>0</v>
      </c>
      <c r="J21" s="29">
        <v>0</v>
      </c>
      <c r="K21" s="29">
        <v>1726</v>
      </c>
      <c r="L21" s="29">
        <v>1962</v>
      </c>
      <c r="M21" s="29">
        <v>0</v>
      </c>
      <c r="N21" s="29">
        <v>0</v>
      </c>
      <c r="O21" s="29">
        <v>0</v>
      </c>
      <c r="P21" s="29">
        <v>1152</v>
      </c>
    </row>
    <row r="22" spans="1:16" ht="18.75" x14ac:dyDescent="0.25">
      <c r="A22" s="42" t="s">
        <v>4618</v>
      </c>
      <c r="B22" s="45">
        <f t="array" ref="B22">MAX(IF('KH - KA'!$N:$N='QUY ƯỚC NHÓM'!$C22,'KH - KA'!$O:$O))</f>
        <v>4</v>
      </c>
      <c r="C22" s="68" t="s">
        <v>1250</v>
      </c>
      <c r="D22" s="46">
        <f>SUMIFS('KH - KA'!$M:$M,'KH - KA'!$N:$N,'QUY ƯỚC NHÓM'!$C22)</f>
        <v>12438</v>
      </c>
      <c r="E22" s="29">
        <v>5564</v>
      </c>
      <c r="F22" s="29">
        <v>4406</v>
      </c>
      <c r="G22" s="29">
        <v>0</v>
      </c>
      <c r="H22" s="29">
        <v>0</v>
      </c>
      <c r="I22" s="29">
        <v>0</v>
      </c>
      <c r="J22" s="29">
        <v>0</v>
      </c>
      <c r="K22" s="29">
        <v>3070</v>
      </c>
      <c r="L22" s="29">
        <v>3741</v>
      </c>
      <c r="M22" s="29">
        <v>0</v>
      </c>
      <c r="N22" s="29">
        <v>0</v>
      </c>
      <c r="O22" s="29">
        <v>0</v>
      </c>
      <c r="P22" s="29">
        <v>0</v>
      </c>
    </row>
    <row r="23" spans="1:16" x14ac:dyDescent="0.25">
      <c r="A23" s="42" t="s">
        <v>4618</v>
      </c>
      <c r="B23" s="45">
        <f t="array" ref="B23">MAX(IF('KH - KA'!$N:$N='QUY ƯỚC NHÓM'!$C23,'KH - KA'!$O:$O))</f>
        <v>4</v>
      </c>
      <c r="C23" s="69" t="s">
        <v>1989</v>
      </c>
      <c r="D23" s="46">
        <f>SUMIFS('KH - KA'!$M:$M,'KH - KA'!$N:$N,'QUY ƯỚC NHÓM'!$C23)</f>
        <v>1420</v>
      </c>
      <c r="E23" s="29">
        <v>635</v>
      </c>
      <c r="F23" s="29">
        <v>1030</v>
      </c>
      <c r="G23" s="29">
        <v>0</v>
      </c>
      <c r="H23" s="29">
        <v>0</v>
      </c>
      <c r="I23" s="29">
        <v>0</v>
      </c>
      <c r="J23" s="29">
        <v>0</v>
      </c>
      <c r="K23" s="29">
        <v>0</v>
      </c>
      <c r="L23" s="29">
        <v>0</v>
      </c>
      <c r="M23" s="29">
        <v>66</v>
      </c>
      <c r="N23" s="29">
        <v>75</v>
      </c>
      <c r="O23" s="29">
        <v>0</v>
      </c>
      <c r="P23" s="29">
        <v>0</v>
      </c>
    </row>
    <row r="24" spans="1:16" x14ac:dyDescent="0.25">
      <c r="A24" s="42" t="s">
        <v>4618</v>
      </c>
      <c r="B24" s="45">
        <f t="array" ref="B24">MAX(IF('KH - KA'!$N:$N='QUY ƯỚC NHÓM'!$C24,'KH - KA'!$O:$O))</f>
        <v>2</v>
      </c>
      <c r="C24" s="69" t="s">
        <v>1230</v>
      </c>
      <c r="D24" s="46">
        <f>SUMIFS('KH - KA'!$M:$M,'KH - KA'!$N:$N,'QUY ƯỚC NHÓM'!$C24)</f>
        <v>85</v>
      </c>
      <c r="E24" s="29">
        <v>60</v>
      </c>
      <c r="F24" s="29">
        <v>50</v>
      </c>
      <c r="G24" s="29">
        <v>0</v>
      </c>
      <c r="H24" s="29">
        <v>0</v>
      </c>
      <c r="I24" s="29">
        <v>0</v>
      </c>
      <c r="J24" s="29">
        <v>0</v>
      </c>
      <c r="K24" s="29">
        <v>0</v>
      </c>
      <c r="L24" s="29">
        <v>0</v>
      </c>
      <c r="M24" s="29">
        <v>0</v>
      </c>
      <c r="N24" s="29">
        <v>0</v>
      </c>
      <c r="O24" s="29">
        <v>0</v>
      </c>
      <c r="P24" s="29">
        <v>0</v>
      </c>
    </row>
    <row r="25" spans="1:16" ht="15.75" thickBot="1" x14ac:dyDescent="0.3">
      <c r="A25" s="42" t="s">
        <v>4618</v>
      </c>
      <c r="B25" s="45">
        <f t="array" ref="B25">MAX(IF('KH - KA'!$N:$N='QUY ƯỚC NHÓM'!$C25,'KH - KA'!$O:$O))</f>
        <v>1</v>
      </c>
      <c r="C25" s="70" t="s">
        <v>914</v>
      </c>
      <c r="D25" s="46">
        <f>SUMIFS('KH - KA'!$M:$M,'KH - KA'!$N:$N,'QUY ƯỚC NHÓM'!$C25)</f>
        <v>7960</v>
      </c>
      <c r="E25" s="29">
        <v>9240</v>
      </c>
      <c r="F25" s="29">
        <v>0</v>
      </c>
      <c r="G25" s="29">
        <v>0</v>
      </c>
      <c r="H25" s="29">
        <v>0</v>
      </c>
      <c r="I25" s="29">
        <v>0</v>
      </c>
      <c r="J25" s="29">
        <v>0</v>
      </c>
      <c r="K25" s="29">
        <v>0</v>
      </c>
      <c r="L25" s="29">
        <v>0</v>
      </c>
      <c r="M25" s="29">
        <v>0</v>
      </c>
      <c r="N25" s="29">
        <v>0</v>
      </c>
      <c r="O25" s="29">
        <v>0</v>
      </c>
      <c r="P25" s="29">
        <v>0</v>
      </c>
    </row>
    <row r="26" spans="1:16" ht="15.75" thickBot="1" x14ac:dyDescent="0.3">
      <c r="A26" s="47" t="s">
        <v>4619</v>
      </c>
      <c r="B26" s="48">
        <f t="array" ref="B26">MAX(IF('KH - KA'!$N:$N='QUY ƯỚC NHÓM'!$C26,'KH - KA'!$O:$O))</f>
        <v>4</v>
      </c>
      <c r="C26" s="49" t="s">
        <v>2141</v>
      </c>
      <c r="D26" s="50">
        <f>SUMIFS('KH - KA'!$M:$M,'KH - KA'!$N:$N,'QUY ƯỚC NHÓM'!$C26)</f>
        <v>190280</v>
      </c>
      <c r="E26" s="29">
        <v>74360</v>
      </c>
      <c r="F26" s="29">
        <v>37930</v>
      </c>
      <c r="G26" s="29">
        <v>0</v>
      </c>
      <c r="H26" s="29">
        <v>0</v>
      </c>
      <c r="I26" s="29">
        <v>35040</v>
      </c>
      <c r="J26" s="29">
        <v>0</v>
      </c>
      <c r="K26" s="29">
        <v>0</v>
      </c>
      <c r="L26" s="29">
        <v>90889</v>
      </c>
      <c r="M26" s="29">
        <v>0</v>
      </c>
      <c r="N26" s="29">
        <v>0</v>
      </c>
      <c r="O26" s="29">
        <v>0</v>
      </c>
      <c r="P26" s="29">
        <v>0</v>
      </c>
    </row>
  </sheetData>
  <sheetProtection formatCells="0" formatColumns="0" formatRows="0" insertColumns="0" insertRows="0" insertHyperlinks="0" deleteColumns="0" deleteRows="0" sort="0" autoFilter="0" pivotTables="0"/>
  <autoFilter ref="A8:P8">
    <sortState ref="A3:P20">
      <sortCondition ref="A2"/>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X25"/>
  <sheetViews>
    <sheetView showGridLines="0" tabSelected="1" topLeftCell="A13" zoomScale="85" zoomScaleNormal="85" workbookViewId="0">
      <selection activeCell="AO48" sqref="AO48"/>
    </sheetView>
  </sheetViews>
  <sheetFormatPr defaultRowHeight="15" x14ac:dyDescent="0.25"/>
  <sheetData>
    <row r="25" spans="24:24" x14ac:dyDescent="0.25">
      <c r="X25" s="9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60"/>
  <sheetViews>
    <sheetView workbookViewId="0">
      <selection activeCell="D3" sqref="D3"/>
    </sheetView>
  </sheetViews>
  <sheetFormatPr defaultRowHeight="15" x14ac:dyDescent="0.25"/>
  <cols>
    <col min="1" max="1" width="13.140625" customWidth="1"/>
    <col min="2" max="2" width="14.5703125" customWidth="1"/>
    <col min="3" max="3" width="10.5703125" customWidth="1"/>
    <col min="4" max="6" width="6.140625" customWidth="1"/>
    <col min="7" max="7" width="11.28515625" bestFit="1" customWidth="1"/>
    <col min="14" max="14" width="13.140625" bestFit="1" customWidth="1"/>
    <col min="15" max="15" width="17.85546875" bestFit="1" customWidth="1"/>
    <col min="16" max="16" width="14.5703125" bestFit="1" customWidth="1"/>
  </cols>
  <sheetData>
    <row r="3" spans="1:2" x14ac:dyDescent="0.25">
      <c r="A3" s="3" t="s">
        <v>4695</v>
      </c>
      <c r="B3" t="s">
        <v>4697</v>
      </c>
    </row>
    <row r="4" spans="1:2" x14ac:dyDescent="0.25">
      <c r="A4" s="87">
        <v>1</v>
      </c>
      <c r="B4" s="88">
        <v>171</v>
      </c>
    </row>
    <row r="5" spans="1:2" x14ac:dyDescent="0.25">
      <c r="A5" s="89" t="s">
        <v>688</v>
      </c>
      <c r="B5" s="88">
        <v>171</v>
      </c>
    </row>
    <row r="6" spans="1:2" x14ac:dyDescent="0.25">
      <c r="A6" s="87">
        <v>2</v>
      </c>
      <c r="B6" s="88">
        <v>300</v>
      </c>
    </row>
    <row r="7" spans="1:2" x14ac:dyDescent="0.25">
      <c r="A7" s="89" t="s">
        <v>139</v>
      </c>
      <c r="B7" s="88">
        <v>300</v>
      </c>
    </row>
    <row r="8" spans="1:2" x14ac:dyDescent="0.25">
      <c r="A8" s="87">
        <v>3</v>
      </c>
      <c r="B8" s="88">
        <v>3</v>
      </c>
    </row>
    <row r="9" spans="1:2" x14ac:dyDescent="0.25">
      <c r="A9" s="89" t="s">
        <v>2143</v>
      </c>
      <c r="B9" s="88">
        <v>3</v>
      </c>
    </row>
    <row r="10" spans="1:2" x14ac:dyDescent="0.25">
      <c r="A10" s="87">
        <v>4</v>
      </c>
      <c r="B10" s="88">
        <v>46</v>
      </c>
    </row>
    <row r="11" spans="1:2" x14ac:dyDescent="0.25">
      <c r="A11" s="89" t="s">
        <v>765</v>
      </c>
      <c r="B11" s="88">
        <v>46</v>
      </c>
    </row>
    <row r="12" spans="1:2" x14ac:dyDescent="0.25">
      <c r="A12" s="87">
        <v>5</v>
      </c>
      <c r="B12" s="88">
        <v>209</v>
      </c>
    </row>
    <row r="13" spans="1:2" x14ac:dyDescent="0.25">
      <c r="A13" s="89" t="s">
        <v>16</v>
      </c>
      <c r="B13" s="88">
        <v>209</v>
      </c>
    </row>
    <row r="14" spans="1:2" x14ac:dyDescent="0.25">
      <c r="A14" s="87">
        <v>6</v>
      </c>
      <c r="B14" s="88">
        <v>53</v>
      </c>
    </row>
    <row r="15" spans="1:2" x14ac:dyDescent="0.25">
      <c r="A15" s="89" t="s">
        <v>574</v>
      </c>
      <c r="B15" s="88">
        <v>53</v>
      </c>
    </row>
    <row r="16" spans="1:2" x14ac:dyDescent="0.25">
      <c r="A16" s="87">
        <v>7</v>
      </c>
      <c r="B16" s="88">
        <v>21</v>
      </c>
    </row>
    <row r="17" spans="1:2" x14ac:dyDescent="0.25">
      <c r="A17" s="89" t="s">
        <v>4369</v>
      </c>
      <c r="B17" s="88">
        <v>21</v>
      </c>
    </row>
    <row r="18" spans="1:2" x14ac:dyDescent="0.25">
      <c r="A18" s="87">
        <v>8</v>
      </c>
      <c r="B18" s="88">
        <v>245</v>
      </c>
    </row>
    <row r="19" spans="1:2" x14ac:dyDescent="0.25">
      <c r="A19" s="89" t="s">
        <v>12</v>
      </c>
      <c r="B19" s="88">
        <v>245</v>
      </c>
    </row>
    <row r="20" spans="1:2" x14ac:dyDescent="0.25">
      <c r="A20" s="87">
        <v>9</v>
      </c>
      <c r="B20" s="88">
        <v>242</v>
      </c>
    </row>
    <row r="21" spans="1:2" x14ac:dyDescent="0.25">
      <c r="A21" s="89" t="s">
        <v>9</v>
      </c>
      <c r="B21" s="88">
        <v>242</v>
      </c>
    </row>
    <row r="22" spans="1:2" x14ac:dyDescent="0.25">
      <c r="A22" s="87">
        <v>10</v>
      </c>
      <c r="B22" s="88">
        <v>322</v>
      </c>
    </row>
    <row r="23" spans="1:2" x14ac:dyDescent="0.25">
      <c r="A23" s="89" t="s">
        <v>34</v>
      </c>
      <c r="B23" s="88">
        <v>322</v>
      </c>
    </row>
    <row r="24" spans="1:2" x14ac:dyDescent="0.25">
      <c r="A24" s="87">
        <v>11</v>
      </c>
      <c r="B24" s="88">
        <v>237</v>
      </c>
    </row>
    <row r="25" spans="1:2" x14ac:dyDescent="0.25">
      <c r="A25" s="89" t="s">
        <v>23</v>
      </c>
      <c r="B25" s="88">
        <v>237</v>
      </c>
    </row>
    <row r="26" spans="1:2" x14ac:dyDescent="0.25">
      <c r="A26" s="87">
        <v>12</v>
      </c>
      <c r="B26" s="88">
        <v>199</v>
      </c>
    </row>
    <row r="27" spans="1:2" x14ac:dyDescent="0.25">
      <c r="A27" s="89" t="s">
        <v>6</v>
      </c>
      <c r="B27" s="88">
        <v>199</v>
      </c>
    </row>
    <row r="28" spans="1:2" x14ac:dyDescent="0.25">
      <c r="A28" s="87">
        <v>13</v>
      </c>
      <c r="B28" s="88">
        <v>214</v>
      </c>
    </row>
    <row r="29" spans="1:2" x14ac:dyDescent="0.25">
      <c r="A29" s="89" t="s">
        <v>30</v>
      </c>
      <c r="B29" s="88">
        <v>214</v>
      </c>
    </row>
    <row r="30" spans="1:2" x14ac:dyDescent="0.25">
      <c r="A30" s="87" t="s">
        <v>3745</v>
      </c>
      <c r="B30" s="88">
        <v>2262</v>
      </c>
    </row>
    <row r="33" spans="1:2" x14ac:dyDescent="0.25">
      <c r="A33" s="3" t="s">
        <v>4695</v>
      </c>
      <c r="B33" t="s">
        <v>4696</v>
      </c>
    </row>
    <row r="34" spans="1:2" x14ac:dyDescent="0.25">
      <c r="A34" s="87">
        <v>1</v>
      </c>
      <c r="B34" s="88">
        <v>118226</v>
      </c>
    </row>
    <row r="35" spans="1:2" x14ac:dyDescent="0.25">
      <c r="A35" s="89" t="s">
        <v>688</v>
      </c>
      <c r="B35" s="88">
        <v>118226</v>
      </c>
    </row>
    <row r="36" spans="1:2" x14ac:dyDescent="0.25">
      <c r="A36" s="87">
        <v>2</v>
      </c>
      <c r="B36" s="88">
        <v>125075</v>
      </c>
    </row>
    <row r="37" spans="1:2" x14ac:dyDescent="0.25">
      <c r="A37" s="89" t="s">
        <v>139</v>
      </c>
      <c r="B37" s="88">
        <v>125075</v>
      </c>
    </row>
    <row r="38" spans="1:2" x14ac:dyDescent="0.25">
      <c r="A38" s="87">
        <v>3</v>
      </c>
      <c r="B38" s="88">
        <v>382</v>
      </c>
    </row>
    <row r="39" spans="1:2" x14ac:dyDescent="0.25">
      <c r="A39" s="89" t="s">
        <v>2143</v>
      </c>
      <c r="B39" s="88">
        <v>382</v>
      </c>
    </row>
    <row r="40" spans="1:2" x14ac:dyDescent="0.25">
      <c r="A40" s="87">
        <v>4</v>
      </c>
      <c r="B40" s="88">
        <v>6490</v>
      </c>
    </row>
    <row r="41" spans="1:2" x14ac:dyDescent="0.25">
      <c r="A41" s="89" t="s">
        <v>765</v>
      </c>
      <c r="B41" s="88">
        <v>6490</v>
      </c>
    </row>
    <row r="42" spans="1:2" x14ac:dyDescent="0.25">
      <c r="A42" s="87">
        <v>5</v>
      </c>
      <c r="B42" s="88">
        <v>14114</v>
      </c>
    </row>
    <row r="43" spans="1:2" x14ac:dyDescent="0.25">
      <c r="A43" s="89" t="s">
        <v>16</v>
      </c>
      <c r="B43" s="88">
        <v>14114</v>
      </c>
    </row>
    <row r="44" spans="1:2" x14ac:dyDescent="0.25">
      <c r="A44" s="87">
        <v>6</v>
      </c>
      <c r="B44" s="88">
        <v>5012</v>
      </c>
    </row>
    <row r="45" spans="1:2" x14ac:dyDescent="0.25">
      <c r="A45" s="89" t="s">
        <v>574</v>
      </c>
      <c r="B45" s="88">
        <v>5012</v>
      </c>
    </row>
    <row r="46" spans="1:2" x14ac:dyDescent="0.25">
      <c r="A46" s="87">
        <v>7</v>
      </c>
      <c r="B46" s="88">
        <v>713</v>
      </c>
    </row>
    <row r="47" spans="1:2" x14ac:dyDescent="0.25">
      <c r="A47" s="89" t="s">
        <v>4369</v>
      </c>
      <c r="B47" s="88">
        <v>713</v>
      </c>
    </row>
    <row r="48" spans="1:2" x14ac:dyDescent="0.25">
      <c r="A48" s="87">
        <v>8</v>
      </c>
      <c r="B48" s="88">
        <v>18013</v>
      </c>
    </row>
    <row r="49" spans="1:2" x14ac:dyDescent="0.25">
      <c r="A49" s="89" t="s">
        <v>12</v>
      </c>
      <c r="B49" s="88">
        <v>18013</v>
      </c>
    </row>
    <row r="50" spans="1:2" x14ac:dyDescent="0.25">
      <c r="A50" s="87">
        <v>9</v>
      </c>
      <c r="B50" s="88">
        <v>63774</v>
      </c>
    </row>
    <row r="51" spans="1:2" x14ac:dyDescent="0.25">
      <c r="A51" s="89" t="s">
        <v>9</v>
      </c>
      <c r="B51" s="88">
        <v>63774</v>
      </c>
    </row>
    <row r="52" spans="1:2" x14ac:dyDescent="0.25">
      <c r="A52" s="87">
        <v>10</v>
      </c>
      <c r="B52" s="88">
        <v>26288</v>
      </c>
    </row>
    <row r="53" spans="1:2" x14ac:dyDescent="0.25">
      <c r="A53" s="89" t="s">
        <v>34</v>
      </c>
      <c r="B53" s="88">
        <v>26288</v>
      </c>
    </row>
    <row r="54" spans="1:2" x14ac:dyDescent="0.25">
      <c r="A54" s="87">
        <v>11</v>
      </c>
      <c r="B54" s="88">
        <v>19674</v>
      </c>
    </row>
    <row r="55" spans="1:2" x14ac:dyDescent="0.25">
      <c r="A55" s="89" t="s">
        <v>23</v>
      </c>
      <c r="B55" s="88">
        <v>19674</v>
      </c>
    </row>
    <row r="56" spans="1:2" x14ac:dyDescent="0.25">
      <c r="A56" s="87">
        <v>12</v>
      </c>
      <c r="B56" s="88">
        <v>19729</v>
      </c>
    </row>
    <row r="57" spans="1:2" x14ac:dyDescent="0.25">
      <c r="A57" s="89" t="s">
        <v>6</v>
      </c>
      <c r="B57" s="88">
        <v>19729</v>
      </c>
    </row>
    <row r="58" spans="1:2" x14ac:dyDescent="0.25">
      <c r="A58" s="87">
        <v>13</v>
      </c>
      <c r="B58" s="88">
        <v>13430</v>
      </c>
    </row>
    <row r="59" spans="1:2" x14ac:dyDescent="0.25">
      <c r="A59" s="89" t="s">
        <v>30</v>
      </c>
      <c r="B59" s="88">
        <v>13430</v>
      </c>
    </row>
    <row r="60" spans="1:2" x14ac:dyDescent="0.25">
      <c r="A60" s="87" t="s">
        <v>3745</v>
      </c>
      <c r="B60" s="88">
        <v>430920</v>
      </c>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60"/>
  <sheetViews>
    <sheetView workbookViewId="0">
      <selection activeCell="D3" sqref="D3"/>
    </sheetView>
  </sheetViews>
  <sheetFormatPr defaultRowHeight="15" x14ac:dyDescent="0.25"/>
  <cols>
    <col min="1" max="2" width="9.28515625" customWidth="1"/>
    <col min="3" max="4" width="10.5703125" customWidth="1"/>
    <col min="5" max="6" width="6.140625" customWidth="1"/>
    <col min="7" max="7" width="11.28515625" bestFit="1" customWidth="1"/>
    <col min="14" max="14" width="13.140625" bestFit="1" customWidth="1"/>
    <col min="15" max="15" width="17.85546875" bestFit="1" customWidth="1"/>
    <col min="16" max="16" width="14.5703125" bestFit="1" customWidth="1"/>
  </cols>
  <sheetData>
    <row r="3" spans="1:4" x14ac:dyDescent="0.25">
      <c r="A3" s="3" t="s">
        <v>4474</v>
      </c>
      <c r="B3" s="3" t="s">
        <v>1</v>
      </c>
      <c r="C3" t="s">
        <v>4615</v>
      </c>
      <c r="D3" t="s">
        <v>4481</v>
      </c>
    </row>
    <row r="4" spans="1:4" x14ac:dyDescent="0.25">
      <c r="A4">
        <v>13</v>
      </c>
      <c r="B4" t="s">
        <v>30</v>
      </c>
      <c r="C4" s="88">
        <v>13430</v>
      </c>
      <c r="D4" s="88">
        <v>14201</v>
      </c>
    </row>
    <row r="5" spans="1:4" x14ac:dyDescent="0.25">
      <c r="A5">
        <v>12</v>
      </c>
      <c r="B5" t="s">
        <v>6</v>
      </c>
      <c r="C5" s="88">
        <v>19729</v>
      </c>
      <c r="D5" s="88">
        <v>23064</v>
      </c>
    </row>
    <row r="6" spans="1:4" x14ac:dyDescent="0.25">
      <c r="A6">
        <v>11</v>
      </c>
      <c r="B6" t="s">
        <v>23</v>
      </c>
      <c r="C6" s="88">
        <v>19674</v>
      </c>
      <c r="D6" s="88">
        <v>20724</v>
      </c>
    </row>
    <row r="7" spans="1:4" x14ac:dyDescent="0.25">
      <c r="A7">
        <v>10</v>
      </c>
      <c r="B7" t="s">
        <v>34</v>
      </c>
      <c r="C7" s="88">
        <v>26288</v>
      </c>
      <c r="D7" s="88">
        <v>31514</v>
      </c>
    </row>
    <row r="8" spans="1:4" x14ac:dyDescent="0.25">
      <c r="A8">
        <v>9</v>
      </c>
      <c r="B8" t="s">
        <v>9</v>
      </c>
      <c r="C8" s="88">
        <v>63774</v>
      </c>
      <c r="D8" s="88">
        <v>82348</v>
      </c>
    </row>
    <row r="9" spans="1:4" x14ac:dyDescent="0.25">
      <c r="A9">
        <v>8</v>
      </c>
      <c r="B9" t="s">
        <v>12</v>
      </c>
      <c r="C9" s="88">
        <v>18013</v>
      </c>
      <c r="D9" s="88">
        <v>17902</v>
      </c>
    </row>
    <row r="10" spans="1:4" x14ac:dyDescent="0.25">
      <c r="A10">
        <v>7</v>
      </c>
      <c r="B10" t="s">
        <v>4369</v>
      </c>
      <c r="C10" s="88">
        <v>713</v>
      </c>
      <c r="D10" s="88">
        <v>526</v>
      </c>
    </row>
    <row r="11" spans="1:4" x14ac:dyDescent="0.25">
      <c r="A11">
        <v>6</v>
      </c>
      <c r="B11" t="s">
        <v>574</v>
      </c>
      <c r="C11" s="88">
        <v>5012</v>
      </c>
      <c r="D11" s="88">
        <v>5255</v>
      </c>
    </row>
    <row r="12" spans="1:4" x14ac:dyDescent="0.25">
      <c r="A12">
        <v>5</v>
      </c>
      <c r="B12" t="s">
        <v>16</v>
      </c>
      <c r="C12" s="88">
        <v>14114</v>
      </c>
      <c r="D12" s="88">
        <v>16422</v>
      </c>
    </row>
    <row r="13" spans="1:4" x14ac:dyDescent="0.25">
      <c r="A13">
        <v>4</v>
      </c>
      <c r="B13" t="s">
        <v>765</v>
      </c>
      <c r="C13" s="88">
        <v>6490</v>
      </c>
      <c r="D13" s="88">
        <v>5262</v>
      </c>
    </row>
    <row r="14" spans="1:4" x14ac:dyDescent="0.25">
      <c r="A14">
        <v>3</v>
      </c>
      <c r="B14" t="s">
        <v>2143</v>
      </c>
      <c r="C14" s="88">
        <v>382</v>
      </c>
      <c r="D14" s="88">
        <v>450</v>
      </c>
    </row>
    <row r="15" spans="1:4" x14ac:dyDescent="0.25">
      <c r="A15">
        <v>2</v>
      </c>
      <c r="B15" t="s">
        <v>139</v>
      </c>
      <c r="C15" s="88">
        <v>125075</v>
      </c>
      <c r="D15" s="88">
        <v>153313</v>
      </c>
    </row>
    <row r="16" spans="1:4" x14ac:dyDescent="0.25">
      <c r="A16">
        <v>1</v>
      </c>
      <c r="B16" t="s">
        <v>688</v>
      </c>
      <c r="C16" s="88">
        <v>118226</v>
      </c>
      <c r="D16" s="88">
        <v>135409</v>
      </c>
    </row>
    <row r="44" spans="1:2" x14ac:dyDescent="0.25">
      <c r="A44" s="87"/>
      <c r="B44" s="88"/>
    </row>
    <row r="45" spans="1:2" x14ac:dyDescent="0.25">
      <c r="A45" s="89"/>
      <c r="B45" s="88"/>
    </row>
    <row r="46" spans="1:2" x14ac:dyDescent="0.25">
      <c r="A46" s="87"/>
      <c r="B46" s="88"/>
    </row>
    <row r="47" spans="1:2" x14ac:dyDescent="0.25">
      <c r="A47" s="89"/>
      <c r="B47" s="88"/>
    </row>
    <row r="48" spans="1:2" x14ac:dyDescent="0.25">
      <c r="A48" s="87"/>
      <c r="B48" s="88"/>
    </row>
    <row r="49" spans="1:2" x14ac:dyDescent="0.25">
      <c r="A49" s="89"/>
      <c r="B49" s="88"/>
    </row>
    <row r="50" spans="1:2" x14ac:dyDescent="0.25">
      <c r="A50" s="87"/>
      <c r="B50" s="88"/>
    </row>
    <row r="51" spans="1:2" x14ac:dyDescent="0.25">
      <c r="A51" s="89"/>
      <c r="B51" s="88"/>
    </row>
    <row r="52" spans="1:2" x14ac:dyDescent="0.25">
      <c r="A52" s="87"/>
      <c r="B52" s="88"/>
    </row>
    <row r="53" spans="1:2" x14ac:dyDescent="0.25">
      <c r="A53" s="89"/>
      <c r="B53" s="88"/>
    </row>
    <row r="54" spans="1:2" x14ac:dyDescent="0.25">
      <c r="A54" s="87"/>
      <c r="B54" s="88"/>
    </row>
    <row r="55" spans="1:2" x14ac:dyDescent="0.25">
      <c r="A55" s="89"/>
      <c r="B55" s="88"/>
    </row>
    <row r="56" spans="1:2" x14ac:dyDescent="0.25">
      <c r="A56" s="87"/>
      <c r="B56" s="88"/>
    </row>
    <row r="57" spans="1:2" x14ac:dyDescent="0.25">
      <c r="A57" s="89"/>
      <c r="B57" s="88"/>
    </row>
    <row r="58" spans="1:2" x14ac:dyDescent="0.25">
      <c r="A58" s="87"/>
      <c r="B58" s="88"/>
    </row>
    <row r="59" spans="1:2" x14ac:dyDescent="0.25">
      <c r="A59" s="89"/>
      <c r="B59" s="88"/>
    </row>
    <row r="60" spans="1:2" x14ac:dyDescent="0.25">
      <c r="A60" s="87"/>
      <c r="B60" s="88"/>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685"/>
  <sheetViews>
    <sheetView workbookViewId="0">
      <selection activeCell="K14" sqref="K14"/>
    </sheetView>
  </sheetViews>
  <sheetFormatPr defaultRowHeight="15" x14ac:dyDescent="0.25"/>
  <cols>
    <col min="1" max="1" width="104.7109375" bestFit="1" customWidth="1"/>
    <col min="2" max="2" width="6.140625" style="4" customWidth="1"/>
    <col min="3" max="3" width="5" style="4" bestFit="1" customWidth="1"/>
    <col min="4" max="4" width="6" style="4" bestFit="1" customWidth="1"/>
  </cols>
  <sheetData>
    <row r="1" spans="1:4" x14ac:dyDescent="0.25">
      <c r="B1"/>
    </row>
    <row r="2" spans="1:4" x14ac:dyDescent="0.25">
      <c r="A2" s="3" t="s">
        <v>4</v>
      </c>
      <c r="B2" t="s">
        <v>2709</v>
      </c>
    </row>
    <row r="4" spans="1:4" x14ac:dyDescent="0.25">
      <c r="A4" s="3" t="s">
        <v>3</v>
      </c>
      <c r="B4"/>
      <c r="C4"/>
      <c r="D4"/>
    </row>
    <row r="5" spans="1:4" x14ac:dyDescent="0.25">
      <c r="A5" t="s">
        <v>3503</v>
      </c>
      <c r="B5"/>
      <c r="C5"/>
      <c r="D5"/>
    </row>
    <row r="6" spans="1:4" x14ac:dyDescent="0.25">
      <c r="A6" t="s">
        <v>2819</v>
      </c>
      <c r="B6"/>
      <c r="C6"/>
      <c r="D6"/>
    </row>
    <row r="7" spans="1:4" x14ac:dyDescent="0.25">
      <c r="A7" t="s">
        <v>2801</v>
      </c>
      <c r="B7"/>
      <c r="C7"/>
      <c r="D7"/>
    </row>
    <row r="8" spans="1:4" x14ac:dyDescent="0.25">
      <c r="A8" t="s">
        <v>2831</v>
      </c>
      <c r="B8"/>
      <c r="C8"/>
      <c r="D8"/>
    </row>
    <row r="9" spans="1:4" x14ac:dyDescent="0.25">
      <c r="A9" t="s">
        <v>3403</v>
      </c>
      <c r="B9"/>
      <c r="C9"/>
      <c r="D9"/>
    </row>
    <row r="10" spans="1:4" x14ac:dyDescent="0.25">
      <c r="A10" t="s">
        <v>2785</v>
      </c>
      <c r="B10"/>
      <c r="C10"/>
      <c r="D10"/>
    </row>
    <row r="11" spans="1:4" x14ac:dyDescent="0.25">
      <c r="A11" t="s">
        <v>3174</v>
      </c>
      <c r="B11"/>
      <c r="C11"/>
      <c r="D11"/>
    </row>
    <row r="12" spans="1:4" x14ac:dyDescent="0.25">
      <c r="A12" t="s">
        <v>2721</v>
      </c>
      <c r="B12"/>
      <c r="C12"/>
      <c r="D12"/>
    </row>
    <row r="13" spans="1:4" x14ac:dyDescent="0.25">
      <c r="A13" t="s">
        <v>3150</v>
      </c>
      <c r="B13"/>
      <c r="C13"/>
      <c r="D13"/>
    </row>
    <row r="14" spans="1:4" x14ac:dyDescent="0.25">
      <c r="A14" t="s">
        <v>3437</v>
      </c>
      <c r="B14"/>
      <c r="C14"/>
      <c r="D14"/>
    </row>
    <row r="15" spans="1:4" x14ac:dyDescent="0.25">
      <c r="A15" t="s">
        <v>3555</v>
      </c>
      <c r="B15"/>
      <c r="C15"/>
      <c r="D15"/>
    </row>
    <row r="16" spans="1:4" x14ac:dyDescent="0.25">
      <c r="A16" t="s">
        <v>3312</v>
      </c>
      <c r="B16"/>
      <c r="C16"/>
      <c r="D16"/>
    </row>
    <row r="17" spans="1:4" x14ac:dyDescent="0.25">
      <c r="A17" t="s">
        <v>2771</v>
      </c>
      <c r="B17"/>
      <c r="C17"/>
      <c r="D17"/>
    </row>
    <row r="18" spans="1:4" x14ac:dyDescent="0.25">
      <c r="A18" t="s">
        <v>3146</v>
      </c>
      <c r="B18"/>
      <c r="C18"/>
      <c r="D18"/>
    </row>
    <row r="19" spans="1:4" x14ac:dyDescent="0.25">
      <c r="A19" t="s">
        <v>3410</v>
      </c>
      <c r="B19"/>
      <c r="C19"/>
      <c r="D19"/>
    </row>
    <row r="20" spans="1:4" x14ac:dyDescent="0.25">
      <c r="A20" t="s">
        <v>3152</v>
      </c>
      <c r="B20"/>
      <c r="C20"/>
      <c r="D20"/>
    </row>
    <row r="21" spans="1:4" x14ac:dyDescent="0.25">
      <c r="A21" t="s">
        <v>3118</v>
      </c>
      <c r="B21"/>
      <c r="C21"/>
      <c r="D21"/>
    </row>
    <row r="22" spans="1:4" x14ac:dyDescent="0.25">
      <c r="A22" t="s">
        <v>3796</v>
      </c>
      <c r="B22"/>
      <c r="C22"/>
      <c r="D22"/>
    </row>
    <row r="23" spans="1:4" x14ac:dyDescent="0.25">
      <c r="A23" t="s">
        <v>3320</v>
      </c>
      <c r="B23"/>
      <c r="C23"/>
      <c r="D23"/>
    </row>
    <row r="24" spans="1:4" x14ac:dyDescent="0.25">
      <c r="A24" t="s">
        <v>3477</v>
      </c>
      <c r="B24"/>
      <c r="C24"/>
      <c r="D24"/>
    </row>
    <row r="25" spans="1:4" x14ac:dyDescent="0.25">
      <c r="A25" t="s">
        <v>3529</v>
      </c>
      <c r="B25"/>
      <c r="C25"/>
      <c r="D25"/>
    </row>
    <row r="26" spans="1:4" x14ac:dyDescent="0.25">
      <c r="A26" t="s">
        <v>3840</v>
      </c>
      <c r="B26"/>
      <c r="C26"/>
      <c r="D26"/>
    </row>
    <row r="27" spans="1:4" x14ac:dyDescent="0.25">
      <c r="A27" t="s">
        <v>3280</v>
      </c>
      <c r="B27"/>
      <c r="C27"/>
      <c r="D27"/>
    </row>
    <row r="28" spans="1:4" x14ac:dyDescent="0.25">
      <c r="A28" t="s">
        <v>3282</v>
      </c>
      <c r="B28"/>
      <c r="C28"/>
      <c r="D28"/>
    </row>
    <row r="29" spans="1:4" x14ac:dyDescent="0.25">
      <c r="A29" t="s">
        <v>3030</v>
      </c>
      <c r="B29"/>
      <c r="C29"/>
      <c r="D29"/>
    </row>
    <row r="30" spans="1:4" x14ac:dyDescent="0.25">
      <c r="A30" t="s">
        <v>3443</v>
      </c>
      <c r="B30"/>
      <c r="C30"/>
      <c r="D30"/>
    </row>
    <row r="31" spans="1:4" x14ac:dyDescent="0.25">
      <c r="A31" t="s">
        <v>2713</v>
      </c>
      <c r="B31"/>
      <c r="C31"/>
      <c r="D31"/>
    </row>
    <row r="32" spans="1:4" x14ac:dyDescent="0.25">
      <c r="A32" t="s">
        <v>3765</v>
      </c>
      <c r="B32"/>
      <c r="C32"/>
      <c r="D32"/>
    </row>
    <row r="33" spans="1:4" x14ac:dyDescent="0.25">
      <c r="A33" t="s">
        <v>3761</v>
      </c>
      <c r="B33"/>
      <c r="C33"/>
      <c r="D33"/>
    </row>
    <row r="34" spans="1:4" x14ac:dyDescent="0.25">
      <c r="A34" t="s">
        <v>3390</v>
      </c>
      <c r="B34"/>
      <c r="C34"/>
      <c r="D34"/>
    </row>
    <row r="35" spans="1:4" x14ac:dyDescent="0.25">
      <c r="A35" t="s">
        <v>2857</v>
      </c>
      <c r="B35"/>
      <c r="C35"/>
      <c r="D35"/>
    </row>
    <row r="36" spans="1:4" x14ac:dyDescent="0.25">
      <c r="A36" t="s">
        <v>3521</v>
      </c>
      <c r="B36"/>
      <c r="C36"/>
      <c r="D36"/>
    </row>
    <row r="37" spans="1:4" x14ac:dyDescent="0.25">
      <c r="A37" t="s">
        <v>3102</v>
      </c>
      <c r="B37"/>
      <c r="C37"/>
      <c r="D37"/>
    </row>
    <row r="38" spans="1:4" x14ac:dyDescent="0.25">
      <c r="A38" t="s">
        <v>3810</v>
      </c>
      <c r="B38"/>
      <c r="C38"/>
      <c r="D38"/>
    </row>
    <row r="39" spans="1:4" x14ac:dyDescent="0.25">
      <c r="A39" t="s">
        <v>3450</v>
      </c>
      <c r="B39"/>
      <c r="C39"/>
      <c r="D39"/>
    </row>
    <row r="40" spans="1:4" x14ac:dyDescent="0.25">
      <c r="A40" t="s">
        <v>3858</v>
      </c>
      <c r="B40"/>
      <c r="C40"/>
      <c r="D40"/>
    </row>
    <row r="41" spans="1:4" x14ac:dyDescent="0.25">
      <c r="A41" t="s">
        <v>3481</v>
      </c>
      <c r="B41"/>
      <c r="C41"/>
      <c r="D41"/>
    </row>
    <row r="42" spans="1:4" x14ac:dyDescent="0.25">
      <c r="A42" t="s">
        <v>3130</v>
      </c>
      <c r="B42"/>
      <c r="C42"/>
      <c r="D42"/>
    </row>
    <row r="43" spans="1:4" x14ac:dyDescent="0.25">
      <c r="A43" t="s">
        <v>2837</v>
      </c>
      <c r="B43"/>
      <c r="C43"/>
      <c r="D43"/>
    </row>
    <row r="44" spans="1:4" x14ac:dyDescent="0.25">
      <c r="A44" t="s">
        <v>3525</v>
      </c>
      <c r="B44"/>
      <c r="C44"/>
      <c r="D44"/>
    </row>
    <row r="45" spans="1:4" x14ac:dyDescent="0.25">
      <c r="A45" t="s">
        <v>3834</v>
      </c>
      <c r="B45"/>
      <c r="C45"/>
      <c r="D45"/>
    </row>
    <row r="46" spans="1:4" x14ac:dyDescent="0.25">
      <c r="A46" t="s">
        <v>3304</v>
      </c>
      <c r="B46"/>
      <c r="C46"/>
      <c r="D46"/>
    </row>
    <row r="47" spans="1:4" x14ac:dyDescent="0.25">
      <c r="A47" t="s">
        <v>3421</v>
      </c>
      <c r="B47"/>
      <c r="C47"/>
      <c r="D47"/>
    </row>
    <row r="48" spans="1:4" x14ac:dyDescent="0.25">
      <c r="A48" t="s">
        <v>3068</v>
      </c>
      <c r="B48"/>
      <c r="C48"/>
      <c r="D48"/>
    </row>
    <row r="49" spans="1:4" x14ac:dyDescent="0.25">
      <c r="A49" t="s">
        <v>2741</v>
      </c>
      <c r="B49"/>
      <c r="C49"/>
      <c r="D49"/>
    </row>
    <row r="50" spans="1:4" x14ac:dyDescent="0.25">
      <c r="A50" t="s">
        <v>3487</v>
      </c>
      <c r="B50"/>
      <c r="C50"/>
      <c r="D50"/>
    </row>
    <row r="51" spans="1:4" x14ac:dyDescent="0.25">
      <c r="A51" t="s">
        <v>3854</v>
      </c>
      <c r="B51"/>
      <c r="C51"/>
      <c r="D51"/>
    </row>
    <row r="52" spans="1:4" x14ac:dyDescent="0.25">
      <c r="A52" t="s">
        <v>3686</v>
      </c>
      <c r="B52"/>
      <c r="C52"/>
      <c r="D52"/>
    </row>
    <row r="53" spans="1:4" x14ac:dyDescent="0.25">
      <c r="A53" t="s">
        <v>3571</v>
      </c>
      <c r="B53"/>
      <c r="C53"/>
      <c r="D53"/>
    </row>
    <row r="54" spans="1:4" x14ac:dyDescent="0.25">
      <c r="A54" t="s">
        <v>3302</v>
      </c>
      <c r="B54"/>
      <c r="C54"/>
      <c r="D54"/>
    </row>
    <row r="55" spans="1:4" x14ac:dyDescent="0.25">
      <c r="A55" t="s">
        <v>2803</v>
      </c>
      <c r="B55"/>
      <c r="C55"/>
      <c r="D55"/>
    </row>
    <row r="56" spans="1:4" x14ac:dyDescent="0.25">
      <c r="A56" t="s">
        <v>3358</v>
      </c>
      <c r="B56"/>
      <c r="C56"/>
      <c r="D56"/>
    </row>
    <row r="57" spans="1:4" x14ac:dyDescent="0.25">
      <c r="A57" t="s">
        <v>2711</v>
      </c>
      <c r="B57"/>
      <c r="C57"/>
      <c r="D57"/>
    </row>
    <row r="58" spans="1:4" x14ac:dyDescent="0.25">
      <c r="A58" t="s">
        <v>2725</v>
      </c>
      <c r="B58"/>
      <c r="C58"/>
      <c r="D58"/>
    </row>
    <row r="59" spans="1:4" x14ac:dyDescent="0.25">
      <c r="A59" t="s">
        <v>2727</v>
      </c>
      <c r="B59"/>
      <c r="C59"/>
      <c r="D59"/>
    </row>
    <row r="60" spans="1:4" x14ac:dyDescent="0.25">
      <c r="A60" t="s">
        <v>2767</v>
      </c>
      <c r="B60"/>
      <c r="C60"/>
      <c r="D60"/>
    </row>
    <row r="61" spans="1:4" x14ac:dyDescent="0.25">
      <c r="A61" t="s">
        <v>3248</v>
      </c>
      <c r="B61"/>
      <c r="C61"/>
      <c r="D61"/>
    </row>
    <row r="62" spans="1:4" x14ac:dyDescent="0.25">
      <c r="A62" t="s">
        <v>3348</v>
      </c>
      <c r="B62"/>
      <c r="C62"/>
      <c r="D62"/>
    </row>
    <row r="63" spans="1:4" x14ac:dyDescent="0.25">
      <c r="A63" t="s">
        <v>3342</v>
      </c>
      <c r="B63"/>
      <c r="C63"/>
      <c r="D63"/>
    </row>
    <row r="64" spans="1:4" x14ac:dyDescent="0.25">
      <c r="A64" t="s">
        <v>2867</v>
      </c>
      <c r="B64"/>
      <c r="C64"/>
      <c r="D64"/>
    </row>
    <row r="65" spans="1:4" x14ac:dyDescent="0.25">
      <c r="A65" t="s">
        <v>2743</v>
      </c>
      <c r="B65"/>
      <c r="C65"/>
      <c r="D65"/>
    </row>
    <row r="66" spans="1:4" x14ac:dyDescent="0.25">
      <c r="A66" t="s">
        <v>2875</v>
      </c>
      <c r="B66"/>
      <c r="C66"/>
      <c r="D66"/>
    </row>
    <row r="67" spans="1:4" x14ac:dyDescent="0.25">
      <c r="A67" t="s">
        <v>2853</v>
      </c>
      <c r="B67"/>
      <c r="C67"/>
      <c r="D67"/>
    </row>
    <row r="68" spans="1:4" x14ac:dyDescent="0.25">
      <c r="A68" t="s">
        <v>2787</v>
      </c>
      <c r="B68"/>
      <c r="C68"/>
      <c r="D68"/>
    </row>
    <row r="69" spans="1:4" x14ac:dyDescent="0.25">
      <c r="A69" t="s">
        <v>3082</v>
      </c>
      <c r="B69"/>
      <c r="C69"/>
      <c r="D69"/>
    </row>
    <row r="70" spans="1:4" x14ac:dyDescent="0.25">
      <c r="A70" t="s">
        <v>2745</v>
      </c>
      <c r="B70"/>
      <c r="C70"/>
      <c r="D70"/>
    </row>
    <row r="71" spans="1:4" x14ac:dyDescent="0.25">
      <c r="A71" t="s">
        <v>3428</v>
      </c>
      <c r="B71"/>
      <c r="C71"/>
      <c r="D71"/>
    </row>
    <row r="72" spans="1:4" x14ac:dyDescent="0.25">
      <c r="A72" t="s">
        <v>2809</v>
      </c>
      <c r="B72"/>
      <c r="C72"/>
      <c r="D72"/>
    </row>
    <row r="73" spans="1:4" x14ac:dyDescent="0.25">
      <c r="A73" t="s">
        <v>2805</v>
      </c>
      <c r="B73"/>
      <c r="C73"/>
      <c r="D73"/>
    </row>
    <row r="74" spans="1:4" x14ac:dyDescent="0.25">
      <c r="A74" t="s">
        <v>2757</v>
      </c>
      <c r="B74"/>
      <c r="C74"/>
      <c r="D74"/>
    </row>
    <row r="75" spans="1:4" x14ac:dyDescent="0.25">
      <c r="A75" t="s">
        <v>3256</v>
      </c>
      <c r="B75"/>
      <c r="C75"/>
      <c r="D75"/>
    </row>
    <row r="76" spans="1:4" x14ac:dyDescent="0.25">
      <c r="A76" t="s">
        <v>3160</v>
      </c>
      <c r="B76"/>
      <c r="C76"/>
      <c r="D76"/>
    </row>
    <row r="77" spans="1:4" x14ac:dyDescent="0.25">
      <c r="A77" t="s">
        <v>3214</v>
      </c>
      <c r="B77"/>
      <c r="C77"/>
      <c r="D77"/>
    </row>
    <row r="78" spans="1:4" x14ac:dyDescent="0.25">
      <c r="A78" t="s">
        <v>3415</v>
      </c>
      <c r="B78"/>
      <c r="C78"/>
      <c r="D78"/>
    </row>
    <row r="79" spans="1:4" x14ac:dyDescent="0.25">
      <c r="A79" t="s">
        <v>3178</v>
      </c>
      <c r="B79"/>
      <c r="C79"/>
      <c r="D79"/>
    </row>
    <row r="80" spans="1:4" x14ac:dyDescent="0.25">
      <c r="A80" t="s">
        <v>3210</v>
      </c>
      <c r="B80"/>
      <c r="C80"/>
      <c r="D80"/>
    </row>
    <row r="81" spans="1:4" x14ac:dyDescent="0.25">
      <c r="A81" t="s">
        <v>3180</v>
      </c>
      <c r="B81"/>
      <c r="C81"/>
      <c r="D81"/>
    </row>
    <row r="82" spans="1:4" x14ac:dyDescent="0.25">
      <c r="A82" t="s">
        <v>3182</v>
      </c>
      <c r="B82"/>
      <c r="C82"/>
      <c r="D82"/>
    </row>
    <row r="83" spans="1:4" x14ac:dyDescent="0.25">
      <c r="A83" t="s">
        <v>3024</v>
      </c>
      <c r="B83"/>
      <c r="C83"/>
      <c r="D83"/>
    </row>
    <row r="84" spans="1:4" x14ac:dyDescent="0.25">
      <c r="A84" t="s">
        <v>3014</v>
      </c>
      <c r="B84"/>
      <c r="C84"/>
      <c r="D84"/>
    </row>
    <row r="85" spans="1:4" x14ac:dyDescent="0.25">
      <c r="A85" t="s">
        <v>3212</v>
      </c>
      <c r="B85"/>
      <c r="C85"/>
      <c r="D85"/>
    </row>
    <row r="86" spans="1:4" x14ac:dyDescent="0.25">
      <c r="A86" t="s">
        <v>3190</v>
      </c>
      <c r="B86"/>
      <c r="C86"/>
      <c r="D86"/>
    </row>
    <row r="87" spans="1:4" x14ac:dyDescent="0.25">
      <c r="A87" t="s">
        <v>3202</v>
      </c>
      <c r="B87"/>
      <c r="C87"/>
      <c r="D87"/>
    </row>
    <row r="88" spans="1:4" x14ac:dyDescent="0.25">
      <c r="A88" t="s">
        <v>3132</v>
      </c>
      <c r="B88"/>
      <c r="C88"/>
      <c r="D88"/>
    </row>
    <row r="89" spans="1:4" x14ac:dyDescent="0.25">
      <c r="A89" t="s">
        <v>3228</v>
      </c>
      <c r="B89"/>
      <c r="C89"/>
      <c r="D89"/>
    </row>
    <row r="90" spans="1:4" x14ac:dyDescent="0.25">
      <c r="A90" t="s">
        <v>3230</v>
      </c>
      <c r="B90"/>
      <c r="C90"/>
      <c r="D90"/>
    </row>
    <row r="91" spans="1:4" x14ac:dyDescent="0.25">
      <c r="A91" t="s">
        <v>3422</v>
      </c>
      <c r="B91"/>
      <c r="C91"/>
      <c r="D91"/>
    </row>
    <row r="92" spans="1:4" x14ac:dyDescent="0.25">
      <c r="A92" t="s">
        <v>3188</v>
      </c>
      <c r="B92"/>
      <c r="C92"/>
      <c r="D92"/>
    </row>
    <row r="93" spans="1:4" x14ac:dyDescent="0.25">
      <c r="A93" t="s">
        <v>3206</v>
      </c>
      <c r="B93"/>
      <c r="C93"/>
      <c r="D93"/>
    </row>
    <row r="94" spans="1:4" x14ac:dyDescent="0.25">
      <c r="A94" t="s">
        <v>3200</v>
      </c>
      <c r="B94"/>
      <c r="C94"/>
      <c r="D94"/>
    </row>
    <row r="95" spans="1:4" x14ac:dyDescent="0.25">
      <c r="A95" t="s">
        <v>3208</v>
      </c>
      <c r="B95"/>
      <c r="C95"/>
      <c r="D95"/>
    </row>
    <row r="96" spans="1:4" x14ac:dyDescent="0.25">
      <c r="A96" t="s">
        <v>3286</v>
      </c>
      <c r="B96"/>
      <c r="C96"/>
      <c r="D96"/>
    </row>
    <row r="97" spans="1:4" x14ac:dyDescent="0.25">
      <c r="A97" t="s">
        <v>3204</v>
      </c>
      <c r="B97"/>
      <c r="C97"/>
      <c r="D97"/>
    </row>
    <row r="98" spans="1:4" x14ac:dyDescent="0.25">
      <c r="A98" t="s">
        <v>3186</v>
      </c>
      <c r="B98"/>
      <c r="C98"/>
      <c r="D98"/>
    </row>
    <row r="99" spans="1:4" x14ac:dyDescent="0.25">
      <c r="A99" t="s">
        <v>3184</v>
      </c>
      <c r="B99"/>
      <c r="C99"/>
      <c r="D99"/>
    </row>
    <row r="100" spans="1:4" x14ac:dyDescent="0.25">
      <c r="A100" t="s">
        <v>3409</v>
      </c>
      <c r="B100"/>
      <c r="C100"/>
      <c r="D100"/>
    </row>
    <row r="101" spans="1:4" x14ac:dyDescent="0.25">
      <c r="A101" t="s">
        <v>3194</v>
      </c>
      <c r="B101"/>
      <c r="C101"/>
      <c r="D101"/>
    </row>
    <row r="102" spans="1:4" x14ac:dyDescent="0.25">
      <c r="A102" t="s">
        <v>3432</v>
      </c>
      <c r="B102"/>
      <c r="C102"/>
      <c r="D102"/>
    </row>
    <row r="103" spans="1:4" x14ac:dyDescent="0.25">
      <c r="A103" t="s">
        <v>3376</v>
      </c>
      <c r="B103"/>
      <c r="C103"/>
      <c r="D103"/>
    </row>
    <row r="104" spans="1:4" x14ac:dyDescent="0.25">
      <c r="A104" t="s">
        <v>2907</v>
      </c>
      <c r="B104"/>
      <c r="C104"/>
      <c r="D104"/>
    </row>
    <row r="105" spans="1:4" x14ac:dyDescent="0.25">
      <c r="A105" t="s">
        <v>3340</v>
      </c>
      <c r="B105"/>
      <c r="C105"/>
      <c r="D105"/>
    </row>
    <row r="106" spans="1:4" x14ac:dyDescent="0.25">
      <c r="A106" t="s">
        <v>2851</v>
      </c>
      <c r="B106"/>
      <c r="C106"/>
      <c r="D106"/>
    </row>
    <row r="107" spans="1:4" x14ac:dyDescent="0.25">
      <c r="A107" t="s">
        <v>3294</v>
      </c>
      <c r="B107"/>
      <c r="C107"/>
      <c r="D107"/>
    </row>
    <row r="108" spans="1:4" x14ac:dyDescent="0.25">
      <c r="A108" t="s">
        <v>3122</v>
      </c>
      <c r="B108"/>
      <c r="C108"/>
      <c r="D108"/>
    </row>
    <row r="109" spans="1:4" x14ac:dyDescent="0.25">
      <c r="A109" t="s">
        <v>3791</v>
      </c>
      <c r="B109"/>
      <c r="C109"/>
      <c r="D109"/>
    </row>
    <row r="110" spans="1:4" x14ac:dyDescent="0.25">
      <c r="A110" t="s">
        <v>3396</v>
      </c>
      <c r="B110"/>
      <c r="C110"/>
      <c r="D110"/>
    </row>
    <row r="111" spans="1:4" x14ac:dyDescent="0.25">
      <c r="A111" t="s">
        <v>2835</v>
      </c>
      <c r="B111"/>
      <c r="C111"/>
      <c r="D111"/>
    </row>
    <row r="112" spans="1:4" x14ac:dyDescent="0.25">
      <c r="A112" t="s">
        <v>2827</v>
      </c>
      <c r="B112"/>
      <c r="C112"/>
      <c r="D112"/>
    </row>
    <row r="113" spans="1:4" x14ac:dyDescent="0.25">
      <c r="A113" t="s">
        <v>2789</v>
      </c>
      <c r="B113"/>
      <c r="C113"/>
      <c r="D113"/>
    </row>
    <row r="114" spans="1:4" x14ac:dyDescent="0.25">
      <c r="A114" t="s">
        <v>3276</v>
      </c>
      <c r="B114"/>
      <c r="C114"/>
      <c r="D114"/>
    </row>
    <row r="115" spans="1:4" x14ac:dyDescent="0.25">
      <c r="A115" t="s">
        <v>3278</v>
      </c>
      <c r="B115"/>
      <c r="C115"/>
      <c r="D115"/>
    </row>
    <row r="116" spans="1:4" x14ac:dyDescent="0.25">
      <c r="A116" t="s">
        <v>3407</v>
      </c>
      <c r="B116"/>
      <c r="C116"/>
      <c r="D116"/>
    </row>
    <row r="117" spans="1:4" x14ac:dyDescent="0.25">
      <c r="A117" t="s">
        <v>3392</v>
      </c>
      <c r="B117"/>
      <c r="C117"/>
      <c r="D117"/>
    </row>
    <row r="118" spans="1:4" x14ac:dyDescent="0.25">
      <c r="A118" t="s">
        <v>2986</v>
      </c>
      <c r="B118"/>
      <c r="C118"/>
      <c r="D118"/>
    </row>
    <row r="119" spans="1:4" x14ac:dyDescent="0.25">
      <c r="A119" t="s">
        <v>2761</v>
      </c>
      <c r="B119"/>
      <c r="C119"/>
      <c r="D119"/>
    </row>
    <row r="120" spans="1:4" x14ac:dyDescent="0.25">
      <c r="A120" t="s">
        <v>3176</v>
      </c>
      <c r="B120"/>
      <c r="C120"/>
      <c r="D120"/>
    </row>
    <row r="121" spans="1:4" x14ac:dyDescent="0.25">
      <c r="A121" t="s">
        <v>3436</v>
      </c>
      <c r="B121"/>
      <c r="C121"/>
      <c r="D121"/>
    </row>
    <row r="122" spans="1:4" x14ac:dyDescent="0.25">
      <c r="A122" t="s">
        <v>3366</v>
      </c>
      <c r="B122"/>
      <c r="C122"/>
      <c r="D122"/>
    </row>
    <row r="123" spans="1:4" x14ac:dyDescent="0.25">
      <c r="A123" t="s">
        <v>3579</v>
      </c>
      <c r="B123"/>
      <c r="C123"/>
      <c r="D123"/>
    </row>
    <row r="124" spans="1:4" x14ac:dyDescent="0.25">
      <c r="A124" t="s">
        <v>3461</v>
      </c>
      <c r="B124"/>
      <c r="C124"/>
      <c r="D124"/>
    </row>
    <row r="125" spans="1:4" x14ac:dyDescent="0.25">
      <c r="A125" t="s">
        <v>3595</v>
      </c>
      <c r="B125"/>
      <c r="C125"/>
      <c r="D125"/>
    </row>
    <row r="126" spans="1:4" x14ac:dyDescent="0.25">
      <c r="A126" t="s">
        <v>3346</v>
      </c>
      <c r="B126"/>
      <c r="C126"/>
      <c r="D126"/>
    </row>
    <row r="127" spans="1:4" x14ac:dyDescent="0.25">
      <c r="A127" t="s">
        <v>2973</v>
      </c>
      <c r="B127"/>
      <c r="C127"/>
      <c r="D127"/>
    </row>
    <row r="128" spans="1:4" x14ac:dyDescent="0.25">
      <c r="A128" t="s">
        <v>2723</v>
      </c>
      <c r="B128"/>
      <c r="C128"/>
      <c r="D128"/>
    </row>
    <row r="129" spans="1:4" x14ac:dyDescent="0.25">
      <c r="A129" t="s">
        <v>3034</v>
      </c>
      <c r="B129"/>
      <c r="C129"/>
      <c r="D129"/>
    </row>
    <row r="130" spans="1:4" x14ac:dyDescent="0.25">
      <c r="A130" t="s">
        <v>3559</v>
      </c>
      <c r="B130"/>
      <c r="C130"/>
      <c r="D130"/>
    </row>
    <row r="131" spans="1:4" x14ac:dyDescent="0.25">
      <c r="A131" t="s">
        <v>3124</v>
      </c>
      <c r="B131"/>
      <c r="C131"/>
      <c r="D131"/>
    </row>
    <row r="132" spans="1:4" x14ac:dyDescent="0.25">
      <c r="A132" t="s">
        <v>3264</v>
      </c>
      <c r="B132"/>
      <c r="C132"/>
      <c r="D132"/>
    </row>
    <row r="133" spans="1:4" x14ac:dyDescent="0.25">
      <c r="A133" t="s">
        <v>2739</v>
      </c>
      <c r="B133"/>
      <c r="C133"/>
      <c r="D133"/>
    </row>
    <row r="134" spans="1:4" x14ac:dyDescent="0.25">
      <c r="A134" t="s">
        <v>3192</v>
      </c>
      <c r="B134"/>
      <c r="C134"/>
      <c r="D134"/>
    </row>
    <row r="135" spans="1:4" x14ac:dyDescent="0.25">
      <c r="A135" t="s">
        <v>3092</v>
      </c>
      <c r="B135"/>
      <c r="C135"/>
      <c r="D135"/>
    </row>
    <row r="136" spans="1:4" x14ac:dyDescent="0.25">
      <c r="A136" t="s">
        <v>3016</v>
      </c>
      <c r="B136"/>
      <c r="C136"/>
      <c r="D136"/>
    </row>
    <row r="137" spans="1:4" x14ac:dyDescent="0.25">
      <c r="A137" t="s">
        <v>3675</v>
      </c>
      <c r="B137"/>
      <c r="C137"/>
      <c r="D137"/>
    </row>
    <row r="138" spans="1:4" x14ac:dyDescent="0.25">
      <c r="A138" t="s">
        <v>2913</v>
      </c>
      <c r="B138"/>
      <c r="C138"/>
      <c r="D138"/>
    </row>
    <row r="139" spans="1:4" x14ac:dyDescent="0.25">
      <c r="A139" t="s">
        <v>3489</v>
      </c>
      <c r="B139"/>
      <c r="C139"/>
      <c r="D139"/>
    </row>
    <row r="140" spans="1:4" x14ac:dyDescent="0.25">
      <c r="A140" t="s">
        <v>2873</v>
      </c>
      <c r="B140"/>
      <c r="C140"/>
      <c r="D140"/>
    </row>
    <row r="141" spans="1:4" x14ac:dyDescent="0.25">
      <c r="A141" t="s">
        <v>3427</v>
      </c>
      <c r="B141"/>
      <c r="C141"/>
      <c r="D141"/>
    </row>
    <row r="142" spans="1:4" x14ac:dyDescent="0.25">
      <c r="A142" t="s">
        <v>3260</v>
      </c>
      <c r="B142"/>
      <c r="C142"/>
      <c r="D142"/>
    </row>
    <row r="143" spans="1:4" x14ac:dyDescent="0.25">
      <c r="A143" t="s">
        <v>2811</v>
      </c>
      <c r="B143"/>
      <c r="C143"/>
      <c r="D143"/>
    </row>
    <row r="144" spans="1:4" x14ac:dyDescent="0.25">
      <c r="A144" t="s">
        <v>2783</v>
      </c>
      <c r="B144"/>
      <c r="C144"/>
      <c r="D144"/>
    </row>
    <row r="145" spans="1:4" x14ac:dyDescent="0.25">
      <c r="A145" t="s">
        <v>2773</v>
      </c>
      <c r="B145"/>
      <c r="C145"/>
      <c r="D145"/>
    </row>
    <row r="146" spans="1:4" x14ac:dyDescent="0.25">
      <c r="A146" t="s">
        <v>3472</v>
      </c>
      <c r="B146"/>
      <c r="C146"/>
      <c r="D146"/>
    </row>
    <row r="147" spans="1:4" x14ac:dyDescent="0.25">
      <c r="A147" t="s">
        <v>3773</v>
      </c>
      <c r="B147"/>
      <c r="C147"/>
      <c r="D147"/>
    </row>
    <row r="148" spans="1:4" x14ac:dyDescent="0.25">
      <c r="A148" t="s">
        <v>3126</v>
      </c>
      <c r="B148"/>
      <c r="C148"/>
      <c r="D148"/>
    </row>
    <row r="149" spans="1:4" x14ac:dyDescent="0.25">
      <c r="A149" t="s">
        <v>3162</v>
      </c>
      <c r="B149"/>
      <c r="C149"/>
      <c r="D149"/>
    </row>
    <row r="150" spans="1:4" x14ac:dyDescent="0.25">
      <c r="A150" t="s">
        <v>2905</v>
      </c>
      <c r="B150"/>
      <c r="C150"/>
      <c r="D150"/>
    </row>
    <row r="151" spans="1:4" x14ac:dyDescent="0.25">
      <c r="A151" t="s">
        <v>3408</v>
      </c>
      <c r="B151"/>
      <c r="C151"/>
      <c r="D151"/>
    </row>
    <row r="152" spans="1:4" x14ac:dyDescent="0.25">
      <c r="A152" t="s">
        <v>3350</v>
      </c>
      <c r="B152"/>
      <c r="C152"/>
      <c r="D152"/>
    </row>
    <row r="153" spans="1:4" x14ac:dyDescent="0.25">
      <c r="A153" t="s">
        <v>3002</v>
      </c>
      <c r="B153"/>
      <c r="C153"/>
      <c r="D153"/>
    </row>
    <row r="154" spans="1:4" x14ac:dyDescent="0.25">
      <c r="A154" t="s">
        <v>3270</v>
      </c>
      <c r="B154"/>
      <c r="C154"/>
      <c r="D154"/>
    </row>
    <row r="155" spans="1:4" x14ac:dyDescent="0.25">
      <c r="A155" t="s">
        <v>3459</v>
      </c>
      <c r="B155"/>
      <c r="C155"/>
      <c r="D155"/>
    </row>
    <row r="156" spans="1:4" x14ac:dyDescent="0.25">
      <c r="A156" t="s">
        <v>3563</v>
      </c>
      <c r="B156"/>
      <c r="C156"/>
      <c r="D156"/>
    </row>
    <row r="157" spans="1:4" x14ac:dyDescent="0.25">
      <c r="A157" t="s">
        <v>3196</v>
      </c>
      <c r="B157"/>
      <c r="C157"/>
      <c r="D157"/>
    </row>
    <row r="158" spans="1:4" x14ac:dyDescent="0.25">
      <c r="A158" t="s">
        <v>3645</v>
      </c>
      <c r="B158"/>
      <c r="C158"/>
      <c r="D158"/>
    </row>
    <row r="159" spans="1:4" x14ac:dyDescent="0.25">
      <c r="A159" t="s">
        <v>3435</v>
      </c>
      <c r="B159"/>
      <c r="C159"/>
      <c r="D159"/>
    </row>
    <row r="160" spans="1:4" x14ac:dyDescent="0.25">
      <c r="A160" t="s">
        <v>3106</v>
      </c>
      <c r="B160"/>
      <c r="C160"/>
      <c r="D160"/>
    </row>
    <row r="161" spans="1:4" x14ac:dyDescent="0.25">
      <c r="A161" t="s">
        <v>3330</v>
      </c>
      <c r="B161"/>
      <c r="C161"/>
      <c r="D161"/>
    </row>
    <row r="162" spans="1:4" x14ac:dyDescent="0.25">
      <c r="A162" t="s">
        <v>3054</v>
      </c>
      <c r="B162"/>
      <c r="C162"/>
      <c r="D162"/>
    </row>
    <row r="163" spans="1:4" x14ac:dyDescent="0.25">
      <c r="A163" t="s">
        <v>3058</v>
      </c>
      <c r="B163"/>
      <c r="C163"/>
      <c r="D163"/>
    </row>
    <row r="164" spans="1:4" x14ac:dyDescent="0.25">
      <c r="A164" t="s">
        <v>3236</v>
      </c>
      <c r="B164"/>
      <c r="C164"/>
      <c r="D164"/>
    </row>
    <row r="165" spans="1:4" x14ac:dyDescent="0.25">
      <c r="A165" t="s">
        <v>3290</v>
      </c>
      <c r="B165"/>
      <c r="C165"/>
      <c r="D165"/>
    </row>
    <row r="166" spans="1:4" x14ac:dyDescent="0.25">
      <c r="A166" t="s">
        <v>3627</v>
      </c>
      <c r="B166"/>
      <c r="C166"/>
      <c r="D166"/>
    </row>
    <row r="167" spans="1:4" x14ac:dyDescent="0.25">
      <c r="A167" t="s">
        <v>3775</v>
      </c>
      <c r="B167"/>
      <c r="C167"/>
      <c r="D167"/>
    </row>
    <row r="168" spans="1:4" x14ac:dyDescent="0.25">
      <c r="A168" t="s">
        <v>3316</v>
      </c>
      <c r="B168"/>
      <c r="C168"/>
      <c r="D168"/>
    </row>
    <row r="169" spans="1:4" x14ac:dyDescent="0.25">
      <c r="A169" t="s">
        <v>2990</v>
      </c>
      <c r="B169"/>
      <c r="C169"/>
      <c r="D169"/>
    </row>
    <row r="170" spans="1:4" x14ac:dyDescent="0.25">
      <c r="A170" t="s">
        <v>3453</v>
      </c>
      <c r="B170"/>
      <c r="C170"/>
      <c r="D170"/>
    </row>
    <row r="171" spans="1:4" x14ac:dyDescent="0.25">
      <c r="A171" t="s">
        <v>3328</v>
      </c>
      <c r="B171"/>
      <c r="C171"/>
      <c r="D171"/>
    </row>
    <row r="172" spans="1:4" x14ac:dyDescent="0.25">
      <c r="A172" t="s">
        <v>2961</v>
      </c>
      <c r="B172"/>
      <c r="C172"/>
      <c r="D172"/>
    </row>
    <row r="173" spans="1:4" x14ac:dyDescent="0.25">
      <c r="A173" t="s">
        <v>3308</v>
      </c>
      <c r="B173"/>
      <c r="C173"/>
      <c r="D173"/>
    </row>
    <row r="174" spans="1:4" x14ac:dyDescent="0.25">
      <c r="A174" t="s">
        <v>3699</v>
      </c>
      <c r="B174"/>
      <c r="C174"/>
      <c r="D174"/>
    </row>
    <row r="175" spans="1:4" x14ac:dyDescent="0.25">
      <c r="A175" t="s">
        <v>2939</v>
      </c>
      <c r="B175"/>
      <c r="C175"/>
      <c r="D175"/>
    </row>
    <row r="176" spans="1:4" x14ac:dyDescent="0.25">
      <c r="A176" t="s">
        <v>3708</v>
      </c>
      <c r="B176"/>
      <c r="C176"/>
      <c r="D176"/>
    </row>
    <row r="177" spans="1:4" x14ac:dyDescent="0.25">
      <c r="A177" t="s">
        <v>3806</v>
      </c>
      <c r="B177"/>
      <c r="C177"/>
      <c r="D177"/>
    </row>
    <row r="178" spans="1:4" x14ac:dyDescent="0.25">
      <c r="A178" t="s">
        <v>3142</v>
      </c>
      <c r="B178"/>
      <c r="C178"/>
      <c r="D178"/>
    </row>
    <row r="179" spans="1:4" x14ac:dyDescent="0.25">
      <c r="A179" t="s">
        <v>2899</v>
      </c>
      <c r="B179"/>
      <c r="C179"/>
      <c r="D179"/>
    </row>
    <row r="180" spans="1:4" x14ac:dyDescent="0.25">
      <c r="A180" t="s">
        <v>3469</v>
      </c>
      <c r="B180"/>
      <c r="C180"/>
      <c r="D180"/>
    </row>
    <row r="181" spans="1:4" x14ac:dyDescent="0.25">
      <c r="A181" t="s">
        <v>3452</v>
      </c>
      <c r="B181"/>
      <c r="C181"/>
      <c r="D181"/>
    </row>
    <row r="182" spans="1:4" x14ac:dyDescent="0.25">
      <c r="A182" t="s">
        <v>3677</v>
      </c>
      <c r="B182"/>
      <c r="C182"/>
      <c r="D182"/>
    </row>
    <row r="183" spans="1:4" x14ac:dyDescent="0.25">
      <c r="A183" t="s">
        <v>3020</v>
      </c>
      <c r="B183"/>
      <c r="C183"/>
      <c r="D183"/>
    </row>
    <row r="184" spans="1:4" x14ac:dyDescent="0.25">
      <c r="A184" t="s">
        <v>3464</v>
      </c>
      <c r="B184"/>
      <c r="C184"/>
      <c r="D184"/>
    </row>
    <row r="185" spans="1:4" x14ac:dyDescent="0.25">
      <c r="A185" t="s">
        <v>3370</v>
      </c>
      <c r="B185"/>
      <c r="C185"/>
      <c r="D185"/>
    </row>
    <row r="186" spans="1:4" x14ac:dyDescent="0.25">
      <c r="A186" t="s">
        <v>3378</v>
      </c>
      <c r="B186"/>
      <c r="C186"/>
      <c r="D186"/>
    </row>
    <row r="187" spans="1:4" x14ac:dyDescent="0.25">
      <c r="A187" t="s">
        <v>3681</v>
      </c>
      <c r="B187"/>
      <c r="C187"/>
      <c r="D187"/>
    </row>
    <row r="188" spans="1:4" x14ac:dyDescent="0.25">
      <c r="A188" t="s">
        <v>3445</v>
      </c>
      <c r="B188"/>
      <c r="C188"/>
      <c r="D188"/>
    </row>
    <row r="189" spans="1:4" x14ac:dyDescent="0.25">
      <c r="A189" t="s">
        <v>2978</v>
      </c>
      <c r="B189"/>
      <c r="C189"/>
      <c r="D189"/>
    </row>
    <row r="190" spans="1:4" x14ac:dyDescent="0.25">
      <c r="A190" t="s">
        <v>2935</v>
      </c>
      <c r="B190"/>
      <c r="C190"/>
      <c r="D190"/>
    </row>
    <row r="191" spans="1:4" x14ac:dyDescent="0.25">
      <c r="A191" t="s">
        <v>3416</v>
      </c>
      <c r="B191"/>
      <c r="C191"/>
      <c r="D191"/>
    </row>
    <row r="192" spans="1:4" x14ac:dyDescent="0.25">
      <c r="A192" t="s">
        <v>2969</v>
      </c>
      <c r="B192"/>
      <c r="C192"/>
      <c r="D192"/>
    </row>
    <row r="193" spans="1:4" x14ac:dyDescent="0.25">
      <c r="A193" t="s">
        <v>3084</v>
      </c>
      <c r="B193"/>
      <c r="C193"/>
      <c r="D193"/>
    </row>
    <row r="194" spans="1:4" x14ac:dyDescent="0.25">
      <c r="A194" t="s">
        <v>3232</v>
      </c>
      <c r="B194"/>
      <c r="C194"/>
      <c r="D194"/>
    </row>
    <row r="195" spans="1:4" x14ac:dyDescent="0.25">
      <c r="A195" t="s">
        <v>2891</v>
      </c>
      <c r="B195"/>
      <c r="C195"/>
      <c r="D195"/>
    </row>
    <row r="196" spans="1:4" x14ac:dyDescent="0.25">
      <c r="A196" t="s">
        <v>2749</v>
      </c>
      <c r="B196"/>
      <c r="C196"/>
      <c r="D196"/>
    </row>
    <row r="197" spans="1:4" x14ac:dyDescent="0.25">
      <c r="A197" t="s">
        <v>2775</v>
      </c>
      <c r="B197"/>
      <c r="C197"/>
      <c r="D197"/>
    </row>
    <row r="198" spans="1:4" x14ac:dyDescent="0.25">
      <c r="A198" t="s">
        <v>2897</v>
      </c>
      <c r="B198"/>
      <c r="C198"/>
      <c r="D198"/>
    </row>
    <row r="199" spans="1:4" x14ac:dyDescent="0.25">
      <c r="A199" t="s">
        <v>3649</v>
      </c>
      <c r="B199"/>
      <c r="C199"/>
      <c r="D199"/>
    </row>
    <row r="200" spans="1:4" x14ac:dyDescent="0.25">
      <c r="A200" t="s">
        <v>3004</v>
      </c>
      <c r="B200"/>
      <c r="C200"/>
      <c r="D200"/>
    </row>
    <row r="201" spans="1:4" x14ac:dyDescent="0.25">
      <c r="A201" t="s">
        <v>3818</v>
      </c>
      <c r="B201"/>
      <c r="C201"/>
      <c r="D201"/>
    </row>
    <row r="202" spans="1:4" x14ac:dyDescent="0.25">
      <c r="A202" t="s">
        <v>3682</v>
      </c>
      <c r="B202"/>
      <c r="C202"/>
      <c r="D202"/>
    </row>
    <row r="203" spans="1:4" x14ac:dyDescent="0.25">
      <c r="A203" t="s">
        <v>2871</v>
      </c>
      <c r="B203"/>
      <c r="C203"/>
      <c r="D203"/>
    </row>
    <row r="204" spans="1:4" x14ac:dyDescent="0.25">
      <c r="A204" t="s">
        <v>3567</v>
      </c>
      <c r="B204"/>
      <c r="C204"/>
      <c r="D204"/>
    </row>
    <row r="205" spans="1:4" x14ac:dyDescent="0.25">
      <c r="A205" t="s">
        <v>3164</v>
      </c>
      <c r="B205"/>
      <c r="C205"/>
      <c r="D205"/>
    </row>
    <row r="206" spans="1:4" x14ac:dyDescent="0.25">
      <c r="A206" t="s">
        <v>3591</v>
      </c>
      <c r="B206"/>
      <c r="C206"/>
      <c r="D206"/>
    </row>
    <row r="207" spans="1:4" x14ac:dyDescent="0.25">
      <c r="A207" t="s">
        <v>3727</v>
      </c>
      <c r="B207"/>
      <c r="C207"/>
      <c r="D207"/>
    </row>
    <row r="208" spans="1:4" x14ac:dyDescent="0.25">
      <c r="A208" t="s">
        <v>3306</v>
      </c>
      <c r="B208"/>
      <c r="C208"/>
      <c r="D208"/>
    </row>
    <row r="209" spans="1:4" x14ac:dyDescent="0.25">
      <c r="A209" t="s">
        <v>2855</v>
      </c>
      <c r="B209"/>
      <c r="C209"/>
      <c r="D209"/>
    </row>
    <row r="210" spans="1:4" x14ac:dyDescent="0.25">
      <c r="A210" t="s">
        <v>3557</v>
      </c>
      <c r="B210"/>
      <c r="C210"/>
      <c r="D210"/>
    </row>
    <row r="211" spans="1:4" x14ac:dyDescent="0.25">
      <c r="A211" t="s">
        <v>3008</v>
      </c>
      <c r="B211"/>
      <c r="C211"/>
      <c r="D211"/>
    </row>
    <row r="212" spans="1:4" x14ac:dyDescent="0.25">
      <c r="A212" t="s">
        <v>2901</v>
      </c>
      <c r="B212"/>
      <c r="C212"/>
      <c r="D212"/>
    </row>
    <row r="213" spans="1:4" x14ac:dyDescent="0.25">
      <c r="A213" t="s">
        <v>3414</v>
      </c>
      <c r="B213"/>
      <c r="C213"/>
      <c r="D213"/>
    </row>
    <row r="214" spans="1:4" x14ac:dyDescent="0.25">
      <c r="A214" t="s">
        <v>2917</v>
      </c>
      <c r="B214"/>
      <c r="C214"/>
      <c r="D214"/>
    </row>
    <row r="215" spans="1:4" x14ac:dyDescent="0.25">
      <c r="A215" t="s">
        <v>3883</v>
      </c>
      <c r="B215"/>
      <c r="C215"/>
      <c r="D215"/>
    </row>
    <row r="216" spans="1:4" x14ac:dyDescent="0.25">
      <c r="A216" t="s">
        <v>3885</v>
      </c>
      <c r="B216"/>
      <c r="C216"/>
      <c r="D216"/>
    </row>
    <row r="217" spans="1:4" x14ac:dyDescent="0.25">
      <c r="A217" t="s">
        <v>3148</v>
      </c>
      <c r="B217"/>
      <c r="C217"/>
      <c r="D217"/>
    </row>
    <row r="218" spans="1:4" x14ac:dyDescent="0.25">
      <c r="A218" t="s">
        <v>3653</v>
      </c>
      <c r="B218"/>
      <c r="C218"/>
      <c r="D218"/>
    </row>
    <row r="219" spans="1:4" x14ac:dyDescent="0.25">
      <c r="A219" t="s">
        <v>3543</v>
      </c>
      <c r="B219"/>
      <c r="C219"/>
      <c r="D219"/>
    </row>
    <row r="220" spans="1:4" x14ac:dyDescent="0.25">
      <c r="A220" t="s">
        <v>2984</v>
      </c>
      <c r="B220"/>
      <c r="C220"/>
      <c r="D220"/>
    </row>
    <row r="221" spans="1:4" x14ac:dyDescent="0.25">
      <c r="A221" t="s">
        <v>2992</v>
      </c>
      <c r="B221"/>
      <c r="C221"/>
      <c r="D221"/>
    </row>
    <row r="222" spans="1:4" x14ac:dyDescent="0.25">
      <c r="A222" t="s">
        <v>2747</v>
      </c>
      <c r="B222"/>
      <c r="C222"/>
      <c r="D222"/>
    </row>
    <row r="223" spans="1:4" x14ac:dyDescent="0.25">
      <c r="A223" t="s">
        <v>3607</v>
      </c>
      <c r="B223"/>
      <c r="C223"/>
      <c r="D223"/>
    </row>
    <row r="224" spans="1:4" x14ac:dyDescent="0.25">
      <c r="A224" t="s">
        <v>2951</v>
      </c>
      <c r="B224"/>
      <c r="C224"/>
      <c r="D224"/>
    </row>
    <row r="225" spans="1:4" x14ac:dyDescent="0.25">
      <c r="A225" t="s">
        <v>3218</v>
      </c>
      <c r="B225"/>
      <c r="C225"/>
      <c r="D225"/>
    </row>
    <row r="226" spans="1:4" x14ac:dyDescent="0.25">
      <c r="A226" t="s">
        <v>3808</v>
      </c>
      <c r="B226"/>
      <c r="C226"/>
      <c r="D226"/>
    </row>
    <row r="227" spans="1:4" x14ac:dyDescent="0.25">
      <c r="A227" t="s">
        <v>3411</v>
      </c>
      <c r="B227"/>
      <c r="C227"/>
      <c r="D227"/>
    </row>
    <row r="228" spans="1:4" x14ac:dyDescent="0.25">
      <c r="A228" t="s">
        <v>3360</v>
      </c>
      <c r="B228"/>
      <c r="C228"/>
      <c r="D228"/>
    </row>
    <row r="229" spans="1:4" x14ac:dyDescent="0.25">
      <c r="A229" t="s">
        <v>3458</v>
      </c>
      <c r="B229"/>
      <c r="C229"/>
      <c r="D229"/>
    </row>
    <row r="230" spans="1:4" x14ac:dyDescent="0.25">
      <c r="A230" t="s">
        <v>3663</v>
      </c>
      <c r="B230"/>
      <c r="C230"/>
      <c r="D230"/>
    </row>
    <row r="231" spans="1:4" x14ac:dyDescent="0.25">
      <c r="A231" t="s">
        <v>3444</v>
      </c>
      <c r="B231"/>
      <c r="C231"/>
      <c r="D231"/>
    </row>
    <row r="232" spans="1:4" x14ac:dyDescent="0.25">
      <c r="A232" t="s">
        <v>2795</v>
      </c>
      <c r="B232"/>
      <c r="C232"/>
      <c r="D232"/>
    </row>
    <row r="233" spans="1:4" x14ac:dyDescent="0.25">
      <c r="A233" t="s">
        <v>2823</v>
      </c>
      <c r="B233"/>
      <c r="C233"/>
      <c r="D233"/>
    </row>
    <row r="234" spans="1:4" x14ac:dyDescent="0.25">
      <c r="A234" t="s">
        <v>3599</v>
      </c>
      <c r="B234"/>
      <c r="C234"/>
      <c r="D234"/>
    </row>
    <row r="235" spans="1:4" x14ac:dyDescent="0.25">
      <c r="A235" t="s">
        <v>2931</v>
      </c>
      <c r="B235"/>
      <c r="C235"/>
      <c r="D235"/>
    </row>
    <row r="236" spans="1:4" x14ac:dyDescent="0.25">
      <c r="A236" t="s">
        <v>3364</v>
      </c>
      <c r="B236"/>
      <c r="C236"/>
      <c r="D236"/>
    </row>
    <row r="237" spans="1:4" x14ac:dyDescent="0.25">
      <c r="A237" t="s">
        <v>2843</v>
      </c>
      <c r="B237"/>
      <c r="C237"/>
      <c r="D237"/>
    </row>
    <row r="238" spans="1:4" x14ac:dyDescent="0.25">
      <c r="A238" t="s">
        <v>3643</v>
      </c>
      <c r="B238"/>
      <c r="C238"/>
      <c r="D238"/>
    </row>
    <row r="239" spans="1:4" x14ac:dyDescent="0.25">
      <c r="A239" t="s">
        <v>3601</v>
      </c>
      <c r="B239"/>
      <c r="C239"/>
      <c r="D239"/>
    </row>
    <row r="240" spans="1:4" x14ac:dyDescent="0.25">
      <c r="A240" t="s">
        <v>3056</v>
      </c>
      <c r="B240"/>
      <c r="C240"/>
      <c r="D240"/>
    </row>
    <row r="241" spans="1:4" x14ac:dyDescent="0.25">
      <c r="A241" t="s">
        <v>3846</v>
      </c>
      <c r="B241"/>
      <c r="C241"/>
      <c r="D241"/>
    </row>
    <row r="242" spans="1:4" x14ac:dyDescent="0.25">
      <c r="A242" t="s">
        <v>3052</v>
      </c>
      <c r="B242"/>
      <c r="C242"/>
      <c r="D242"/>
    </row>
    <row r="243" spans="1:4" x14ac:dyDescent="0.25">
      <c r="A243" t="s">
        <v>3585</v>
      </c>
      <c r="B243"/>
      <c r="C243"/>
      <c r="D243"/>
    </row>
    <row r="244" spans="1:4" x14ac:dyDescent="0.25">
      <c r="A244" t="s">
        <v>3356</v>
      </c>
      <c r="B244"/>
      <c r="C244"/>
      <c r="D244"/>
    </row>
    <row r="245" spans="1:4" x14ac:dyDescent="0.25">
      <c r="A245" t="s">
        <v>3468</v>
      </c>
      <c r="B245"/>
      <c r="C245"/>
      <c r="D245"/>
    </row>
    <row r="246" spans="1:4" x14ac:dyDescent="0.25">
      <c r="A246" t="s">
        <v>3451</v>
      </c>
      <c r="B246"/>
      <c r="C246"/>
      <c r="D246"/>
    </row>
    <row r="247" spans="1:4" x14ac:dyDescent="0.25">
      <c r="A247" t="s">
        <v>3402</v>
      </c>
      <c r="B247"/>
      <c r="C247"/>
      <c r="D247"/>
    </row>
    <row r="248" spans="1:4" x14ac:dyDescent="0.25">
      <c r="A248" t="s">
        <v>3222</v>
      </c>
      <c r="B248"/>
      <c r="C248"/>
      <c r="D248"/>
    </row>
    <row r="249" spans="1:4" x14ac:dyDescent="0.25">
      <c r="A249" t="s">
        <v>2877</v>
      </c>
      <c r="B249"/>
      <c r="C249"/>
      <c r="D249"/>
    </row>
    <row r="250" spans="1:4" x14ac:dyDescent="0.25">
      <c r="A250" t="s">
        <v>3384</v>
      </c>
      <c r="B250"/>
      <c r="C250"/>
      <c r="D250"/>
    </row>
    <row r="251" spans="1:4" x14ac:dyDescent="0.25">
      <c r="A251" t="s">
        <v>3539</v>
      </c>
      <c r="B251"/>
      <c r="C251"/>
      <c r="D251"/>
    </row>
    <row r="252" spans="1:4" x14ac:dyDescent="0.25">
      <c r="A252" t="s">
        <v>3216</v>
      </c>
      <c r="B252"/>
      <c r="C252"/>
      <c r="D252"/>
    </row>
    <row r="253" spans="1:4" x14ac:dyDescent="0.25">
      <c r="A253" t="s">
        <v>3252</v>
      </c>
      <c r="B253"/>
      <c r="C253"/>
      <c r="D253"/>
    </row>
    <row r="254" spans="1:4" x14ac:dyDescent="0.25">
      <c r="A254" t="s">
        <v>3475</v>
      </c>
      <c r="B254"/>
      <c r="C254"/>
      <c r="D254"/>
    </row>
    <row r="255" spans="1:4" x14ac:dyDescent="0.25">
      <c r="A255" t="s">
        <v>3088</v>
      </c>
      <c r="B255"/>
      <c r="C255"/>
      <c r="D255"/>
    </row>
    <row r="256" spans="1:4" x14ac:dyDescent="0.25">
      <c r="A256" t="s">
        <v>3683</v>
      </c>
      <c r="B256"/>
      <c r="C256"/>
      <c r="D256"/>
    </row>
    <row r="257" spans="1:4" x14ac:dyDescent="0.25">
      <c r="A257" t="s">
        <v>3324</v>
      </c>
      <c r="B257"/>
      <c r="C257"/>
      <c r="D257"/>
    </row>
    <row r="258" spans="1:4" x14ac:dyDescent="0.25">
      <c r="A258" t="s">
        <v>3419</v>
      </c>
      <c r="B258"/>
      <c r="C258"/>
      <c r="D258"/>
    </row>
    <row r="259" spans="1:4" x14ac:dyDescent="0.25">
      <c r="A259" t="s">
        <v>3300</v>
      </c>
      <c r="B259"/>
      <c r="C259"/>
      <c r="D259"/>
    </row>
    <row r="260" spans="1:4" x14ac:dyDescent="0.25">
      <c r="A260" t="s">
        <v>3258</v>
      </c>
      <c r="B260"/>
      <c r="C260"/>
      <c r="D260"/>
    </row>
    <row r="261" spans="1:4" x14ac:dyDescent="0.25">
      <c r="A261" t="s">
        <v>2731</v>
      </c>
      <c r="B261"/>
      <c r="C261"/>
      <c r="D261"/>
    </row>
    <row r="262" spans="1:4" x14ac:dyDescent="0.25">
      <c r="A262" t="s">
        <v>2959</v>
      </c>
      <c r="B262"/>
      <c r="C262"/>
      <c r="D262"/>
    </row>
    <row r="263" spans="1:4" x14ac:dyDescent="0.25">
      <c r="A263" t="s">
        <v>2982</v>
      </c>
      <c r="B263"/>
      <c r="C263"/>
      <c r="D263"/>
    </row>
    <row r="264" spans="1:4" x14ac:dyDescent="0.25">
      <c r="A264" t="s">
        <v>3507</v>
      </c>
      <c r="B264"/>
      <c r="C264"/>
      <c r="D264"/>
    </row>
    <row r="265" spans="1:4" x14ac:dyDescent="0.25">
      <c r="A265" t="s">
        <v>3466</v>
      </c>
      <c r="B265"/>
      <c r="C265"/>
      <c r="D265"/>
    </row>
    <row r="266" spans="1:4" x14ac:dyDescent="0.25">
      <c r="A266" t="s">
        <v>3470</v>
      </c>
      <c r="B266"/>
      <c r="C266"/>
      <c r="D266"/>
    </row>
    <row r="267" spans="1:4" x14ac:dyDescent="0.25">
      <c r="A267" t="s">
        <v>3728</v>
      </c>
      <c r="B267"/>
      <c r="C267"/>
      <c r="D267"/>
    </row>
    <row r="268" spans="1:4" x14ac:dyDescent="0.25">
      <c r="A268" t="s">
        <v>2763</v>
      </c>
      <c r="B268"/>
      <c r="C268"/>
      <c r="D268"/>
    </row>
    <row r="269" spans="1:4" x14ac:dyDescent="0.25">
      <c r="A269" t="s">
        <v>3457</v>
      </c>
      <c r="B269"/>
      <c r="C269"/>
      <c r="D269"/>
    </row>
    <row r="270" spans="1:4" x14ac:dyDescent="0.25">
      <c r="A270" t="s">
        <v>3262</v>
      </c>
      <c r="B270"/>
      <c r="C270"/>
      <c r="D270"/>
    </row>
    <row r="271" spans="1:4" x14ac:dyDescent="0.25">
      <c r="A271" t="s">
        <v>3420</v>
      </c>
      <c r="B271"/>
      <c r="C271"/>
      <c r="D271"/>
    </row>
    <row r="272" spans="1:4" x14ac:dyDescent="0.25">
      <c r="A272" t="s">
        <v>3597</v>
      </c>
      <c r="B272"/>
      <c r="C272"/>
      <c r="D272"/>
    </row>
    <row r="273" spans="1:4" x14ac:dyDescent="0.25">
      <c r="A273" t="s">
        <v>3667</v>
      </c>
      <c r="B273"/>
      <c r="C273"/>
      <c r="D273"/>
    </row>
    <row r="274" spans="1:4" x14ac:dyDescent="0.25">
      <c r="A274" t="s">
        <v>3473</v>
      </c>
      <c r="B274"/>
      <c r="C274"/>
      <c r="D274"/>
    </row>
    <row r="275" spans="1:4" x14ac:dyDescent="0.25">
      <c r="A275" t="s">
        <v>3505</v>
      </c>
      <c r="B275"/>
      <c r="C275"/>
      <c r="D275"/>
    </row>
    <row r="276" spans="1:4" x14ac:dyDescent="0.25">
      <c r="A276" t="s">
        <v>3238</v>
      </c>
      <c r="B276"/>
      <c r="C276"/>
      <c r="D276"/>
    </row>
    <row r="277" spans="1:4" x14ac:dyDescent="0.25">
      <c r="A277" t="s">
        <v>2859</v>
      </c>
      <c r="B277"/>
      <c r="C277"/>
      <c r="D277"/>
    </row>
    <row r="278" spans="1:4" x14ac:dyDescent="0.25">
      <c r="A278" t="s">
        <v>3032</v>
      </c>
      <c r="B278"/>
      <c r="C278"/>
      <c r="D278"/>
    </row>
    <row r="279" spans="1:4" x14ac:dyDescent="0.25">
      <c r="A279" t="s">
        <v>3659</v>
      </c>
      <c r="B279"/>
      <c r="C279"/>
      <c r="D279"/>
    </row>
    <row r="280" spans="1:4" x14ac:dyDescent="0.25">
      <c r="A280" t="s">
        <v>3781</v>
      </c>
      <c r="B280"/>
      <c r="C280"/>
      <c r="D280"/>
    </row>
    <row r="281" spans="1:4" x14ac:dyDescent="0.25">
      <c r="A281" t="s">
        <v>3657</v>
      </c>
      <c r="B281"/>
      <c r="C281"/>
      <c r="D281"/>
    </row>
    <row r="282" spans="1:4" x14ac:dyDescent="0.25">
      <c r="A282" t="s">
        <v>3665</v>
      </c>
      <c r="B282"/>
      <c r="C282"/>
      <c r="D282"/>
    </row>
    <row r="283" spans="1:4" x14ac:dyDescent="0.25">
      <c r="A283" t="s">
        <v>3250</v>
      </c>
      <c r="B283"/>
      <c r="C283"/>
      <c r="D283"/>
    </row>
    <row r="284" spans="1:4" x14ac:dyDescent="0.25">
      <c r="A284" t="s">
        <v>3412</v>
      </c>
      <c r="B284"/>
      <c r="C284"/>
      <c r="D284"/>
    </row>
    <row r="285" spans="1:4" x14ac:dyDescent="0.25">
      <c r="A285" t="s">
        <v>3226</v>
      </c>
      <c r="B285"/>
      <c r="C285"/>
      <c r="D285"/>
    </row>
    <row r="286" spans="1:4" x14ac:dyDescent="0.25">
      <c r="A286" t="s">
        <v>3298</v>
      </c>
      <c r="B286"/>
      <c r="C286"/>
      <c r="D286"/>
    </row>
    <row r="287" spans="1:4" x14ac:dyDescent="0.25">
      <c r="A287" t="s">
        <v>2869</v>
      </c>
      <c r="B287"/>
      <c r="C287"/>
      <c r="D287"/>
    </row>
    <row r="288" spans="1:4" x14ac:dyDescent="0.25">
      <c r="A288" t="s">
        <v>2998</v>
      </c>
      <c r="B288"/>
      <c r="C288"/>
      <c r="D288"/>
    </row>
    <row r="289" spans="1:4" x14ac:dyDescent="0.25">
      <c r="A289" t="s">
        <v>3850</v>
      </c>
      <c r="B289"/>
      <c r="C289"/>
      <c r="D289"/>
    </row>
    <row r="290" spans="1:4" x14ac:dyDescent="0.25">
      <c r="A290" t="s">
        <v>3062</v>
      </c>
      <c r="B290"/>
      <c r="C290"/>
      <c r="D290"/>
    </row>
    <row r="291" spans="1:4" x14ac:dyDescent="0.25">
      <c r="A291" t="s">
        <v>3779</v>
      </c>
      <c r="B291"/>
      <c r="C291"/>
      <c r="D291"/>
    </row>
    <row r="292" spans="1:4" x14ac:dyDescent="0.25">
      <c r="A292" t="s">
        <v>2967</v>
      </c>
      <c r="B292"/>
      <c r="C292"/>
      <c r="D292"/>
    </row>
    <row r="293" spans="1:4" x14ac:dyDescent="0.25">
      <c r="A293" t="s">
        <v>2753</v>
      </c>
      <c r="B293"/>
      <c r="C293"/>
      <c r="D293"/>
    </row>
    <row r="294" spans="1:4" x14ac:dyDescent="0.25">
      <c r="A294" t="s">
        <v>3493</v>
      </c>
      <c r="B294"/>
      <c r="C294"/>
      <c r="D294"/>
    </row>
    <row r="295" spans="1:4" x14ac:dyDescent="0.25">
      <c r="A295" t="s">
        <v>2933</v>
      </c>
      <c r="B295"/>
      <c r="C295"/>
      <c r="D295"/>
    </row>
    <row r="296" spans="1:4" x14ac:dyDescent="0.25">
      <c r="A296" t="s">
        <v>3573</v>
      </c>
      <c r="B296"/>
      <c r="C296"/>
      <c r="D296"/>
    </row>
    <row r="297" spans="1:4" x14ac:dyDescent="0.25">
      <c r="A297" t="s">
        <v>3869</v>
      </c>
      <c r="B297"/>
      <c r="C297"/>
      <c r="D297"/>
    </row>
    <row r="298" spans="1:4" x14ac:dyDescent="0.25">
      <c r="A298" t="s">
        <v>2996</v>
      </c>
      <c r="B298"/>
      <c r="C298"/>
      <c r="D298"/>
    </row>
    <row r="299" spans="1:4" x14ac:dyDescent="0.25">
      <c r="A299" t="s">
        <v>3424</v>
      </c>
      <c r="B299"/>
      <c r="C299"/>
      <c r="D299"/>
    </row>
    <row r="300" spans="1:4" x14ac:dyDescent="0.25">
      <c r="A300" t="s">
        <v>3641</v>
      </c>
      <c r="B300"/>
      <c r="C300"/>
      <c r="D300"/>
    </row>
    <row r="301" spans="1:4" x14ac:dyDescent="0.25">
      <c r="A301" t="s">
        <v>3080</v>
      </c>
      <c r="B301"/>
      <c r="C301"/>
      <c r="D301"/>
    </row>
    <row r="302" spans="1:4" x14ac:dyDescent="0.25">
      <c r="A302" t="s">
        <v>2881</v>
      </c>
      <c r="B302"/>
      <c r="C302"/>
      <c r="D302"/>
    </row>
    <row r="303" spans="1:4" x14ac:dyDescent="0.25">
      <c r="A303" t="s">
        <v>2963</v>
      </c>
      <c r="B303"/>
      <c r="C303"/>
      <c r="D303"/>
    </row>
    <row r="304" spans="1:4" x14ac:dyDescent="0.25">
      <c r="A304" t="s">
        <v>2865</v>
      </c>
      <c r="B304"/>
      <c r="C304"/>
      <c r="D304"/>
    </row>
    <row r="305" spans="1:4" x14ac:dyDescent="0.25">
      <c r="A305" t="s">
        <v>3048</v>
      </c>
      <c r="B305"/>
      <c r="C305"/>
      <c r="D305"/>
    </row>
    <row r="306" spans="1:4" x14ac:dyDescent="0.25">
      <c r="A306" t="s">
        <v>3702</v>
      </c>
      <c r="B306"/>
      <c r="C306"/>
      <c r="D306"/>
    </row>
    <row r="307" spans="1:4" x14ac:dyDescent="0.25">
      <c r="A307" t="s">
        <v>3694</v>
      </c>
      <c r="B307"/>
      <c r="C307"/>
      <c r="D307"/>
    </row>
    <row r="308" spans="1:4" x14ac:dyDescent="0.25">
      <c r="A308" t="s">
        <v>3242</v>
      </c>
      <c r="B308"/>
      <c r="C308"/>
      <c r="D308"/>
    </row>
    <row r="309" spans="1:4" x14ac:dyDescent="0.25">
      <c r="A309" t="s">
        <v>3040</v>
      </c>
      <c r="B309"/>
      <c r="C309"/>
      <c r="D309"/>
    </row>
    <row r="310" spans="1:4" x14ac:dyDescent="0.25">
      <c r="A310" t="s">
        <v>3018</v>
      </c>
      <c r="B310"/>
      <c r="C310"/>
      <c r="D310"/>
    </row>
    <row r="311" spans="1:4" x14ac:dyDescent="0.25">
      <c r="A311" t="s">
        <v>3476</v>
      </c>
      <c r="B311"/>
      <c r="C311"/>
      <c r="D311"/>
    </row>
    <row r="312" spans="1:4" x14ac:dyDescent="0.25">
      <c r="A312" t="s">
        <v>2733</v>
      </c>
      <c r="B312"/>
      <c r="C312"/>
      <c r="D312"/>
    </row>
    <row r="313" spans="1:4" x14ac:dyDescent="0.25">
      <c r="A313" t="s">
        <v>3661</v>
      </c>
      <c r="B313"/>
      <c r="C313"/>
      <c r="D313"/>
    </row>
    <row r="314" spans="1:4" x14ac:dyDescent="0.25">
      <c r="A314" t="s">
        <v>3405</v>
      </c>
      <c r="B314"/>
      <c r="C314"/>
      <c r="D314"/>
    </row>
    <row r="315" spans="1:4" x14ac:dyDescent="0.25">
      <c r="A315" t="s">
        <v>3254</v>
      </c>
      <c r="B315"/>
      <c r="C315"/>
      <c r="D315"/>
    </row>
    <row r="316" spans="1:4" x14ac:dyDescent="0.25">
      <c r="A316" t="s">
        <v>3671</v>
      </c>
      <c r="B316"/>
      <c r="C316"/>
      <c r="D316"/>
    </row>
    <row r="317" spans="1:4" x14ac:dyDescent="0.25">
      <c r="A317" t="s">
        <v>2915</v>
      </c>
      <c r="B317"/>
      <c r="C317"/>
      <c r="D317"/>
    </row>
    <row r="318" spans="1:4" x14ac:dyDescent="0.25">
      <c r="A318" t="s">
        <v>3026</v>
      </c>
      <c r="B318"/>
      <c r="C318"/>
      <c r="D318"/>
    </row>
    <row r="319" spans="1:4" x14ac:dyDescent="0.25">
      <c r="A319" t="s">
        <v>3266</v>
      </c>
      <c r="B319"/>
      <c r="C319"/>
      <c r="D319"/>
    </row>
    <row r="320" spans="1:4" x14ac:dyDescent="0.25">
      <c r="A320" t="s">
        <v>3338</v>
      </c>
      <c r="B320"/>
      <c r="C320"/>
      <c r="D320"/>
    </row>
    <row r="321" spans="1:4" x14ac:dyDescent="0.25">
      <c r="A321" t="s">
        <v>3028</v>
      </c>
      <c r="B321"/>
      <c r="C321"/>
      <c r="D321"/>
    </row>
    <row r="322" spans="1:4" x14ac:dyDescent="0.25">
      <c r="A322" t="s">
        <v>3541</v>
      </c>
      <c r="B322"/>
      <c r="C322"/>
      <c r="D322"/>
    </row>
    <row r="323" spans="1:4" x14ac:dyDescent="0.25">
      <c r="A323" t="s">
        <v>3446</v>
      </c>
      <c r="B323"/>
      <c r="C323"/>
      <c r="D323"/>
    </row>
    <row r="324" spans="1:4" x14ac:dyDescent="0.25">
      <c r="A324" t="s">
        <v>3511</v>
      </c>
      <c r="B324"/>
      <c r="C324"/>
      <c r="D324"/>
    </row>
    <row r="325" spans="1:4" x14ac:dyDescent="0.25">
      <c r="A325" t="s">
        <v>2988</v>
      </c>
      <c r="B325"/>
      <c r="C325"/>
      <c r="D325"/>
    </row>
    <row r="326" spans="1:4" x14ac:dyDescent="0.25">
      <c r="A326" t="s">
        <v>3517</v>
      </c>
      <c r="B326"/>
      <c r="C326"/>
      <c r="D326"/>
    </row>
    <row r="327" spans="1:4" x14ac:dyDescent="0.25">
      <c r="A327" t="s">
        <v>3268</v>
      </c>
      <c r="B327"/>
      <c r="C327"/>
      <c r="D327"/>
    </row>
    <row r="328" spans="1:4" x14ac:dyDescent="0.25">
      <c r="A328" t="s">
        <v>3134</v>
      </c>
      <c r="B328"/>
      <c r="C328"/>
      <c r="D328"/>
    </row>
    <row r="329" spans="1:4" x14ac:dyDescent="0.25">
      <c r="A329" t="s">
        <v>3170</v>
      </c>
      <c r="B329"/>
      <c r="C329"/>
      <c r="D329"/>
    </row>
    <row r="330" spans="1:4" x14ac:dyDescent="0.25">
      <c r="A330" t="s">
        <v>3856</v>
      </c>
      <c r="B330"/>
      <c r="C330"/>
      <c r="D330"/>
    </row>
    <row r="331" spans="1:4" x14ac:dyDescent="0.25">
      <c r="A331" t="s">
        <v>3000</v>
      </c>
      <c r="B331"/>
      <c r="C331"/>
      <c r="D331"/>
    </row>
    <row r="332" spans="1:4" x14ac:dyDescent="0.25">
      <c r="A332" t="s">
        <v>3072</v>
      </c>
      <c r="B332"/>
      <c r="C332"/>
      <c r="D332"/>
    </row>
    <row r="333" spans="1:4" x14ac:dyDescent="0.25">
      <c r="A333" t="s">
        <v>3244</v>
      </c>
      <c r="B333"/>
      <c r="C333"/>
      <c r="D333"/>
    </row>
    <row r="334" spans="1:4" x14ac:dyDescent="0.25">
      <c r="A334" t="s">
        <v>3434</v>
      </c>
      <c r="B334"/>
      <c r="C334"/>
      <c r="D334"/>
    </row>
    <row r="335" spans="1:4" x14ac:dyDescent="0.25">
      <c r="A335" t="s">
        <v>3274</v>
      </c>
      <c r="B335"/>
      <c r="C335"/>
      <c r="D335"/>
    </row>
    <row r="336" spans="1:4" x14ac:dyDescent="0.25">
      <c r="A336" t="s">
        <v>2708</v>
      </c>
      <c r="B336"/>
      <c r="C336"/>
      <c r="D336"/>
    </row>
    <row r="337" spans="1:4" x14ac:dyDescent="0.25">
      <c r="A337" t="s">
        <v>3296</v>
      </c>
      <c r="B337"/>
      <c r="C337"/>
      <c r="D337"/>
    </row>
    <row r="338" spans="1:4" x14ac:dyDescent="0.25">
      <c r="A338" t="s">
        <v>2903</v>
      </c>
      <c r="B338"/>
      <c r="C338"/>
      <c r="D338"/>
    </row>
    <row r="339" spans="1:4" x14ac:dyDescent="0.25">
      <c r="A339" t="s">
        <v>3647</v>
      </c>
      <c r="B339"/>
      <c r="C339"/>
      <c r="D339"/>
    </row>
    <row r="340" spans="1:4" x14ac:dyDescent="0.25">
      <c r="A340" t="s">
        <v>2719</v>
      </c>
      <c r="B340"/>
      <c r="C340"/>
      <c r="D340"/>
    </row>
    <row r="341" spans="1:4" x14ac:dyDescent="0.25">
      <c r="A341" t="s">
        <v>3400</v>
      </c>
      <c r="B341"/>
      <c r="C341"/>
      <c r="D341"/>
    </row>
    <row r="342" spans="1:4" x14ac:dyDescent="0.25">
      <c r="A342" t="s">
        <v>2769</v>
      </c>
      <c r="B342"/>
      <c r="C342"/>
      <c r="D342"/>
    </row>
    <row r="343" spans="1:4" x14ac:dyDescent="0.25">
      <c r="A343" t="s">
        <v>3120</v>
      </c>
      <c r="B343"/>
      <c r="C343"/>
      <c r="D343"/>
    </row>
    <row r="344" spans="1:4" x14ac:dyDescent="0.25">
      <c r="A344" t="s">
        <v>2817</v>
      </c>
      <c r="B344"/>
      <c r="C344"/>
      <c r="D344"/>
    </row>
    <row r="345" spans="1:4" x14ac:dyDescent="0.25">
      <c r="A345" t="s">
        <v>3551</v>
      </c>
      <c r="B345"/>
      <c r="C345"/>
      <c r="D345"/>
    </row>
    <row r="346" spans="1:4" x14ac:dyDescent="0.25">
      <c r="A346" t="s">
        <v>2779</v>
      </c>
      <c r="B346"/>
      <c r="C346"/>
      <c r="D346"/>
    </row>
    <row r="347" spans="1:4" x14ac:dyDescent="0.25">
      <c r="A347" t="s">
        <v>3537</v>
      </c>
      <c r="B347"/>
      <c r="C347"/>
      <c r="D347"/>
    </row>
    <row r="348" spans="1:4" x14ac:dyDescent="0.25">
      <c r="A348" t="s">
        <v>3474</v>
      </c>
      <c r="B348"/>
      <c r="C348"/>
      <c r="D348"/>
    </row>
    <row r="349" spans="1:4" x14ac:dyDescent="0.25">
      <c r="A349" t="s">
        <v>3380</v>
      </c>
      <c r="B349"/>
      <c r="C349"/>
      <c r="D349"/>
    </row>
    <row r="350" spans="1:4" x14ac:dyDescent="0.25">
      <c r="A350" t="s">
        <v>2729</v>
      </c>
      <c r="B350"/>
      <c r="C350"/>
      <c r="D350"/>
    </row>
    <row r="351" spans="1:4" x14ac:dyDescent="0.25">
      <c r="A351" t="s">
        <v>3465</v>
      </c>
      <c r="B351"/>
      <c r="C351"/>
      <c r="D351"/>
    </row>
    <row r="352" spans="1:4" x14ac:dyDescent="0.25">
      <c r="A352" t="s">
        <v>2885</v>
      </c>
      <c r="B352"/>
      <c r="C352"/>
      <c r="D352"/>
    </row>
    <row r="353" spans="1:4" x14ac:dyDescent="0.25">
      <c r="A353" t="s">
        <v>3322</v>
      </c>
      <c r="B353"/>
      <c r="C353"/>
      <c r="D353"/>
    </row>
    <row r="354" spans="1:4" x14ac:dyDescent="0.25">
      <c r="A354" t="s">
        <v>3006</v>
      </c>
      <c r="B354"/>
      <c r="C354"/>
      <c r="D354"/>
    </row>
    <row r="355" spans="1:4" x14ac:dyDescent="0.25">
      <c r="A355" t="s">
        <v>3798</v>
      </c>
      <c r="B355"/>
      <c r="C355"/>
      <c r="D355"/>
    </row>
    <row r="356" spans="1:4" x14ac:dyDescent="0.25">
      <c r="A356" t="s">
        <v>2861</v>
      </c>
      <c r="B356"/>
      <c r="C356"/>
      <c r="D356"/>
    </row>
    <row r="357" spans="1:4" x14ac:dyDescent="0.25">
      <c r="A357" t="s">
        <v>3110</v>
      </c>
      <c r="B357"/>
      <c r="C357"/>
      <c r="D357"/>
    </row>
    <row r="358" spans="1:4" x14ac:dyDescent="0.25">
      <c r="A358" t="s">
        <v>2976</v>
      </c>
      <c r="B358"/>
      <c r="C358"/>
      <c r="D358"/>
    </row>
    <row r="359" spans="1:4" x14ac:dyDescent="0.25">
      <c r="A359" t="s">
        <v>3700</v>
      </c>
      <c r="B359"/>
      <c r="C359"/>
      <c r="D359"/>
    </row>
    <row r="360" spans="1:4" x14ac:dyDescent="0.25">
      <c r="A360" t="s">
        <v>3467</v>
      </c>
      <c r="B360"/>
      <c r="C360"/>
      <c r="D360"/>
    </row>
    <row r="361" spans="1:4" x14ac:dyDescent="0.25">
      <c r="A361" t="s">
        <v>3417</v>
      </c>
      <c r="B361"/>
      <c r="C361"/>
      <c r="D361"/>
    </row>
    <row r="362" spans="1:4" x14ac:dyDescent="0.25">
      <c r="A362" t="s">
        <v>3172</v>
      </c>
      <c r="B362"/>
      <c r="C362"/>
      <c r="D362"/>
    </row>
    <row r="363" spans="1:4" x14ac:dyDescent="0.25">
      <c r="A363" t="s">
        <v>3547</v>
      </c>
      <c r="B363"/>
      <c r="C363"/>
      <c r="D363"/>
    </row>
    <row r="364" spans="1:4" x14ac:dyDescent="0.25">
      <c r="A364" t="s">
        <v>3100</v>
      </c>
      <c r="B364"/>
      <c r="C364"/>
      <c r="D364"/>
    </row>
    <row r="365" spans="1:4" x14ac:dyDescent="0.25">
      <c r="A365" t="s">
        <v>3535</v>
      </c>
      <c r="B365"/>
      <c r="C365"/>
      <c r="D365"/>
    </row>
    <row r="366" spans="1:4" x14ac:dyDescent="0.25">
      <c r="A366" t="s">
        <v>3413</v>
      </c>
      <c r="B366"/>
      <c r="C366"/>
      <c r="D366"/>
    </row>
    <row r="367" spans="1:4" x14ac:dyDescent="0.25">
      <c r="A367" t="s">
        <v>3449</v>
      </c>
      <c r="B367"/>
      <c r="C367"/>
      <c r="D367"/>
    </row>
    <row r="368" spans="1:4" x14ac:dyDescent="0.25">
      <c r="A368" t="s">
        <v>2937</v>
      </c>
      <c r="B368"/>
      <c r="C368"/>
      <c r="D368"/>
    </row>
    <row r="369" spans="1:4" x14ac:dyDescent="0.25">
      <c r="A369" t="s">
        <v>3726</v>
      </c>
      <c r="B369"/>
      <c r="C369"/>
      <c r="D369"/>
    </row>
    <row r="370" spans="1:4" x14ac:dyDescent="0.25">
      <c r="A370" t="s">
        <v>3836</v>
      </c>
      <c r="B370"/>
      <c r="C370"/>
      <c r="D370"/>
    </row>
    <row r="371" spans="1:4" x14ac:dyDescent="0.25">
      <c r="A371" t="s">
        <v>3138</v>
      </c>
      <c r="B371"/>
      <c r="C371"/>
      <c r="D371"/>
    </row>
    <row r="372" spans="1:4" x14ac:dyDescent="0.25">
      <c r="A372" t="s">
        <v>3220</v>
      </c>
      <c r="B372"/>
      <c r="C372"/>
      <c r="D372"/>
    </row>
    <row r="373" spans="1:4" x14ac:dyDescent="0.25">
      <c r="A373" t="s">
        <v>2994</v>
      </c>
      <c r="B373"/>
      <c r="C373"/>
      <c r="D373"/>
    </row>
    <row r="374" spans="1:4" x14ac:dyDescent="0.25">
      <c r="A374" t="s">
        <v>3090</v>
      </c>
      <c r="B374"/>
      <c r="C374"/>
      <c r="D374"/>
    </row>
    <row r="375" spans="1:4" x14ac:dyDescent="0.25">
      <c r="A375" t="s">
        <v>3478</v>
      </c>
      <c r="B375"/>
      <c r="C375"/>
      <c r="D375"/>
    </row>
    <row r="376" spans="1:4" x14ac:dyDescent="0.25">
      <c r="A376" t="s">
        <v>2863</v>
      </c>
      <c r="B376"/>
      <c r="C376"/>
      <c r="D376"/>
    </row>
    <row r="377" spans="1:4" x14ac:dyDescent="0.25">
      <c r="A377" t="s">
        <v>3094</v>
      </c>
      <c r="B377"/>
      <c r="C377"/>
      <c r="D377"/>
    </row>
    <row r="378" spans="1:4" x14ac:dyDescent="0.25">
      <c r="A378" t="s">
        <v>3425</v>
      </c>
      <c r="B378"/>
      <c r="C378"/>
      <c r="D378"/>
    </row>
    <row r="379" spans="1:4" x14ac:dyDescent="0.25">
      <c r="A379" t="s">
        <v>3288</v>
      </c>
      <c r="B379"/>
      <c r="C379"/>
      <c r="D379"/>
    </row>
    <row r="380" spans="1:4" x14ac:dyDescent="0.25">
      <c r="A380" t="s">
        <v>2909</v>
      </c>
      <c r="B380"/>
      <c r="C380"/>
      <c r="D380"/>
    </row>
    <row r="381" spans="1:4" x14ac:dyDescent="0.25">
      <c r="A381" t="s">
        <v>3374</v>
      </c>
      <c r="B381"/>
      <c r="C381"/>
      <c r="D381"/>
    </row>
    <row r="382" spans="1:4" x14ac:dyDescent="0.25">
      <c r="A382" t="s">
        <v>2833</v>
      </c>
      <c r="B382"/>
      <c r="C382"/>
      <c r="D382"/>
    </row>
    <row r="383" spans="1:4" x14ac:dyDescent="0.25">
      <c r="A383" t="s">
        <v>3587</v>
      </c>
      <c r="B383"/>
      <c r="C383"/>
      <c r="D383"/>
    </row>
    <row r="384" spans="1:4" x14ac:dyDescent="0.25">
      <c r="A384" t="s">
        <v>3497</v>
      </c>
      <c r="B384"/>
      <c r="C384"/>
      <c r="D384"/>
    </row>
    <row r="385" spans="1:4" x14ac:dyDescent="0.25">
      <c r="A385" t="s">
        <v>3050</v>
      </c>
      <c r="B385"/>
      <c r="C385"/>
      <c r="D385"/>
    </row>
    <row r="386" spans="1:4" x14ac:dyDescent="0.25">
      <c r="A386" t="s">
        <v>3483</v>
      </c>
      <c r="B386"/>
      <c r="C386"/>
      <c r="D386"/>
    </row>
    <row r="387" spans="1:4" x14ac:dyDescent="0.25">
      <c r="A387" t="s">
        <v>2715</v>
      </c>
      <c r="B387"/>
      <c r="C387"/>
      <c r="D387"/>
    </row>
    <row r="388" spans="1:4" x14ac:dyDescent="0.25">
      <c r="A388" t="s">
        <v>3426</v>
      </c>
      <c r="B388"/>
      <c r="C388"/>
      <c r="D388"/>
    </row>
    <row r="389" spans="1:4" x14ac:dyDescent="0.25">
      <c r="A389" t="s">
        <v>2797</v>
      </c>
      <c r="B389"/>
      <c r="C389"/>
      <c r="D389"/>
    </row>
    <row r="390" spans="1:4" x14ac:dyDescent="0.25">
      <c r="A390" t="s">
        <v>2945</v>
      </c>
      <c r="B390"/>
      <c r="C390"/>
      <c r="D390"/>
    </row>
    <row r="391" spans="1:4" x14ac:dyDescent="0.25">
      <c r="A391" t="s">
        <v>3158</v>
      </c>
      <c r="B391"/>
      <c r="C391"/>
      <c r="D391"/>
    </row>
    <row r="392" spans="1:4" x14ac:dyDescent="0.25">
      <c r="A392" t="s">
        <v>3533</v>
      </c>
      <c r="B392"/>
      <c r="C392"/>
      <c r="D392"/>
    </row>
    <row r="393" spans="1:4" x14ac:dyDescent="0.25">
      <c r="A393" t="s">
        <v>3447</v>
      </c>
      <c r="B393"/>
      <c r="C393"/>
      <c r="D393"/>
    </row>
    <row r="394" spans="1:4" x14ac:dyDescent="0.25">
      <c r="A394" t="s">
        <v>2923</v>
      </c>
      <c r="B394"/>
      <c r="C394"/>
      <c r="D394"/>
    </row>
    <row r="395" spans="1:4" x14ac:dyDescent="0.25">
      <c r="A395" t="s">
        <v>3136</v>
      </c>
      <c r="B395"/>
      <c r="C395"/>
      <c r="D395"/>
    </row>
    <row r="396" spans="1:4" x14ac:dyDescent="0.25">
      <c r="A396" t="s">
        <v>3382</v>
      </c>
      <c r="B396"/>
      <c r="C396"/>
      <c r="D396"/>
    </row>
    <row r="397" spans="1:4" x14ac:dyDescent="0.25">
      <c r="A397" t="s">
        <v>3684</v>
      </c>
      <c r="B397"/>
      <c r="C397"/>
      <c r="D397"/>
    </row>
    <row r="398" spans="1:4" x14ac:dyDescent="0.25">
      <c r="A398" t="s">
        <v>3036</v>
      </c>
      <c r="B398"/>
      <c r="C398"/>
      <c r="D398"/>
    </row>
    <row r="399" spans="1:4" x14ac:dyDescent="0.25">
      <c r="A399" t="s">
        <v>3685</v>
      </c>
      <c r="B399"/>
      <c r="C399"/>
      <c r="D399"/>
    </row>
    <row r="400" spans="1:4" x14ac:dyDescent="0.25">
      <c r="A400" t="s">
        <v>3842</v>
      </c>
      <c r="B400"/>
      <c r="C400"/>
      <c r="D400"/>
    </row>
    <row r="401" spans="1:4" x14ac:dyDescent="0.25">
      <c r="A401" t="s">
        <v>3848</v>
      </c>
      <c r="B401"/>
      <c r="C401"/>
      <c r="D401"/>
    </row>
    <row r="402" spans="1:4" x14ac:dyDescent="0.25">
      <c r="A402" t="s">
        <v>3448</v>
      </c>
      <c r="B402"/>
      <c r="C402"/>
      <c r="D402"/>
    </row>
    <row r="403" spans="1:4" x14ac:dyDescent="0.25">
      <c r="A403" t="s">
        <v>3104</v>
      </c>
      <c r="B403"/>
      <c r="C403"/>
      <c r="D403"/>
    </row>
    <row r="404" spans="1:4" x14ac:dyDescent="0.25">
      <c r="A404" t="s">
        <v>3513</v>
      </c>
    </row>
    <row r="405" spans="1:4" x14ac:dyDescent="0.25">
      <c r="A405" t="s">
        <v>3456</v>
      </c>
    </row>
    <row r="406" spans="1:4" x14ac:dyDescent="0.25">
      <c r="A406" t="s">
        <v>2957</v>
      </c>
    </row>
    <row r="407" spans="1:4" x14ac:dyDescent="0.25">
      <c r="A407" t="s">
        <v>3198</v>
      </c>
    </row>
    <row r="408" spans="1:4" x14ac:dyDescent="0.25">
      <c r="A408" t="s">
        <v>3076</v>
      </c>
    </row>
    <row r="409" spans="1:4" x14ac:dyDescent="0.25">
      <c r="A409" t="s">
        <v>2929</v>
      </c>
    </row>
    <row r="410" spans="1:4" x14ac:dyDescent="0.25">
      <c r="A410" t="s">
        <v>3509</v>
      </c>
    </row>
    <row r="411" spans="1:4" x14ac:dyDescent="0.25">
      <c r="A411" t="s">
        <v>3128</v>
      </c>
    </row>
    <row r="412" spans="1:4" x14ac:dyDescent="0.25">
      <c r="A412" t="s">
        <v>3824</v>
      </c>
    </row>
    <row r="413" spans="1:4" x14ac:dyDescent="0.25">
      <c r="A413" t="s">
        <v>3553</v>
      </c>
    </row>
    <row r="414" spans="1:4" x14ac:dyDescent="0.25">
      <c r="A414" t="s">
        <v>3441</v>
      </c>
    </row>
    <row r="415" spans="1:4" x14ac:dyDescent="0.25">
      <c r="A415" t="s">
        <v>3144</v>
      </c>
    </row>
    <row r="416" spans="1:4" x14ac:dyDescent="0.25">
      <c r="A416" t="s">
        <v>3531</v>
      </c>
    </row>
    <row r="417" spans="1:1" x14ac:dyDescent="0.25">
      <c r="A417" t="s">
        <v>3022</v>
      </c>
    </row>
    <row r="418" spans="1:1" x14ac:dyDescent="0.25">
      <c r="A418" t="s">
        <v>3064</v>
      </c>
    </row>
    <row r="419" spans="1:1" x14ac:dyDescent="0.25">
      <c r="A419" t="s">
        <v>2821</v>
      </c>
    </row>
    <row r="420" spans="1:1" x14ac:dyDescent="0.25">
      <c r="A420" t="s">
        <v>3112</v>
      </c>
    </row>
    <row r="421" spans="1:1" x14ac:dyDescent="0.25">
      <c r="A421" t="s">
        <v>3362</v>
      </c>
    </row>
    <row r="422" spans="1:1" x14ac:dyDescent="0.25">
      <c r="A422" t="s">
        <v>2807</v>
      </c>
    </row>
    <row r="423" spans="1:1" x14ac:dyDescent="0.25">
      <c r="A423" t="s">
        <v>2737</v>
      </c>
    </row>
    <row r="424" spans="1:1" x14ac:dyDescent="0.25">
      <c r="A424" t="s">
        <v>3523</v>
      </c>
    </row>
    <row r="425" spans="1:1" x14ac:dyDescent="0.25">
      <c r="A425" t="s">
        <v>3168</v>
      </c>
    </row>
    <row r="426" spans="1:1" x14ac:dyDescent="0.25">
      <c r="A426" t="s">
        <v>3318</v>
      </c>
    </row>
    <row r="427" spans="1:1" x14ac:dyDescent="0.25">
      <c r="A427" t="s">
        <v>3687</v>
      </c>
    </row>
    <row r="428" spans="1:1" x14ac:dyDescent="0.25">
      <c r="A428" t="s">
        <v>3491</v>
      </c>
    </row>
    <row r="429" spans="1:1" x14ac:dyDescent="0.25">
      <c r="A429" t="s">
        <v>3814</v>
      </c>
    </row>
    <row r="430" spans="1:1" x14ac:dyDescent="0.25">
      <c r="A430" t="s">
        <v>2883</v>
      </c>
    </row>
    <row r="431" spans="1:1" x14ac:dyDescent="0.25">
      <c r="A431" t="s">
        <v>3439</v>
      </c>
    </row>
    <row r="432" spans="1:1" x14ac:dyDescent="0.25">
      <c r="A432" t="s">
        <v>3344</v>
      </c>
    </row>
    <row r="433" spans="1:1" x14ac:dyDescent="0.25">
      <c r="A433" t="s">
        <v>3038</v>
      </c>
    </row>
    <row r="434" spans="1:1" x14ac:dyDescent="0.25">
      <c r="A434" t="s">
        <v>3462</v>
      </c>
    </row>
    <row r="435" spans="1:1" x14ac:dyDescent="0.25">
      <c r="A435" t="s">
        <v>3875</v>
      </c>
    </row>
    <row r="436" spans="1:1" x14ac:dyDescent="0.25">
      <c r="A436" t="s">
        <v>2971</v>
      </c>
    </row>
    <row r="437" spans="1:1" x14ac:dyDescent="0.25">
      <c r="A437" t="s">
        <v>2825</v>
      </c>
    </row>
    <row r="438" spans="1:1" x14ac:dyDescent="0.25">
      <c r="A438" t="s">
        <v>2759</v>
      </c>
    </row>
    <row r="439" spans="1:1" x14ac:dyDescent="0.25">
      <c r="A439" t="s">
        <v>3549</v>
      </c>
    </row>
    <row r="440" spans="1:1" x14ac:dyDescent="0.25">
      <c r="A440" t="s">
        <v>3689</v>
      </c>
    </row>
    <row r="441" spans="1:1" x14ac:dyDescent="0.25">
      <c r="A441" t="s">
        <v>3108</v>
      </c>
    </row>
    <row r="442" spans="1:1" x14ac:dyDescent="0.25">
      <c r="A442" t="s">
        <v>2941</v>
      </c>
    </row>
    <row r="443" spans="1:1" x14ac:dyDescent="0.25">
      <c r="A443" t="s">
        <v>3499</v>
      </c>
    </row>
    <row r="444" spans="1:1" x14ac:dyDescent="0.25">
      <c r="A444" t="s">
        <v>3098</v>
      </c>
    </row>
    <row r="445" spans="1:1" x14ac:dyDescent="0.25">
      <c r="A445" t="s">
        <v>2921</v>
      </c>
    </row>
    <row r="446" spans="1:1" x14ac:dyDescent="0.25">
      <c r="A446" t="s">
        <v>3070</v>
      </c>
    </row>
    <row r="447" spans="1:1" x14ac:dyDescent="0.25">
      <c r="A447" t="s">
        <v>3828</v>
      </c>
    </row>
    <row r="448" spans="1:1" x14ac:dyDescent="0.25">
      <c r="A448" t="s">
        <v>3284</v>
      </c>
    </row>
    <row r="449" spans="1:1" x14ac:dyDescent="0.25">
      <c r="A449" t="s">
        <v>3372</v>
      </c>
    </row>
    <row r="450" spans="1:1" x14ac:dyDescent="0.25">
      <c r="A450" t="s">
        <v>2751</v>
      </c>
    </row>
    <row r="451" spans="1:1" x14ac:dyDescent="0.25">
      <c r="A451" t="s">
        <v>3479</v>
      </c>
    </row>
    <row r="452" spans="1:1" x14ac:dyDescent="0.25">
      <c r="A452" t="s">
        <v>4669</v>
      </c>
    </row>
    <row r="453" spans="1:1" x14ac:dyDescent="0.25">
      <c r="A453" t="s">
        <v>3423</v>
      </c>
    </row>
    <row r="454" spans="1:1" x14ac:dyDescent="0.25">
      <c r="A454" t="s">
        <v>3637</v>
      </c>
    </row>
    <row r="455" spans="1:1" x14ac:dyDescent="0.25">
      <c r="A455" t="s">
        <v>3577</v>
      </c>
    </row>
    <row r="456" spans="1:1" x14ac:dyDescent="0.25">
      <c r="A456" t="s">
        <v>3706</v>
      </c>
    </row>
    <row r="457" spans="1:1" x14ac:dyDescent="0.25">
      <c r="A457" t="s">
        <v>2927</v>
      </c>
    </row>
    <row r="458" spans="1:1" x14ac:dyDescent="0.25">
      <c r="A458" t="s">
        <v>3224</v>
      </c>
    </row>
    <row r="459" spans="1:1" x14ac:dyDescent="0.25">
      <c r="A459" t="s">
        <v>3334</v>
      </c>
    </row>
    <row r="460" spans="1:1" x14ac:dyDescent="0.25">
      <c r="A460" t="s">
        <v>3046</v>
      </c>
    </row>
    <row r="461" spans="1:1" x14ac:dyDescent="0.25">
      <c r="A461" t="s">
        <v>2879</v>
      </c>
    </row>
    <row r="462" spans="1:1" x14ac:dyDescent="0.25">
      <c r="A462" t="s">
        <v>3354</v>
      </c>
    </row>
    <row r="463" spans="1:1" x14ac:dyDescent="0.25">
      <c r="A463" t="s">
        <v>3404</v>
      </c>
    </row>
    <row r="464" spans="1:1" x14ac:dyDescent="0.25">
      <c r="A464" t="s">
        <v>3463</v>
      </c>
    </row>
    <row r="465" spans="1:1" x14ac:dyDescent="0.25">
      <c r="A465" t="s">
        <v>3519</v>
      </c>
    </row>
    <row r="466" spans="1:1" x14ac:dyDescent="0.25">
      <c r="A466" t="s">
        <v>3246</v>
      </c>
    </row>
    <row r="467" spans="1:1" x14ac:dyDescent="0.25">
      <c r="A467" t="s">
        <v>2793</v>
      </c>
    </row>
    <row r="468" spans="1:1" x14ac:dyDescent="0.25">
      <c r="A468" t="s">
        <v>3086</v>
      </c>
    </row>
    <row r="469" spans="1:1" x14ac:dyDescent="0.25">
      <c r="A469" t="s">
        <v>3012</v>
      </c>
    </row>
    <row r="470" spans="1:1" x14ac:dyDescent="0.25">
      <c r="A470" t="s">
        <v>3704</v>
      </c>
    </row>
    <row r="471" spans="1:1" x14ac:dyDescent="0.25">
      <c r="A471" t="s">
        <v>3527</v>
      </c>
    </row>
    <row r="472" spans="1:1" x14ac:dyDescent="0.25">
      <c r="A472" t="s">
        <v>2947</v>
      </c>
    </row>
    <row r="473" spans="1:1" x14ac:dyDescent="0.25">
      <c r="A473" t="s">
        <v>2889</v>
      </c>
    </row>
    <row r="474" spans="1:1" x14ac:dyDescent="0.25">
      <c r="A474" t="s">
        <v>3820</v>
      </c>
    </row>
    <row r="475" spans="1:1" x14ac:dyDescent="0.25">
      <c r="A475" t="s">
        <v>2965</v>
      </c>
    </row>
    <row r="476" spans="1:1" x14ac:dyDescent="0.25">
      <c r="A476" t="s">
        <v>2847</v>
      </c>
    </row>
    <row r="477" spans="1:1" x14ac:dyDescent="0.25">
      <c r="A477" t="s">
        <v>3066</v>
      </c>
    </row>
    <row r="478" spans="1:1" x14ac:dyDescent="0.25">
      <c r="A478" t="s">
        <v>3603</v>
      </c>
    </row>
    <row r="479" spans="1:1" x14ac:dyDescent="0.25">
      <c r="A479" t="s">
        <v>3629</v>
      </c>
    </row>
    <row r="480" spans="1:1" x14ac:dyDescent="0.25">
      <c r="A480" t="s">
        <v>3561</v>
      </c>
    </row>
    <row r="481" spans="1:1" x14ac:dyDescent="0.25">
      <c r="A481" t="s">
        <v>3838</v>
      </c>
    </row>
    <row r="482" spans="1:1" x14ac:dyDescent="0.25">
      <c r="A482" t="s">
        <v>2781</v>
      </c>
    </row>
    <row r="483" spans="1:1" x14ac:dyDescent="0.25">
      <c r="A483" t="s">
        <v>3625</v>
      </c>
    </row>
    <row r="484" spans="1:1" x14ac:dyDescent="0.25">
      <c r="A484" t="s">
        <v>3501</v>
      </c>
    </row>
    <row r="485" spans="1:1" x14ac:dyDescent="0.25">
      <c r="A485" t="s">
        <v>3471</v>
      </c>
    </row>
    <row r="486" spans="1:1" x14ac:dyDescent="0.25">
      <c r="A486" t="s">
        <v>3431</v>
      </c>
    </row>
    <row r="487" spans="1:1" x14ac:dyDescent="0.25">
      <c r="A487" t="s">
        <v>4584</v>
      </c>
    </row>
    <row r="488" spans="1:1" x14ac:dyDescent="0.25">
      <c r="A488" t="s">
        <v>2953</v>
      </c>
    </row>
    <row r="489" spans="1:1" x14ac:dyDescent="0.25">
      <c r="A489" t="s">
        <v>3609</v>
      </c>
    </row>
    <row r="490" spans="1:1" x14ac:dyDescent="0.25">
      <c r="A490" t="s">
        <v>2955</v>
      </c>
    </row>
    <row r="491" spans="1:1" x14ac:dyDescent="0.25">
      <c r="A491" t="s">
        <v>2895</v>
      </c>
    </row>
    <row r="492" spans="1:1" x14ac:dyDescent="0.25">
      <c r="A492" t="s">
        <v>3485</v>
      </c>
    </row>
    <row r="493" spans="1:1" x14ac:dyDescent="0.25">
      <c r="A493" t="s">
        <v>3545</v>
      </c>
    </row>
    <row r="494" spans="1:1" x14ac:dyDescent="0.25">
      <c r="A494" t="s">
        <v>2813</v>
      </c>
    </row>
    <row r="495" spans="1:1" x14ac:dyDescent="0.25">
      <c r="A495" t="s">
        <v>3729</v>
      </c>
    </row>
    <row r="496" spans="1:1" x14ac:dyDescent="0.25">
      <c r="A496" t="s">
        <v>3010</v>
      </c>
    </row>
    <row r="497" spans="1:1" x14ac:dyDescent="0.25">
      <c r="A497" t="s">
        <v>3114</v>
      </c>
    </row>
    <row r="498" spans="1:1" x14ac:dyDescent="0.25">
      <c r="A498" t="s">
        <v>3777</v>
      </c>
    </row>
    <row r="499" spans="1:1" x14ac:dyDescent="0.25">
      <c r="A499" t="s">
        <v>2815</v>
      </c>
    </row>
    <row r="500" spans="1:1" x14ac:dyDescent="0.25">
      <c r="A500" t="s">
        <v>3352</v>
      </c>
    </row>
    <row r="501" spans="1:1" x14ac:dyDescent="0.25">
      <c r="A501" t="s">
        <v>3332</v>
      </c>
    </row>
    <row r="502" spans="1:1" x14ac:dyDescent="0.25">
      <c r="A502" t="s">
        <v>3060</v>
      </c>
    </row>
    <row r="503" spans="1:1" x14ac:dyDescent="0.25">
      <c r="A503" t="s">
        <v>3633</v>
      </c>
    </row>
    <row r="504" spans="1:1" x14ac:dyDescent="0.25">
      <c r="A504" t="s">
        <v>3154</v>
      </c>
    </row>
    <row r="505" spans="1:1" x14ac:dyDescent="0.25">
      <c r="A505" t="s">
        <v>3495</v>
      </c>
    </row>
    <row r="506" spans="1:1" x14ac:dyDescent="0.25">
      <c r="A506" t="s">
        <v>3826</v>
      </c>
    </row>
    <row r="507" spans="1:1" x14ac:dyDescent="0.25">
      <c r="A507" t="s">
        <v>2919</v>
      </c>
    </row>
    <row r="508" spans="1:1" x14ac:dyDescent="0.25">
      <c r="A508" t="s">
        <v>2791</v>
      </c>
    </row>
    <row r="509" spans="1:1" x14ac:dyDescent="0.25">
      <c r="A509" t="s">
        <v>2980</v>
      </c>
    </row>
    <row r="510" spans="1:1" x14ac:dyDescent="0.25">
      <c r="A510" t="s">
        <v>3042</v>
      </c>
    </row>
    <row r="511" spans="1:1" x14ac:dyDescent="0.25">
      <c r="A511" t="s">
        <v>3460</v>
      </c>
    </row>
    <row r="512" spans="1:1" x14ac:dyDescent="0.25">
      <c r="A512" t="s">
        <v>3605</v>
      </c>
    </row>
    <row r="513" spans="1:1" x14ac:dyDescent="0.25">
      <c r="A513" t="s">
        <v>2845</v>
      </c>
    </row>
    <row r="514" spans="1:1" x14ac:dyDescent="0.25">
      <c r="A514" t="s">
        <v>2839</v>
      </c>
    </row>
    <row r="515" spans="1:1" x14ac:dyDescent="0.25">
      <c r="A515" t="s">
        <v>3234</v>
      </c>
    </row>
    <row r="516" spans="1:1" x14ac:dyDescent="0.25">
      <c r="A516" t="s">
        <v>3140</v>
      </c>
    </row>
    <row r="517" spans="1:1" x14ac:dyDescent="0.25">
      <c r="A517" t="s">
        <v>3454</v>
      </c>
    </row>
    <row r="518" spans="1:1" x14ac:dyDescent="0.25">
      <c r="A518" t="s">
        <v>3651</v>
      </c>
    </row>
    <row r="519" spans="1:1" x14ac:dyDescent="0.25">
      <c r="A519" t="s">
        <v>3336</v>
      </c>
    </row>
    <row r="520" spans="1:1" x14ac:dyDescent="0.25">
      <c r="A520" t="s">
        <v>3096</v>
      </c>
    </row>
    <row r="521" spans="1:1" x14ac:dyDescent="0.25">
      <c r="A521" t="s">
        <v>2849</v>
      </c>
    </row>
    <row r="522" spans="1:1" x14ac:dyDescent="0.25">
      <c r="A522" t="s">
        <v>2799</v>
      </c>
    </row>
    <row r="523" spans="1:1" x14ac:dyDescent="0.25">
      <c r="A523" t="s">
        <v>3388</v>
      </c>
    </row>
    <row r="524" spans="1:1" x14ac:dyDescent="0.25">
      <c r="A524" t="s">
        <v>2893</v>
      </c>
    </row>
    <row r="525" spans="1:1" x14ac:dyDescent="0.25">
      <c r="A525" t="s">
        <v>3804</v>
      </c>
    </row>
    <row r="526" spans="1:1" x14ac:dyDescent="0.25">
      <c r="A526" t="s">
        <v>2717</v>
      </c>
    </row>
    <row r="527" spans="1:1" x14ac:dyDescent="0.25">
      <c r="A527" t="s">
        <v>2911</v>
      </c>
    </row>
    <row r="528" spans="1:1" x14ac:dyDescent="0.25">
      <c r="A528" t="s">
        <v>2777</v>
      </c>
    </row>
    <row r="529" spans="1:1" x14ac:dyDescent="0.25">
      <c r="A529" t="s">
        <v>2765</v>
      </c>
    </row>
    <row r="530" spans="1:1" x14ac:dyDescent="0.25">
      <c r="A530" t="s">
        <v>3714</v>
      </c>
    </row>
    <row r="531" spans="1:1" x14ac:dyDescent="0.25">
      <c r="A531" t="s">
        <v>3394</v>
      </c>
    </row>
    <row r="532" spans="1:1" x14ac:dyDescent="0.25">
      <c r="A532" t="s">
        <v>2841</v>
      </c>
    </row>
    <row r="533" spans="1:1" x14ac:dyDescent="0.25">
      <c r="A533" t="s">
        <v>2925</v>
      </c>
    </row>
    <row r="534" spans="1:1" x14ac:dyDescent="0.25">
      <c r="A534" t="s">
        <v>3368</v>
      </c>
    </row>
    <row r="535" spans="1:1" x14ac:dyDescent="0.25">
      <c r="A535" t="s">
        <v>2949</v>
      </c>
    </row>
    <row r="536" spans="1:1" x14ac:dyDescent="0.25">
      <c r="A536" t="s">
        <v>3789</v>
      </c>
    </row>
    <row r="537" spans="1:1" x14ac:dyDescent="0.25">
      <c r="A537" t="s">
        <v>3455</v>
      </c>
    </row>
    <row r="538" spans="1:1" x14ac:dyDescent="0.25">
      <c r="A538" t="s">
        <v>3515</v>
      </c>
    </row>
    <row r="539" spans="1:1" x14ac:dyDescent="0.25">
      <c r="A539" t="s">
        <v>3074</v>
      </c>
    </row>
    <row r="540" spans="1:1" x14ac:dyDescent="0.25">
      <c r="A540" t="s">
        <v>3583</v>
      </c>
    </row>
    <row r="541" spans="1:1" x14ac:dyDescent="0.25">
      <c r="A541" t="s">
        <v>2943</v>
      </c>
    </row>
    <row r="542" spans="1:1" x14ac:dyDescent="0.25">
      <c r="A542" t="s">
        <v>2829</v>
      </c>
    </row>
    <row r="543" spans="1:1" x14ac:dyDescent="0.25">
      <c r="A543" t="s">
        <v>3240</v>
      </c>
    </row>
    <row r="544" spans="1:1" x14ac:dyDescent="0.25">
      <c r="A544" t="s">
        <v>3314</v>
      </c>
    </row>
    <row r="545" spans="1:1" x14ac:dyDescent="0.25">
      <c r="A545" t="s">
        <v>3430</v>
      </c>
    </row>
    <row r="546" spans="1:1" x14ac:dyDescent="0.25">
      <c r="A546" t="s">
        <v>3310</v>
      </c>
    </row>
    <row r="547" spans="1:1" x14ac:dyDescent="0.25">
      <c r="A547" t="s">
        <v>3156</v>
      </c>
    </row>
    <row r="548" spans="1:1" x14ac:dyDescent="0.25">
      <c r="A548" t="s">
        <v>2755</v>
      </c>
    </row>
    <row r="549" spans="1:1" x14ac:dyDescent="0.25">
      <c r="A549" t="s">
        <v>3386</v>
      </c>
    </row>
    <row r="550" spans="1:1" x14ac:dyDescent="0.25">
      <c r="A550" t="s">
        <v>3569</v>
      </c>
    </row>
    <row r="551" spans="1:1" x14ac:dyDescent="0.25">
      <c r="A551" t="s">
        <v>3326</v>
      </c>
    </row>
    <row r="552" spans="1:1" x14ac:dyDescent="0.25">
      <c r="A552" t="s">
        <v>3116</v>
      </c>
    </row>
    <row r="553" spans="1:1" x14ac:dyDescent="0.25">
      <c r="A553" t="s">
        <v>3166</v>
      </c>
    </row>
    <row r="554" spans="1:1" x14ac:dyDescent="0.25">
      <c r="A554" t="s">
        <v>2735</v>
      </c>
    </row>
    <row r="555" spans="1:1" x14ac:dyDescent="0.25">
      <c r="A555" t="s">
        <v>3292</v>
      </c>
    </row>
    <row r="556" spans="1:1" x14ac:dyDescent="0.25">
      <c r="A556" t="s">
        <v>3398</v>
      </c>
    </row>
    <row r="557" spans="1:1" x14ac:dyDescent="0.25">
      <c r="A557" t="s">
        <v>2887</v>
      </c>
    </row>
    <row r="558" spans="1:1" x14ac:dyDescent="0.25">
      <c r="A558" t="s">
        <v>3272</v>
      </c>
    </row>
    <row r="559" spans="1:1" x14ac:dyDescent="0.25">
      <c r="A559" t="s">
        <v>3078</v>
      </c>
    </row>
    <row r="560" spans="1:1" x14ac:dyDescent="0.25">
      <c r="A560" t="s">
        <v>3044</v>
      </c>
    </row>
    <row r="561" spans="1:1" x14ac:dyDescent="0.25">
      <c r="A561" t="s">
        <v>3713</v>
      </c>
    </row>
    <row r="562" spans="1:1" x14ac:dyDescent="0.25">
      <c r="A562" t="s">
        <v>3710</v>
      </c>
    </row>
    <row r="563" spans="1:1" x14ac:dyDescent="0.25">
      <c r="A563" t="s">
        <v>3712</v>
      </c>
    </row>
    <row r="564" spans="1:1" x14ac:dyDescent="0.25">
      <c r="A564" t="s">
        <v>3715</v>
      </c>
    </row>
    <row r="565" spans="1:1" x14ac:dyDescent="0.25">
      <c r="A565" t="s">
        <v>4107</v>
      </c>
    </row>
    <row r="566" spans="1:1" x14ac:dyDescent="0.25">
      <c r="A566" t="s">
        <v>4039</v>
      </c>
    </row>
    <row r="567" spans="1:1" x14ac:dyDescent="0.25">
      <c r="A567" t="s">
        <v>4031</v>
      </c>
    </row>
    <row r="568" spans="1:1" x14ac:dyDescent="0.25">
      <c r="A568" t="s">
        <v>4676</v>
      </c>
    </row>
    <row r="569" spans="1:1" x14ac:dyDescent="0.25">
      <c r="A569" t="s">
        <v>4608</v>
      </c>
    </row>
    <row r="570" spans="1:1" x14ac:dyDescent="0.25">
      <c r="A570" t="s">
        <v>4077</v>
      </c>
    </row>
    <row r="571" spans="1:1" x14ac:dyDescent="0.25">
      <c r="A571" t="s">
        <v>4143</v>
      </c>
    </row>
    <row r="572" spans="1:1" x14ac:dyDescent="0.25">
      <c r="A572" t="s">
        <v>4095</v>
      </c>
    </row>
    <row r="573" spans="1:1" x14ac:dyDescent="0.25">
      <c r="A573" t="s">
        <v>4145</v>
      </c>
    </row>
    <row r="574" spans="1:1" x14ac:dyDescent="0.25">
      <c r="A574" t="s">
        <v>4071</v>
      </c>
    </row>
    <row r="575" spans="1:1" x14ac:dyDescent="0.25">
      <c r="A575" t="s">
        <v>4004</v>
      </c>
    </row>
    <row r="576" spans="1:1" x14ac:dyDescent="0.25">
      <c r="A576" t="s">
        <v>4612</v>
      </c>
    </row>
    <row r="577" spans="1:1" x14ac:dyDescent="0.25">
      <c r="A577" t="s">
        <v>4607</v>
      </c>
    </row>
    <row r="578" spans="1:1" x14ac:dyDescent="0.25">
      <c r="A578" t="s">
        <v>3982</v>
      </c>
    </row>
    <row r="579" spans="1:1" x14ac:dyDescent="0.25">
      <c r="A579" t="s">
        <v>4012</v>
      </c>
    </row>
    <row r="580" spans="1:1" x14ac:dyDescent="0.25">
      <c r="A580" t="s">
        <v>4067</v>
      </c>
    </row>
    <row r="581" spans="1:1" x14ac:dyDescent="0.25">
      <c r="A581" t="s">
        <v>4668</v>
      </c>
    </row>
    <row r="582" spans="1:1" x14ac:dyDescent="0.25">
      <c r="A582" t="s">
        <v>4133</v>
      </c>
    </row>
    <row r="583" spans="1:1" x14ac:dyDescent="0.25">
      <c r="A583" t="s">
        <v>4006</v>
      </c>
    </row>
    <row r="584" spans="1:1" x14ac:dyDescent="0.25">
      <c r="A584" t="s">
        <v>4153</v>
      </c>
    </row>
    <row r="585" spans="1:1" x14ac:dyDescent="0.25">
      <c r="A585" t="s">
        <v>4043</v>
      </c>
    </row>
    <row r="586" spans="1:1" x14ac:dyDescent="0.25">
      <c r="A586" t="s">
        <v>4466</v>
      </c>
    </row>
    <row r="587" spans="1:1" x14ac:dyDescent="0.25">
      <c r="A587" t="s">
        <v>3903</v>
      </c>
    </row>
    <row r="588" spans="1:1" x14ac:dyDescent="0.25">
      <c r="A588" t="s">
        <v>3901</v>
      </c>
    </row>
    <row r="589" spans="1:1" x14ac:dyDescent="0.25">
      <c r="A589" t="s">
        <v>4010</v>
      </c>
    </row>
    <row r="590" spans="1:1" x14ac:dyDescent="0.25">
      <c r="A590" t="s">
        <v>4611</v>
      </c>
    </row>
    <row r="591" spans="1:1" x14ac:dyDescent="0.25">
      <c r="A591" t="s">
        <v>4109</v>
      </c>
    </row>
    <row r="592" spans="1:1" x14ac:dyDescent="0.25">
      <c r="A592" t="s">
        <v>4101</v>
      </c>
    </row>
    <row r="593" spans="1:1" x14ac:dyDescent="0.25">
      <c r="A593" t="s">
        <v>4389</v>
      </c>
    </row>
    <row r="594" spans="1:1" x14ac:dyDescent="0.25">
      <c r="A594" t="s">
        <v>3929</v>
      </c>
    </row>
    <row r="595" spans="1:1" x14ac:dyDescent="0.25">
      <c r="A595" t="s">
        <v>4464</v>
      </c>
    </row>
    <row r="596" spans="1:1" x14ac:dyDescent="0.25">
      <c r="A596" t="s">
        <v>4592</v>
      </c>
    </row>
    <row r="597" spans="1:1" x14ac:dyDescent="0.25">
      <c r="A597" t="s">
        <v>4590</v>
      </c>
    </row>
    <row r="598" spans="1:1" x14ac:dyDescent="0.25">
      <c r="A598" t="s">
        <v>3925</v>
      </c>
    </row>
    <row r="599" spans="1:1" x14ac:dyDescent="0.25">
      <c r="A599" t="s">
        <v>4450</v>
      </c>
    </row>
    <row r="600" spans="1:1" x14ac:dyDescent="0.25">
      <c r="A600" t="s">
        <v>3897</v>
      </c>
    </row>
    <row r="601" spans="1:1" x14ac:dyDescent="0.25">
      <c r="A601" t="s">
        <v>4606</v>
      </c>
    </row>
    <row r="602" spans="1:1" x14ac:dyDescent="0.25">
      <c r="A602" t="s">
        <v>3970</v>
      </c>
    </row>
    <row r="603" spans="1:1" x14ac:dyDescent="0.25">
      <c r="A603" t="s">
        <v>3938</v>
      </c>
    </row>
    <row r="604" spans="1:1" x14ac:dyDescent="0.25">
      <c r="A604" t="s">
        <v>3952</v>
      </c>
    </row>
    <row r="605" spans="1:1" x14ac:dyDescent="0.25">
      <c r="A605" t="s">
        <v>4677</v>
      </c>
    </row>
    <row r="606" spans="1:1" x14ac:dyDescent="0.25">
      <c r="A606" t="s">
        <v>4597</v>
      </c>
    </row>
    <row r="607" spans="1:1" x14ac:dyDescent="0.25">
      <c r="A607" t="s">
        <v>4063</v>
      </c>
    </row>
    <row r="608" spans="1:1" x14ac:dyDescent="0.25">
      <c r="A608" t="s">
        <v>4417</v>
      </c>
    </row>
    <row r="609" spans="1:1" x14ac:dyDescent="0.25">
      <c r="A609" t="s">
        <v>3931</v>
      </c>
    </row>
    <row r="610" spans="1:1" x14ac:dyDescent="0.25">
      <c r="A610" t="s">
        <v>3940</v>
      </c>
    </row>
    <row r="611" spans="1:1" x14ac:dyDescent="0.25">
      <c r="A611" t="s">
        <v>4399</v>
      </c>
    </row>
    <row r="612" spans="1:1" x14ac:dyDescent="0.25">
      <c r="A612" t="s">
        <v>3923</v>
      </c>
    </row>
    <row r="613" spans="1:1" x14ac:dyDescent="0.25">
      <c r="A613" t="s">
        <v>4027</v>
      </c>
    </row>
    <row r="614" spans="1:1" x14ac:dyDescent="0.25">
      <c r="A614" t="s">
        <v>4601</v>
      </c>
    </row>
    <row r="615" spans="1:1" x14ac:dyDescent="0.25">
      <c r="A615" t="s">
        <v>4018</v>
      </c>
    </row>
    <row r="616" spans="1:1" x14ac:dyDescent="0.25">
      <c r="A616" t="s">
        <v>4103</v>
      </c>
    </row>
    <row r="617" spans="1:1" x14ac:dyDescent="0.25">
      <c r="A617" t="s">
        <v>3891</v>
      </c>
    </row>
    <row r="618" spans="1:1" x14ac:dyDescent="0.25">
      <c r="A618" t="s">
        <v>4674</v>
      </c>
    </row>
    <row r="619" spans="1:1" x14ac:dyDescent="0.25">
      <c r="A619" t="s">
        <v>3978</v>
      </c>
    </row>
    <row r="620" spans="1:1" x14ac:dyDescent="0.25">
      <c r="A620" t="s">
        <v>4065</v>
      </c>
    </row>
    <row r="621" spans="1:1" x14ac:dyDescent="0.25">
      <c r="A621" t="s">
        <v>3994</v>
      </c>
    </row>
    <row r="622" spans="1:1" x14ac:dyDescent="0.25">
      <c r="A622" t="s">
        <v>4093</v>
      </c>
    </row>
    <row r="623" spans="1:1" x14ac:dyDescent="0.25">
      <c r="A623" t="s">
        <v>3950</v>
      </c>
    </row>
    <row r="624" spans="1:1" x14ac:dyDescent="0.25">
      <c r="A624" t="s">
        <v>4459</v>
      </c>
    </row>
    <row r="625" spans="1:1" x14ac:dyDescent="0.25">
      <c r="A625" t="s">
        <v>4059</v>
      </c>
    </row>
    <row r="626" spans="1:1" x14ac:dyDescent="0.25">
      <c r="A626" t="s">
        <v>3986</v>
      </c>
    </row>
    <row r="627" spans="1:1" x14ac:dyDescent="0.25">
      <c r="A627" t="s">
        <v>4057</v>
      </c>
    </row>
    <row r="628" spans="1:1" x14ac:dyDescent="0.25">
      <c r="A628" t="s">
        <v>4600</v>
      </c>
    </row>
    <row r="629" spans="1:1" x14ac:dyDescent="0.25">
      <c r="A629" t="s">
        <v>3948</v>
      </c>
    </row>
    <row r="630" spans="1:1" x14ac:dyDescent="0.25">
      <c r="A630" t="s">
        <v>3968</v>
      </c>
    </row>
    <row r="631" spans="1:1" x14ac:dyDescent="0.25">
      <c r="A631" t="s">
        <v>4454</v>
      </c>
    </row>
    <row r="632" spans="1:1" x14ac:dyDescent="0.25">
      <c r="A632" t="s">
        <v>4667</v>
      </c>
    </row>
    <row r="633" spans="1:1" x14ac:dyDescent="0.25">
      <c r="A633" t="s">
        <v>4125</v>
      </c>
    </row>
    <row r="634" spans="1:1" x14ac:dyDescent="0.25">
      <c r="A634" t="s">
        <v>4378</v>
      </c>
    </row>
    <row r="635" spans="1:1" x14ac:dyDescent="0.25">
      <c r="A635" t="s">
        <v>4091</v>
      </c>
    </row>
    <row r="636" spans="1:1" x14ac:dyDescent="0.25">
      <c r="A636" t="s">
        <v>3933</v>
      </c>
    </row>
    <row r="637" spans="1:1" x14ac:dyDescent="0.25">
      <c r="A637" t="s">
        <v>3984</v>
      </c>
    </row>
    <row r="638" spans="1:1" x14ac:dyDescent="0.25">
      <c r="A638" t="s">
        <v>4583</v>
      </c>
    </row>
    <row r="639" spans="1:1" x14ac:dyDescent="0.25">
      <c r="A639" t="s">
        <v>4593</v>
      </c>
    </row>
    <row r="640" spans="1:1" x14ac:dyDescent="0.25">
      <c r="A640" t="s">
        <v>3960</v>
      </c>
    </row>
    <row r="641" spans="1:1" x14ac:dyDescent="0.25">
      <c r="A641" t="s">
        <v>4471</v>
      </c>
    </row>
    <row r="642" spans="1:1" x14ac:dyDescent="0.25">
      <c r="A642" t="s">
        <v>3942</v>
      </c>
    </row>
    <row r="643" spans="1:1" x14ac:dyDescent="0.25">
      <c r="A643" t="s">
        <v>4123</v>
      </c>
    </row>
    <row r="644" spans="1:1" x14ac:dyDescent="0.25">
      <c r="A644" t="s">
        <v>3964</v>
      </c>
    </row>
    <row r="645" spans="1:1" x14ac:dyDescent="0.25">
      <c r="A645" t="s">
        <v>4002</v>
      </c>
    </row>
    <row r="646" spans="1:1" x14ac:dyDescent="0.25">
      <c r="A646" t="s">
        <v>4689</v>
      </c>
    </row>
    <row r="647" spans="1:1" x14ac:dyDescent="0.25">
      <c r="A647" t="s">
        <v>4129</v>
      </c>
    </row>
    <row r="648" spans="1:1" x14ac:dyDescent="0.25">
      <c r="A648" t="s">
        <v>4598</v>
      </c>
    </row>
    <row r="649" spans="1:1" x14ac:dyDescent="0.25">
      <c r="A649" t="s">
        <v>4099</v>
      </c>
    </row>
    <row r="650" spans="1:1" x14ac:dyDescent="0.25">
      <c r="A650" t="s">
        <v>4419</v>
      </c>
    </row>
    <row r="651" spans="1:1" x14ac:dyDescent="0.25">
      <c r="A651" t="s">
        <v>4587</v>
      </c>
    </row>
    <row r="652" spans="1:1" x14ac:dyDescent="0.25">
      <c r="A652" t="s">
        <v>3974</v>
      </c>
    </row>
    <row r="653" spans="1:1" x14ac:dyDescent="0.25">
      <c r="A653" t="s">
        <v>4670</v>
      </c>
    </row>
    <row r="654" spans="1:1" x14ac:dyDescent="0.25">
      <c r="A654" t="s">
        <v>4665</v>
      </c>
    </row>
    <row r="655" spans="1:1" x14ac:dyDescent="0.25">
      <c r="A655" t="s">
        <v>4079</v>
      </c>
    </row>
    <row r="656" spans="1:1" x14ac:dyDescent="0.25">
      <c r="A656" t="s">
        <v>4397</v>
      </c>
    </row>
    <row r="657" spans="1:1" x14ac:dyDescent="0.25">
      <c r="A657" t="s">
        <v>3962</v>
      </c>
    </row>
    <row r="658" spans="1:1" x14ac:dyDescent="0.25">
      <c r="A658" t="s">
        <v>4375</v>
      </c>
    </row>
    <row r="659" spans="1:1" x14ac:dyDescent="0.25">
      <c r="A659" t="s">
        <v>4690</v>
      </c>
    </row>
    <row r="660" spans="1:1" x14ac:dyDescent="0.25">
      <c r="A660" t="s">
        <v>3917</v>
      </c>
    </row>
    <row r="661" spans="1:1" x14ac:dyDescent="0.25">
      <c r="A661" t="s">
        <v>3966</v>
      </c>
    </row>
    <row r="662" spans="1:1" x14ac:dyDescent="0.25">
      <c r="A662" t="s">
        <v>4047</v>
      </c>
    </row>
    <row r="663" spans="1:1" x14ac:dyDescent="0.25">
      <c r="A663" t="s">
        <v>3935</v>
      </c>
    </row>
    <row r="664" spans="1:1" x14ac:dyDescent="0.25">
      <c r="A664" t="s">
        <v>4682</v>
      </c>
    </row>
    <row r="665" spans="1:1" x14ac:dyDescent="0.25">
      <c r="A665" t="s">
        <v>4589</v>
      </c>
    </row>
    <row r="666" spans="1:1" x14ac:dyDescent="0.25">
      <c r="A666" t="s">
        <v>3992</v>
      </c>
    </row>
    <row r="667" spans="1:1" x14ac:dyDescent="0.25">
      <c r="A667" t="s">
        <v>4045</v>
      </c>
    </row>
    <row r="668" spans="1:1" x14ac:dyDescent="0.25">
      <c r="A668" t="s">
        <v>3954</v>
      </c>
    </row>
    <row r="669" spans="1:1" x14ac:dyDescent="0.25">
      <c r="A669" t="s">
        <v>4588</v>
      </c>
    </row>
    <row r="670" spans="1:1" x14ac:dyDescent="0.25">
      <c r="A670" t="s">
        <v>4585</v>
      </c>
    </row>
    <row r="671" spans="1:1" x14ac:dyDescent="0.25">
      <c r="A671" t="s">
        <v>3919</v>
      </c>
    </row>
    <row r="672" spans="1:1" x14ac:dyDescent="0.25">
      <c r="A672" t="s">
        <v>4686</v>
      </c>
    </row>
    <row r="673" spans="1:1" x14ac:dyDescent="0.25">
      <c r="A673" t="s">
        <v>4037</v>
      </c>
    </row>
    <row r="674" spans="1:1" x14ac:dyDescent="0.25">
      <c r="A674" t="s">
        <v>4596</v>
      </c>
    </row>
    <row r="675" spans="1:1" x14ac:dyDescent="0.25">
      <c r="A675" t="s">
        <v>3844</v>
      </c>
    </row>
    <row r="676" spans="1:1" x14ac:dyDescent="0.25">
      <c r="A676" t="s">
        <v>4053</v>
      </c>
    </row>
    <row r="677" spans="1:1" x14ac:dyDescent="0.25">
      <c r="A677" t="s">
        <v>3972</v>
      </c>
    </row>
    <row r="678" spans="1:1" x14ac:dyDescent="0.25">
      <c r="A678" t="s">
        <v>4586</v>
      </c>
    </row>
    <row r="679" spans="1:1" x14ac:dyDescent="0.25">
      <c r="A679" t="s">
        <v>3998</v>
      </c>
    </row>
    <row r="680" spans="1:1" x14ac:dyDescent="0.25">
      <c r="A680" t="s">
        <v>3944</v>
      </c>
    </row>
    <row r="681" spans="1:1" x14ac:dyDescent="0.25">
      <c r="A681" t="s">
        <v>3822</v>
      </c>
    </row>
    <row r="682" spans="1:1" x14ac:dyDescent="0.25">
      <c r="A682" t="s">
        <v>4595</v>
      </c>
    </row>
    <row r="683" spans="1:1" x14ac:dyDescent="0.25">
      <c r="A683" t="s">
        <v>4029</v>
      </c>
    </row>
    <row r="684" spans="1:1" x14ac:dyDescent="0.25">
      <c r="A684" t="s">
        <v>3921</v>
      </c>
    </row>
    <row r="685" spans="1:1" x14ac:dyDescent="0.25">
      <c r="A685" t="s">
        <v>3745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FF"/>
    <pageSetUpPr fitToPage="1"/>
  </sheetPr>
  <dimension ref="A1:U26"/>
  <sheetViews>
    <sheetView topLeftCell="A2" workbookViewId="0">
      <selection activeCell="B4" sqref="B1:B1048576"/>
    </sheetView>
  </sheetViews>
  <sheetFormatPr defaultRowHeight="14.25" x14ac:dyDescent="0.2"/>
  <cols>
    <col min="1" max="2" width="5.7109375" style="7" customWidth="1"/>
    <col min="3" max="3" width="18.5703125" style="7" customWidth="1"/>
    <col min="4" max="4" width="15.5703125" style="7" customWidth="1"/>
    <col min="5" max="5" width="74.140625" style="7" hidden="1" customWidth="1"/>
    <col min="6" max="6" width="27.140625" style="7" hidden="1" customWidth="1"/>
    <col min="7" max="8" width="0" style="7" hidden="1" customWidth="1"/>
    <col min="9" max="20" width="7.42578125" style="7" customWidth="1"/>
    <col min="21" max="21" width="27.140625" style="7" customWidth="1"/>
    <col min="22" max="16384" width="9.140625" style="7"/>
  </cols>
  <sheetData>
    <row r="1" spans="1:21" ht="15" customHeight="1" x14ac:dyDescent="0.2">
      <c r="A1" s="99" t="s">
        <v>4482</v>
      </c>
      <c r="B1" s="99"/>
      <c r="C1" s="99"/>
      <c r="D1" s="99"/>
      <c r="E1" s="99"/>
      <c r="F1" s="99"/>
      <c r="G1" s="99"/>
      <c r="H1" s="99"/>
      <c r="I1" s="99"/>
      <c r="J1" s="99"/>
      <c r="K1" s="99"/>
      <c r="L1" s="99"/>
      <c r="M1" s="99"/>
      <c r="N1" s="99"/>
      <c r="O1" s="99"/>
      <c r="P1" s="99"/>
      <c r="Q1" s="99"/>
      <c r="R1" s="99"/>
      <c r="S1" s="99"/>
      <c r="T1" s="99"/>
      <c r="U1" s="6" t="s">
        <v>4477</v>
      </c>
    </row>
    <row r="2" spans="1:21" ht="15" customHeight="1" x14ac:dyDescent="0.2">
      <c r="A2" s="99"/>
      <c r="B2" s="99"/>
      <c r="C2" s="99"/>
      <c r="D2" s="99"/>
      <c r="E2" s="99"/>
      <c r="F2" s="99"/>
      <c r="G2" s="99"/>
      <c r="H2" s="99"/>
      <c r="I2" s="99"/>
      <c r="J2" s="99"/>
      <c r="K2" s="99"/>
      <c r="L2" s="99"/>
      <c r="M2" s="99"/>
      <c r="N2" s="99"/>
      <c r="O2" s="99"/>
      <c r="P2" s="99"/>
      <c r="Q2" s="99"/>
      <c r="R2" s="99"/>
      <c r="S2" s="99"/>
      <c r="T2" s="99"/>
      <c r="U2" s="6" t="s">
        <v>4483</v>
      </c>
    </row>
    <row r="3" spans="1:21" ht="15" customHeight="1" x14ac:dyDescent="0.2">
      <c r="A3" s="99"/>
      <c r="B3" s="99"/>
      <c r="C3" s="99"/>
      <c r="D3" s="99"/>
      <c r="E3" s="99"/>
      <c r="F3" s="99"/>
      <c r="G3" s="99"/>
      <c r="H3" s="99"/>
      <c r="I3" s="99"/>
      <c r="J3" s="99"/>
      <c r="K3" s="99"/>
      <c r="L3" s="99"/>
      <c r="M3" s="99"/>
      <c r="N3" s="99"/>
      <c r="O3" s="99"/>
      <c r="P3" s="99"/>
      <c r="Q3" s="99"/>
      <c r="R3" s="99"/>
      <c r="S3" s="99"/>
      <c r="T3" s="99"/>
      <c r="U3" s="6" t="s">
        <v>4478</v>
      </c>
    </row>
    <row r="4" spans="1:21" ht="34.5" customHeight="1" x14ac:dyDescent="0.2">
      <c r="A4" s="8" t="s">
        <v>4474</v>
      </c>
      <c r="B4" s="8" t="s">
        <v>4548</v>
      </c>
      <c r="C4" s="8" t="s">
        <v>4484</v>
      </c>
      <c r="D4" s="8" t="s">
        <v>4485</v>
      </c>
      <c r="E4" s="8" t="s">
        <v>4486</v>
      </c>
      <c r="F4" s="8" t="s">
        <v>3721</v>
      </c>
      <c r="G4" s="9" t="s">
        <v>4487</v>
      </c>
      <c r="I4" s="8" t="s">
        <v>4488</v>
      </c>
      <c r="J4" s="8" t="s">
        <v>139</v>
      </c>
      <c r="K4" s="8" t="s">
        <v>4489</v>
      </c>
      <c r="L4" s="8" t="s">
        <v>4490</v>
      </c>
      <c r="M4" s="8" t="s">
        <v>4491</v>
      </c>
      <c r="N4" s="8" t="s">
        <v>4479</v>
      </c>
      <c r="O4" s="8" t="s">
        <v>4492</v>
      </c>
      <c r="P4" s="8" t="s">
        <v>4493</v>
      </c>
      <c r="Q4" s="8" t="s">
        <v>4494</v>
      </c>
      <c r="R4" s="8" t="s">
        <v>4495</v>
      </c>
      <c r="S4" s="8" t="s">
        <v>4496</v>
      </c>
      <c r="T4" s="8" t="s">
        <v>4497</v>
      </c>
      <c r="U4" s="10" t="s">
        <v>3721</v>
      </c>
    </row>
    <row r="5" spans="1:21" ht="24.75" customHeight="1" x14ac:dyDescent="0.2">
      <c r="A5" s="11">
        <v>1</v>
      </c>
      <c r="B5" s="11" t="s">
        <v>2141</v>
      </c>
      <c r="C5" s="12" t="s">
        <v>4498</v>
      </c>
      <c r="D5" s="11" t="s">
        <v>4499</v>
      </c>
      <c r="E5" s="13" t="s">
        <v>4500</v>
      </c>
      <c r="F5" s="14"/>
      <c r="I5" s="11" t="s">
        <v>4487</v>
      </c>
      <c r="J5" s="11" t="s">
        <v>4487</v>
      </c>
      <c r="K5" s="11"/>
      <c r="L5" s="11"/>
      <c r="M5" s="11" t="s">
        <v>4487</v>
      </c>
      <c r="N5" s="11"/>
      <c r="O5" s="11" t="s">
        <v>4487</v>
      </c>
      <c r="P5" s="11"/>
      <c r="Q5" s="11"/>
      <c r="R5" s="11"/>
      <c r="S5" s="11"/>
      <c r="T5" s="11"/>
      <c r="U5" s="14"/>
    </row>
    <row r="6" spans="1:21" ht="24.75" customHeight="1" x14ac:dyDescent="0.2">
      <c r="A6" s="11">
        <v>2</v>
      </c>
      <c r="B6" s="11" t="s">
        <v>170</v>
      </c>
      <c r="C6" s="12" t="s">
        <v>4501</v>
      </c>
      <c r="D6" s="11" t="s">
        <v>4502</v>
      </c>
      <c r="E6" s="13" t="s">
        <v>4503</v>
      </c>
      <c r="F6" s="14"/>
      <c r="I6" s="11" t="s">
        <v>4487</v>
      </c>
      <c r="J6" s="11" t="s">
        <v>4487</v>
      </c>
      <c r="K6" s="11" t="s">
        <v>4487</v>
      </c>
      <c r="L6" s="11" t="s">
        <v>4487</v>
      </c>
      <c r="M6" s="11" t="s">
        <v>4487</v>
      </c>
      <c r="N6" s="11" t="s">
        <v>4487</v>
      </c>
      <c r="O6" s="11"/>
      <c r="P6" s="11"/>
      <c r="Q6" s="11" t="s">
        <v>4487</v>
      </c>
      <c r="R6" s="11" t="s">
        <v>4487</v>
      </c>
      <c r="S6" s="11"/>
      <c r="T6" s="11" t="s">
        <v>4487</v>
      </c>
      <c r="U6" s="14"/>
    </row>
    <row r="7" spans="1:21" ht="24.75" customHeight="1" x14ac:dyDescent="0.2">
      <c r="A7" s="11">
        <v>3</v>
      </c>
      <c r="B7" s="11" t="s">
        <v>180</v>
      </c>
      <c r="C7" s="12" t="s">
        <v>4504</v>
      </c>
      <c r="D7" s="11" t="s">
        <v>4505</v>
      </c>
      <c r="E7" s="13" t="s">
        <v>4506</v>
      </c>
      <c r="F7" s="14"/>
      <c r="I7" s="11" t="s">
        <v>4487</v>
      </c>
      <c r="J7" s="11" t="s">
        <v>4487</v>
      </c>
      <c r="K7" s="11"/>
      <c r="L7" s="11"/>
      <c r="M7" s="11" t="s">
        <v>4487</v>
      </c>
      <c r="N7" s="11" t="s">
        <v>4487</v>
      </c>
      <c r="O7" s="11"/>
      <c r="P7" s="11"/>
      <c r="Q7" s="11" t="s">
        <v>4487</v>
      </c>
      <c r="R7" s="11" t="s">
        <v>4487</v>
      </c>
      <c r="S7" s="11"/>
      <c r="T7" s="11"/>
      <c r="U7" s="14"/>
    </row>
    <row r="8" spans="1:21" ht="24.75" customHeight="1" x14ac:dyDescent="0.2">
      <c r="A8" s="11">
        <v>4</v>
      </c>
      <c r="B8" s="11" t="s">
        <v>159</v>
      </c>
      <c r="C8" s="12" t="s">
        <v>4507</v>
      </c>
      <c r="D8" s="11" t="s">
        <v>4502</v>
      </c>
      <c r="E8" s="13" t="s">
        <v>4503</v>
      </c>
      <c r="F8" s="14"/>
      <c r="I8" s="11" t="s">
        <v>4487</v>
      </c>
      <c r="J8" s="11" t="s">
        <v>4487</v>
      </c>
      <c r="K8" s="11" t="s">
        <v>4487</v>
      </c>
      <c r="L8" s="11" t="s">
        <v>4487</v>
      </c>
      <c r="M8" s="11" t="s">
        <v>4487</v>
      </c>
      <c r="N8" s="11" t="s">
        <v>4487</v>
      </c>
      <c r="O8" s="11"/>
      <c r="P8" s="11"/>
      <c r="Q8" s="11" t="s">
        <v>4487</v>
      </c>
      <c r="R8" s="11" t="s">
        <v>4487</v>
      </c>
      <c r="S8" s="11"/>
      <c r="T8" s="11" t="s">
        <v>4487</v>
      </c>
      <c r="U8" s="14"/>
    </row>
    <row r="9" spans="1:21" ht="24.75" customHeight="1" x14ac:dyDescent="0.2">
      <c r="A9" s="11">
        <v>5</v>
      </c>
      <c r="B9" s="11" t="s">
        <v>2181</v>
      </c>
      <c r="C9" s="12" t="s">
        <v>4508</v>
      </c>
      <c r="D9" s="11" t="s">
        <v>4509</v>
      </c>
      <c r="E9" s="13" t="s">
        <v>4510</v>
      </c>
      <c r="F9" s="14"/>
      <c r="I9" s="11" t="s">
        <v>4487</v>
      </c>
      <c r="J9" s="11" t="s">
        <v>4487</v>
      </c>
      <c r="K9" s="11" t="s">
        <v>4487</v>
      </c>
      <c r="L9" s="11" t="s">
        <v>4487</v>
      </c>
      <c r="M9" s="11" t="s">
        <v>4487</v>
      </c>
      <c r="N9" s="11" t="s">
        <v>4487</v>
      </c>
      <c r="O9" s="11" t="s">
        <v>4487</v>
      </c>
      <c r="P9" s="11" t="s">
        <v>4487</v>
      </c>
      <c r="Q9" s="11" t="s">
        <v>4487</v>
      </c>
      <c r="R9" s="11" t="s">
        <v>4487</v>
      </c>
      <c r="S9" s="11"/>
      <c r="T9" s="11" t="s">
        <v>4487</v>
      </c>
      <c r="U9" s="14"/>
    </row>
    <row r="10" spans="1:21" ht="24.75" customHeight="1" x14ac:dyDescent="0.2">
      <c r="A10" s="11">
        <v>6</v>
      </c>
      <c r="B10" s="11" t="s">
        <v>2709</v>
      </c>
      <c r="C10" s="12" t="s">
        <v>4511</v>
      </c>
      <c r="D10" s="11" t="s">
        <v>4512</v>
      </c>
      <c r="E10" s="13" t="s">
        <v>4513</v>
      </c>
      <c r="F10" s="14"/>
      <c r="I10" s="11" t="s">
        <v>4487</v>
      </c>
      <c r="J10" s="11" t="s">
        <v>4487</v>
      </c>
      <c r="K10" s="11"/>
      <c r="L10" s="11"/>
      <c r="M10" s="11"/>
      <c r="N10" s="11"/>
      <c r="O10" s="11" t="s">
        <v>4487</v>
      </c>
      <c r="P10" s="11" t="s">
        <v>4487</v>
      </c>
      <c r="Q10" s="11" t="s">
        <v>4487</v>
      </c>
      <c r="R10" s="11" t="s">
        <v>4487</v>
      </c>
      <c r="S10" s="11"/>
      <c r="T10" s="11" t="s">
        <v>4487</v>
      </c>
      <c r="U10" s="14"/>
    </row>
    <row r="11" spans="1:21" ht="24.75" customHeight="1" x14ac:dyDescent="0.2">
      <c r="A11" s="11">
        <v>7</v>
      </c>
      <c r="B11" s="11" t="s">
        <v>1492</v>
      </c>
      <c r="C11" s="12" t="s">
        <v>4514</v>
      </c>
      <c r="D11" s="11" t="s">
        <v>4515</v>
      </c>
      <c r="E11" s="13" t="s">
        <v>4516</v>
      </c>
      <c r="F11" s="14"/>
      <c r="I11" s="11" t="s">
        <v>4487</v>
      </c>
      <c r="J11" s="11" t="s">
        <v>4487</v>
      </c>
      <c r="K11" s="11" t="s">
        <v>4487</v>
      </c>
      <c r="L11" s="11" t="s">
        <v>4487</v>
      </c>
      <c r="M11" s="11"/>
      <c r="N11" s="11"/>
      <c r="O11" s="11"/>
      <c r="P11" s="11"/>
      <c r="Q11" s="11" t="s">
        <v>4487</v>
      </c>
      <c r="R11" s="11" t="s">
        <v>4487</v>
      </c>
      <c r="S11" s="11" t="s">
        <v>4487</v>
      </c>
      <c r="T11" s="11" t="s">
        <v>4487</v>
      </c>
      <c r="U11" s="14"/>
    </row>
    <row r="12" spans="1:21" ht="24.75" customHeight="1" x14ac:dyDescent="0.2">
      <c r="A12" s="11">
        <v>8</v>
      </c>
      <c r="B12" s="11" t="s">
        <v>1250</v>
      </c>
      <c r="C12" s="12" t="s">
        <v>4517</v>
      </c>
      <c r="D12" s="11" t="s">
        <v>4499</v>
      </c>
      <c r="E12" s="13" t="s">
        <v>4518</v>
      </c>
      <c r="F12" s="14"/>
      <c r="I12" s="11" t="s">
        <v>4487</v>
      </c>
      <c r="J12" s="11" t="s">
        <v>4487</v>
      </c>
      <c r="K12" s="11"/>
      <c r="L12" s="11"/>
      <c r="M12" s="11"/>
      <c r="N12" s="11"/>
      <c r="O12" s="11" t="s">
        <v>4487</v>
      </c>
      <c r="P12" s="11" t="s">
        <v>4487</v>
      </c>
      <c r="Q12" s="11"/>
      <c r="R12" s="11"/>
      <c r="S12" s="11"/>
      <c r="T12" s="11"/>
      <c r="U12" s="14"/>
    </row>
    <row r="13" spans="1:21" ht="24.75" customHeight="1" x14ac:dyDescent="0.2">
      <c r="A13" s="11">
        <v>9</v>
      </c>
      <c r="B13" s="11" t="s">
        <v>914</v>
      </c>
      <c r="C13" s="12" t="s">
        <v>4519</v>
      </c>
      <c r="D13" s="11" t="s">
        <v>4520</v>
      </c>
      <c r="E13" s="13" t="s">
        <v>4521</v>
      </c>
      <c r="F13" s="14"/>
      <c r="I13" s="11" t="s">
        <v>4487</v>
      </c>
      <c r="J13" s="11"/>
      <c r="K13" s="11"/>
      <c r="L13" s="11"/>
      <c r="M13" s="11"/>
      <c r="N13" s="11"/>
      <c r="O13" s="11"/>
      <c r="P13" s="11"/>
      <c r="Q13" s="11"/>
      <c r="R13" s="11"/>
      <c r="S13" s="11"/>
      <c r="T13" s="11"/>
      <c r="U13" s="14"/>
    </row>
    <row r="14" spans="1:21" ht="24.75" customHeight="1" x14ac:dyDescent="0.2">
      <c r="A14" s="11">
        <v>10</v>
      </c>
      <c r="B14" s="11" t="s">
        <v>8</v>
      </c>
      <c r="C14" s="12" t="s">
        <v>4522</v>
      </c>
      <c r="D14" s="11" t="s">
        <v>4523</v>
      </c>
      <c r="E14" s="13" t="s">
        <v>4524</v>
      </c>
      <c r="F14" s="14"/>
      <c r="I14" s="11" t="s">
        <v>4487</v>
      </c>
      <c r="J14" s="11" t="s">
        <v>4487</v>
      </c>
      <c r="K14" s="11"/>
      <c r="L14" s="11"/>
      <c r="M14" s="11"/>
      <c r="N14" s="11"/>
      <c r="O14" s="11" t="s">
        <v>4487</v>
      </c>
      <c r="P14" s="11" t="s">
        <v>4487</v>
      </c>
      <c r="Q14" s="11"/>
      <c r="R14" s="11"/>
      <c r="S14" s="11"/>
      <c r="T14" s="11" t="s">
        <v>4487</v>
      </c>
      <c r="U14" s="14"/>
    </row>
    <row r="15" spans="1:21" ht="24.75" customHeight="1" x14ac:dyDescent="0.2">
      <c r="A15" s="11">
        <v>11</v>
      </c>
      <c r="B15" s="11" t="s">
        <v>2172</v>
      </c>
      <c r="C15" s="12" t="s">
        <v>4525</v>
      </c>
      <c r="D15" s="11" t="s">
        <v>4480</v>
      </c>
      <c r="E15" s="13" t="s">
        <v>4480</v>
      </c>
      <c r="F15" s="14"/>
      <c r="I15" s="11"/>
      <c r="J15" s="11"/>
      <c r="K15" s="11"/>
      <c r="L15" s="11"/>
      <c r="M15" s="11"/>
      <c r="N15" s="11"/>
      <c r="O15" s="11"/>
      <c r="P15" s="11"/>
      <c r="Q15" s="11"/>
      <c r="R15" s="11"/>
      <c r="S15" s="11"/>
      <c r="T15" s="11"/>
      <c r="U15" s="14"/>
    </row>
    <row r="16" spans="1:21" ht="24.75" customHeight="1" x14ac:dyDescent="0.2">
      <c r="A16" s="11">
        <v>12</v>
      </c>
      <c r="B16" s="11" t="s">
        <v>1969</v>
      </c>
      <c r="C16" s="12" t="s">
        <v>4526</v>
      </c>
      <c r="D16" s="11" t="s">
        <v>4505</v>
      </c>
      <c r="E16" s="13" t="s">
        <v>4527</v>
      </c>
      <c r="F16" s="14"/>
      <c r="I16" s="11" t="s">
        <v>4487</v>
      </c>
      <c r="J16" s="11"/>
      <c r="K16" s="11"/>
      <c r="L16" s="11"/>
      <c r="M16" s="11" t="s">
        <v>4487</v>
      </c>
      <c r="N16" s="11" t="s">
        <v>4487</v>
      </c>
      <c r="O16" s="11"/>
      <c r="P16" s="11"/>
      <c r="Q16" s="11" t="s">
        <v>4487</v>
      </c>
      <c r="R16" s="11" t="s">
        <v>4487</v>
      </c>
      <c r="S16" s="11" t="s">
        <v>4487</v>
      </c>
      <c r="T16" s="11"/>
      <c r="U16" s="14"/>
    </row>
    <row r="17" spans="1:21" ht="24.75" customHeight="1" x14ac:dyDescent="0.2">
      <c r="A17" s="11">
        <v>13</v>
      </c>
      <c r="B17" s="11" t="s">
        <v>1989</v>
      </c>
      <c r="C17" s="12" t="s">
        <v>4528</v>
      </c>
      <c r="D17" s="11" t="s">
        <v>4529</v>
      </c>
      <c r="E17" s="13" t="s">
        <v>4530</v>
      </c>
      <c r="F17" s="14"/>
      <c r="I17" s="11" t="s">
        <v>4487</v>
      </c>
      <c r="J17" s="11" t="s">
        <v>4487</v>
      </c>
      <c r="K17" s="11"/>
      <c r="L17" s="11"/>
      <c r="M17" s="11"/>
      <c r="N17" s="11"/>
      <c r="O17" s="11"/>
      <c r="P17" s="11"/>
      <c r="Q17" s="11" t="s">
        <v>4487</v>
      </c>
      <c r="R17" s="11" t="s">
        <v>4487</v>
      </c>
      <c r="S17" s="11"/>
      <c r="T17" s="11"/>
      <c r="U17" s="14"/>
    </row>
    <row r="18" spans="1:21" ht="24.75" customHeight="1" x14ac:dyDescent="0.2">
      <c r="A18" s="11">
        <v>14</v>
      </c>
      <c r="B18" s="11" t="s">
        <v>125</v>
      </c>
      <c r="C18" s="12" t="s">
        <v>4531</v>
      </c>
      <c r="D18" s="11" t="s">
        <v>4532</v>
      </c>
      <c r="E18" s="13" t="s">
        <v>4533</v>
      </c>
      <c r="F18" s="14"/>
      <c r="I18" s="11" t="s">
        <v>4487</v>
      </c>
      <c r="J18" s="11" t="s">
        <v>4487</v>
      </c>
      <c r="K18" s="11" t="s">
        <v>4487</v>
      </c>
      <c r="L18" s="11" t="s">
        <v>4487</v>
      </c>
      <c r="M18" s="11" t="s">
        <v>4487</v>
      </c>
      <c r="N18" s="11" t="s">
        <v>4487</v>
      </c>
      <c r="O18" s="11" t="s">
        <v>4487</v>
      </c>
      <c r="P18" s="11" t="s">
        <v>4487</v>
      </c>
      <c r="Q18" s="11" t="s">
        <v>4487</v>
      </c>
      <c r="R18" s="11" t="s">
        <v>4487</v>
      </c>
      <c r="S18" s="11"/>
      <c r="T18" s="11"/>
      <c r="U18" s="14"/>
    </row>
    <row r="19" spans="1:21" ht="24.75" customHeight="1" x14ac:dyDescent="0.2">
      <c r="A19" s="11">
        <v>15</v>
      </c>
      <c r="B19" s="11" t="s">
        <v>2</v>
      </c>
      <c r="C19" s="12" t="s">
        <v>4534</v>
      </c>
      <c r="D19" s="11" t="s">
        <v>4502</v>
      </c>
      <c r="E19" s="13" t="s">
        <v>4503</v>
      </c>
      <c r="F19" s="14"/>
      <c r="I19" s="11" t="s">
        <v>4487</v>
      </c>
      <c r="J19" s="11" t="s">
        <v>4487</v>
      </c>
      <c r="K19" s="11" t="s">
        <v>4487</v>
      </c>
      <c r="L19" s="11" t="s">
        <v>4487</v>
      </c>
      <c r="M19" s="11" t="s">
        <v>4487</v>
      </c>
      <c r="N19" s="11" t="s">
        <v>4487</v>
      </c>
      <c r="O19" s="11"/>
      <c r="P19" s="11"/>
      <c r="Q19" s="11"/>
      <c r="R19" s="11" t="s">
        <v>4487</v>
      </c>
      <c r="S19" s="11" t="s">
        <v>4487</v>
      </c>
      <c r="T19" s="11" t="s">
        <v>4487</v>
      </c>
      <c r="U19" s="14"/>
    </row>
    <row r="20" spans="1:21" ht="24.75" customHeight="1" x14ac:dyDescent="0.2">
      <c r="A20" s="11">
        <v>16</v>
      </c>
      <c r="B20" s="11" t="s">
        <v>177</v>
      </c>
      <c r="C20" s="12" t="s">
        <v>4535</v>
      </c>
      <c r="D20" s="11" t="s">
        <v>4536</v>
      </c>
      <c r="E20" s="13" t="s">
        <v>4537</v>
      </c>
      <c r="F20" s="14"/>
      <c r="I20" s="11" t="s">
        <v>4487</v>
      </c>
      <c r="J20" s="11" t="s">
        <v>4487</v>
      </c>
      <c r="K20" s="11" t="s">
        <v>4487</v>
      </c>
      <c r="L20" s="11" t="s">
        <v>4487</v>
      </c>
      <c r="M20" s="11" t="s">
        <v>4487</v>
      </c>
      <c r="N20" s="11" t="s">
        <v>4487</v>
      </c>
      <c r="O20" s="11" t="s">
        <v>4487</v>
      </c>
      <c r="P20" s="11" t="s">
        <v>4487</v>
      </c>
      <c r="Q20" s="11" t="s">
        <v>4487</v>
      </c>
      <c r="R20" s="11" t="s">
        <v>4487</v>
      </c>
      <c r="S20" s="11" t="s">
        <v>4487</v>
      </c>
      <c r="T20" s="11" t="s">
        <v>4487</v>
      </c>
      <c r="U20" s="14"/>
    </row>
    <row r="21" spans="1:21" ht="24.75" customHeight="1" x14ac:dyDescent="0.2">
      <c r="A21" s="11">
        <v>17</v>
      </c>
      <c r="B21" s="11" t="s">
        <v>1974</v>
      </c>
      <c r="C21" s="12" t="s">
        <v>4538</v>
      </c>
      <c r="D21" s="11" t="s">
        <v>4536</v>
      </c>
      <c r="E21" s="13" t="s">
        <v>4537</v>
      </c>
      <c r="F21" s="14"/>
      <c r="I21" s="11" t="s">
        <v>4487</v>
      </c>
      <c r="J21" s="11" t="s">
        <v>4487</v>
      </c>
      <c r="K21" s="11" t="s">
        <v>4487</v>
      </c>
      <c r="L21" s="11" t="s">
        <v>4487</v>
      </c>
      <c r="M21" s="11" t="s">
        <v>4487</v>
      </c>
      <c r="N21" s="11" t="s">
        <v>4487</v>
      </c>
      <c r="O21" s="11" t="s">
        <v>4487</v>
      </c>
      <c r="P21" s="11" t="s">
        <v>4487</v>
      </c>
      <c r="Q21" s="11" t="s">
        <v>4487</v>
      </c>
      <c r="R21" s="11" t="s">
        <v>4487</v>
      </c>
      <c r="S21" s="11" t="s">
        <v>4487</v>
      </c>
      <c r="T21" s="11" t="s">
        <v>4487</v>
      </c>
      <c r="U21" s="14"/>
    </row>
    <row r="22" spans="1:21" ht="24.75" customHeight="1" x14ac:dyDescent="0.2">
      <c r="A22" s="11">
        <v>18</v>
      </c>
      <c r="B22" s="11" t="s">
        <v>1230</v>
      </c>
      <c r="C22" s="12" t="s">
        <v>4539</v>
      </c>
      <c r="D22" s="11" t="s">
        <v>4540</v>
      </c>
      <c r="E22" s="13" t="s">
        <v>4541</v>
      </c>
      <c r="F22" s="14"/>
      <c r="I22" s="11" t="s">
        <v>4487</v>
      </c>
      <c r="J22" s="11" t="s">
        <v>4487</v>
      </c>
      <c r="K22" s="11"/>
      <c r="L22" s="11"/>
      <c r="M22" s="11"/>
      <c r="N22" s="11"/>
      <c r="O22" s="11"/>
      <c r="P22" s="11"/>
      <c r="Q22" s="11"/>
      <c r="R22" s="11"/>
      <c r="S22" s="11"/>
      <c r="T22" s="11"/>
      <c r="U22" s="14"/>
    </row>
    <row r="23" spans="1:21" ht="24.75" customHeight="1" x14ac:dyDescent="0.2">
      <c r="A23" s="11">
        <v>19</v>
      </c>
      <c r="B23" s="11" t="s">
        <v>4549</v>
      </c>
      <c r="C23" s="12" t="s">
        <v>4542</v>
      </c>
      <c r="D23" s="11" t="s">
        <v>4480</v>
      </c>
      <c r="E23" s="13" t="s">
        <v>4480</v>
      </c>
      <c r="F23" s="14"/>
      <c r="I23" s="11"/>
      <c r="J23" s="11"/>
      <c r="K23" s="11"/>
      <c r="L23" s="11"/>
      <c r="M23" s="11"/>
      <c r="N23" s="11"/>
      <c r="O23" s="11"/>
      <c r="P23" s="11"/>
      <c r="Q23" s="11"/>
      <c r="R23" s="11"/>
      <c r="S23" s="11"/>
      <c r="T23" s="11"/>
      <c r="U23" s="14"/>
    </row>
    <row r="24" spans="1:21" ht="24.75" customHeight="1" x14ac:dyDescent="0.2">
      <c r="A24" s="11">
        <v>20</v>
      </c>
      <c r="B24" s="11" t="s">
        <v>4019</v>
      </c>
      <c r="C24" s="12" t="s">
        <v>4543</v>
      </c>
      <c r="D24" s="11" t="s">
        <v>4544</v>
      </c>
      <c r="E24" s="13" t="s">
        <v>4503</v>
      </c>
      <c r="F24" s="14"/>
      <c r="I24" s="11" t="s">
        <v>4487</v>
      </c>
      <c r="J24" s="11" t="s">
        <v>4487</v>
      </c>
      <c r="K24" s="11" t="s">
        <v>4487</v>
      </c>
      <c r="L24" s="11" t="s">
        <v>4487</v>
      </c>
      <c r="M24" s="11" t="s">
        <v>4487</v>
      </c>
      <c r="N24" s="11" t="s">
        <v>4487</v>
      </c>
      <c r="O24" s="11"/>
      <c r="P24" s="11"/>
      <c r="Q24" s="11"/>
      <c r="R24" s="11" t="s">
        <v>4487</v>
      </c>
      <c r="S24" s="11" t="s">
        <v>4487</v>
      </c>
      <c r="T24" s="11" t="s">
        <v>4487</v>
      </c>
      <c r="U24" s="14"/>
    </row>
    <row r="25" spans="1:21" ht="24.75" customHeight="1" x14ac:dyDescent="0.2">
      <c r="A25" s="15">
        <v>21</v>
      </c>
      <c r="B25" s="15" t="s">
        <v>4472</v>
      </c>
      <c r="C25" s="16" t="s">
        <v>4545</v>
      </c>
      <c r="D25" s="15" t="s">
        <v>4536</v>
      </c>
      <c r="E25" s="17" t="s">
        <v>4537</v>
      </c>
      <c r="F25" s="18"/>
      <c r="I25" s="15" t="s">
        <v>4487</v>
      </c>
      <c r="J25" s="15" t="s">
        <v>4487</v>
      </c>
      <c r="K25" s="15" t="s">
        <v>4487</v>
      </c>
      <c r="L25" s="15" t="s">
        <v>4487</v>
      </c>
      <c r="M25" s="15" t="s">
        <v>4487</v>
      </c>
      <c r="N25" s="15" t="s">
        <v>4487</v>
      </c>
      <c r="O25" s="15" t="s">
        <v>4487</v>
      </c>
      <c r="P25" s="15" t="s">
        <v>4487</v>
      </c>
      <c r="Q25" s="15" t="s">
        <v>4487</v>
      </c>
      <c r="R25" s="15" t="s">
        <v>4487</v>
      </c>
      <c r="S25" s="15" t="s">
        <v>4487</v>
      </c>
      <c r="T25" s="15" t="s">
        <v>4487</v>
      </c>
      <c r="U25" s="14"/>
    </row>
    <row r="26" spans="1:21" ht="24.75" customHeight="1" x14ac:dyDescent="0.2">
      <c r="A26" s="11">
        <v>22</v>
      </c>
      <c r="B26" s="11" t="s">
        <v>2068</v>
      </c>
      <c r="C26" s="12" t="s">
        <v>4546</v>
      </c>
      <c r="D26" s="11" t="s">
        <v>4480</v>
      </c>
      <c r="E26" s="13" t="s">
        <v>4480</v>
      </c>
      <c r="F26" s="14"/>
      <c r="G26" s="14"/>
      <c r="H26" s="14"/>
      <c r="I26" s="14"/>
      <c r="J26" s="14"/>
      <c r="K26" s="14"/>
      <c r="L26" s="14"/>
      <c r="M26" s="14"/>
      <c r="N26" s="14"/>
      <c r="O26" s="14"/>
      <c r="P26" s="14"/>
      <c r="Q26" s="14"/>
      <c r="R26" s="14"/>
      <c r="S26" s="14"/>
      <c r="T26" s="14"/>
      <c r="U26" s="14"/>
    </row>
  </sheetData>
  <autoFilter ref="A4:T26"/>
  <mergeCells count="1">
    <mergeCell ref="A1:T3"/>
  </mergeCells>
  <conditionalFormatting sqref="I5:T26">
    <cfRule type="containsBlanks" dxfId="30" priority="1">
      <formula>LEN(TRIM(I5))=0</formula>
    </cfRule>
  </conditionalFormatting>
  <pageMargins left="0" right="0" top="0" bottom="0" header="0" footer="0"/>
  <pageSetup paperSize="9" scale="92" fitToHeight="0" orientation="landscape"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P16"/>
  <sheetViews>
    <sheetView topLeftCell="A16" workbookViewId="0">
      <selection activeCell="U40" sqref="U40"/>
    </sheetView>
  </sheetViews>
  <sheetFormatPr defaultRowHeight="15" x14ac:dyDescent="0.25"/>
  <cols>
    <col min="1" max="1" width="18.42578125" customWidth="1"/>
    <col min="2" max="3" width="11" customWidth="1"/>
    <col min="4" max="5" width="2.140625" customWidth="1"/>
    <col min="6" max="6" width="2.28515625" customWidth="1"/>
    <col min="7" max="10" width="7" customWidth="1"/>
    <col min="11" max="11" width="7.140625" customWidth="1"/>
    <col min="12" max="12" width="14.5703125" bestFit="1" customWidth="1"/>
    <col min="14" max="14" width="12.7109375" customWidth="1"/>
    <col min="15" max="16" width="10.5703125" customWidth="1"/>
    <col min="17" max="17" width="7.140625" customWidth="1"/>
  </cols>
  <sheetData>
    <row r="3" spans="1:16" x14ac:dyDescent="0.25">
      <c r="N3" s="3" t="s">
        <v>4693</v>
      </c>
      <c r="O3" t="s">
        <v>4481</v>
      </c>
      <c r="P3" t="s">
        <v>4615</v>
      </c>
    </row>
    <row r="4" spans="1:16" x14ac:dyDescent="0.25">
      <c r="N4" t="s">
        <v>3720</v>
      </c>
      <c r="O4" s="88">
        <v>78703</v>
      </c>
      <c r="P4" s="88">
        <v>76103</v>
      </c>
    </row>
    <row r="5" spans="1:16" x14ac:dyDescent="0.25">
      <c r="B5" s="88"/>
      <c r="N5" t="s">
        <v>3718</v>
      </c>
      <c r="O5" s="88">
        <v>95972</v>
      </c>
      <c r="P5" s="88">
        <v>91734</v>
      </c>
    </row>
    <row r="6" spans="1:16" x14ac:dyDescent="0.25">
      <c r="B6" s="88"/>
      <c r="N6" t="s">
        <v>3719</v>
      </c>
      <c r="O6" s="88">
        <v>91100</v>
      </c>
      <c r="P6" s="88">
        <v>72803</v>
      </c>
    </row>
    <row r="7" spans="1:16" x14ac:dyDescent="0.25">
      <c r="B7" s="88"/>
      <c r="N7" t="s">
        <v>4473</v>
      </c>
      <c r="O7" s="88">
        <v>2526</v>
      </c>
      <c r="P7" s="88">
        <v>0</v>
      </c>
    </row>
    <row r="8" spans="1:16" x14ac:dyDescent="0.25">
      <c r="B8" s="88"/>
      <c r="N8" t="s">
        <v>4487</v>
      </c>
      <c r="O8" s="88">
        <v>238089</v>
      </c>
      <c r="P8" s="88">
        <v>190280</v>
      </c>
    </row>
    <row r="9" spans="1:16" x14ac:dyDescent="0.25">
      <c r="B9" s="88"/>
    </row>
    <row r="11" spans="1:16" x14ac:dyDescent="0.25">
      <c r="A11" s="3" t="s">
        <v>4635</v>
      </c>
      <c r="B11" t="s">
        <v>4699</v>
      </c>
    </row>
    <row r="12" spans="1:16" x14ac:dyDescent="0.25">
      <c r="A12" t="s">
        <v>3720</v>
      </c>
      <c r="B12" s="88">
        <v>93</v>
      </c>
    </row>
    <row r="13" spans="1:16" x14ac:dyDescent="0.25">
      <c r="A13" t="s">
        <v>3718</v>
      </c>
      <c r="B13" s="88">
        <v>328</v>
      </c>
    </row>
    <row r="14" spans="1:16" x14ac:dyDescent="0.25">
      <c r="A14" t="s">
        <v>3719</v>
      </c>
      <c r="B14" s="88">
        <v>877</v>
      </c>
    </row>
    <row r="15" spans="1:16" x14ac:dyDescent="0.25">
      <c r="A15" t="s">
        <v>4473</v>
      </c>
      <c r="B15" s="88">
        <v>959</v>
      </c>
    </row>
    <row r="16" spans="1:16" x14ac:dyDescent="0.25">
      <c r="A16" t="s">
        <v>4487</v>
      </c>
      <c r="B16" s="88">
        <v>5</v>
      </c>
    </row>
  </sheetData>
  <pageMargins left="0.7" right="0.7" top="0.75" bottom="0.75" header="0.3" footer="0.3"/>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G29" sqref="G29"/>
    </sheetView>
  </sheetViews>
  <sheetFormatPr defaultRowHeight="15" x14ac:dyDescent="0.25"/>
  <cols>
    <col min="1" max="1" width="13.140625" customWidth="1"/>
    <col min="2" max="2" width="11" customWidth="1"/>
    <col min="3" max="4" width="6" customWidth="1"/>
    <col min="5" max="5" width="13.140625" customWidth="1"/>
    <col min="6" max="6" width="11" customWidth="1"/>
    <col min="7" max="7" width="11.28515625" bestFit="1" customWidth="1"/>
  </cols>
  <sheetData>
    <row r="1" spans="1:2" x14ac:dyDescent="0.25">
      <c r="A1" s="3" t="s">
        <v>4695</v>
      </c>
      <c r="B1" t="s">
        <v>4699</v>
      </c>
    </row>
    <row r="2" spans="1:2" x14ac:dyDescent="0.25">
      <c r="A2" s="87" t="s">
        <v>3720</v>
      </c>
      <c r="B2" s="91">
        <v>131</v>
      </c>
    </row>
    <row r="3" spans="1:2" x14ac:dyDescent="0.25">
      <c r="A3" s="87" t="s">
        <v>3718</v>
      </c>
      <c r="B3" s="91">
        <v>360</v>
      </c>
    </row>
    <row r="4" spans="1:2" x14ac:dyDescent="0.25">
      <c r="A4" s="87" t="s">
        <v>3719</v>
      </c>
      <c r="B4" s="91">
        <v>792</v>
      </c>
    </row>
    <row r="5" spans="1:2" x14ac:dyDescent="0.25">
      <c r="A5" s="87" t="s">
        <v>4473</v>
      </c>
      <c r="B5" s="91">
        <v>974</v>
      </c>
    </row>
    <row r="6" spans="1:2" x14ac:dyDescent="0.25">
      <c r="A6" s="87" t="s">
        <v>4487</v>
      </c>
      <c r="B6" s="91">
        <v>5</v>
      </c>
    </row>
    <row r="7" spans="1:2" x14ac:dyDescent="0.25">
      <c r="A7" s="87" t="s">
        <v>3745</v>
      </c>
      <c r="B7" s="91">
        <v>2262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3"/>
  <sheetViews>
    <sheetView workbookViewId="0">
      <selection activeCell="S26" sqref="S26"/>
    </sheetView>
  </sheetViews>
  <sheetFormatPr defaultRowHeight="15" x14ac:dyDescent="0.25"/>
  <cols>
    <col min="1" max="1" width="13.140625" customWidth="1"/>
    <col min="2" max="2" width="8.140625" customWidth="1"/>
    <col min="3" max="3" width="14.5703125" customWidth="1"/>
    <col min="6" max="6" width="8.140625" customWidth="1"/>
    <col min="7" max="7" width="14.5703125" customWidth="1"/>
    <col min="10" max="10" width="8.140625" customWidth="1"/>
    <col min="11" max="11" width="14.5703125" customWidth="1"/>
    <col min="14" max="14" width="8.140625" customWidth="1"/>
    <col min="15" max="15" width="14.5703125" customWidth="1"/>
    <col min="18" max="18" width="8.140625" customWidth="1"/>
    <col min="19" max="19" width="14.5703125" customWidth="1"/>
    <col min="21" max="21" width="11.5703125" customWidth="1"/>
    <col min="22" max="22" width="8.140625" customWidth="1"/>
    <col min="23" max="23" width="14.5703125" customWidth="1"/>
  </cols>
  <sheetData>
    <row r="1" spans="1:23" x14ac:dyDescent="0.25">
      <c r="A1" s="3" t="s">
        <v>4693</v>
      </c>
      <c r="B1" t="s" vm="1">
        <v>3720</v>
      </c>
      <c r="E1" s="3" t="s">
        <v>4693</v>
      </c>
      <c r="F1" t="s" vm="2">
        <v>3718</v>
      </c>
      <c r="I1" s="3" t="s">
        <v>4693</v>
      </c>
      <c r="J1" t="s" vm="3">
        <v>3719</v>
      </c>
      <c r="M1" s="3" t="s">
        <v>4693</v>
      </c>
      <c r="N1" t="s" vm="4">
        <v>4473</v>
      </c>
      <c r="Q1" s="3" t="s">
        <v>4693</v>
      </c>
      <c r="R1" t="s" vm="5">
        <v>4487</v>
      </c>
      <c r="U1" s="3" t="s">
        <v>4693</v>
      </c>
      <c r="V1" t="s" vm="6">
        <v>4701</v>
      </c>
    </row>
    <row r="3" spans="1:23" x14ac:dyDescent="0.25">
      <c r="A3" s="3" t="s">
        <v>4700</v>
      </c>
      <c r="B3" s="3" t="s">
        <v>4</v>
      </c>
      <c r="C3" t="s">
        <v>4699</v>
      </c>
      <c r="E3" s="3" t="s">
        <v>4700</v>
      </c>
      <c r="F3" s="3" t="s">
        <v>4</v>
      </c>
      <c r="G3" t="s">
        <v>4699</v>
      </c>
      <c r="I3" s="3" t="s">
        <v>4700</v>
      </c>
      <c r="J3" s="3" t="s">
        <v>4</v>
      </c>
      <c r="K3" t="s">
        <v>4699</v>
      </c>
      <c r="M3" s="3" t="s">
        <v>4700</v>
      </c>
      <c r="N3" s="3" t="s">
        <v>4</v>
      </c>
      <c r="O3" t="s">
        <v>4699</v>
      </c>
      <c r="Q3" s="3" t="s">
        <v>4700</v>
      </c>
      <c r="R3" s="3" t="s">
        <v>4</v>
      </c>
      <c r="S3" t="s">
        <v>4699</v>
      </c>
      <c r="U3" s="3" t="s">
        <v>4700</v>
      </c>
      <c r="V3" s="3" t="s">
        <v>4</v>
      </c>
      <c r="W3" t="s">
        <v>4699</v>
      </c>
    </row>
    <row r="4" spans="1:23" x14ac:dyDescent="0.25">
      <c r="A4">
        <v>6</v>
      </c>
      <c r="B4" t="s">
        <v>1974</v>
      </c>
      <c r="C4" s="88">
        <v>1</v>
      </c>
      <c r="E4">
        <v>2</v>
      </c>
      <c r="F4" t="s">
        <v>4472</v>
      </c>
      <c r="G4" s="88">
        <v>1</v>
      </c>
      <c r="I4">
        <v>3</v>
      </c>
      <c r="J4" t="s">
        <v>4019</v>
      </c>
      <c r="K4" s="88">
        <v>1</v>
      </c>
      <c r="M4">
        <v>5</v>
      </c>
      <c r="N4" t="s">
        <v>1230</v>
      </c>
      <c r="O4" s="88">
        <v>8</v>
      </c>
      <c r="Q4">
        <v>22</v>
      </c>
      <c r="R4" t="s">
        <v>2141</v>
      </c>
      <c r="S4" s="91">
        <v>5</v>
      </c>
      <c r="U4">
        <v>2</v>
      </c>
      <c r="V4" t="s">
        <v>4472</v>
      </c>
      <c r="W4" s="88">
        <v>1</v>
      </c>
    </row>
    <row r="5" spans="1:23" x14ac:dyDescent="0.25">
      <c r="A5">
        <v>7</v>
      </c>
      <c r="B5" t="s">
        <v>177</v>
      </c>
      <c r="C5" s="88">
        <v>1</v>
      </c>
      <c r="E5">
        <v>3</v>
      </c>
      <c r="F5" t="s">
        <v>4019</v>
      </c>
      <c r="G5" s="88">
        <v>1</v>
      </c>
      <c r="I5">
        <v>5</v>
      </c>
      <c r="J5" t="s">
        <v>1230</v>
      </c>
      <c r="K5" s="88">
        <v>1</v>
      </c>
      <c r="M5">
        <v>7</v>
      </c>
      <c r="N5" t="s">
        <v>177</v>
      </c>
      <c r="O5" s="88">
        <v>30</v>
      </c>
      <c r="U5">
        <v>3</v>
      </c>
      <c r="V5" t="s">
        <v>4019</v>
      </c>
      <c r="W5" s="88">
        <v>2</v>
      </c>
    </row>
    <row r="6" spans="1:23" x14ac:dyDescent="0.25">
      <c r="A6">
        <v>10</v>
      </c>
      <c r="B6" t="s">
        <v>1989</v>
      </c>
      <c r="C6" s="88">
        <v>1</v>
      </c>
      <c r="E6">
        <v>7</v>
      </c>
      <c r="F6" t="s">
        <v>177</v>
      </c>
      <c r="G6" s="88">
        <v>6</v>
      </c>
      <c r="I6">
        <v>7</v>
      </c>
      <c r="J6" t="s">
        <v>177</v>
      </c>
      <c r="K6" s="88">
        <v>1</v>
      </c>
      <c r="M6">
        <v>9</v>
      </c>
      <c r="N6" t="s">
        <v>125</v>
      </c>
      <c r="O6" s="88">
        <v>4</v>
      </c>
      <c r="U6">
        <v>5</v>
      </c>
      <c r="V6" t="s">
        <v>1230</v>
      </c>
      <c r="W6" s="88">
        <v>9</v>
      </c>
    </row>
    <row r="7" spans="1:23" x14ac:dyDescent="0.25">
      <c r="A7">
        <v>11</v>
      </c>
      <c r="B7" t="s">
        <v>1969</v>
      </c>
      <c r="C7" s="88">
        <v>1</v>
      </c>
      <c r="E7">
        <v>9</v>
      </c>
      <c r="F7" t="s">
        <v>125</v>
      </c>
      <c r="G7" s="88">
        <v>2</v>
      </c>
      <c r="I7">
        <v>9</v>
      </c>
      <c r="J7" t="s">
        <v>125</v>
      </c>
      <c r="K7" s="88">
        <v>12</v>
      </c>
      <c r="M7">
        <v>10</v>
      </c>
      <c r="N7" t="s">
        <v>1989</v>
      </c>
      <c r="O7" s="88">
        <v>1</v>
      </c>
      <c r="U7">
        <v>6</v>
      </c>
      <c r="V7" t="s">
        <v>1974</v>
      </c>
      <c r="W7" s="88">
        <v>1</v>
      </c>
    </row>
    <row r="8" spans="1:23" x14ac:dyDescent="0.25">
      <c r="A8">
        <v>14</v>
      </c>
      <c r="B8" t="s">
        <v>914</v>
      </c>
      <c r="C8" s="88">
        <v>1</v>
      </c>
      <c r="E8">
        <v>13</v>
      </c>
      <c r="F8" t="s">
        <v>8</v>
      </c>
      <c r="G8" s="88">
        <v>37</v>
      </c>
      <c r="I8">
        <v>13</v>
      </c>
      <c r="J8" t="s">
        <v>8</v>
      </c>
      <c r="K8" s="88">
        <v>55</v>
      </c>
      <c r="M8">
        <v>13</v>
      </c>
      <c r="N8" t="s">
        <v>8</v>
      </c>
      <c r="O8" s="88">
        <v>7</v>
      </c>
      <c r="U8">
        <v>7</v>
      </c>
      <c r="V8" t="s">
        <v>177</v>
      </c>
      <c r="W8" s="88">
        <v>38</v>
      </c>
    </row>
    <row r="9" spans="1:23" x14ac:dyDescent="0.25">
      <c r="A9">
        <v>15</v>
      </c>
      <c r="B9" t="s">
        <v>1250</v>
      </c>
      <c r="C9" s="88">
        <v>5</v>
      </c>
      <c r="E9">
        <v>14</v>
      </c>
      <c r="F9" t="s">
        <v>914</v>
      </c>
      <c r="G9" s="88">
        <v>5</v>
      </c>
      <c r="I9">
        <v>14</v>
      </c>
      <c r="J9" t="s">
        <v>914</v>
      </c>
      <c r="K9" s="88">
        <v>123</v>
      </c>
      <c r="M9">
        <v>14</v>
      </c>
      <c r="N9" t="s">
        <v>914</v>
      </c>
      <c r="O9" s="88">
        <v>57</v>
      </c>
      <c r="U9">
        <v>9</v>
      </c>
      <c r="V9" t="s">
        <v>125</v>
      </c>
      <c r="W9" s="88">
        <v>18</v>
      </c>
    </row>
    <row r="10" spans="1:23" x14ac:dyDescent="0.25">
      <c r="A10">
        <v>16</v>
      </c>
      <c r="B10" t="s">
        <v>1492</v>
      </c>
      <c r="C10" s="88">
        <v>3</v>
      </c>
      <c r="E10">
        <v>15</v>
      </c>
      <c r="F10" t="s">
        <v>1250</v>
      </c>
      <c r="G10" s="88">
        <v>20</v>
      </c>
      <c r="I10">
        <v>15</v>
      </c>
      <c r="J10" t="s">
        <v>1250</v>
      </c>
      <c r="K10" s="88">
        <v>94</v>
      </c>
      <c r="M10">
        <v>15</v>
      </c>
      <c r="N10" t="s">
        <v>1250</v>
      </c>
      <c r="O10" s="88">
        <v>43</v>
      </c>
      <c r="U10">
        <v>10</v>
      </c>
      <c r="V10" t="s">
        <v>1989</v>
      </c>
      <c r="W10" s="88">
        <v>2</v>
      </c>
    </row>
    <row r="11" spans="1:23" x14ac:dyDescent="0.25">
      <c r="A11">
        <v>17</v>
      </c>
      <c r="B11" t="s">
        <v>2709</v>
      </c>
      <c r="C11" s="88">
        <v>38</v>
      </c>
      <c r="E11">
        <v>16</v>
      </c>
      <c r="F11" t="s">
        <v>1492</v>
      </c>
      <c r="G11" s="88">
        <v>6</v>
      </c>
      <c r="I11">
        <v>16</v>
      </c>
      <c r="J11" t="s">
        <v>1492</v>
      </c>
      <c r="K11" s="88">
        <v>14</v>
      </c>
      <c r="M11">
        <v>16</v>
      </c>
      <c r="N11" t="s">
        <v>1492</v>
      </c>
      <c r="O11" s="88">
        <v>163</v>
      </c>
      <c r="U11">
        <v>11</v>
      </c>
      <c r="V11" t="s">
        <v>1969</v>
      </c>
      <c r="W11" s="88">
        <v>1</v>
      </c>
    </row>
    <row r="12" spans="1:23" x14ac:dyDescent="0.25">
      <c r="A12">
        <v>19</v>
      </c>
      <c r="B12" t="s">
        <v>159</v>
      </c>
      <c r="C12" s="88">
        <v>11</v>
      </c>
      <c r="E12">
        <v>17</v>
      </c>
      <c r="F12" t="s">
        <v>2709</v>
      </c>
      <c r="G12" s="88">
        <v>137</v>
      </c>
      <c r="I12">
        <v>17</v>
      </c>
      <c r="J12" t="s">
        <v>2709</v>
      </c>
      <c r="K12" s="88">
        <v>257</v>
      </c>
      <c r="M12">
        <v>17</v>
      </c>
      <c r="N12" t="s">
        <v>2709</v>
      </c>
      <c r="O12" s="88">
        <v>323</v>
      </c>
      <c r="U12">
        <v>13</v>
      </c>
      <c r="V12" t="s">
        <v>8</v>
      </c>
      <c r="W12" s="88">
        <v>99</v>
      </c>
    </row>
    <row r="13" spans="1:23" x14ac:dyDescent="0.25">
      <c r="A13">
        <v>20</v>
      </c>
      <c r="B13" t="s">
        <v>180</v>
      </c>
      <c r="C13" s="88">
        <v>7</v>
      </c>
      <c r="E13">
        <v>18</v>
      </c>
      <c r="F13" t="s">
        <v>2181</v>
      </c>
      <c r="G13" s="88">
        <v>6</v>
      </c>
      <c r="I13">
        <v>18</v>
      </c>
      <c r="J13" t="s">
        <v>2181</v>
      </c>
      <c r="K13" s="88">
        <v>43</v>
      </c>
      <c r="M13">
        <v>18</v>
      </c>
      <c r="N13" t="s">
        <v>2181</v>
      </c>
      <c r="O13" s="88">
        <v>9</v>
      </c>
      <c r="U13">
        <v>14</v>
      </c>
      <c r="V13" t="s">
        <v>914</v>
      </c>
      <c r="W13" s="88">
        <v>186</v>
      </c>
    </row>
    <row r="14" spans="1:23" x14ac:dyDescent="0.25">
      <c r="A14">
        <v>21</v>
      </c>
      <c r="B14" t="s">
        <v>170</v>
      </c>
      <c r="C14" s="88">
        <v>24</v>
      </c>
      <c r="E14">
        <v>19</v>
      </c>
      <c r="F14" t="s">
        <v>159</v>
      </c>
      <c r="G14" s="88">
        <v>15</v>
      </c>
      <c r="I14">
        <v>19</v>
      </c>
      <c r="J14" t="s">
        <v>159</v>
      </c>
      <c r="K14" s="88">
        <v>56</v>
      </c>
      <c r="M14">
        <v>19</v>
      </c>
      <c r="N14" t="s">
        <v>159</v>
      </c>
      <c r="O14" s="88">
        <v>283</v>
      </c>
      <c r="U14">
        <v>15</v>
      </c>
      <c r="V14" t="s">
        <v>1250</v>
      </c>
      <c r="W14" s="88">
        <v>162</v>
      </c>
    </row>
    <row r="15" spans="1:23" x14ac:dyDescent="0.25">
      <c r="E15">
        <v>20</v>
      </c>
      <c r="F15" t="s">
        <v>180</v>
      </c>
      <c r="G15" s="88">
        <v>76</v>
      </c>
      <c r="I15">
        <v>20</v>
      </c>
      <c r="J15" t="s">
        <v>180</v>
      </c>
      <c r="K15" s="88">
        <v>147</v>
      </c>
      <c r="M15">
        <v>20</v>
      </c>
      <c r="N15" t="s">
        <v>180</v>
      </c>
      <c r="O15" s="88">
        <v>27</v>
      </c>
      <c r="U15">
        <v>16</v>
      </c>
      <c r="V15" t="s">
        <v>1492</v>
      </c>
      <c r="W15" s="88">
        <v>186</v>
      </c>
    </row>
    <row r="16" spans="1:23" x14ac:dyDescent="0.25">
      <c r="E16">
        <v>21</v>
      </c>
      <c r="F16" t="s">
        <v>170</v>
      </c>
      <c r="G16" s="88">
        <v>43</v>
      </c>
      <c r="I16">
        <v>21</v>
      </c>
      <c r="J16" t="s">
        <v>170</v>
      </c>
      <c r="K16" s="88">
        <v>46</v>
      </c>
      <c r="M16">
        <v>21</v>
      </c>
      <c r="N16" t="s">
        <v>170</v>
      </c>
      <c r="O16" s="88">
        <v>4</v>
      </c>
      <c r="U16">
        <v>17</v>
      </c>
      <c r="V16" t="s">
        <v>2709</v>
      </c>
      <c r="W16" s="88">
        <v>755</v>
      </c>
    </row>
    <row r="17" spans="1:23" x14ac:dyDescent="0.25">
      <c r="U17">
        <v>18</v>
      </c>
      <c r="V17" t="s">
        <v>2181</v>
      </c>
      <c r="W17" s="88">
        <v>58</v>
      </c>
    </row>
    <row r="18" spans="1:23" x14ac:dyDescent="0.25">
      <c r="U18">
        <v>19</v>
      </c>
      <c r="V18" t="s">
        <v>159</v>
      </c>
      <c r="W18" s="88">
        <v>365</v>
      </c>
    </row>
    <row r="19" spans="1:23" x14ac:dyDescent="0.25">
      <c r="U19">
        <v>20</v>
      </c>
      <c r="V19" t="s">
        <v>180</v>
      </c>
      <c r="W19" s="88">
        <v>257</v>
      </c>
    </row>
    <row r="20" spans="1:23" x14ac:dyDescent="0.25">
      <c r="U20">
        <v>21</v>
      </c>
      <c r="V20" t="s">
        <v>170</v>
      </c>
      <c r="W20" s="88">
        <v>117</v>
      </c>
    </row>
    <row r="21" spans="1:23" x14ac:dyDescent="0.25">
      <c r="U21">
        <v>22</v>
      </c>
      <c r="V21" t="s">
        <v>2141</v>
      </c>
      <c r="W21" s="88">
        <v>5</v>
      </c>
    </row>
    <row r="23" spans="1:23" x14ac:dyDescent="0.25">
      <c r="A23" s="3" t="s">
        <v>4693</v>
      </c>
      <c r="B23" t="s" vm="1">
        <v>3720</v>
      </c>
      <c r="E23" s="3" t="s">
        <v>4693</v>
      </c>
      <c r="F23" t="s" vm="2">
        <v>3718</v>
      </c>
      <c r="I23" s="3" t="s">
        <v>4693</v>
      </c>
      <c r="J23" t="s" vm="3">
        <v>3719</v>
      </c>
      <c r="M23" s="3" t="s">
        <v>4693</v>
      </c>
      <c r="N23" t="s" vm="4">
        <v>4473</v>
      </c>
      <c r="Q23" s="3" t="s">
        <v>4693</v>
      </c>
      <c r="R23" t="s" vm="5">
        <v>4487</v>
      </c>
      <c r="U23" s="3" t="s">
        <v>4693</v>
      </c>
      <c r="V23" t="s" vm="6">
        <v>4701</v>
      </c>
    </row>
    <row r="25" spans="1:23" x14ac:dyDescent="0.25">
      <c r="A25" s="3" t="s">
        <v>4700</v>
      </c>
      <c r="B25" s="3" t="s">
        <v>4</v>
      </c>
      <c r="C25" t="s">
        <v>4696</v>
      </c>
      <c r="E25" s="3" t="s">
        <v>4700</v>
      </c>
      <c r="F25" s="3" t="s">
        <v>4</v>
      </c>
      <c r="G25" t="s">
        <v>4696</v>
      </c>
      <c r="I25" s="3" t="s">
        <v>4700</v>
      </c>
      <c r="J25" s="3" t="s">
        <v>4</v>
      </c>
      <c r="K25" t="s">
        <v>4696</v>
      </c>
      <c r="M25" s="3" t="s">
        <v>4700</v>
      </c>
      <c r="N25" s="3" t="s">
        <v>4</v>
      </c>
      <c r="O25" t="s">
        <v>4696</v>
      </c>
      <c r="Q25" s="3" t="s">
        <v>4700</v>
      </c>
      <c r="R25" s="3" t="s">
        <v>4</v>
      </c>
      <c r="S25" t="s">
        <v>4696</v>
      </c>
      <c r="U25" s="3" t="s">
        <v>4700</v>
      </c>
      <c r="V25" s="3" t="s">
        <v>4</v>
      </c>
      <c r="W25" t="s">
        <v>4696</v>
      </c>
    </row>
    <row r="26" spans="1:23" x14ac:dyDescent="0.25">
      <c r="A26">
        <v>6</v>
      </c>
      <c r="B26" t="s">
        <v>1974</v>
      </c>
      <c r="C26" s="88">
        <v>546</v>
      </c>
      <c r="E26">
        <v>2</v>
      </c>
      <c r="F26" t="s">
        <v>4472</v>
      </c>
      <c r="G26" s="88">
        <v>136</v>
      </c>
      <c r="I26">
        <v>3</v>
      </c>
      <c r="J26" t="s">
        <v>4019</v>
      </c>
      <c r="K26" s="88">
        <v>156</v>
      </c>
      <c r="M26">
        <v>5</v>
      </c>
      <c r="N26" t="s">
        <v>1230</v>
      </c>
      <c r="O26" s="88">
        <v>0</v>
      </c>
      <c r="Q26">
        <v>22</v>
      </c>
      <c r="R26" t="s">
        <v>2141</v>
      </c>
      <c r="S26" s="88">
        <v>190280</v>
      </c>
      <c r="U26">
        <v>2</v>
      </c>
      <c r="V26" t="s">
        <v>4472</v>
      </c>
      <c r="W26" s="88">
        <v>136</v>
      </c>
    </row>
    <row r="27" spans="1:23" x14ac:dyDescent="0.25">
      <c r="A27">
        <v>7</v>
      </c>
      <c r="B27" t="s">
        <v>177</v>
      </c>
      <c r="C27" s="88">
        <v>308</v>
      </c>
      <c r="E27">
        <v>3</v>
      </c>
      <c r="F27" t="s">
        <v>4019</v>
      </c>
      <c r="G27" s="88">
        <v>1026</v>
      </c>
      <c r="I27">
        <v>5</v>
      </c>
      <c r="J27" t="s">
        <v>1230</v>
      </c>
      <c r="K27" s="88">
        <v>85</v>
      </c>
      <c r="M27">
        <v>7</v>
      </c>
      <c r="N27" t="s">
        <v>177</v>
      </c>
      <c r="O27" s="88">
        <v>0</v>
      </c>
      <c r="U27">
        <v>3</v>
      </c>
      <c r="V27" t="s">
        <v>4019</v>
      </c>
      <c r="W27" s="88">
        <v>1182</v>
      </c>
    </row>
    <row r="28" spans="1:23" x14ac:dyDescent="0.25">
      <c r="A28">
        <v>10</v>
      </c>
      <c r="B28" t="s">
        <v>1989</v>
      </c>
      <c r="C28" s="88">
        <v>1420</v>
      </c>
      <c r="E28">
        <v>7</v>
      </c>
      <c r="F28" t="s">
        <v>177</v>
      </c>
      <c r="G28" s="88">
        <v>863</v>
      </c>
      <c r="I28">
        <v>7</v>
      </c>
      <c r="J28" t="s">
        <v>177</v>
      </c>
      <c r="K28" s="88">
        <v>45</v>
      </c>
      <c r="M28">
        <v>9</v>
      </c>
      <c r="N28" t="s">
        <v>125</v>
      </c>
      <c r="O28" s="88">
        <v>0</v>
      </c>
      <c r="U28">
        <v>5</v>
      </c>
      <c r="V28" t="s">
        <v>1230</v>
      </c>
      <c r="W28" s="88">
        <v>85</v>
      </c>
    </row>
    <row r="29" spans="1:23" x14ac:dyDescent="0.25">
      <c r="A29">
        <v>11</v>
      </c>
      <c r="B29" t="s">
        <v>1969</v>
      </c>
      <c r="C29" s="88">
        <v>1754</v>
      </c>
      <c r="E29">
        <v>9</v>
      </c>
      <c r="F29" t="s">
        <v>125</v>
      </c>
      <c r="G29" s="88">
        <v>1459</v>
      </c>
      <c r="I29">
        <v>9</v>
      </c>
      <c r="J29" t="s">
        <v>125</v>
      </c>
      <c r="K29" s="88">
        <v>2307</v>
      </c>
      <c r="M29">
        <v>10</v>
      </c>
      <c r="N29" t="s">
        <v>1989</v>
      </c>
      <c r="O29" s="88">
        <v>0</v>
      </c>
      <c r="U29">
        <v>6</v>
      </c>
      <c r="V29" t="s">
        <v>1974</v>
      </c>
      <c r="W29" s="88">
        <v>546</v>
      </c>
    </row>
    <row r="30" spans="1:23" x14ac:dyDescent="0.25">
      <c r="A30">
        <v>14</v>
      </c>
      <c r="B30" t="s">
        <v>914</v>
      </c>
      <c r="C30" s="88">
        <v>200</v>
      </c>
      <c r="E30">
        <v>13</v>
      </c>
      <c r="F30" t="s">
        <v>8</v>
      </c>
      <c r="G30" s="88">
        <v>4536</v>
      </c>
      <c r="I30">
        <v>13</v>
      </c>
      <c r="J30" t="s">
        <v>8</v>
      </c>
      <c r="K30" s="88">
        <v>4082</v>
      </c>
      <c r="M30">
        <v>13</v>
      </c>
      <c r="N30" t="s">
        <v>8</v>
      </c>
      <c r="O30" s="88">
        <v>0</v>
      </c>
      <c r="U30">
        <v>7</v>
      </c>
      <c r="V30" t="s">
        <v>177</v>
      </c>
      <c r="W30" s="88">
        <v>1216</v>
      </c>
    </row>
    <row r="31" spans="1:23" x14ac:dyDescent="0.25">
      <c r="A31">
        <v>15</v>
      </c>
      <c r="B31" t="s">
        <v>1250</v>
      </c>
      <c r="C31" s="88">
        <v>2006</v>
      </c>
      <c r="E31">
        <v>14</v>
      </c>
      <c r="F31" t="s">
        <v>914</v>
      </c>
      <c r="G31" s="88">
        <v>690</v>
      </c>
      <c r="I31">
        <v>14</v>
      </c>
      <c r="J31" t="s">
        <v>914</v>
      </c>
      <c r="K31" s="88">
        <v>7070</v>
      </c>
      <c r="M31">
        <v>14</v>
      </c>
      <c r="N31" t="s">
        <v>914</v>
      </c>
      <c r="O31" s="88">
        <v>0</v>
      </c>
      <c r="U31">
        <v>9</v>
      </c>
      <c r="V31" t="s">
        <v>125</v>
      </c>
      <c r="W31" s="88">
        <v>3766</v>
      </c>
    </row>
    <row r="32" spans="1:23" x14ac:dyDescent="0.25">
      <c r="A32">
        <v>16</v>
      </c>
      <c r="B32" t="s">
        <v>1492</v>
      </c>
      <c r="C32" s="88">
        <v>890</v>
      </c>
      <c r="E32">
        <v>15</v>
      </c>
      <c r="F32" t="s">
        <v>1250</v>
      </c>
      <c r="G32" s="88">
        <v>3024</v>
      </c>
      <c r="I32">
        <v>15</v>
      </c>
      <c r="J32" t="s">
        <v>1250</v>
      </c>
      <c r="K32" s="88">
        <v>7408</v>
      </c>
      <c r="M32">
        <v>15</v>
      </c>
      <c r="N32" t="s">
        <v>1250</v>
      </c>
      <c r="O32" s="88">
        <v>0</v>
      </c>
      <c r="U32">
        <v>10</v>
      </c>
      <c r="V32" t="s">
        <v>1989</v>
      </c>
      <c r="W32" s="88">
        <v>1420</v>
      </c>
    </row>
    <row r="33" spans="1:23" x14ac:dyDescent="0.25">
      <c r="A33">
        <v>17</v>
      </c>
      <c r="B33" t="s">
        <v>2709</v>
      </c>
      <c r="C33" s="88">
        <v>11181</v>
      </c>
      <c r="E33">
        <v>16</v>
      </c>
      <c r="F33" t="s">
        <v>1492</v>
      </c>
      <c r="G33" s="88">
        <v>771</v>
      </c>
      <c r="I33">
        <v>16</v>
      </c>
      <c r="J33" t="s">
        <v>1492</v>
      </c>
      <c r="K33" s="88">
        <v>578</v>
      </c>
      <c r="M33">
        <v>16</v>
      </c>
      <c r="N33" t="s">
        <v>1492</v>
      </c>
      <c r="O33" s="88">
        <v>0</v>
      </c>
      <c r="U33">
        <v>11</v>
      </c>
      <c r="V33" t="s">
        <v>1969</v>
      </c>
      <c r="W33" s="88">
        <v>1754</v>
      </c>
    </row>
    <row r="34" spans="1:23" x14ac:dyDescent="0.25">
      <c r="A34">
        <v>19</v>
      </c>
      <c r="B34" t="s">
        <v>159</v>
      </c>
      <c r="C34" s="88">
        <v>3342</v>
      </c>
      <c r="E34">
        <v>17</v>
      </c>
      <c r="F34" t="s">
        <v>2709</v>
      </c>
      <c r="G34" s="88">
        <v>19035</v>
      </c>
      <c r="I34">
        <v>17</v>
      </c>
      <c r="J34" t="s">
        <v>2709</v>
      </c>
      <c r="K34" s="88">
        <v>13778</v>
      </c>
      <c r="M34">
        <v>17</v>
      </c>
      <c r="N34" t="s">
        <v>2709</v>
      </c>
      <c r="O34" s="88">
        <v>0</v>
      </c>
      <c r="U34">
        <v>13</v>
      </c>
      <c r="V34" t="s">
        <v>8</v>
      </c>
      <c r="W34" s="88">
        <v>8618</v>
      </c>
    </row>
    <row r="35" spans="1:23" x14ac:dyDescent="0.25">
      <c r="A35">
        <v>20</v>
      </c>
      <c r="B35" t="s">
        <v>180</v>
      </c>
      <c r="C35" s="88">
        <v>2002</v>
      </c>
      <c r="E35">
        <v>18</v>
      </c>
      <c r="F35" t="s">
        <v>2181</v>
      </c>
      <c r="G35" s="88">
        <v>5202</v>
      </c>
      <c r="I35">
        <v>18</v>
      </c>
      <c r="J35" t="s">
        <v>2181</v>
      </c>
      <c r="K35" s="88">
        <v>9910</v>
      </c>
      <c r="M35">
        <v>18</v>
      </c>
      <c r="N35" t="s">
        <v>2181</v>
      </c>
      <c r="O35" s="88">
        <v>0</v>
      </c>
      <c r="U35">
        <v>14</v>
      </c>
      <c r="V35" t="s">
        <v>914</v>
      </c>
      <c r="W35" s="88">
        <v>7960</v>
      </c>
    </row>
    <row r="36" spans="1:23" x14ac:dyDescent="0.25">
      <c r="A36">
        <v>21</v>
      </c>
      <c r="B36" t="s">
        <v>170</v>
      </c>
      <c r="C36" s="88">
        <v>52454</v>
      </c>
      <c r="E36">
        <v>19</v>
      </c>
      <c r="F36" t="s">
        <v>159</v>
      </c>
      <c r="G36" s="88">
        <v>2159</v>
      </c>
      <c r="I36">
        <v>19</v>
      </c>
      <c r="J36" t="s">
        <v>159</v>
      </c>
      <c r="K36" s="88">
        <v>2786</v>
      </c>
      <c r="M36">
        <v>19</v>
      </c>
      <c r="N36" t="s">
        <v>159</v>
      </c>
      <c r="O36" s="88">
        <v>0</v>
      </c>
      <c r="U36">
        <v>15</v>
      </c>
      <c r="V36" t="s">
        <v>1250</v>
      </c>
      <c r="W36" s="88">
        <v>12438</v>
      </c>
    </row>
    <row r="37" spans="1:23" x14ac:dyDescent="0.25">
      <c r="E37">
        <v>20</v>
      </c>
      <c r="F37" t="s">
        <v>180</v>
      </c>
      <c r="G37" s="88">
        <v>9984</v>
      </c>
      <c r="I37">
        <v>20</v>
      </c>
      <c r="J37" t="s">
        <v>180</v>
      </c>
      <c r="K37" s="88">
        <v>8610</v>
      </c>
      <c r="M37">
        <v>20</v>
      </c>
      <c r="N37" t="s">
        <v>180</v>
      </c>
      <c r="O37" s="88">
        <v>0</v>
      </c>
      <c r="U37">
        <v>16</v>
      </c>
      <c r="V37" t="s">
        <v>1492</v>
      </c>
      <c r="W37" s="88">
        <v>2239</v>
      </c>
    </row>
    <row r="38" spans="1:23" x14ac:dyDescent="0.25">
      <c r="E38">
        <v>21</v>
      </c>
      <c r="F38" t="s">
        <v>170</v>
      </c>
      <c r="G38" s="88">
        <v>42849</v>
      </c>
      <c r="I38">
        <v>21</v>
      </c>
      <c r="J38" t="s">
        <v>170</v>
      </c>
      <c r="K38" s="88">
        <v>15988</v>
      </c>
      <c r="M38">
        <v>21</v>
      </c>
      <c r="N38" t="s">
        <v>170</v>
      </c>
      <c r="O38" s="88">
        <v>0</v>
      </c>
      <c r="U38">
        <v>17</v>
      </c>
      <c r="V38" t="s">
        <v>2709</v>
      </c>
      <c r="W38" s="88">
        <v>43994</v>
      </c>
    </row>
    <row r="39" spans="1:23" x14ac:dyDescent="0.25">
      <c r="U39">
        <v>18</v>
      </c>
      <c r="V39" t="s">
        <v>2181</v>
      </c>
      <c r="W39" s="88">
        <v>15112</v>
      </c>
    </row>
    <row r="40" spans="1:23" x14ac:dyDescent="0.25">
      <c r="U40">
        <v>19</v>
      </c>
      <c r="V40" t="s">
        <v>159</v>
      </c>
      <c r="W40" s="88">
        <v>8287</v>
      </c>
    </row>
    <row r="41" spans="1:23" x14ac:dyDescent="0.25">
      <c r="U41">
        <v>20</v>
      </c>
      <c r="V41" t="s">
        <v>180</v>
      </c>
      <c r="W41" s="88">
        <v>20596</v>
      </c>
    </row>
    <row r="42" spans="1:23" x14ac:dyDescent="0.25">
      <c r="U42">
        <v>21</v>
      </c>
      <c r="V42" t="s">
        <v>170</v>
      </c>
      <c r="W42" s="88">
        <v>111291</v>
      </c>
    </row>
    <row r="43" spans="1:23" x14ac:dyDescent="0.25">
      <c r="U43">
        <v>22</v>
      </c>
      <c r="V43" t="s">
        <v>2141</v>
      </c>
      <c r="W43" s="88">
        <v>190280</v>
      </c>
    </row>
  </sheetData>
  <pageMargins left="0.7" right="0.7" top="0.75" bottom="0.75" header="0.3" footer="0.3"/>
  <drawing r:id="rId1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6"/>
  <sheetViews>
    <sheetView topLeftCell="M1" workbookViewId="0">
      <selection activeCell="S26" sqref="S26:T26"/>
    </sheetView>
  </sheetViews>
  <sheetFormatPr defaultRowHeight="15" x14ac:dyDescent="0.25"/>
  <cols>
    <col min="1" max="1" width="14.5703125" customWidth="1"/>
    <col min="3" max="3" width="9.28515625" bestFit="1" customWidth="1"/>
    <col min="4" max="4" width="14.5703125" customWidth="1"/>
    <col min="6" max="6" width="10.28515625" bestFit="1" customWidth="1"/>
    <col min="7" max="7" width="9.28515625" customWidth="1"/>
    <col min="8" max="8" width="11" customWidth="1"/>
    <col min="11" max="11" width="9.28515625" bestFit="1" customWidth="1"/>
    <col min="12" max="12" width="14.5703125" customWidth="1"/>
    <col min="15" max="15" width="9.28515625" bestFit="1" customWidth="1"/>
    <col min="16" max="16" width="14.5703125" customWidth="1"/>
    <col min="19" max="19" width="9.28515625" bestFit="1" customWidth="1"/>
    <col min="20" max="20" width="14.5703125" customWidth="1"/>
  </cols>
  <sheetData>
    <row r="1" spans="1:20" x14ac:dyDescent="0.25">
      <c r="B1" s="3" t="s">
        <v>4693</v>
      </c>
      <c r="C1" t="s" vm="2">
        <v>3718</v>
      </c>
      <c r="F1" s="3" t="s">
        <v>4693</v>
      </c>
      <c r="G1" t="s" vm="3">
        <v>3719</v>
      </c>
      <c r="J1" s="3" t="s">
        <v>4693</v>
      </c>
      <c r="K1" t="s" vm="4">
        <v>4473</v>
      </c>
      <c r="N1" s="3" t="s">
        <v>4693</v>
      </c>
      <c r="O1" t="s" vm="5">
        <v>4487</v>
      </c>
      <c r="R1" s="3" t="s">
        <v>4693</v>
      </c>
      <c r="S1" t="s" vm="1">
        <v>3720</v>
      </c>
    </row>
    <row r="3" spans="1:20" x14ac:dyDescent="0.25">
      <c r="B3" s="3" t="s">
        <v>4474</v>
      </c>
      <c r="C3" s="3" t="s">
        <v>1</v>
      </c>
      <c r="D3" t="s">
        <v>4699</v>
      </c>
      <c r="F3" s="3" t="s">
        <v>4474</v>
      </c>
      <c r="G3" s="3" t="s">
        <v>1</v>
      </c>
      <c r="H3" t="s">
        <v>4699</v>
      </c>
      <c r="J3" s="3" t="s">
        <v>4474</v>
      </c>
      <c r="K3" s="3" t="s">
        <v>1</v>
      </c>
      <c r="L3" t="s">
        <v>4699</v>
      </c>
      <c r="N3" s="3" t="s">
        <v>4474</v>
      </c>
      <c r="O3" s="3" t="s">
        <v>1</v>
      </c>
      <c r="P3" t="s">
        <v>4699</v>
      </c>
      <c r="R3" s="3" t="s">
        <v>4474</v>
      </c>
      <c r="S3" s="3" t="s">
        <v>1</v>
      </c>
      <c r="T3" t="s">
        <v>4699</v>
      </c>
    </row>
    <row r="4" spans="1:20" x14ac:dyDescent="0.25">
      <c r="A4" s="88"/>
      <c r="B4">
        <v>1</v>
      </c>
      <c r="C4" t="s">
        <v>688</v>
      </c>
      <c r="D4" s="88">
        <v>44</v>
      </c>
      <c r="F4">
        <v>1</v>
      </c>
      <c r="G4" t="s">
        <v>688</v>
      </c>
      <c r="H4" s="88">
        <v>67</v>
      </c>
      <c r="J4">
        <v>1</v>
      </c>
      <c r="K4" t="s">
        <v>688</v>
      </c>
      <c r="L4" s="88">
        <v>44</v>
      </c>
      <c r="N4">
        <v>1</v>
      </c>
      <c r="O4" t="s">
        <v>688</v>
      </c>
      <c r="P4" s="88">
        <v>2</v>
      </c>
      <c r="R4">
        <v>1</v>
      </c>
      <c r="S4" t="s">
        <v>688</v>
      </c>
      <c r="T4" s="88">
        <v>14</v>
      </c>
    </row>
    <row r="5" spans="1:20" x14ac:dyDescent="0.25">
      <c r="A5" s="88"/>
      <c r="B5">
        <v>2</v>
      </c>
      <c r="C5" t="s">
        <v>139</v>
      </c>
      <c r="D5" s="88">
        <v>54</v>
      </c>
      <c r="F5">
        <v>2</v>
      </c>
      <c r="G5" t="s">
        <v>139</v>
      </c>
      <c r="H5" s="88">
        <v>167</v>
      </c>
      <c r="J5">
        <v>2</v>
      </c>
      <c r="K5" t="s">
        <v>139</v>
      </c>
      <c r="L5" s="88">
        <v>60</v>
      </c>
      <c r="N5">
        <v>2</v>
      </c>
      <c r="O5" t="s">
        <v>139</v>
      </c>
      <c r="P5" s="88">
        <v>2</v>
      </c>
      <c r="R5">
        <v>2</v>
      </c>
      <c r="S5" t="s">
        <v>139</v>
      </c>
      <c r="T5" s="88">
        <v>17</v>
      </c>
    </row>
    <row r="6" spans="1:20" x14ac:dyDescent="0.25">
      <c r="A6" s="88"/>
      <c r="B6">
        <v>3</v>
      </c>
      <c r="C6" t="s">
        <v>2143</v>
      </c>
      <c r="D6" s="88">
        <v>2</v>
      </c>
      <c r="F6">
        <v>3</v>
      </c>
      <c r="G6" t="s">
        <v>2143</v>
      </c>
      <c r="H6" s="88">
        <v>1</v>
      </c>
      <c r="J6">
        <v>4</v>
      </c>
      <c r="K6" t="s">
        <v>765</v>
      </c>
      <c r="L6" s="88">
        <v>19</v>
      </c>
      <c r="N6">
        <v>9</v>
      </c>
      <c r="O6" t="s">
        <v>9</v>
      </c>
      <c r="P6" s="88">
        <v>1</v>
      </c>
      <c r="R6">
        <v>4</v>
      </c>
      <c r="S6" t="s">
        <v>765</v>
      </c>
      <c r="T6" s="88">
        <v>4</v>
      </c>
    </row>
    <row r="7" spans="1:20" x14ac:dyDescent="0.25">
      <c r="A7" s="88"/>
      <c r="B7">
        <v>4</v>
      </c>
      <c r="C7" t="s">
        <v>765</v>
      </c>
      <c r="D7" s="88">
        <v>15</v>
      </c>
      <c r="F7">
        <v>4</v>
      </c>
      <c r="G7" t="s">
        <v>765</v>
      </c>
      <c r="H7" s="88">
        <v>8</v>
      </c>
      <c r="J7">
        <v>5</v>
      </c>
      <c r="K7" t="s">
        <v>16</v>
      </c>
      <c r="L7" s="88">
        <v>120</v>
      </c>
      <c r="R7">
        <v>5</v>
      </c>
      <c r="S7" t="s">
        <v>16</v>
      </c>
      <c r="T7" s="88">
        <v>6</v>
      </c>
    </row>
    <row r="8" spans="1:20" x14ac:dyDescent="0.25">
      <c r="A8" s="88"/>
      <c r="B8">
        <v>5</v>
      </c>
      <c r="C8" t="s">
        <v>16</v>
      </c>
      <c r="D8" s="88">
        <v>22</v>
      </c>
      <c r="F8">
        <v>5</v>
      </c>
      <c r="G8" t="s">
        <v>16</v>
      </c>
      <c r="H8" s="88">
        <v>61</v>
      </c>
      <c r="J8">
        <v>6</v>
      </c>
      <c r="K8" t="s">
        <v>574</v>
      </c>
      <c r="L8" s="88">
        <v>18</v>
      </c>
      <c r="R8">
        <v>6</v>
      </c>
      <c r="S8" t="s">
        <v>574</v>
      </c>
      <c r="T8" s="88">
        <v>2</v>
      </c>
    </row>
    <row r="9" spans="1:20" x14ac:dyDescent="0.25">
      <c r="A9" s="88"/>
      <c r="B9">
        <v>6</v>
      </c>
      <c r="C9" t="s">
        <v>574</v>
      </c>
      <c r="D9" s="88">
        <v>10</v>
      </c>
      <c r="F9">
        <v>6</v>
      </c>
      <c r="G9" t="s">
        <v>574</v>
      </c>
      <c r="H9" s="88">
        <v>23</v>
      </c>
      <c r="J9">
        <v>7</v>
      </c>
      <c r="K9" t="s">
        <v>4369</v>
      </c>
      <c r="L9" s="88">
        <v>17</v>
      </c>
      <c r="R9">
        <v>7</v>
      </c>
      <c r="S9" t="s">
        <v>4369</v>
      </c>
      <c r="T9" s="88">
        <v>1</v>
      </c>
    </row>
    <row r="10" spans="1:20" x14ac:dyDescent="0.25">
      <c r="A10" s="88"/>
      <c r="B10">
        <v>7</v>
      </c>
      <c r="C10" t="s">
        <v>4369</v>
      </c>
      <c r="D10" s="88">
        <v>2</v>
      </c>
      <c r="F10">
        <v>7</v>
      </c>
      <c r="G10" t="s">
        <v>4369</v>
      </c>
      <c r="H10" s="88">
        <v>1</v>
      </c>
      <c r="J10">
        <v>8</v>
      </c>
      <c r="K10" t="s">
        <v>12</v>
      </c>
      <c r="L10" s="88">
        <v>129</v>
      </c>
      <c r="R10">
        <v>8</v>
      </c>
      <c r="S10" t="s">
        <v>12</v>
      </c>
      <c r="T10" s="88">
        <v>6</v>
      </c>
    </row>
    <row r="11" spans="1:20" x14ac:dyDescent="0.25">
      <c r="A11" s="88"/>
      <c r="B11">
        <v>8</v>
      </c>
      <c r="C11" t="s">
        <v>12</v>
      </c>
      <c r="D11" s="88">
        <v>32</v>
      </c>
      <c r="F11">
        <v>8</v>
      </c>
      <c r="G11" t="s">
        <v>12</v>
      </c>
      <c r="H11" s="88">
        <v>78</v>
      </c>
      <c r="J11">
        <v>9</v>
      </c>
      <c r="K11" t="s">
        <v>9</v>
      </c>
      <c r="L11" s="88">
        <v>100</v>
      </c>
      <c r="R11">
        <v>9</v>
      </c>
      <c r="S11" t="s">
        <v>9</v>
      </c>
      <c r="T11" s="88">
        <v>10</v>
      </c>
    </row>
    <row r="12" spans="1:20" x14ac:dyDescent="0.25">
      <c r="A12" s="88"/>
      <c r="B12">
        <v>9</v>
      </c>
      <c r="C12" t="s">
        <v>9</v>
      </c>
      <c r="D12" s="88">
        <v>41</v>
      </c>
      <c r="F12">
        <v>9</v>
      </c>
      <c r="G12" t="s">
        <v>9</v>
      </c>
      <c r="H12" s="88">
        <v>90</v>
      </c>
      <c r="J12">
        <v>10</v>
      </c>
      <c r="K12" t="s">
        <v>34</v>
      </c>
      <c r="L12" s="88">
        <v>133</v>
      </c>
      <c r="R12">
        <v>10</v>
      </c>
      <c r="S12" t="s">
        <v>34</v>
      </c>
      <c r="T12" s="88">
        <v>12</v>
      </c>
    </row>
    <row r="13" spans="1:20" x14ac:dyDescent="0.25">
      <c r="A13" s="88"/>
      <c r="B13">
        <v>10</v>
      </c>
      <c r="C13" t="s">
        <v>34</v>
      </c>
      <c r="D13" s="88">
        <v>39</v>
      </c>
      <c r="F13">
        <v>10</v>
      </c>
      <c r="G13" t="s">
        <v>34</v>
      </c>
      <c r="H13" s="88">
        <v>138</v>
      </c>
      <c r="J13">
        <v>11</v>
      </c>
      <c r="K13" t="s">
        <v>23</v>
      </c>
      <c r="L13" s="88">
        <v>113</v>
      </c>
      <c r="R13">
        <v>11</v>
      </c>
      <c r="S13" t="s">
        <v>23</v>
      </c>
      <c r="T13" s="88">
        <v>8</v>
      </c>
    </row>
    <row r="14" spans="1:20" x14ac:dyDescent="0.25">
      <c r="A14" s="88"/>
      <c r="B14">
        <v>11</v>
      </c>
      <c r="C14" t="s">
        <v>23</v>
      </c>
      <c r="D14" s="88">
        <v>36</v>
      </c>
      <c r="F14">
        <v>11</v>
      </c>
      <c r="G14" t="s">
        <v>23</v>
      </c>
      <c r="H14" s="88">
        <v>80</v>
      </c>
      <c r="J14">
        <v>12</v>
      </c>
      <c r="K14" t="s">
        <v>6</v>
      </c>
      <c r="L14" s="88">
        <v>67</v>
      </c>
      <c r="R14">
        <v>12</v>
      </c>
      <c r="S14" t="s">
        <v>6</v>
      </c>
      <c r="T14" s="88">
        <v>7</v>
      </c>
    </row>
    <row r="15" spans="1:20" x14ac:dyDescent="0.25">
      <c r="A15" s="88"/>
      <c r="B15">
        <v>12</v>
      </c>
      <c r="C15" t="s">
        <v>6</v>
      </c>
      <c r="D15" s="88">
        <v>37</v>
      </c>
      <c r="F15">
        <v>12</v>
      </c>
      <c r="G15" t="s">
        <v>6</v>
      </c>
      <c r="H15" s="88">
        <v>88</v>
      </c>
      <c r="J15">
        <v>13</v>
      </c>
      <c r="K15" t="s">
        <v>30</v>
      </c>
      <c r="L15" s="88">
        <v>139</v>
      </c>
      <c r="R15">
        <v>13</v>
      </c>
      <c r="S15" t="s">
        <v>30</v>
      </c>
      <c r="T15" s="88">
        <v>6</v>
      </c>
    </row>
    <row r="16" spans="1:20" x14ac:dyDescent="0.25">
      <c r="A16" s="88"/>
      <c r="B16">
        <v>13</v>
      </c>
      <c r="C16" t="s">
        <v>30</v>
      </c>
      <c r="D16" s="88">
        <v>21</v>
      </c>
      <c r="F16">
        <v>13</v>
      </c>
      <c r="G16" t="s">
        <v>30</v>
      </c>
      <c r="H16" s="88">
        <v>48</v>
      </c>
    </row>
    <row r="17" spans="1:20" x14ac:dyDescent="0.25">
      <c r="A17" s="88"/>
    </row>
    <row r="18" spans="1:20" x14ac:dyDescent="0.25">
      <c r="A18" s="88"/>
    </row>
    <row r="19" spans="1:20" x14ac:dyDescent="0.25">
      <c r="A19" s="88"/>
    </row>
    <row r="20" spans="1:20" x14ac:dyDescent="0.25">
      <c r="A20" s="88"/>
    </row>
    <row r="21" spans="1:20" x14ac:dyDescent="0.25">
      <c r="B21" s="3" t="s">
        <v>4693</v>
      </c>
      <c r="C21" t="s" vm="2">
        <v>3718</v>
      </c>
      <c r="F21" s="3" t="s">
        <v>4693</v>
      </c>
      <c r="G21" t="s" vm="3">
        <v>3719</v>
      </c>
      <c r="J21" s="3" t="s">
        <v>4693</v>
      </c>
      <c r="K21" t="s" vm="4">
        <v>4473</v>
      </c>
      <c r="N21" s="3" t="s">
        <v>4693</v>
      </c>
      <c r="O21" t="s" vm="5">
        <v>4487</v>
      </c>
      <c r="R21" s="3" t="s">
        <v>4693</v>
      </c>
      <c r="S21" t="s" vm="1">
        <v>3720</v>
      </c>
    </row>
    <row r="23" spans="1:20" x14ac:dyDescent="0.25">
      <c r="B23" s="3" t="s">
        <v>4474</v>
      </c>
      <c r="C23" s="3" t="s">
        <v>1</v>
      </c>
      <c r="D23" t="s">
        <v>4696</v>
      </c>
      <c r="F23" s="3" t="s">
        <v>4474</v>
      </c>
      <c r="G23" s="3" t="s">
        <v>1</v>
      </c>
      <c r="H23" t="s">
        <v>4696</v>
      </c>
      <c r="J23" s="3" t="s">
        <v>4474</v>
      </c>
      <c r="K23" s="3" t="s">
        <v>1</v>
      </c>
      <c r="L23" t="s">
        <v>4696</v>
      </c>
      <c r="N23" s="3" t="s">
        <v>4474</v>
      </c>
      <c r="O23" s="3" t="s">
        <v>1</v>
      </c>
      <c r="P23" t="s">
        <v>4696</v>
      </c>
      <c r="R23" s="3" t="s">
        <v>4474</v>
      </c>
      <c r="S23" s="3" t="s">
        <v>1</v>
      </c>
      <c r="T23" t="s">
        <v>4696</v>
      </c>
    </row>
    <row r="24" spans="1:20" x14ac:dyDescent="0.25">
      <c r="B24">
        <v>1</v>
      </c>
      <c r="C24" t="s">
        <v>688</v>
      </c>
      <c r="D24" s="88">
        <v>17863</v>
      </c>
      <c r="F24">
        <v>1</v>
      </c>
      <c r="G24" t="s">
        <v>688</v>
      </c>
      <c r="H24" s="88">
        <v>9963</v>
      </c>
      <c r="J24">
        <v>1</v>
      </c>
      <c r="K24" t="s">
        <v>688</v>
      </c>
      <c r="L24" s="88">
        <v>0</v>
      </c>
      <c r="N24">
        <v>1</v>
      </c>
      <c r="O24" t="s">
        <v>688</v>
      </c>
      <c r="P24" s="88">
        <v>76945</v>
      </c>
      <c r="R24">
        <v>1</v>
      </c>
      <c r="S24" t="s">
        <v>688</v>
      </c>
      <c r="T24" s="88">
        <v>13455</v>
      </c>
    </row>
    <row r="25" spans="1:20" x14ac:dyDescent="0.25">
      <c r="B25">
        <v>2</v>
      </c>
      <c r="C25" t="s">
        <v>139</v>
      </c>
      <c r="D25" s="88">
        <v>22283</v>
      </c>
      <c r="F25">
        <v>2</v>
      </c>
      <c r="G25" t="s">
        <v>139</v>
      </c>
      <c r="H25" s="88">
        <v>15918</v>
      </c>
      <c r="J25">
        <v>2</v>
      </c>
      <c r="K25" t="s">
        <v>139</v>
      </c>
      <c r="L25" s="88">
        <v>0</v>
      </c>
      <c r="N25">
        <v>2</v>
      </c>
      <c r="O25" t="s">
        <v>139</v>
      </c>
      <c r="P25" s="88">
        <v>67310</v>
      </c>
      <c r="R25">
        <v>2</v>
      </c>
      <c r="S25" t="s">
        <v>139</v>
      </c>
      <c r="T25" s="88">
        <v>19564</v>
      </c>
    </row>
    <row r="26" spans="1:20" x14ac:dyDescent="0.25">
      <c r="B26">
        <v>3</v>
      </c>
      <c r="C26" t="s">
        <v>2143</v>
      </c>
      <c r="D26" s="88">
        <v>300</v>
      </c>
      <c r="F26">
        <v>3</v>
      </c>
      <c r="G26" t="s">
        <v>2143</v>
      </c>
      <c r="H26" s="88">
        <v>82</v>
      </c>
      <c r="J26">
        <v>4</v>
      </c>
      <c r="K26" t="s">
        <v>765</v>
      </c>
      <c r="L26" s="88">
        <v>0</v>
      </c>
      <c r="N26">
        <v>9</v>
      </c>
      <c r="O26" t="s">
        <v>9</v>
      </c>
      <c r="P26" s="88">
        <v>46025</v>
      </c>
      <c r="R26">
        <v>4</v>
      </c>
      <c r="S26" t="s">
        <v>765</v>
      </c>
      <c r="T26" s="88">
        <v>3762</v>
      </c>
    </row>
    <row r="27" spans="1:20" x14ac:dyDescent="0.25">
      <c r="B27">
        <v>4</v>
      </c>
      <c r="C27" t="s">
        <v>765</v>
      </c>
      <c r="D27" s="88">
        <v>2153</v>
      </c>
      <c r="F27">
        <v>4</v>
      </c>
      <c r="G27" t="s">
        <v>765</v>
      </c>
      <c r="H27" s="88">
        <v>575</v>
      </c>
      <c r="J27">
        <v>5</v>
      </c>
      <c r="K27" t="s">
        <v>16</v>
      </c>
      <c r="L27" s="88">
        <v>0</v>
      </c>
      <c r="R27">
        <v>5</v>
      </c>
      <c r="S27" t="s">
        <v>16</v>
      </c>
      <c r="T27" s="88">
        <v>5530</v>
      </c>
    </row>
    <row r="28" spans="1:20" x14ac:dyDescent="0.25">
      <c r="B28">
        <v>5</v>
      </c>
      <c r="C28" t="s">
        <v>16</v>
      </c>
      <c r="D28" s="88">
        <v>4678</v>
      </c>
      <c r="F28">
        <v>5</v>
      </c>
      <c r="G28" t="s">
        <v>16</v>
      </c>
      <c r="H28" s="88">
        <v>3906</v>
      </c>
      <c r="J28">
        <v>6</v>
      </c>
      <c r="K28" t="s">
        <v>574</v>
      </c>
      <c r="L28" s="88">
        <v>0</v>
      </c>
      <c r="R28">
        <v>6</v>
      </c>
      <c r="S28" t="s">
        <v>574</v>
      </c>
      <c r="T28" s="88">
        <v>602</v>
      </c>
    </row>
    <row r="29" spans="1:20" x14ac:dyDescent="0.25">
      <c r="B29">
        <v>6</v>
      </c>
      <c r="C29" t="s">
        <v>574</v>
      </c>
      <c r="D29" s="88">
        <v>1582</v>
      </c>
      <c r="F29">
        <v>6</v>
      </c>
      <c r="G29" t="s">
        <v>574</v>
      </c>
      <c r="H29" s="88">
        <v>2828</v>
      </c>
      <c r="J29">
        <v>7</v>
      </c>
      <c r="K29" t="s">
        <v>4369</v>
      </c>
      <c r="L29" s="88">
        <v>0</v>
      </c>
      <c r="R29">
        <v>7</v>
      </c>
      <c r="S29" t="s">
        <v>4369</v>
      </c>
      <c r="T29" s="88">
        <v>326</v>
      </c>
    </row>
    <row r="30" spans="1:20" x14ac:dyDescent="0.25">
      <c r="B30">
        <v>7</v>
      </c>
      <c r="C30" t="s">
        <v>4369</v>
      </c>
      <c r="D30" s="88">
        <v>312</v>
      </c>
      <c r="F30">
        <v>7</v>
      </c>
      <c r="G30" t="s">
        <v>4369</v>
      </c>
      <c r="H30" s="88">
        <v>75</v>
      </c>
      <c r="J30">
        <v>8</v>
      </c>
      <c r="K30" t="s">
        <v>12</v>
      </c>
      <c r="L30" s="88">
        <v>0</v>
      </c>
      <c r="R30">
        <v>8</v>
      </c>
      <c r="S30" t="s">
        <v>12</v>
      </c>
      <c r="T30" s="88">
        <v>5870</v>
      </c>
    </row>
    <row r="31" spans="1:20" x14ac:dyDescent="0.25">
      <c r="B31">
        <v>8</v>
      </c>
      <c r="C31" t="s">
        <v>12</v>
      </c>
      <c r="D31" s="88">
        <v>5285</v>
      </c>
      <c r="F31">
        <v>8</v>
      </c>
      <c r="G31" t="s">
        <v>12</v>
      </c>
      <c r="H31" s="88">
        <v>6858</v>
      </c>
      <c r="J31">
        <v>9</v>
      </c>
      <c r="K31" t="s">
        <v>9</v>
      </c>
      <c r="L31" s="88">
        <v>0</v>
      </c>
      <c r="R31">
        <v>9</v>
      </c>
      <c r="S31" t="s">
        <v>9</v>
      </c>
      <c r="T31" s="88">
        <v>4983</v>
      </c>
    </row>
    <row r="32" spans="1:20" x14ac:dyDescent="0.25">
      <c r="B32">
        <v>9</v>
      </c>
      <c r="C32" t="s">
        <v>9</v>
      </c>
      <c r="D32" s="88">
        <v>6608</v>
      </c>
      <c r="F32">
        <v>9</v>
      </c>
      <c r="G32" t="s">
        <v>9</v>
      </c>
      <c r="H32" s="88">
        <v>6158</v>
      </c>
      <c r="J32">
        <v>10</v>
      </c>
      <c r="K32" t="s">
        <v>34</v>
      </c>
      <c r="L32" s="88">
        <v>0</v>
      </c>
      <c r="R32">
        <v>10</v>
      </c>
      <c r="S32" t="s">
        <v>34</v>
      </c>
      <c r="T32" s="88">
        <v>9271</v>
      </c>
    </row>
    <row r="33" spans="1:20" x14ac:dyDescent="0.25">
      <c r="B33">
        <v>10</v>
      </c>
      <c r="C33" t="s">
        <v>34</v>
      </c>
      <c r="D33" s="88">
        <v>6964</v>
      </c>
      <c r="F33">
        <v>10</v>
      </c>
      <c r="G33" t="s">
        <v>34</v>
      </c>
      <c r="H33" s="88">
        <v>10053</v>
      </c>
      <c r="J33">
        <v>11</v>
      </c>
      <c r="K33" t="s">
        <v>23</v>
      </c>
      <c r="L33" s="88">
        <v>0</v>
      </c>
      <c r="R33">
        <v>11</v>
      </c>
      <c r="S33" t="s">
        <v>23</v>
      </c>
      <c r="T33" s="88">
        <v>3458</v>
      </c>
    </row>
    <row r="34" spans="1:20" x14ac:dyDescent="0.25">
      <c r="B34">
        <v>11</v>
      </c>
      <c r="C34" t="s">
        <v>23</v>
      </c>
      <c r="D34" s="88">
        <v>10173</v>
      </c>
      <c r="F34">
        <v>11</v>
      </c>
      <c r="G34" t="s">
        <v>23</v>
      </c>
      <c r="H34" s="88">
        <v>6043</v>
      </c>
      <c r="J34">
        <v>12</v>
      </c>
      <c r="K34" t="s">
        <v>6</v>
      </c>
      <c r="L34" s="88">
        <v>0</v>
      </c>
      <c r="R34">
        <v>12</v>
      </c>
      <c r="S34" t="s">
        <v>6</v>
      </c>
      <c r="T34" s="88">
        <v>4832</v>
      </c>
    </row>
    <row r="35" spans="1:20" x14ac:dyDescent="0.25">
      <c r="B35">
        <v>12</v>
      </c>
      <c r="C35" t="s">
        <v>6</v>
      </c>
      <c r="D35" s="88">
        <v>8572</v>
      </c>
      <c r="F35">
        <v>12</v>
      </c>
      <c r="G35" t="s">
        <v>6</v>
      </c>
      <c r="H35" s="88">
        <v>6325</v>
      </c>
      <c r="J35">
        <v>13</v>
      </c>
      <c r="K35" t="s">
        <v>30</v>
      </c>
      <c r="L35" s="88">
        <v>0</v>
      </c>
      <c r="R35">
        <v>13</v>
      </c>
      <c r="S35" t="s">
        <v>30</v>
      </c>
      <c r="T35" s="88">
        <v>4450</v>
      </c>
    </row>
    <row r="36" spans="1:20" x14ac:dyDescent="0.25">
      <c r="A36" s="88"/>
      <c r="B36">
        <v>13</v>
      </c>
      <c r="C36" t="s">
        <v>30</v>
      </c>
      <c r="D36" s="88">
        <v>4961</v>
      </c>
      <c r="F36">
        <v>13</v>
      </c>
      <c r="G36" t="s">
        <v>30</v>
      </c>
      <c r="H36" s="88">
        <v>4019</v>
      </c>
    </row>
  </sheetData>
  <pageMargins left="0.7" right="0.7" top="0.75" bottom="0.75" header="0.3" footer="0.3"/>
  <drawing r:id="rId1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11</vt:i4>
      </vt:variant>
      <vt:variant>
        <vt:lpstr>Charts</vt:lpstr>
      </vt:variant>
      <vt:variant>
        <vt:i4>1</vt:i4>
      </vt:variant>
      <vt:variant>
        <vt:lpstr>Named Ranges</vt:lpstr>
      </vt:variant>
      <vt:variant>
        <vt:i4>1</vt:i4>
      </vt:variant>
    </vt:vector>
  </HeadingPairs>
  <TitlesOfParts>
    <vt:vector size="13" baseType="lpstr">
      <vt:lpstr>KH - KA</vt:lpstr>
      <vt:lpstr>QUY ƯỚC NHÓM</vt:lpstr>
      <vt:lpstr>DashBoard</vt:lpstr>
      <vt:lpstr>KH - SL</vt:lpstr>
      <vt:lpstr>SL T04+T05</vt:lpstr>
      <vt:lpstr>Sheet1</vt:lpstr>
      <vt:lpstr>BẢNG MÃ ĐANG BÁN</vt:lpstr>
      <vt:lpstr>TỶ TRỌNG SL</vt:lpstr>
      <vt:lpstr>Sheet3</vt:lpstr>
      <vt:lpstr>ST A B C D X</vt:lpstr>
      <vt:lpstr>KV A B C D X</vt:lpstr>
      <vt:lpstr>Chart1</vt:lpstr>
      <vt:lpstr>'BẢNG MÃ ĐANG BÁN'!Print_Area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Thuận Ngáo</dc:creator>
  <cp:lastModifiedBy>Windows User</cp:lastModifiedBy>
  <cp:lastPrinted>2020-11-04T11:29:26Z</cp:lastPrinted>
  <dcterms:created xsi:type="dcterms:W3CDTF">2020-07-26T06:06:38Z</dcterms:created>
  <dcterms:modified xsi:type="dcterms:W3CDTF">2022-06-06T02:06:32Z</dcterms:modified>
</cp:coreProperties>
</file>