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-M" sheetId="1" r:id="rId4"/>
    <sheet state="hidden" name="B-F" sheetId="2" r:id="rId5"/>
    <sheet state="hidden" name="A-M" sheetId="3" r:id="rId6"/>
    <sheet state="hidden" name="A-F" sheetId="4" r:id="rId7"/>
    <sheet state="hidden" name="Experts" sheetId="5" r:id="rId8"/>
    <sheet state="hidden" name="Sheet9" sheetId="6" r:id="rId9"/>
    <sheet state="hidden" name="age" sheetId="7" r:id="rId10"/>
    <sheet state="visible" name="GADB1-Con" sheetId="8" r:id="rId11"/>
    <sheet state="visible" name="GADB2-Con" sheetId="9" r:id="rId12"/>
    <sheet state="visible" name="GADB3-Con" sheetId="10" r:id="rId13"/>
    <sheet state="visible" name="GADB4-Con" sheetId="11" r:id="rId14"/>
    <sheet state="visible" name="GADB6-Con" sheetId="12" r:id="rId15"/>
    <sheet state="visible" name="DAGB2-Con" sheetId="13" r:id="rId16"/>
    <sheet state="visible" name="DAGB3-Con" sheetId="14" r:id="rId17"/>
    <sheet state="visible" name="DAGB4-Con" sheetId="15" r:id="rId18"/>
    <sheet state="visible" name="DAGB5-Con" sheetId="16" r:id="rId19"/>
    <sheet state="visible" name="DAGB6-Con" sheetId="17" r:id="rId20"/>
    <sheet state="visible" name="GADB3-Exp" sheetId="18" r:id="rId21"/>
    <sheet state="visible" name="GADB4-Exp" sheetId="19" r:id="rId22"/>
    <sheet state="visible" name="GADB6-Exp" sheetId="20" r:id="rId23"/>
    <sheet state="visible" name="DAGB2-Exp" sheetId="21" r:id="rId24"/>
    <sheet state="visible" name="DAGB3-Exp" sheetId="22" r:id="rId25"/>
    <sheet state="visible" name="DAGB4-Exp" sheetId="23" r:id="rId26"/>
    <sheet state="visible" name="DAGB5-Exp" sheetId="24" r:id="rId27"/>
    <sheet state="visible" name="DAGB6-Exp" sheetId="25" r:id="rId28"/>
  </sheets>
  <definedNames/>
  <calcPr/>
</workbook>
</file>

<file path=xl/sharedStrings.xml><?xml version="1.0" encoding="utf-8"?>
<sst xmlns="http://schemas.openxmlformats.org/spreadsheetml/2006/main" count="496" uniqueCount="192">
  <si>
    <t>orig</t>
  </si>
  <si>
    <t>rel</t>
  </si>
  <si>
    <t>unex</t>
  </si>
  <si>
    <t>imag</t>
  </si>
  <si>
    <t>DAGB1-GB</t>
  </si>
  <si>
    <t>DAGB2-GB</t>
  </si>
  <si>
    <t>DAGB3-GB</t>
  </si>
  <si>
    <t>DAGB4-GB</t>
  </si>
  <si>
    <t>DAGB5-GB</t>
  </si>
  <si>
    <t>DAGB6-GB</t>
  </si>
  <si>
    <t>GADB1-DB</t>
  </si>
  <si>
    <t>GADB2-DB</t>
  </si>
  <si>
    <t>GADB3-DB</t>
  </si>
  <si>
    <t>GADB4-DB</t>
  </si>
  <si>
    <t>GADB6-DB</t>
  </si>
  <si>
    <t>DAGB2-DA</t>
  </si>
  <si>
    <t>DAGB3-DA</t>
  </si>
  <si>
    <t>DAGB4-DA</t>
  </si>
  <si>
    <t>DAGB5-DA</t>
  </si>
  <si>
    <t>DAGB6-DA</t>
  </si>
  <si>
    <t>GADB1-GA</t>
  </si>
  <si>
    <t>GADB2-GA</t>
  </si>
  <si>
    <t>GADB3-GA</t>
  </si>
  <si>
    <t>GADB4-GA</t>
  </si>
  <si>
    <t>GADB6-GA</t>
  </si>
  <si>
    <t>Randomized order of the stimuli given to each expert</t>
  </si>
  <si>
    <t>A</t>
  </si>
  <si>
    <t>B</t>
  </si>
  <si>
    <t>Expert M</t>
  </si>
  <si>
    <t>Expert F</t>
  </si>
  <si>
    <t>Freq</t>
  </si>
  <si>
    <t>sustainable</t>
  </si>
  <si>
    <t>renewable</t>
  </si>
  <si>
    <t>assistant</t>
  </si>
  <si>
    <t>continuous</t>
  </si>
  <si>
    <t>unstoppable</t>
  </si>
  <si>
    <t>imperfect</t>
  </si>
  <si>
    <t>unbowed</t>
  </si>
  <si>
    <t>flawed</t>
  </si>
  <si>
    <t>persistent</t>
  </si>
  <si>
    <t>resolute</t>
  </si>
  <si>
    <t>nimble</t>
  </si>
  <si>
    <t>provident</t>
  </si>
  <si>
    <t>aid</t>
  </si>
  <si>
    <t>null</t>
  </si>
  <si>
    <t>versatile</t>
  </si>
  <si>
    <t>modifiable</t>
  </si>
  <si>
    <t>proficient</t>
  </si>
  <si>
    <t>protean</t>
  </si>
  <si>
    <t>companionable</t>
  </si>
  <si>
    <t>amicable</t>
  </si>
  <si>
    <t>harmonious</t>
  </si>
  <si>
    <t>cordial</t>
  </si>
  <si>
    <t>affordable</t>
  </si>
  <si>
    <t>accessible</t>
  </si>
  <si>
    <t>reasonable</t>
  </si>
  <si>
    <t>supportable</t>
  </si>
  <si>
    <t>beneficial</t>
  </si>
  <si>
    <t>limited</t>
  </si>
  <si>
    <t>bounded</t>
  </si>
  <si>
    <t>finite</t>
  </si>
  <si>
    <t>narrow</t>
  </si>
  <si>
    <t>estranged</t>
  </si>
  <si>
    <t>inhospitable</t>
  </si>
  <si>
    <t>economical</t>
  </si>
  <si>
    <t>seamless</t>
  </si>
  <si>
    <t>special</t>
  </si>
  <si>
    <t>possible</t>
  </si>
  <si>
    <t>discount</t>
  </si>
  <si>
    <t>familiar</t>
  </si>
  <si>
    <t>friendly</t>
  </si>
  <si>
    <t>cozy</t>
  </si>
  <si>
    <t>remote</t>
  </si>
  <si>
    <t>free</t>
  </si>
  <si>
    <t>independent</t>
  </si>
  <si>
    <t>autonomous</t>
  </si>
  <si>
    <t>practical</t>
  </si>
  <si>
    <t>actionable</t>
  </si>
  <si>
    <t>serviceable</t>
  </si>
  <si>
    <t>pragmatic</t>
  </si>
  <si>
    <t>active</t>
  </si>
  <si>
    <t>trustful</t>
  </si>
  <si>
    <t>insensible</t>
  </si>
  <si>
    <t>regular</t>
  </si>
  <si>
    <t>humble</t>
  </si>
  <si>
    <t>compact</t>
  </si>
  <si>
    <t>cool</t>
  </si>
  <si>
    <t>streamlined</t>
  </si>
  <si>
    <t>dreaming</t>
  </si>
  <si>
    <t>efficient</t>
  </si>
  <si>
    <t>functional</t>
  </si>
  <si>
    <t>dynamic</t>
  </si>
  <si>
    <t>kinetic</t>
  </si>
  <si>
    <t>safeness</t>
  </si>
  <si>
    <t>comfortable</t>
  </si>
  <si>
    <t>relaxing</t>
  </si>
  <si>
    <t>blend</t>
  </si>
  <si>
    <t>adventurous</t>
  </si>
  <si>
    <t>lively</t>
  </si>
  <si>
    <t>calm</t>
  </si>
  <si>
    <t>serene</t>
  </si>
  <si>
    <t>bold</t>
  </si>
  <si>
    <t>responsible</t>
  </si>
  <si>
    <t>authentic</t>
  </si>
  <si>
    <t>sustained</t>
  </si>
  <si>
    <t>delightful</t>
  </si>
  <si>
    <t>charming</t>
  </si>
  <si>
    <t>modest</t>
  </si>
  <si>
    <t>smart</t>
  </si>
  <si>
    <t>modular</t>
  </si>
  <si>
    <t>flexible</t>
  </si>
  <si>
    <t>balanced</t>
  </si>
  <si>
    <t>intelligent</t>
  </si>
  <si>
    <t>minimal</t>
  </si>
  <si>
    <t>empathetic</t>
  </si>
  <si>
    <t>connected</t>
  </si>
  <si>
    <t>engaged</t>
  </si>
  <si>
    <t>involved</t>
  </si>
  <si>
    <t>interested</t>
  </si>
  <si>
    <t>attached</t>
  </si>
  <si>
    <t>liberal</t>
  </si>
  <si>
    <t>conservative</t>
  </si>
  <si>
    <t>fresh</t>
  </si>
  <si>
    <t>green</t>
  </si>
  <si>
    <t>go</t>
  </si>
  <si>
    <t>sweet</t>
  </si>
  <si>
    <t>open</t>
  </si>
  <si>
    <t>contiguous</t>
  </si>
  <si>
    <t>immediate</t>
  </si>
  <si>
    <t>instant</t>
  </si>
  <si>
    <t>direct</t>
  </si>
  <si>
    <t>honest</t>
  </si>
  <si>
    <t>natural</t>
  </si>
  <si>
    <t>flat</t>
  </si>
  <si>
    <t>proportional</t>
  </si>
  <si>
    <t>futuristic</t>
  </si>
  <si>
    <t>modern</t>
  </si>
  <si>
    <t>contemporary</t>
  </si>
  <si>
    <t>ancient</t>
  </si>
  <si>
    <t>technological</t>
  </si>
  <si>
    <t>underdeveloped</t>
  </si>
  <si>
    <t>insufficient</t>
  </si>
  <si>
    <t>nonmodern</t>
  </si>
  <si>
    <t>mundane</t>
  </si>
  <si>
    <t>ordinary</t>
  </si>
  <si>
    <t>noble</t>
  </si>
  <si>
    <t>august</t>
  </si>
  <si>
    <t>civic</t>
  </si>
  <si>
    <t>civil</t>
  </si>
  <si>
    <t>standard</t>
  </si>
  <si>
    <t>acceptable</t>
  </si>
  <si>
    <t>worthy</t>
  </si>
  <si>
    <t>admirable</t>
  </si>
  <si>
    <t>capable</t>
  </si>
  <si>
    <t>resourceful</t>
  </si>
  <si>
    <t>ingenious</t>
  </si>
  <si>
    <t>portable</t>
  </si>
  <si>
    <t>convenient</t>
  </si>
  <si>
    <t>neutral</t>
  </si>
  <si>
    <t>easy</t>
  </si>
  <si>
    <t>simple</t>
  </si>
  <si>
    <t>warm</t>
  </si>
  <si>
    <t>forgiving</t>
  </si>
  <si>
    <t>tolerant</t>
  </si>
  <si>
    <t>disposable</t>
  </si>
  <si>
    <t>reusable</t>
  </si>
  <si>
    <t>available</t>
  </si>
  <si>
    <t>fixed</t>
  </si>
  <si>
    <t>secure</t>
  </si>
  <si>
    <t>empathy</t>
  </si>
  <si>
    <t>trustworthy</t>
  </si>
  <si>
    <t>dependable</t>
  </si>
  <si>
    <t>sensible</t>
  </si>
  <si>
    <t>conscious</t>
  </si>
  <si>
    <t>considerate</t>
  </si>
  <si>
    <t>intuitive</t>
  </si>
  <si>
    <t>transcendent</t>
  </si>
  <si>
    <t>powerful</t>
  </si>
  <si>
    <t>evocative</t>
  </si>
  <si>
    <t>vivid</t>
  </si>
  <si>
    <t>viable</t>
  </si>
  <si>
    <t>vital</t>
  </si>
  <si>
    <t>cheap</t>
  </si>
  <si>
    <t>quality</t>
  </si>
  <si>
    <t>inexpensive</t>
  </si>
  <si>
    <t>tranformative</t>
  </si>
  <si>
    <t>transformative</t>
  </si>
  <si>
    <t>multifunctional</t>
  </si>
  <si>
    <t>utilitarian</t>
  </si>
  <si>
    <t>interactive</t>
  </si>
  <si>
    <t>intellectual</t>
  </si>
  <si>
    <t>thoughtful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</si>
</sst>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980000"/>
      <name val="Arial"/>
      <scheme val="minor"/>
    </font>
    <font>
      <sz val="11.0"/>
      <color rgb="FF000000"/>
      <name val="Inconsolata"/>
    </font>
    <font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sz val="11.0"/>
      <color theme="1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right/>
    </border>
    <border>
      <left/>
      <righ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" numFmtId="2" xfId="0" applyFont="1" applyNumberFormat="1"/>
    <xf borderId="0" fillId="0" fontId="1" numFmtId="0" xfId="0" applyAlignment="1" applyFont="1">
      <alignment horizontal="right" readingOrder="0"/>
    </xf>
    <xf borderId="0" fillId="0" fontId="5" numFmtId="3" xfId="0" applyAlignment="1" applyFont="1" applyNumberFormat="1">
      <alignment readingOrder="0" vertical="bottom"/>
    </xf>
    <xf borderId="0" fillId="0" fontId="6" numFmtId="3" xfId="0" applyAlignment="1" applyFont="1" applyNumberFormat="1">
      <alignment shrinkToFit="0" vertical="bottom" wrapText="0"/>
    </xf>
    <xf borderId="0" fillId="0" fontId="1" numFmtId="4" xfId="0" applyFont="1" applyNumberFormat="1"/>
    <xf borderId="0" fillId="0" fontId="1" numFmtId="165" xfId="0" applyFont="1" applyNumberFormat="1"/>
    <xf borderId="0" fillId="3" fontId="3" numFmtId="0" xfId="0" applyFont="1"/>
    <xf borderId="0" fillId="3" fontId="3" numFmtId="0" xfId="0" applyAlignment="1" applyFont="1">
      <alignment horizontal="left"/>
    </xf>
    <xf borderId="1" fillId="3" fontId="7" numFmtId="0" xfId="0" applyAlignment="1" applyBorder="1" applyFont="1">
      <alignment horizontal="left" shrinkToFit="0" vertical="bottom" wrapText="0"/>
    </xf>
    <xf borderId="2" fillId="3" fontId="7" numFmtId="0" xfId="0" applyAlignment="1" applyBorder="1" applyFont="1">
      <alignment horizontal="left" shrinkToFit="0" vertical="bottom" wrapText="0"/>
    </xf>
    <xf borderId="1" fillId="3" fontId="7" numFmtId="0" xfId="0" applyAlignment="1" applyBorder="1" applyFont="1">
      <alignment horizontal="left" shrinkToFit="0" vertical="bottom" wrapText="0"/>
    </xf>
    <xf borderId="2" fillId="3" fontId="7" numFmtId="0" xfId="0" applyAlignment="1" applyBorder="1" applyFont="1">
      <alignment horizontal="left" shrinkToFit="0" vertical="bottom" wrapText="0"/>
    </xf>
    <xf borderId="1" fillId="3" fontId="7" numFmtId="0" xfId="0" applyAlignment="1" applyBorder="1" applyFont="1">
      <alignment horizontal="center" shrinkToFit="0" vertical="bottom" wrapText="0"/>
    </xf>
    <xf borderId="0" fillId="3" fontId="7" numFmtId="0" xfId="0" applyAlignment="1" applyFont="1">
      <alignment horizontal="center" vertical="bottom"/>
    </xf>
    <xf borderId="2" fillId="3" fontId="7" numFmtId="0" xfId="0" applyAlignment="1" applyBorder="1" applyFont="1">
      <alignment horizontal="center" shrinkToFit="0" vertical="bottom" wrapText="0"/>
    </xf>
    <xf borderId="2" fillId="3" fontId="7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5" width="5.88"/>
    <col customWidth="1" min="6" max="51" width="18.88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1">
        <v>1.0</v>
      </c>
      <c r="C2" s="1">
        <v>3.0</v>
      </c>
      <c r="D2" s="1">
        <v>2.0</v>
      </c>
      <c r="E2" s="1">
        <v>2.0</v>
      </c>
    </row>
    <row r="3">
      <c r="A3" s="2" t="s">
        <v>5</v>
      </c>
      <c r="B3" s="1">
        <v>1.0</v>
      </c>
      <c r="C3" s="1">
        <v>1.0</v>
      </c>
      <c r="D3" s="1">
        <v>1.0</v>
      </c>
      <c r="E3" s="1">
        <v>1.0</v>
      </c>
    </row>
    <row r="4">
      <c r="A4" s="2" t="s">
        <v>6</v>
      </c>
      <c r="B4" s="1">
        <v>1.0</v>
      </c>
      <c r="C4" s="1">
        <v>3.0</v>
      </c>
      <c r="D4" s="1">
        <v>2.0</v>
      </c>
      <c r="E4" s="1">
        <v>1.0</v>
      </c>
    </row>
    <row r="5">
      <c r="A5" s="2" t="s">
        <v>7</v>
      </c>
      <c r="B5" s="1">
        <v>5.0</v>
      </c>
      <c r="C5" s="1">
        <v>4.0</v>
      </c>
      <c r="D5" s="1">
        <v>5.0</v>
      </c>
      <c r="E5" s="1">
        <v>4.0</v>
      </c>
    </row>
    <row r="6">
      <c r="A6" s="2" t="s">
        <v>8</v>
      </c>
      <c r="B6" s="1">
        <v>6.0</v>
      </c>
      <c r="C6" s="1">
        <v>6.0</v>
      </c>
      <c r="D6" s="1">
        <v>5.0</v>
      </c>
      <c r="E6" s="1">
        <v>3.0</v>
      </c>
    </row>
    <row r="7">
      <c r="A7" s="2" t="s">
        <v>9</v>
      </c>
      <c r="B7" s="1">
        <v>4.0</v>
      </c>
      <c r="C7" s="1">
        <v>6.0</v>
      </c>
      <c r="D7" s="1">
        <v>2.0</v>
      </c>
      <c r="E7" s="1">
        <v>3.0</v>
      </c>
    </row>
    <row r="8">
      <c r="B8" s="3">
        <f t="shared" ref="B8:E8" si="1">SUM(B2:B7)/6</f>
        <v>3</v>
      </c>
      <c r="C8" s="3">
        <f t="shared" si="1"/>
        <v>3.833333333</v>
      </c>
      <c r="D8" s="3">
        <f t="shared" si="1"/>
        <v>2.833333333</v>
      </c>
      <c r="E8" s="3">
        <f t="shared" si="1"/>
        <v>2.333333333</v>
      </c>
    </row>
    <row r="9">
      <c r="A9" s="2" t="s">
        <v>10</v>
      </c>
      <c r="B9" s="1">
        <v>7.0</v>
      </c>
      <c r="C9" s="1">
        <v>6.0</v>
      </c>
      <c r="D9" s="1">
        <v>5.0</v>
      </c>
      <c r="E9" s="1">
        <v>6.0</v>
      </c>
    </row>
    <row r="10">
      <c r="A10" s="2" t="s">
        <v>11</v>
      </c>
      <c r="B10" s="1">
        <v>2.0</v>
      </c>
      <c r="C10" s="1">
        <v>4.0</v>
      </c>
      <c r="D10" s="1">
        <v>1.0</v>
      </c>
      <c r="E10" s="1">
        <v>2.0</v>
      </c>
    </row>
    <row r="11">
      <c r="A11" s="2" t="s">
        <v>12</v>
      </c>
      <c r="B11" s="1">
        <v>6.0</v>
      </c>
      <c r="C11" s="1">
        <v>4.0</v>
      </c>
      <c r="D11" s="1">
        <v>6.0</v>
      </c>
      <c r="E11" s="1">
        <v>2.0</v>
      </c>
    </row>
    <row r="12">
      <c r="A12" s="2" t="s">
        <v>13</v>
      </c>
      <c r="B12" s="1">
        <v>1.0</v>
      </c>
      <c r="C12" s="1">
        <v>4.0</v>
      </c>
      <c r="D12" s="1">
        <v>1.0</v>
      </c>
      <c r="E12" s="1">
        <v>2.0</v>
      </c>
    </row>
    <row r="13">
      <c r="A13" s="2" t="s">
        <v>14</v>
      </c>
      <c r="B13" s="1">
        <v>6.0</v>
      </c>
      <c r="C13" s="1">
        <v>6.0</v>
      </c>
      <c r="D13" s="1">
        <v>4.0</v>
      </c>
      <c r="E13" s="1">
        <v>5.0</v>
      </c>
    </row>
    <row r="14">
      <c r="B14" s="4">
        <f t="shared" ref="B14:E14" si="2">SUM(B9:B13)/5</f>
        <v>4.4</v>
      </c>
      <c r="C14" s="4">
        <f t="shared" si="2"/>
        <v>4.8</v>
      </c>
      <c r="D14" s="4">
        <f t="shared" si="2"/>
        <v>3.4</v>
      </c>
      <c r="E14" s="4">
        <f t="shared" si="2"/>
        <v>3.4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17" width="8.63"/>
  </cols>
  <sheetData>
    <row r="1"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</row>
    <row r="2">
      <c r="A2" s="1" t="s">
        <v>69</v>
      </c>
      <c r="B2" s="16"/>
      <c r="C2" s="16">
        <v>0.29101601225393486</v>
      </c>
      <c r="D2" s="16">
        <v>0.270372139090644</v>
      </c>
      <c r="E2" s="16">
        <v>0.11816897854489256</v>
      </c>
      <c r="F2" s="16">
        <v>-0.0484609261798343</v>
      </c>
      <c r="G2" s="16">
        <v>-0.08146708876641968</v>
      </c>
      <c r="H2" s="16">
        <v>-0.04133040163600894</v>
      </c>
      <c r="I2" s="16">
        <v>0.15228926678781224</v>
      </c>
      <c r="J2" s="16">
        <v>-0.029318771029089658</v>
      </c>
      <c r="K2" s="16">
        <v>0.14274867484347023</v>
      </c>
      <c r="L2" s="16">
        <v>0.08328064109686616</v>
      </c>
      <c r="M2" s="16">
        <v>0.06016158145246805</v>
      </c>
      <c r="N2" s="16">
        <v>0.10884147775782216</v>
      </c>
      <c r="O2" s="16">
        <v>0.05510744816636954</v>
      </c>
      <c r="P2" s="16">
        <v>0.24950389638771622</v>
      </c>
      <c r="Q2" s="16">
        <v>0.11893068394535371</v>
      </c>
    </row>
    <row r="3">
      <c r="A3" s="1" t="s">
        <v>70</v>
      </c>
      <c r="B3" s="16">
        <v>0.29101601225393486</v>
      </c>
      <c r="C3" s="16"/>
      <c r="D3" s="16">
        <v>0.41990257359861427</v>
      </c>
      <c r="E3" s="16">
        <v>0.06336985714226022</v>
      </c>
      <c r="F3" s="16">
        <v>0.15809365897630184</v>
      </c>
      <c r="G3" s="16">
        <v>0.11567357746419815</v>
      </c>
      <c r="H3" s="16">
        <v>0.06334597274324996</v>
      </c>
      <c r="I3" s="16">
        <v>0.16477643408900938</v>
      </c>
      <c r="J3" s="16">
        <v>0.007121693106903886</v>
      </c>
      <c r="K3" s="16">
        <v>0.1857265922663812</v>
      </c>
      <c r="L3" s="16">
        <v>0.17364940751112842</v>
      </c>
      <c r="M3" s="16">
        <v>0.15811019700746248</v>
      </c>
      <c r="N3" s="16">
        <v>0.3771070258446495</v>
      </c>
      <c r="O3" s="16">
        <v>0.04809207830737563</v>
      </c>
      <c r="P3" s="16">
        <v>0.15574399178497117</v>
      </c>
      <c r="Q3" s="16">
        <v>0.2594221101148122</v>
      </c>
    </row>
    <row r="4">
      <c r="A4" s="1" t="s">
        <v>71</v>
      </c>
      <c r="B4" s="16">
        <v>0.270372139090644</v>
      </c>
      <c r="C4" s="16">
        <v>0.41990257359861427</v>
      </c>
      <c r="D4" s="16"/>
      <c r="E4" s="16">
        <v>0.1833809816989279</v>
      </c>
      <c r="F4" s="16">
        <v>0.03425069119694387</v>
      </c>
      <c r="G4" s="16">
        <v>0.08741283893571107</v>
      </c>
      <c r="H4" s="16">
        <v>0.07247232425985138</v>
      </c>
      <c r="I4" s="16">
        <v>0.12608478509650714</v>
      </c>
      <c r="J4" s="16">
        <v>-0.011743205706476741</v>
      </c>
      <c r="K4" s="16">
        <v>0.1696529572369111</v>
      </c>
      <c r="L4" s="16">
        <v>0.028253775102465618</v>
      </c>
      <c r="M4" s="16">
        <v>0.03899674300591558</v>
      </c>
      <c r="N4" s="16">
        <v>0.17718126024283923</v>
      </c>
      <c r="O4" s="16">
        <v>-0.027138210064995644</v>
      </c>
      <c r="P4" s="16">
        <v>0.050843384597681986</v>
      </c>
      <c r="Q4" s="16">
        <v>0.14470149407917443</v>
      </c>
    </row>
    <row r="5">
      <c r="A5" s="1" t="s">
        <v>72</v>
      </c>
      <c r="B5" s="16">
        <v>0.11816897854489256</v>
      </c>
      <c r="C5" s="16">
        <v>0.06336985714226022</v>
      </c>
      <c r="D5" s="16">
        <v>0.1833809816989279</v>
      </c>
      <c r="E5" s="16"/>
      <c r="F5" s="16">
        <v>0.009680946026375</v>
      </c>
      <c r="G5" s="16">
        <v>0.1432496962017335</v>
      </c>
      <c r="H5" s="16">
        <v>0.32295755136565524</v>
      </c>
      <c r="I5" s="16">
        <v>0.11741641584502097</v>
      </c>
      <c r="J5" s="16">
        <v>-0.02047781420244843</v>
      </c>
      <c r="K5" s="16">
        <v>0.06797433692883798</v>
      </c>
      <c r="L5" s="16">
        <v>0.03688907847730098</v>
      </c>
      <c r="M5" s="16">
        <v>0.10286379572266938</v>
      </c>
      <c r="N5" s="16">
        <v>0.024377104529403122</v>
      </c>
      <c r="O5" s="16">
        <v>0.005452864169153354</v>
      </c>
      <c r="P5" s="16">
        <v>0.003623662959156403</v>
      </c>
      <c r="Q5" s="16">
        <v>0.08887383525618742</v>
      </c>
    </row>
    <row r="6">
      <c r="A6" s="1" t="s">
        <v>73</v>
      </c>
      <c r="B6" s="16">
        <v>-0.0484609261798343</v>
      </c>
      <c r="C6" s="16">
        <v>0.15809365897630184</v>
      </c>
      <c r="D6" s="16">
        <v>0.03425069119694387</v>
      </c>
      <c r="E6" s="16">
        <v>0.009680946026375</v>
      </c>
      <c r="F6" s="16"/>
      <c r="G6" s="16">
        <v>0.27103418553964737</v>
      </c>
      <c r="H6" s="16">
        <v>0.19046642851453796</v>
      </c>
      <c r="I6" s="16">
        <v>0.038917120951409444</v>
      </c>
      <c r="J6" s="16">
        <v>0.043088875879435766</v>
      </c>
      <c r="K6" s="16">
        <v>0.11923604588756033</v>
      </c>
      <c r="L6" s="16">
        <v>-0.0074993756127501015</v>
      </c>
      <c r="M6" s="16">
        <v>0.1023986618995557</v>
      </c>
      <c r="N6" s="16">
        <v>0.09392240648879042</v>
      </c>
      <c r="O6" s="16">
        <v>0.05753030951860024</v>
      </c>
      <c r="P6" s="16">
        <v>0.0863316737268461</v>
      </c>
      <c r="Q6" s="16">
        <v>-0.0053426689952844044</v>
      </c>
    </row>
    <row r="7">
      <c r="A7" s="1" t="s">
        <v>74</v>
      </c>
      <c r="B7" s="16">
        <v>-0.08146708876641968</v>
      </c>
      <c r="C7" s="16">
        <v>0.11567357746419815</v>
      </c>
      <c r="D7" s="16">
        <v>0.08741283893571107</v>
      </c>
      <c r="E7" s="16">
        <v>0.1432496962017335</v>
      </c>
      <c r="F7" s="16">
        <v>0.27103418553964737</v>
      </c>
      <c r="G7" s="16"/>
      <c r="H7" s="16">
        <v>0.6371804708945336</v>
      </c>
      <c r="I7" s="16">
        <v>0.08147657087969333</v>
      </c>
      <c r="J7" s="16">
        <v>0.06379136089155878</v>
      </c>
      <c r="K7" s="16">
        <v>0.06505850866080073</v>
      </c>
      <c r="L7" s="16">
        <v>0.16627246732725967</v>
      </c>
      <c r="M7" s="16">
        <v>0.16976096754947229</v>
      </c>
      <c r="N7" s="16">
        <v>0.1876278248628456</v>
      </c>
      <c r="O7" s="16">
        <v>0.0621048241932075</v>
      </c>
      <c r="P7" s="16">
        <v>0.05172834216676544</v>
      </c>
      <c r="Q7" s="16">
        <v>0.10749390848426614</v>
      </c>
    </row>
    <row r="8">
      <c r="A8" s="1" t="s">
        <v>75</v>
      </c>
      <c r="B8" s="16">
        <v>-0.04133040163600894</v>
      </c>
      <c r="C8" s="16">
        <v>0.06334597274324996</v>
      </c>
      <c r="D8" s="16">
        <v>0.07247232425985138</v>
      </c>
      <c r="E8" s="16">
        <v>0.32295755136565524</v>
      </c>
      <c r="F8" s="16">
        <v>0.19046642851453796</v>
      </c>
      <c r="G8" s="16">
        <v>0.6371804708945336</v>
      </c>
      <c r="H8" s="16"/>
      <c r="I8" s="16">
        <v>0.11773035947673115</v>
      </c>
      <c r="J8" s="16">
        <v>0.027680466741121252</v>
      </c>
      <c r="K8" s="16">
        <v>0.0918895501489664</v>
      </c>
      <c r="L8" s="16">
        <v>0.1342356281607168</v>
      </c>
      <c r="M8" s="16">
        <v>0.19885524284939154</v>
      </c>
      <c r="N8" s="16">
        <v>0.13666688460483983</v>
      </c>
      <c r="O8" s="16">
        <v>0.06880430304391683</v>
      </c>
      <c r="P8" s="16">
        <v>0.020706628943512786</v>
      </c>
      <c r="Q8" s="16">
        <v>0.12058414931176442</v>
      </c>
    </row>
    <row r="9">
      <c r="A9" s="1" t="s">
        <v>76</v>
      </c>
      <c r="B9" s="16">
        <v>0.15228926678781224</v>
      </c>
      <c r="C9" s="16">
        <v>0.16477643408900938</v>
      </c>
      <c r="D9" s="16">
        <v>0.12608478509650714</v>
      </c>
      <c r="E9" s="16">
        <v>0.11741641584502097</v>
      </c>
      <c r="F9" s="16">
        <v>0.038917120951409444</v>
      </c>
      <c r="G9" s="16">
        <v>0.08147657087969333</v>
      </c>
      <c r="H9" s="16">
        <v>0.11773035947673115</v>
      </c>
      <c r="I9" s="16"/>
      <c r="J9" s="16">
        <v>0.3097615724602823</v>
      </c>
      <c r="K9" s="16">
        <v>0.455163148893237</v>
      </c>
      <c r="L9" s="16">
        <v>0.6320117650437995</v>
      </c>
      <c r="M9" s="16">
        <v>0.11016864503492636</v>
      </c>
      <c r="N9" s="16">
        <v>0.07335235975480853</v>
      </c>
      <c r="O9" s="16">
        <v>0.09356145010981294</v>
      </c>
      <c r="P9" s="16">
        <v>0.09715702416929382</v>
      </c>
      <c r="Q9" s="16">
        <v>0.15578894421653405</v>
      </c>
    </row>
    <row r="10">
      <c r="A10" s="1" t="s">
        <v>77</v>
      </c>
      <c r="B10" s="16">
        <v>-0.029318771029089658</v>
      </c>
      <c r="C10" s="16">
        <v>0.007121693106903886</v>
      </c>
      <c r="D10" s="16">
        <v>-0.011743205706476741</v>
      </c>
      <c r="E10" s="16">
        <v>-0.02047781420244843</v>
      </c>
      <c r="F10" s="16">
        <v>0.043088875879435766</v>
      </c>
      <c r="G10" s="16">
        <v>0.06379136089155878</v>
      </c>
      <c r="H10" s="16">
        <v>0.027680466741121252</v>
      </c>
      <c r="I10" s="16">
        <v>0.3097615724602823</v>
      </c>
      <c r="J10" s="16"/>
      <c r="K10" s="16">
        <v>0.1642969295930508</v>
      </c>
      <c r="L10" s="16">
        <v>0.20156505155989354</v>
      </c>
      <c r="M10" s="16">
        <v>0.09561595122325077</v>
      </c>
      <c r="N10" s="16">
        <v>0.050412018691104225</v>
      </c>
      <c r="O10" s="16">
        <v>0.16814871200448125</v>
      </c>
      <c r="P10" s="16">
        <v>-0.05062863629628782</v>
      </c>
      <c r="Q10" s="16">
        <v>-0.07010575998360681</v>
      </c>
    </row>
    <row r="11">
      <c r="A11" s="1" t="s">
        <v>78</v>
      </c>
      <c r="B11" s="16">
        <v>0.14274867484347023</v>
      </c>
      <c r="C11" s="16">
        <v>0.1857265922663812</v>
      </c>
      <c r="D11" s="16">
        <v>0.1696529572369111</v>
      </c>
      <c r="E11" s="16">
        <v>0.06797433692883798</v>
      </c>
      <c r="F11" s="16">
        <v>0.11923604588756033</v>
      </c>
      <c r="G11" s="16">
        <v>0.06505850866080073</v>
      </c>
      <c r="H11" s="16">
        <v>0.0918895501489664</v>
      </c>
      <c r="I11" s="16">
        <v>0.455163148893237</v>
      </c>
      <c r="J11" s="16">
        <v>0.1642969295930508</v>
      </c>
      <c r="K11" s="16"/>
      <c r="L11" s="16">
        <v>0.19595314322276094</v>
      </c>
      <c r="M11" s="16">
        <v>0.19330800273080695</v>
      </c>
      <c r="N11" s="16">
        <v>0.12720236359774115</v>
      </c>
      <c r="O11" s="16">
        <v>0.06635412216905877</v>
      </c>
      <c r="P11" s="16">
        <v>0.13980834218061494</v>
      </c>
      <c r="Q11" s="16">
        <v>0.17804952789680717</v>
      </c>
    </row>
    <row r="12">
      <c r="A12" s="1" t="s">
        <v>79</v>
      </c>
      <c r="B12" s="16">
        <v>0.08328064109686616</v>
      </c>
      <c r="C12" s="16">
        <v>0.17364940751112842</v>
      </c>
      <c r="D12" s="16">
        <v>0.028253775102465618</v>
      </c>
      <c r="E12" s="16">
        <v>0.03688907847730098</v>
      </c>
      <c r="F12" s="16">
        <v>-0.0074993756127501015</v>
      </c>
      <c r="G12" s="16">
        <v>0.16627246732725967</v>
      </c>
      <c r="H12" s="16">
        <v>0.1342356281607168</v>
      </c>
      <c r="I12" s="16">
        <v>0.6320117650437995</v>
      </c>
      <c r="J12" s="16">
        <v>0.20156505155989354</v>
      </c>
      <c r="K12" s="16">
        <v>0.19595314322276094</v>
      </c>
      <c r="L12" s="16"/>
      <c r="M12" s="16">
        <v>0.09834945380675254</v>
      </c>
      <c r="N12" s="16">
        <v>0.1962818117304631</v>
      </c>
      <c r="O12" s="16">
        <v>0.09148736234521634</v>
      </c>
      <c r="P12" s="16">
        <v>0.05854794381143297</v>
      </c>
      <c r="Q12" s="16">
        <v>0.1884248026821496</v>
      </c>
    </row>
    <row r="13">
      <c r="A13" s="1" t="s">
        <v>80</v>
      </c>
      <c r="B13" s="16">
        <v>0.06016158145246805</v>
      </c>
      <c r="C13" s="16">
        <v>0.15811019700746248</v>
      </c>
      <c r="D13" s="16">
        <v>0.03899674300591558</v>
      </c>
      <c r="E13" s="16">
        <v>0.10286379572266938</v>
      </c>
      <c r="F13" s="16">
        <v>0.1023986618995557</v>
      </c>
      <c r="G13" s="16">
        <v>0.16976096754947229</v>
      </c>
      <c r="H13" s="16">
        <v>0.19885524284939154</v>
      </c>
      <c r="I13" s="16">
        <v>0.11016864503492636</v>
      </c>
      <c r="J13" s="16">
        <v>0.09561595122325077</v>
      </c>
      <c r="K13" s="16">
        <v>0.19330800273080695</v>
      </c>
      <c r="L13" s="16">
        <v>0.09834945380675254</v>
      </c>
      <c r="M13" s="16"/>
      <c r="N13" s="16">
        <v>0.06238745176756636</v>
      </c>
      <c r="O13" s="16">
        <v>0.04896023801534972</v>
      </c>
      <c r="P13" s="16">
        <v>0.19913926500575413</v>
      </c>
      <c r="Q13" s="16">
        <v>0.06076429624013574</v>
      </c>
    </row>
    <row r="14">
      <c r="A14" s="1" t="s">
        <v>81</v>
      </c>
      <c r="B14" s="16">
        <v>0.10884147775782216</v>
      </c>
      <c r="C14" s="16">
        <v>0.3771070258446495</v>
      </c>
      <c r="D14" s="16">
        <v>0.17718126024283923</v>
      </c>
      <c r="E14" s="16">
        <v>0.024377104529403122</v>
      </c>
      <c r="F14" s="16">
        <v>0.09392240648879042</v>
      </c>
      <c r="G14" s="16">
        <v>0.1876278248628456</v>
      </c>
      <c r="H14" s="16">
        <v>0.13666688460483983</v>
      </c>
      <c r="I14" s="16">
        <v>0.07335235975480853</v>
      </c>
      <c r="J14" s="16">
        <v>0.050412018691104225</v>
      </c>
      <c r="K14" s="16">
        <v>0.12720236359774115</v>
      </c>
      <c r="L14" s="16">
        <v>0.1962818117304631</v>
      </c>
      <c r="M14" s="16">
        <v>0.06238745176756636</v>
      </c>
      <c r="N14" s="16"/>
      <c r="O14" s="16">
        <v>0.20028889202314779</v>
      </c>
      <c r="P14" s="16">
        <v>0.02652752571286388</v>
      </c>
      <c r="Q14" s="16">
        <v>0.20611250995753289</v>
      </c>
    </row>
    <row r="15">
      <c r="A15" s="1" t="s">
        <v>82</v>
      </c>
      <c r="B15" s="16">
        <v>0.05510744816636954</v>
      </c>
      <c r="C15" s="16">
        <v>0.04809207830737563</v>
      </c>
      <c r="D15" s="16">
        <v>-0.027138210064995644</v>
      </c>
      <c r="E15" s="16">
        <v>0.005452864169153354</v>
      </c>
      <c r="F15" s="16">
        <v>0.05753030951860024</v>
      </c>
      <c r="G15" s="16">
        <v>0.0621048241932075</v>
      </c>
      <c r="H15" s="16">
        <v>0.06880430304391683</v>
      </c>
      <c r="I15" s="16">
        <v>0.09356145010981294</v>
      </c>
      <c r="J15" s="16">
        <v>0.16814871200448125</v>
      </c>
      <c r="K15" s="16">
        <v>0.06635412216905877</v>
      </c>
      <c r="L15" s="16">
        <v>0.09148736234521634</v>
      </c>
      <c r="M15" s="16">
        <v>0.04896023801534972</v>
      </c>
      <c r="N15" s="16">
        <v>0.20028889202314779</v>
      </c>
      <c r="O15" s="16"/>
      <c r="P15" s="16">
        <v>0.0363829263790564</v>
      </c>
      <c r="Q15" s="16">
        <v>0.09161180159742591</v>
      </c>
    </row>
    <row r="16">
      <c r="A16" s="1" t="s">
        <v>83</v>
      </c>
      <c r="B16" s="16">
        <v>0.24950389638771622</v>
      </c>
      <c r="C16" s="16">
        <v>0.15574399178497117</v>
      </c>
      <c r="D16" s="16">
        <v>0.050843384597681986</v>
      </c>
      <c r="E16" s="16">
        <v>0.003623662959156403</v>
      </c>
      <c r="F16" s="16">
        <v>0.0863316737268461</v>
      </c>
      <c r="G16" s="16">
        <v>0.05172834216676544</v>
      </c>
      <c r="H16" s="16">
        <v>0.020706628943512786</v>
      </c>
      <c r="I16" s="16">
        <v>0.09715702416929382</v>
      </c>
      <c r="J16" s="16">
        <v>-0.05062863629628782</v>
      </c>
      <c r="K16" s="16">
        <v>0.13980834218061494</v>
      </c>
      <c r="L16" s="16">
        <v>0.05854794381143297</v>
      </c>
      <c r="M16" s="16">
        <v>0.19913926500575413</v>
      </c>
      <c r="N16" s="16">
        <v>0.02652752571286388</v>
      </c>
      <c r="O16" s="16">
        <v>0.0363829263790564</v>
      </c>
      <c r="P16" s="16"/>
      <c r="Q16" s="16">
        <v>0.09248302914657834</v>
      </c>
    </row>
    <row r="17">
      <c r="A17" s="1" t="s">
        <v>84</v>
      </c>
      <c r="B17" s="16">
        <v>0.11893068394535371</v>
      </c>
      <c r="C17" s="16">
        <v>0.2594221101148122</v>
      </c>
      <c r="D17" s="16">
        <v>0.14470149407917443</v>
      </c>
      <c r="E17" s="16">
        <v>0.08887383525618742</v>
      </c>
      <c r="F17" s="16">
        <v>-0.0053426689952844044</v>
      </c>
      <c r="G17" s="16">
        <v>0.10749390848426614</v>
      </c>
      <c r="H17" s="16">
        <v>0.12058414931176442</v>
      </c>
      <c r="I17" s="16">
        <v>0.15578894421653405</v>
      </c>
      <c r="J17" s="16">
        <v>-0.07010575998360681</v>
      </c>
      <c r="K17" s="16">
        <v>0.17804952789680717</v>
      </c>
      <c r="L17" s="16">
        <v>0.1884248026821496</v>
      </c>
      <c r="M17" s="16">
        <v>0.06076429624013574</v>
      </c>
      <c r="N17" s="16">
        <v>0.20611250995753289</v>
      </c>
      <c r="O17" s="16">
        <v>0.09161180159742591</v>
      </c>
      <c r="P17" s="16">
        <v>0.09248302914657834</v>
      </c>
      <c r="Q17" s="1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6" width="8.63"/>
  </cols>
  <sheetData>
    <row r="1">
      <c r="B1" s="1" t="s">
        <v>85</v>
      </c>
      <c r="C1" s="1" t="s">
        <v>70</v>
      </c>
      <c r="D1" s="1" t="s">
        <v>86</v>
      </c>
      <c r="E1" s="1" t="s">
        <v>87</v>
      </c>
      <c r="F1" s="1" t="s">
        <v>88</v>
      </c>
    </row>
    <row r="2">
      <c r="A2" s="1" t="s">
        <v>85</v>
      </c>
      <c r="B2" s="16"/>
      <c r="C2" s="16">
        <v>0.12137867498187134</v>
      </c>
      <c r="D2" s="16">
        <v>0.020363719269554267</v>
      </c>
      <c r="E2" s="16">
        <v>0.3056218746322138</v>
      </c>
      <c r="F2" s="16">
        <v>-0.04090228510216638</v>
      </c>
    </row>
    <row r="3">
      <c r="A3" s="1" t="s">
        <v>70</v>
      </c>
      <c r="B3" s="16">
        <v>0.12137867498187134</v>
      </c>
      <c r="C3" s="16"/>
      <c r="D3" s="16">
        <v>0.2306267887768906</v>
      </c>
      <c r="E3" s="16">
        <v>0.10555950149325197</v>
      </c>
      <c r="F3" s="16">
        <v>-0.10360486181210907</v>
      </c>
    </row>
    <row r="4">
      <c r="A4" s="1" t="s">
        <v>86</v>
      </c>
      <c r="B4" s="16">
        <v>0.020363719269554267</v>
      </c>
      <c r="C4" s="16">
        <v>0.2306267887768906</v>
      </c>
      <c r="D4" s="16"/>
      <c r="E4" s="16">
        <v>0.13513052727519637</v>
      </c>
      <c r="F4" s="16">
        <v>-0.017457083060588508</v>
      </c>
    </row>
    <row r="5">
      <c r="A5" s="1" t="s">
        <v>87</v>
      </c>
      <c r="B5" s="16">
        <v>0.3056218746322138</v>
      </c>
      <c r="C5" s="16">
        <v>0.10555950149325197</v>
      </c>
      <c r="D5" s="16">
        <v>0.13513052727519637</v>
      </c>
      <c r="E5" s="16"/>
      <c r="F5" s="16">
        <v>-0.0156600978004983</v>
      </c>
    </row>
    <row r="6">
      <c r="A6" s="1" t="s">
        <v>88</v>
      </c>
      <c r="B6" s="16">
        <v>-0.04090228510216638</v>
      </c>
      <c r="C6" s="16">
        <v>-0.10360486181210907</v>
      </c>
      <c r="D6" s="16">
        <v>-0.017457083060588508</v>
      </c>
      <c r="E6" s="16">
        <v>-0.0156600978004983</v>
      </c>
      <c r="F6" s="1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9" width="8.63"/>
  </cols>
  <sheetData>
    <row r="1">
      <c r="B1" s="1" t="s">
        <v>33</v>
      </c>
      <c r="C1" s="1" t="s">
        <v>43</v>
      </c>
      <c r="D1" s="1" t="s">
        <v>35</v>
      </c>
      <c r="E1" s="1" t="s">
        <v>37</v>
      </c>
      <c r="F1" s="1" t="s">
        <v>39</v>
      </c>
      <c r="G1" s="1" t="s">
        <v>40</v>
      </c>
      <c r="H1" s="1" t="s">
        <v>41</v>
      </c>
      <c r="I1" s="1" t="s">
        <v>42</v>
      </c>
    </row>
    <row r="2">
      <c r="A2" s="1" t="s">
        <v>33</v>
      </c>
      <c r="B2" s="16"/>
      <c r="C2" s="16">
        <v>0.3113641375974003</v>
      </c>
      <c r="D2" s="16">
        <v>0.03811463350533623</v>
      </c>
      <c r="E2" s="16">
        <v>-0.07907451176817709</v>
      </c>
      <c r="F2" s="16">
        <v>0.006615485917355899</v>
      </c>
      <c r="G2" s="16">
        <v>-0.0654226562363305</v>
      </c>
      <c r="H2" s="16">
        <v>-0.00977792721000737</v>
      </c>
      <c r="I2" s="16">
        <v>0.008105789409598163</v>
      </c>
    </row>
    <row r="3">
      <c r="A3" s="1" t="s">
        <v>43</v>
      </c>
      <c r="B3" s="16">
        <v>0.3113641375974003</v>
      </c>
      <c r="C3" s="16"/>
      <c r="D3" s="16">
        <v>-0.044158142373527116</v>
      </c>
      <c r="E3" s="16">
        <v>-0.05998902032562632</v>
      </c>
      <c r="F3" s="16">
        <v>-0.08491960939830995</v>
      </c>
      <c r="G3" s="16">
        <v>-0.012027640933063211</v>
      </c>
      <c r="H3" s="16">
        <v>0.006959287925364911</v>
      </c>
      <c r="I3" s="16">
        <v>0.11313802989602466</v>
      </c>
    </row>
    <row r="4">
      <c r="A4" s="1" t="s">
        <v>35</v>
      </c>
      <c r="B4" s="16">
        <v>0.03811463350533623</v>
      </c>
      <c r="C4" s="16">
        <v>-0.044158142373527116</v>
      </c>
      <c r="D4" s="16"/>
      <c r="E4" s="16">
        <v>0.36714561914489147</v>
      </c>
      <c r="F4" s="16">
        <v>0.19368307154213438</v>
      </c>
      <c r="G4" s="16">
        <v>0.2838034716445948</v>
      </c>
      <c r="H4" s="16">
        <v>0.18110806931745652</v>
      </c>
      <c r="I4" s="16">
        <v>-0.0014569469619163586</v>
      </c>
    </row>
    <row r="5">
      <c r="A5" s="1" t="s">
        <v>37</v>
      </c>
      <c r="B5" s="16">
        <v>-0.07907451176817709</v>
      </c>
      <c r="C5" s="16">
        <v>-0.05998902032562632</v>
      </c>
      <c r="D5" s="16">
        <v>0.36714561914489147</v>
      </c>
      <c r="E5" s="16"/>
      <c r="F5" s="16">
        <v>0.28365770002912716</v>
      </c>
      <c r="G5" s="16">
        <v>0.5179388631509215</v>
      </c>
      <c r="H5" s="16">
        <v>0.16675634771619388</v>
      </c>
      <c r="I5" s="16">
        <v>0.03549806842120628</v>
      </c>
    </row>
    <row r="6">
      <c r="A6" s="1" t="s">
        <v>39</v>
      </c>
      <c r="B6" s="16">
        <v>0.006615485917355899</v>
      </c>
      <c r="C6" s="16">
        <v>-0.08491960939830995</v>
      </c>
      <c r="D6" s="16">
        <v>0.19368307154213438</v>
      </c>
      <c r="E6" s="16">
        <v>0.28365770002912716</v>
      </c>
      <c r="F6" s="16"/>
      <c r="G6" s="16">
        <v>0.4442731726294713</v>
      </c>
      <c r="H6" s="16">
        <v>0.1380169745821042</v>
      </c>
      <c r="I6" s="16">
        <v>0.014876597141986657</v>
      </c>
    </row>
    <row r="7">
      <c r="A7" s="1" t="s">
        <v>40</v>
      </c>
      <c r="B7" s="16">
        <v>-0.0654226562363305</v>
      </c>
      <c r="C7" s="16">
        <v>-0.012027640933063211</v>
      </c>
      <c r="D7" s="16">
        <v>0.2838034716445948</v>
      </c>
      <c r="E7" s="16">
        <v>0.5179388631509215</v>
      </c>
      <c r="F7" s="16">
        <v>0.4442731726294713</v>
      </c>
      <c r="G7" s="16"/>
      <c r="H7" s="16">
        <v>0.2367649184438161</v>
      </c>
      <c r="I7" s="16">
        <v>0.19920707834688467</v>
      </c>
    </row>
    <row r="8">
      <c r="A8" s="1" t="s">
        <v>41</v>
      </c>
      <c r="B8" s="16">
        <v>-0.00977792721000737</v>
      </c>
      <c r="C8" s="16">
        <v>0.006959287925364911</v>
      </c>
      <c r="D8" s="16">
        <v>0.18110806931745652</v>
      </c>
      <c r="E8" s="16">
        <v>0.16675634771619388</v>
      </c>
      <c r="F8" s="16">
        <v>0.1380169745821042</v>
      </c>
      <c r="G8" s="16">
        <v>0.2367649184438161</v>
      </c>
      <c r="H8" s="16"/>
      <c r="I8" s="16">
        <v>0.1558851733991408</v>
      </c>
    </row>
    <row r="9">
      <c r="A9" s="1" t="s">
        <v>42</v>
      </c>
      <c r="B9" s="16">
        <v>0.008105789409598163</v>
      </c>
      <c r="C9" s="16">
        <v>0.11313802989602466</v>
      </c>
      <c r="D9" s="16">
        <v>-0.0014569469619163586</v>
      </c>
      <c r="E9" s="16">
        <v>0.03549806842120628</v>
      </c>
      <c r="F9" s="16">
        <v>0.014876597141986657</v>
      </c>
      <c r="G9" s="16">
        <v>0.19920707834688467</v>
      </c>
      <c r="H9" s="16">
        <v>0.1558851733991408</v>
      </c>
      <c r="I9" s="1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5" width="8.63"/>
  </cols>
  <sheetData>
    <row r="1">
      <c r="B1" s="1" t="s">
        <v>89</v>
      </c>
      <c r="C1" s="1" t="s">
        <v>90</v>
      </c>
      <c r="D1" s="1" t="s">
        <v>91</v>
      </c>
      <c r="E1" s="1" t="s">
        <v>92</v>
      </c>
    </row>
    <row r="2">
      <c r="A2" s="1" t="s">
        <v>89</v>
      </c>
      <c r="B2" s="16"/>
      <c r="C2" s="16">
        <v>0.38162017983084356</v>
      </c>
      <c r="D2" s="16">
        <v>0.28307202230752254</v>
      </c>
      <c r="E2" s="16">
        <v>0.1900549632372698</v>
      </c>
    </row>
    <row r="3">
      <c r="A3" s="1" t="s">
        <v>90</v>
      </c>
      <c r="B3" s="16">
        <v>0.38162017983084356</v>
      </c>
      <c r="C3" s="16"/>
      <c r="D3" s="16">
        <v>0.17589114173377515</v>
      </c>
      <c r="E3" s="16">
        <v>0.3161888809914584</v>
      </c>
    </row>
    <row r="4">
      <c r="A4" s="1" t="s">
        <v>91</v>
      </c>
      <c r="B4" s="16">
        <v>0.28307202230752254</v>
      </c>
      <c r="C4" s="16">
        <v>0.17589114173377515</v>
      </c>
      <c r="D4" s="16"/>
      <c r="E4" s="16">
        <v>0.41796150575433294</v>
      </c>
    </row>
    <row r="5">
      <c r="A5" s="1" t="s">
        <v>92</v>
      </c>
      <c r="B5" s="16">
        <v>0.1900549632372698</v>
      </c>
      <c r="C5" s="16">
        <v>0.3161888809914584</v>
      </c>
      <c r="D5" s="16">
        <v>0.41796150575433294</v>
      </c>
      <c r="E5" s="1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8" width="8.63"/>
  </cols>
  <sheetData>
    <row r="1">
      <c r="B1" s="1" t="s">
        <v>93</v>
      </c>
      <c r="C1" s="1" t="s">
        <v>76</v>
      </c>
      <c r="D1" s="1" t="s">
        <v>94</v>
      </c>
      <c r="E1" s="1" t="s">
        <v>95</v>
      </c>
      <c r="F1" s="1" t="s">
        <v>53</v>
      </c>
      <c r="G1" s="1" t="s">
        <v>96</v>
      </c>
      <c r="H1" s="1" t="s">
        <v>70</v>
      </c>
    </row>
    <row r="2">
      <c r="A2" s="1" t="s">
        <v>93</v>
      </c>
      <c r="B2" s="16"/>
      <c r="C2" s="16">
        <v>0.10418410790849209</v>
      </c>
      <c r="D2" s="16">
        <v>0.2288054094366341</v>
      </c>
      <c r="E2" s="16">
        <v>0.05600706235486194</v>
      </c>
      <c r="F2" s="16">
        <v>0.1289766528353203</v>
      </c>
      <c r="G2" s="16">
        <v>-0.022934210932498464</v>
      </c>
      <c r="H2" s="16">
        <v>0.06287821840487864</v>
      </c>
    </row>
    <row r="3">
      <c r="A3" s="1" t="s">
        <v>76</v>
      </c>
      <c r="B3" s="16">
        <v>0.10418410790849209</v>
      </c>
      <c r="C3" s="16"/>
      <c r="D3" s="16">
        <v>0.2101680176288178</v>
      </c>
      <c r="E3" s="16">
        <v>0.13402494157350445</v>
      </c>
      <c r="F3" s="16">
        <v>0.3074996481410301</v>
      </c>
      <c r="G3" s="16">
        <v>-0.04271046042011401</v>
      </c>
      <c r="H3" s="16">
        <v>0.16477643408900938</v>
      </c>
    </row>
    <row r="4">
      <c r="A4" s="1" t="s">
        <v>94</v>
      </c>
      <c r="B4" s="16">
        <v>0.2288054094366341</v>
      </c>
      <c r="C4" s="16">
        <v>0.2101680176288178</v>
      </c>
      <c r="D4" s="16"/>
      <c r="E4" s="16">
        <v>0.49441430010739107</v>
      </c>
      <c r="F4" s="16">
        <v>0.332624191462853</v>
      </c>
      <c r="G4" s="16">
        <v>0.027173502060458543</v>
      </c>
      <c r="H4" s="16">
        <v>0.3597843461727988</v>
      </c>
    </row>
    <row r="5">
      <c r="A5" s="1" t="s">
        <v>95</v>
      </c>
      <c r="B5" s="16">
        <v>0.05600706235486194</v>
      </c>
      <c r="C5" s="16">
        <v>0.13402494157350445</v>
      </c>
      <c r="D5" s="16">
        <v>0.49441430010739107</v>
      </c>
      <c r="E5" s="16"/>
      <c r="F5" s="16">
        <v>0.09798964658981167</v>
      </c>
      <c r="G5" s="16">
        <v>0.032266350843490305</v>
      </c>
      <c r="H5" s="16">
        <v>0.22971351012686814</v>
      </c>
    </row>
    <row r="6">
      <c r="A6" s="1" t="s">
        <v>53</v>
      </c>
      <c r="B6" s="16">
        <v>0.1289766528353203</v>
      </c>
      <c r="C6" s="16">
        <v>0.3074996481410301</v>
      </c>
      <c r="D6" s="16">
        <v>0.332624191462853</v>
      </c>
      <c r="E6" s="16">
        <v>0.09798964658981167</v>
      </c>
      <c r="F6" s="16"/>
      <c r="G6" s="16">
        <v>-0.00798102226191418</v>
      </c>
      <c r="H6" s="16">
        <v>0.23379860529787067</v>
      </c>
    </row>
    <row r="7">
      <c r="A7" s="1" t="s">
        <v>96</v>
      </c>
      <c r="B7" s="16">
        <v>-0.022934210932498464</v>
      </c>
      <c r="C7" s="16">
        <v>-0.04271046042011401</v>
      </c>
      <c r="D7" s="16">
        <v>0.027173502060458543</v>
      </c>
      <c r="E7" s="16">
        <v>0.032266350843490305</v>
      </c>
      <c r="F7" s="16">
        <v>-0.00798102226191418</v>
      </c>
      <c r="G7" s="16"/>
      <c r="H7" s="16">
        <v>-4.478117125167605E-5</v>
      </c>
    </row>
    <row r="8">
      <c r="A8" s="1" t="s">
        <v>70</v>
      </c>
      <c r="B8" s="16">
        <v>0.06287821840487864</v>
      </c>
      <c r="C8" s="16">
        <v>0.16477643408900938</v>
      </c>
      <c r="D8" s="16">
        <v>0.3597843461727988</v>
      </c>
      <c r="E8" s="16">
        <v>0.22971351012686814</v>
      </c>
      <c r="F8" s="16">
        <v>0.23379860529787067</v>
      </c>
      <c r="G8" s="16">
        <v>-4.478117125167605E-5</v>
      </c>
      <c r="H8" s="1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6" width="8.63"/>
  </cols>
  <sheetData>
    <row r="1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</row>
    <row r="2">
      <c r="A2" s="1" t="s">
        <v>97</v>
      </c>
      <c r="B2" s="16"/>
      <c r="C2" s="16">
        <v>0.2836163525290621</v>
      </c>
      <c r="D2" s="16">
        <v>0.011151504146099646</v>
      </c>
      <c r="E2" s="16">
        <v>0.08082556883012754</v>
      </c>
      <c r="F2" s="16">
        <v>0.5735585058524166</v>
      </c>
    </row>
    <row r="3">
      <c r="A3" s="1" t="s">
        <v>98</v>
      </c>
      <c r="B3" s="16">
        <v>0.2836163525290621</v>
      </c>
      <c r="C3" s="16"/>
      <c r="D3" s="16">
        <v>0.20251326653581367</v>
      </c>
      <c r="E3" s="16">
        <v>0.26057056472830437</v>
      </c>
      <c r="F3" s="16">
        <v>0.29227741730793566</v>
      </c>
    </row>
    <row r="4">
      <c r="A4" s="1" t="s">
        <v>99</v>
      </c>
      <c r="B4" s="16">
        <v>0.011151504146099646</v>
      </c>
      <c r="C4" s="16">
        <v>0.20251326653581367</v>
      </c>
      <c r="D4" s="16"/>
      <c r="E4" s="16">
        <v>0.7471125973484208</v>
      </c>
      <c r="F4" s="16">
        <v>0.047773887763650484</v>
      </c>
    </row>
    <row r="5">
      <c r="A5" s="1" t="s">
        <v>100</v>
      </c>
      <c r="B5" s="16">
        <v>0.08082556883012754</v>
      </c>
      <c r="C5" s="16">
        <v>0.26057056472830437</v>
      </c>
      <c r="D5" s="16">
        <v>0.7471125973484208</v>
      </c>
      <c r="E5" s="16"/>
      <c r="F5" s="16">
        <v>0.0891911863163387</v>
      </c>
    </row>
    <row r="6">
      <c r="A6" s="1" t="s">
        <v>101</v>
      </c>
      <c r="B6" s="16">
        <v>0.5735585058524166</v>
      </c>
      <c r="C6" s="16">
        <v>0.29227741730793566</v>
      </c>
      <c r="D6" s="16">
        <v>0.047773887763650484</v>
      </c>
      <c r="E6" s="16">
        <v>0.0891911863163387</v>
      </c>
      <c r="F6" s="1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8" width="8.63"/>
  </cols>
  <sheetData>
    <row r="1"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53</v>
      </c>
      <c r="H1" s="1" t="s">
        <v>107</v>
      </c>
    </row>
    <row r="2">
      <c r="A2" s="1" t="s">
        <v>102</v>
      </c>
      <c r="B2" s="16"/>
      <c r="C2" s="16">
        <v>0.10566904309491727</v>
      </c>
      <c r="D2" s="16">
        <v>0.11303887288212312</v>
      </c>
      <c r="E2" s="16">
        <v>0.013230787098214212</v>
      </c>
      <c r="F2" s="16">
        <v>0.03185703847451394</v>
      </c>
      <c r="G2" s="16">
        <v>0.05056154686436131</v>
      </c>
      <c r="H2" s="16">
        <v>0.031887654613362466</v>
      </c>
    </row>
    <row r="3">
      <c r="A3" s="1" t="s">
        <v>103</v>
      </c>
      <c r="B3" s="16">
        <v>0.10566904309491727</v>
      </c>
      <c r="C3" s="16"/>
      <c r="D3" s="16">
        <v>0.10968652539698999</v>
      </c>
      <c r="E3" s="16">
        <v>0.13834849819111236</v>
      </c>
      <c r="F3" s="16">
        <v>0.16814154530508021</v>
      </c>
      <c r="G3" s="16">
        <v>0.2060523422410547</v>
      </c>
      <c r="H3" s="16">
        <v>0.015235997283285946</v>
      </c>
    </row>
    <row r="4">
      <c r="A4" s="1" t="s">
        <v>104</v>
      </c>
      <c r="B4" s="16">
        <v>0.11303887288212312</v>
      </c>
      <c r="C4" s="16">
        <v>0.10968652539698999</v>
      </c>
      <c r="D4" s="16"/>
      <c r="E4" s="16">
        <v>0.047158178879090136</v>
      </c>
      <c r="F4" s="16">
        <v>-0.020974131614444676</v>
      </c>
      <c r="G4" s="16">
        <v>-0.01261369893117657</v>
      </c>
      <c r="H4" s="16">
        <v>0.17627361406643954</v>
      </c>
    </row>
    <row r="5">
      <c r="A5" s="1" t="s">
        <v>105</v>
      </c>
      <c r="B5" s="16">
        <v>0.013230787098214212</v>
      </c>
      <c r="C5" s="16">
        <v>0.13834849819111236</v>
      </c>
      <c r="D5" s="16">
        <v>0.047158178879090136</v>
      </c>
      <c r="E5" s="16"/>
      <c r="F5" s="16">
        <v>0.7527204418775322</v>
      </c>
      <c r="G5" s="16">
        <v>0.1659030192386566</v>
      </c>
      <c r="H5" s="16">
        <v>0.1640211693148539</v>
      </c>
    </row>
    <row r="6">
      <c r="A6" s="1" t="s">
        <v>106</v>
      </c>
      <c r="B6" s="16">
        <v>0.03185703847451394</v>
      </c>
      <c r="C6" s="16">
        <v>0.16814154530508021</v>
      </c>
      <c r="D6" s="16">
        <v>-0.020974131614444676</v>
      </c>
      <c r="E6" s="16">
        <v>0.7527204418775322</v>
      </c>
      <c r="F6" s="16"/>
      <c r="G6" s="16">
        <v>0.1936175347228228</v>
      </c>
      <c r="H6" s="16">
        <v>0.2420484343933925</v>
      </c>
    </row>
    <row r="7">
      <c r="A7" s="1" t="s">
        <v>53</v>
      </c>
      <c r="B7" s="16">
        <v>0.05056154686436131</v>
      </c>
      <c r="C7" s="16">
        <v>0.2060523422410547</v>
      </c>
      <c r="D7" s="16">
        <v>-0.01261369893117657</v>
      </c>
      <c r="E7" s="16">
        <v>0.1659030192386566</v>
      </c>
      <c r="F7" s="16">
        <v>0.1936175347228228</v>
      </c>
      <c r="G7" s="16"/>
      <c r="H7" s="16">
        <v>0.24953965862055077</v>
      </c>
    </row>
    <row r="8">
      <c r="A8" s="1" t="s">
        <v>107</v>
      </c>
      <c r="B8" s="16">
        <v>0.031887654613362466</v>
      </c>
      <c r="C8" s="16">
        <v>0.015235997283285946</v>
      </c>
      <c r="D8" s="16">
        <v>0.17627361406643954</v>
      </c>
      <c r="E8" s="16">
        <v>0.1640211693148539</v>
      </c>
      <c r="F8" s="16">
        <v>0.2420484343933925</v>
      </c>
      <c r="G8" s="16">
        <v>0.24953965862055077</v>
      </c>
      <c r="H8" s="1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10" width="8.63"/>
  </cols>
  <sheetData>
    <row r="1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31</v>
      </c>
      <c r="H1" s="1" t="s">
        <v>113</v>
      </c>
      <c r="I1" s="1" t="s">
        <v>114</v>
      </c>
      <c r="J1" s="1" t="s">
        <v>65</v>
      </c>
    </row>
    <row r="2">
      <c r="A2" s="1" t="s">
        <v>108</v>
      </c>
      <c r="B2" s="16"/>
      <c r="C2" s="16">
        <v>0.15346369498436274</v>
      </c>
      <c r="D2" s="16">
        <v>0.3118284437858173</v>
      </c>
      <c r="E2" s="16">
        <v>0.1441676886826089</v>
      </c>
      <c r="F2" s="16">
        <v>0.8107166622298217</v>
      </c>
      <c r="G2" s="16">
        <v>0.11625067114286526</v>
      </c>
      <c r="H2" s="16">
        <v>0.01286150658592698</v>
      </c>
      <c r="I2" s="16">
        <v>0.21415199372293622</v>
      </c>
      <c r="J2" s="16">
        <v>0.10066393487880293</v>
      </c>
    </row>
    <row r="3">
      <c r="A3" s="1" t="s">
        <v>109</v>
      </c>
      <c r="B3" s="16">
        <v>0.15346369498436274</v>
      </c>
      <c r="C3" s="16"/>
      <c r="D3" s="16">
        <v>0.37397454787636236</v>
      </c>
      <c r="E3" s="16">
        <v>0.08074327433912154</v>
      </c>
      <c r="F3" s="16">
        <v>0.16501452168717398</v>
      </c>
      <c r="G3" s="16">
        <v>0.2025383165635571</v>
      </c>
      <c r="H3" s="16">
        <v>0.12273084381197728</v>
      </c>
      <c r="I3" s="16">
        <v>-0.023692901392364348</v>
      </c>
      <c r="J3" s="16">
        <v>0.1896627908974804</v>
      </c>
    </row>
    <row r="4">
      <c r="A4" s="1" t="s">
        <v>110</v>
      </c>
      <c r="B4" s="16">
        <v>0.3118284437858173</v>
      </c>
      <c r="C4" s="16">
        <v>0.37397454787636236</v>
      </c>
      <c r="D4" s="16"/>
      <c r="E4" s="16">
        <v>0.17556733265495864</v>
      </c>
      <c r="F4" s="16">
        <v>0.3161531364251851</v>
      </c>
      <c r="G4" s="16">
        <v>0.20656132184047174</v>
      </c>
      <c r="H4" s="16">
        <v>0.06300263086261138</v>
      </c>
      <c r="I4" s="16">
        <v>0.18063463499629256</v>
      </c>
      <c r="J4" s="16">
        <v>0.29970201261715906</v>
      </c>
    </row>
    <row r="5">
      <c r="A5" s="1" t="s">
        <v>111</v>
      </c>
      <c r="B5" s="16">
        <v>0.1441676886826089</v>
      </c>
      <c r="C5" s="16">
        <v>0.08074327433912154</v>
      </c>
      <c r="D5" s="16">
        <v>0.17556733265495864</v>
      </c>
      <c r="E5" s="16"/>
      <c r="F5" s="16">
        <v>0.1964497004565613</v>
      </c>
      <c r="G5" s="16">
        <v>0.2628803536927052</v>
      </c>
      <c r="H5" s="16">
        <v>0.1680371040331097</v>
      </c>
      <c r="I5" s="16">
        <v>0.1401872665559091</v>
      </c>
      <c r="J5" s="16">
        <v>0.13751539040827854</v>
      </c>
    </row>
    <row r="6">
      <c r="A6" s="1" t="s">
        <v>112</v>
      </c>
      <c r="B6" s="16">
        <v>0.8107166622298217</v>
      </c>
      <c r="C6" s="16">
        <v>0.16501452168717398</v>
      </c>
      <c r="D6" s="16">
        <v>0.3161531364251851</v>
      </c>
      <c r="E6" s="16">
        <v>0.1964497004565613</v>
      </c>
      <c r="F6" s="16"/>
      <c r="G6" s="16">
        <v>0.11203344175184728</v>
      </c>
      <c r="H6" s="16">
        <v>0.005397652235223817</v>
      </c>
      <c r="I6" s="16">
        <v>0.33759148350793955</v>
      </c>
      <c r="J6" s="16">
        <v>0.1407639040286508</v>
      </c>
    </row>
    <row r="7">
      <c r="A7" s="1" t="s">
        <v>31</v>
      </c>
      <c r="B7" s="16">
        <v>0.11625067114286526</v>
      </c>
      <c r="C7" s="16">
        <v>0.2025383165635571</v>
      </c>
      <c r="D7" s="16">
        <v>0.20656132184047174</v>
      </c>
      <c r="E7" s="16">
        <v>0.2628803536927052</v>
      </c>
      <c r="F7" s="16">
        <v>0.11203344175184728</v>
      </c>
      <c r="G7" s="16"/>
      <c r="H7" s="16">
        <v>0.15698697764874173</v>
      </c>
      <c r="I7" s="16">
        <v>0.0763545832764961</v>
      </c>
      <c r="J7" s="16">
        <v>0.17872474227478902</v>
      </c>
    </row>
    <row r="8">
      <c r="A8" s="1" t="s">
        <v>113</v>
      </c>
      <c r="B8" s="16">
        <v>0.01286150658592698</v>
      </c>
      <c r="C8" s="16">
        <v>0.12273084381197728</v>
      </c>
      <c r="D8" s="16">
        <v>0.06300263086261138</v>
      </c>
      <c r="E8" s="16">
        <v>0.1680371040331097</v>
      </c>
      <c r="F8" s="16">
        <v>0.005397652235223817</v>
      </c>
      <c r="G8" s="16">
        <v>0.15698697764874173</v>
      </c>
      <c r="H8" s="16"/>
      <c r="I8" s="16">
        <v>-0.054828940953904115</v>
      </c>
      <c r="J8" s="16">
        <v>0.13067407419815943</v>
      </c>
    </row>
    <row r="9">
      <c r="A9" s="1" t="s">
        <v>114</v>
      </c>
      <c r="B9" s="16">
        <v>0.21415199372293622</v>
      </c>
      <c r="C9" s="16">
        <v>-0.023692901392364348</v>
      </c>
      <c r="D9" s="16">
        <v>0.18063463499629256</v>
      </c>
      <c r="E9" s="16">
        <v>0.1401872665559091</v>
      </c>
      <c r="F9" s="16">
        <v>0.33759148350793955</v>
      </c>
      <c r="G9" s="16">
        <v>0.0763545832764961</v>
      </c>
      <c r="H9" s="16">
        <v>-0.054828940953904115</v>
      </c>
      <c r="I9" s="16"/>
      <c r="J9" s="16">
        <v>0.07452885067702078</v>
      </c>
    </row>
    <row r="10">
      <c r="A10" s="1" t="s">
        <v>65</v>
      </c>
      <c r="B10" s="16">
        <v>0.10066393487880293</v>
      </c>
      <c r="C10" s="16">
        <v>0.1896627908974804</v>
      </c>
      <c r="D10" s="16">
        <v>0.29970201261715906</v>
      </c>
      <c r="E10" s="16">
        <v>0.13751539040827854</v>
      </c>
      <c r="F10" s="16">
        <v>0.1407639040286508</v>
      </c>
      <c r="G10" s="16">
        <v>0.17872474227478902</v>
      </c>
      <c r="H10" s="16">
        <v>0.13067407419815943</v>
      </c>
      <c r="I10" s="16">
        <v>0.07452885067702078</v>
      </c>
      <c r="J10" s="1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3" width="8.63"/>
  </cols>
  <sheetData>
    <row r="1"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73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34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</row>
    <row r="2">
      <c r="A2" s="1" t="s">
        <v>115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1" t="s">
        <v>116</v>
      </c>
      <c r="B3" s="17">
        <v>0.348362794027079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>
      <c r="A4" s="1" t="s">
        <v>117</v>
      </c>
      <c r="B4" s="17">
        <v>0.4080612439445171</v>
      </c>
      <c r="C4" s="17">
        <v>0.5302065239524877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>
      <c r="A5" s="1" t="s">
        <v>118</v>
      </c>
      <c r="B5" s="17">
        <v>0.21812062211200972</v>
      </c>
      <c r="C5" s="17">
        <v>0.34949117858151774</v>
      </c>
      <c r="D5" s="17">
        <v>0.5302464214310805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>
      <c r="A6" s="1" t="s">
        <v>119</v>
      </c>
      <c r="B6" s="17">
        <v>0.4969600987964113</v>
      </c>
      <c r="C6" s="17">
        <v>0.19487684285092172</v>
      </c>
      <c r="D6" s="17">
        <v>0.29405917754300204</v>
      </c>
      <c r="E6" s="17">
        <v>0.20801761119532183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>
      <c r="A7" s="1" t="s">
        <v>73</v>
      </c>
      <c r="B7" s="17">
        <v>0.07943276315917855</v>
      </c>
      <c r="C7" s="17">
        <v>-0.0010978848725892115</v>
      </c>
      <c r="D7" s="17">
        <v>0.02663754826223353</v>
      </c>
      <c r="E7" s="17">
        <v>0.06011363537231132</v>
      </c>
      <c r="F7" s="17">
        <v>0.08051766179570861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>
      <c r="A8" s="1" t="s">
        <v>120</v>
      </c>
      <c r="B8" s="17">
        <v>-0.0013517439870124645</v>
      </c>
      <c r="C8" s="17">
        <v>0.0055278732289156095</v>
      </c>
      <c r="D8" s="17">
        <v>-0.07664822130054462</v>
      </c>
      <c r="E8" s="17">
        <v>-0.024088075747672293</v>
      </c>
      <c r="F8" s="17">
        <v>0.016754542809411018</v>
      </c>
      <c r="G8" s="17">
        <v>0.21745630138029792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>
      <c r="A9" s="1" t="s">
        <v>121</v>
      </c>
      <c r="B9" s="17">
        <v>-0.058422832361163406</v>
      </c>
      <c r="C9" s="17">
        <v>-0.02879359434328281</v>
      </c>
      <c r="D9" s="17">
        <v>-0.07198585566219334</v>
      </c>
      <c r="E9" s="17">
        <v>-0.04749358028299229</v>
      </c>
      <c r="F9" s="17">
        <v>-3.0205051172569144E-4</v>
      </c>
      <c r="G9" s="17">
        <v>-0.0064622941839715155</v>
      </c>
      <c r="H9" s="17">
        <v>0.6923655714162786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>
      <c r="A10" s="1" t="s">
        <v>122</v>
      </c>
      <c r="B10" s="17">
        <v>0.03439155536688878</v>
      </c>
      <c r="C10" s="17">
        <v>0.007618590256602746</v>
      </c>
      <c r="D10" s="17">
        <v>-0.07424948425631973</v>
      </c>
      <c r="E10" s="17">
        <v>-0.025069883030915157</v>
      </c>
      <c r="F10" s="17">
        <v>-0.004790747884786852</v>
      </c>
      <c r="G10" s="17">
        <v>0.1853233723948931</v>
      </c>
      <c r="H10" s="17">
        <v>0.13111557270657107</v>
      </c>
      <c r="I10" s="17">
        <v>0.051065039431395814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1" t="s">
        <v>123</v>
      </c>
      <c r="B11" s="17">
        <v>0.04624507323843521</v>
      </c>
      <c r="C11" s="17">
        <v>0.0873166055571748</v>
      </c>
      <c r="D11" s="17">
        <v>0.038518204787325754</v>
      </c>
      <c r="E11" s="17">
        <v>0.023081951102075754</v>
      </c>
      <c r="F11" s="17">
        <v>-0.001147631522834293</v>
      </c>
      <c r="G11" s="17">
        <v>0.09519078253649949</v>
      </c>
      <c r="H11" s="17">
        <v>0.1400232292935057</v>
      </c>
      <c r="I11" s="17">
        <v>0.11541117534311102</v>
      </c>
      <c r="J11" s="17">
        <v>0.16971467448648872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>
      <c r="A12" s="1" t="s">
        <v>124</v>
      </c>
      <c r="B12" s="17">
        <v>0.11493981851188612</v>
      </c>
      <c r="C12" s="17">
        <v>0.025431462746894427</v>
      </c>
      <c r="D12" s="17">
        <v>0.13538820864316123</v>
      </c>
      <c r="E12" s="17">
        <v>0.07604312168364473</v>
      </c>
      <c r="F12" s="17">
        <v>0.04403818831261532</v>
      </c>
      <c r="G12" s="17">
        <v>0.14567524512620764</v>
      </c>
      <c r="H12" s="17">
        <v>0.028145817672786438</v>
      </c>
      <c r="I12" s="17">
        <v>0.01617495308551015</v>
      </c>
      <c r="J12" s="17">
        <v>-0.031640079261875925</v>
      </c>
      <c r="K12" s="17">
        <v>0.08981661012295028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A13" s="1" t="s">
        <v>125</v>
      </c>
      <c r="B13" s="17">
        <v>-0.010368619318935261</v>
      </c>
      <c r="C13" s="17">
        <v>-6.817550737654146E-4</v>
      </c>
      <c r="D13" s="17">
        <v>0.00777711010738175</v>
      </c>
      <c r="E13" s="17">
        <v>0.016147978834230213</v>
      </c>
      <c r="F13" s="17">
        <v>0.040385792961532774</v>
      </c>
      <c r="G13" s="17">
        <v>0.029736809659285626</v>
      </c>
      <c r="H13" s="17">
        <v>0.022684323449925495</v>
      </c>
      <c r="I13" s="17">
        <v>-0.03757738059967543</v>
      </c>
      <c r="J13" s="17">
        <v>0.20926292251048786</v>
      </c>
      <c r="K13" s="17">
        <v>0.057555404190964145</v>
      </c>
      <c r="L13" s="17">
        <v>-0.00449162626611587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A14" s="1" t="s">
        <v>34</v>
      </c>
      <c r="B14" s="17">
        <v>0.1479370012904272</v>
      </c>
      <c r="C14" s="17">
        <v>0.24904782541583825</v>
      </c>
      <c r="D14" s="17">
        <v>0.0669146119295596</v>
      </c>
      <c r="E14" s="17">
        <v>-0.032798269062395524</v>
      </c>
      <c r="F14" s="17">
        <v>0.03768668773525457</v>
      </c>
      <c r="G14" s="17">
        <v>0.05385056599413072</v>
      </c>
      <c r="H14" s="17">
        <v>0.025689503951338528</v>
      </c>
      <c r="I14" s="17">
        <v>0.008807105212735285</v>
      </c>
      <c r="J14" s="17">
        <v>0.1516209111312773</v>
      </c>
      <c r="K14" s="17">
        <v>0.022166949405767626</v>
      </c>
      <c r="L14" s="17">
        <v>1.2322917621296903E-4</v>
      </c>
      <c r="M14" s="18">
        <v>-0.08051621036068982</v>
      </c>
      <c r="N14" s="17"/>
      <c r="O14" s="17"/>
      <c r="P14" s="17"/>
      <c r="Q14" s="17"/>
      <c r="R14" s="17"/>
      <c r="S14" s="17"/>
      <c r="T14" s="17"/>
      <c r="U14" s="17"/>
      <c r="V14" s="17"/>
    </row>
    <row r="15">
      <c r="A15" s="1" t="s">
        <v>126</v>
      </c>
      <c r="B15" s="17">
        <v>0.11864822929415207</v>
      </c>
      <c r="C15" s="17">
        <v>0.10870814575095575</v>
      </c>
      <c r="D15" s="17">
        <v>0.07158585501816189</v>
      </c>
      <c r="E15" s="17">
        <v>0.16011027773055622</v>
      </c>
      <c r="F15" s="17">
        <v>0.10802670001690942</v>
      </c>
      <c r="G15" s="17">
        <v>0.29617887983586283</v>
      </c>
      <c r="H15" s="17">
        <v>0.18426291972414924</v>
      </c>
      <c r="I15" s="17">
        <v>0.05647052553380617</v>
      </c>
      <c r="J15" s="17">
        <v>0.22051481033809486</v>
      </c>
      <c r="K15" s="17">
        <v>0.05359881658512805</v>
      </c>
      <c r="L15" s="17">
        <v>0.17978963350087468</v>
      </c>
      <c r="M15" s="18">
        <v>-1.1591231559388474E-4</v>
      </c>
      <c r="N15" s="18">
        <v>0.08480950106776246</v>
      </c>
      <c r="O15" s="17"/>
      <c r="P15" s="17"/>
      <c r="Q15" s="17"/>
      <c r="R15" s="17"/>
      <c r="S15" s="17"/>
      <c r="T15" s="17"/>
      <c r="U15" s="17"/>
      <c r="V15" s="17"/>
    </row>
    <row r="16">
      <c r="A16" s="1" t="s">
        <v>127</v>
      </c>
      <c r="B16" s="17">
        <v>0.32224828040032377</v>
      </c>
      <c r="C16" s="17">
        <v>0.16036076350071793</v>
      </c>
      <c r="D16" s="17">
        <v>0.09141822288501157</v>
      </c>
      <c r="E16" s="17">
        <v>0.054659709193643415</v>
      </c>
      <c r="F16" s="17">
        <v>0.21664447866258274</v>
      </c>
      <c r="G16" s="17">
        <v>0.08175809750263931</v>
      </c>
      <c r="H16" s="17">
        <v>0.08863618362017382</v>
      </c>
      <c r="I16" s="17">
        <v>0.013154058365479379</v>
      </c>
      <c r="J16" s="17">
        <v>0.023794217083771562</v>
      </c>
      <c r="K16" s="17">
        <v>0.012817740434518797</v>
      </c>
      <c r="L16" s="17">
        <v>0.03440721396862229</v>
      </c>
      <c r="M16" s="18">
        <v>0.007564121229122959</v>
      </c>
      <c r="N16" s="18">
        <v>0.23958488106911213</v>
      </c>
      <c r="O16" s="19">
        <v>0.1603406145443745</v>
      </c>
      <c r="P16" s="17"/>
      <c r="Q16" s="17"/>
      <c r="R16" s="17"/>
      <c r="S16" s="17"/>
      <c r="T16" s="17"/>
      <c r="U16" s="17"/>
      <c r="V16" s="17"/>
    </row>
    <row r="17">
      <c r="A17" s="1" t="s">
        <v>128</v>
      </c>
      <c r="B17" s="17">
        <v>0.05657191461822165</v>
      </c>
      <c r="C17" s="17">
        <v>0.018148215277794418</v>
      </c>
      <c r="D17" s="17">
        <v>0.049529943688705884</v>
      </c>
      <c r="E17" s="17">
        <v>0.08771859473026583</v>
      </c>
      <c r="F17" s="17">
        <v>0.036759323237443235</v>
      </c>
      <c r="G17" s="17">
        <v>0.1444396332413773</v>
      </c>
      <c r="H17" s="17">
        <v>0.00477494191977214</v>
      </c>
      <c r="I17" s="17">
        <v>-0.018856386076395816</v>
      </c>
      <c r="J17" s="17">
        <v>0.19278633880108428</v>
      </c>
      <c r="K17" s="17">
        <v>0.024866515750736024</v>
      </c>
      <c r="L17" s="17">
        <v>0.07389482997347263</v>
      </c>
      <c r="M17" s="18">
        <v>-0.0023592753143817894</v>
      </c>
      <c r="N17" s="18">
        <v>0.21711391454563625</v>
      </c>
      <c r="O17" s="19">
        <v>0.03838817516234431</v>
      </c>
      <c r="P17" s="19">
        <v>0.13783991845505233</v>
      </c>
      <c r="Q17" s="17"/>
      <c r="R17" s="17"/>
      <c r="S17" s="17"/>
      <c r="T17" s="17"/>
      <c r="U17" s="17"/>
      <c r="V17" s="17"/>
    </row>
    <row r="18">
      <c r="A18" s="1" t="s">
        <v>129</v>
      </c>
      <c r="B18" s="17">
        <v>0.04361042815909469</v>
      </c>
      <c r="C18" s="17">
        <v>-0.004258236910689963</v>
      </c>
      <c r="D18" s="17">
        <v>-0.029404653347080038</v>
      </c>
      <c r="E18" s="17">
        <v>-0.03069932786271635</v>
      </c>
      <c r="F18" s="17">
        <v>0.028410767647715298</v>
      </c>
      <c r="G18" s="17">
        <v>0.22574559785314896</v>
      </c>
      <c r="H18" s="17">
        <v>-0.020914019738294994</v>
      </c>
      <c r="I18" s="17">
        <v>-0.06980873019970764</v>
      </c>
      <c r="J18" s="17">
        <v>0.15395223923727638</v>
      </c>
      <c r="K18" s="17">
        <v>0.031672729900399925</v>
      </c>
      <c r="L18" s="17">
        <v>0.060399158950516216</v>
      </c>
      <c r="M18" s="18">
        <v>0.08275043837060443</v>
      </c>
      <c r="N18" s="18">
        <v>0.22744597073624603</v>
      </c>
      <c r="O18" s="19">
        <v>-0.0018166664195175418</v>
      </c>
      <c r="P18" s="19">
        <v>0.008949052165027607</v>
      </c>
      <c r="Q18" s="19">
        <v>0.6190146795205677</v>
      </c>
      <c r="R18" s="17"/>
      <c r="S18" s="17"/>
      <c r="T18" s="17"/>
      <c r="U18" s="17"/>
      <c r="V18" s="17"/>
    </row>
    <row r="19">
      <c r="A19" s="1" t="s">
        <v>130</v>
      </c>
      <c r="B19" s="17">
        <v>0.2426772683414363</v>
      </c>
      <c r="C19" s="17">
        <v>0.08060901943070926</v>
      </c>
      <c r="D19" s="17">
        <v>0.13948691496150634</v>
      </c>
      <c r="E19" s="17">
        <v>0.07118044897943278</v>
      </c>
      <c r="F19" s="17">
        <v>0.09302262548301156</v>
      </c>
      <c r="G19" s="17">
        <v>0.18764926157312403</v>
      </c>
      <c r="H19" s="17">
        <v>-0.014339658477730924</v>
      </c>
      <c r="I19" s="17">
        <v>0.013566625328404483</v>
      </c>
      <c r="J19" s="17">
        <v>0.19895401041579816</v>
      </c>
      <c r="K19" s="17">
        <v>0.03792810023719687</v>
      </c>
      <c r="L19" s="17">
        <v>0.22623016611307273</v>
      </c>
      <c r="M19" s="18">
        <v>-0.026568984462077287</v>
      </c>
      <c r="N19" s="18">
        <v>0.21624516729464813</v>
      </c>
      <c r="O19" s="19">
        <v>0.11082968453989293</v>
      </c>
      <c r="P19" s="19">
        <v>0.14470766060223647</v>
      </c>
      <c r="Q19" s="19">
        <v>0.48438724126471966</v>
      </c>
      <c r="R19" s="19">
        <v>0.2656639238576335</v>
      </c>
      <c r="S19" s="17"/>
      <c r="T19" s="17"/>
      <c r="U19" s="17"/>
      <c r="V19" s="17"/>
    </row>
    <row r="20">
      <c r="A20" s="1" t="s">
        <v>131</v>
      </c>
      <c r="B20" s="17">
        <v>0.06270894256438712</v>
      </c>
      <c r="C20" s="17">
        <v>0.15205016613144018</v>
      </c>
      <c r="D20" s="17">
        <v>0.051611639253670474</v>
      </c>
      <c r="E20" s="17">
        <v>0.08814896407230684</v>
      </c>
      <c r="F20" s="17">
        <v>-2.6370001265551425E-5</v>
      </c>
      <c r="G20" s="17">
        <v>0.134254199767164</v>
      </c>
      <c r="H20" s="17">
        <v>0.14189306298075388</v>
      </c>
      <c r="I20" s="17">
        <v>0.15290965291411188</v>
      </c>
      <c r="J20" s="17">
        <v>0.18670405856007566</v>
      </c>
      <c r="K20" s="17">
        <v>0.04632725309973204</v>
      </c>
      <c r="L20" s="17">
        <v>-0.010675564508363166</v>
      </c>
      <c r="M20" s="20">
        <v>0.07848590590220103</v>
      </c>
      <c r="N20" s="20">
        <v>0.12315652879031921</v>
      </c>
      <c r="O20" s="21">
        <v>0.206278570373976</v>
      </c>
      <c r="P20" s="21">
        <v>0.061523463980873605</v>
      </c>
      <c r="Q20" s="21">
        <v>0.13426823852151437</v>
      </c>
      <c r="R20" s="21">
        <v>0.10531295865598704</v>
      </c>
      <c r="S20" s="21">
        <v>0.2750971341042458</v>
      </c>
      <c r="T20" s="17"/>
      <c r="U20" s="17"/>
      <c r="V20" s="17"/>
    </row>
    <row r="21">
      <c r="A21" s="1" t="s">
        <v>132</v>
      </c>
      <c r="B21" s="17">
        <v>0.0509214515564002</v>
      </c>
      <c r="C21" s="17">
        <v>-0.026991396667954255</v>
      </c>
      <c r="D21" s="17">
        <v>-0.0633166840463803</v>
      </c>
      <c r="E21" s="17">
        <v>-0.010032140741140347</v>
      </c>
      <c r="F21" s="17">
        <v>-0.09613097655896516</v>
      </c>
      <c r="G21" s="17">
        <v>0.08688398484477325</v>
      </c>
      <c r="H21" s="17">
        <v>0.03555275983771314</v>
      </c>
      <c r="I21" s="17">
        <v>0.027570509642851914</v>
      </c>
      <c r="J21" s="17">
        <v>0.12511087044323013</v>
      </c>
      <c r="K21" s="17">
        <v>0.15856066105158942</v>
      </c>
      <c r="L21" s="17">
        <v>0.05865284227383922</v>
      </c>
      <c r="M21" s="20">
        <v>0.019662497718561524</v>
      </c>
      <c r="N21" s="20">
        <v>0.11348304611759426</v>
      </c>
      <c r="O21" s="21">
        <v>0.009568849492193512</v>
      </c>
      <c r="P21" s="21">
        <v>0.040480343939536936</v>
      </c>
      <c r="Q21" s="21">
        <v>0.1263542849692616</v>
      </c>
      <c r="R21" s="21">
        <v>0.1281086999772033</v>
      </c>
      <c r="S21" s="21">
        <v>0.1483901897788738</v>
      </c>
      <c r="T21" s="21">
        <v>0.10886014581929511</v>
      </c>
      <c r="U21" s="17"/>
      <c r="V21" s="17"/>
    </row>
    <row r="22">
      <c r="A22" s="1" t="s">
        <v>133</v>
      </c>
      <c r="B22" s="17">
        <v>0.0877969417136313</v>
      </c>
      <c r="C22" s="17">
        <v>0.002767467617735558</v>
      </c>
      <c r="D22" s="17">
        <v>-0.08229055905784027</v>
      </c>
      <c r="E22" s="17">
        <v>-0.028248279137799225</v>
      </c>
      <c r="F22" s="17">
        <v>0.07979754647130281</v>
      </c>
      <c r="G22" s="17">
        <v>0.07050098721471167</v>
      </c>
      <c r="H22" s="17">
        <v>-0.019029406526906222</v>
      </c>
      <c r="I22" s="17">
        <v>-0.024560145261122046</v>
      </c>
      <c r="J22" s="17">
        <v>0.10859514193980065</v>
      </c>
      <c r="K22" s="17">
        <v>0.10302675515007258</v>
      </c>
      <c r="L22" s="17">
        <v>0.0027238100442543898</v>
      </c>
      <c r="M22" s="20">
        <v>0.059301800620144625</v>
      </c>
      <c r="N22" s="20">
        <v>0.07694831147253207</v>
      </c>
      <c r="O22" s="21">
        <v>0.13464008443081782</v>
      </c>
      <c r="P22" s="21">
        <v>0.15188522732544732</v>
      </c>
      <c r="Q22" s="21">
        <v>0.00973624507580633</v>
      </c>
      <c r="R22" s="21">
        <v>0.04051871218437799</v>
      </c>
      <c r="S22" s="21">
        <v>0.05849339946465584</v>
      </c>
      <c r="T22" s="21">
        <v>0.0871459089757389</v>
      </c>
      <c r="U22" s="21">
        <v>0.019938467384599617</v>
      </c>
      <c r="V22" s="17"/>
    </row>
    <row r="23">
      <c r="A23" s="1" t="s">
        <v>134</v>
      </c>
      <c r="B23" s="17">
        <v>0.10908921285472345</v>
      </c>
      <c r="C23" s="17">
        <v>-0.003088114870127841</v>
      </c>
      <c r="D23" s="17">
        <v>0.06575237354341118</v>
      </c>
      <c r="E23" s="17">
        <v>0.02729114070770126</v>
      </c>
      <c r="F23" s="17">
        <v>0.07053517874618591</v>
      </c>
      <c r="G23" s="17">
        <v>-0.012742533159423619</v>
      </c>
      <c r="H23" s="17">
        <v>0.16540738403314872</v>
      </c>
      <c r="I23" s="17">
        <v>0.19724745241475375</v>
      </c>
      <c r="J23" s="17">
        <v>-0.04786076721371949</v>
      </c>
      <c r="K23" s="17">
        <v>-0.05512260518736944</v>
      </c>
      <c r="L23" s="17">
        <v>-0.018765108483330892</v>
      </c>
      <c r="M23" s="20">
        <v>0.03265579065920552</v>
      </c>
      <c r="N23" s="20">
        <v>0.18094320105100825</v>
      </c>
      <c r="O23" s="21">
        <v>-0.028885714685395626</v>
      </c>
      <c r="P23" s="21">
        <v>0.17439886676996388</v>
      </c>
      <c r="Q23" s="21">
        <v>0.17050112086419184</v>
      </c>
      <c r="R23" s="21">
        <v>0.09329020806457124</v>
      </c>
      <c r="S23" s="21">
        <v>0.1814117871396382</v>
      </c>
      <c r="T23" s="21">
        <v>0.10114026216761018</v>
      </c>
      <c r="U23" s="21">
        <v>0.13774580697235736</v>
      </c>
      <c r="V23" s="21">
        <v>0.04712077559969678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3" width="8.63"/>
  </cols>
  <sheetData>
    <row r="1"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</row>
    <row r="2">
      <c r="A2" s="1" t="s">
        <v>135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1" t="s">
        <v>136</v>
      </c>
      <c r="B3" s="16">
        <v>0.39151837624873037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>
      <c r="A4" s="1" t="s">
        <v>137</v>
      </c>
      <c r="B4" s="16">
        <v>0.3046944789278663</v>
      </c>
      <c r="C4" s="16">
        <v>0.790532991428802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>
      <c r="A5" s="1" t="s">
        <v>138</v>
      </c>
      <c r="B5" s="16">
        <v>0.10659570366239175</v>
      </c>
      <c r="C5" s="16">
        <v>0.44839115251592293</v>
      </c>
      <c r="D5" s="16">
        <v>0.3212147111882675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>
      <c r="A6" s="1" t="s">
        <v>139</v>
      </c>
      <c r="B6" s="16">
        <v>0.3695560276418281</v>
      </c>
      <c r="C6" s="16">
        <v>0.359975349429597</v>
      </c>
      <c r="D6" s="16">
        <v>0.2034700088593112</v>
      </c>
      <c r="E6" s="16">
        <v>0.15022300998585647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>
      <c r="A7" s="1" t="s">
        <v>140</v>
      </c>
      <c r="B7" s="16">
        <v>0.11330486145921097</v>
      </c>
      <c r="C7" s="16">
        <v>0.1227445179236987</v>
      </c>
      <c r="D7" s="16">
        <v>0.041205099541618405</v>
      </c>
      <c r="E7" s="16">
        <v>0.032387869600234785</v>
      </c>
      <c r="F7" s="16">
        <v>0.24213803407600007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>
      <c r="A8" s="1" t="s">
        <v>141</v>
      </c>
      <c r="B8" s="16">
        <v>-0.0871205269965042</v>
      </c>
      <c r="C8" s="16">
        <v>0.0159790765058677</v>
      </c>
      <c r="D8" s="16">
        <v>0.021225312444544966</v>
      </c>
      <c r="E8" s="16">
        <v>0.0011529099523406277</v>
      </c>
      <c r="F8" s="16">
        <v>0.0434994077979571</v>
      </c>
      <c r="G8" s="16">
        <v>0.3337871227806179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>
      <c r="A9" s="1" t="s">
        <v>142</v>
      </c>
      <c r="B9" s="16">
        <v>0.22134558774877422</v>
      </c>
      <c r="C9" s="16">
        <v>0.6468843785850874</v>
      </c>
      <c r="D9" s="16">
        <v>0.5158606409401586</v>
      </c>
      <c r="E9" s="16">
        <v>0.6395968659120509</v>
      </c>
      <c r="F9" s="16">
        <v>0.18899694597698652</v>
      </c>
      <c r="G9" s="16">
        <v>0.05712394371796948</v>
      </c>
      <c r="H9" s="16">
        <v>-0.03251685206607514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>
      <c r="A10" s="1" t="s">
        <v>143</v>
      </c>
      <c r="B10" s="16">
        <v>0.15459946198231456</v>
      </c>
      <c r="C10" s="16">
        <v>0.15165892990940333</v>
      </c>
      <c r="D10" s="16">
        <v>0.16039757587169143</v>
      </c>
      <c r="E10" s="16">
        <v>0.07706589443873768</v>
      </c>
      <c r="F10" s="16">
        <v>0.13548172893270147</v>
      </c>
      <c r="G10" s="16">
        <v>-0.017539286747406718</v>
      </c>
      <c r="H10" s="16">
        <v>-0.030053142792142353</v>
      </c>
      <c r="I10" s="16">
        <v>0.08554659908623072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1" t="s">
        <v>144</v>
      </c>
      <c r="B11" s="16">
        <v>0.014894140737750522</v>
      </c>
      <c r="C11" s="16">
        <v>0.13276968104791614</v>
      </c>
      <c r="D11" s="16">
        <v>0.1162074464296463</v>
      </c>
      <c r="E11" s="16">
        <v>0.05428034842705945</v>
      </c>
      <c r="F11" s="16">
        <v>-0.009759463684444771</v>
      </c>
      <c r="G11" s="16">
        <v>-0.04768885452346155</v>
      </c>
      <c r="H11" s="16">
        <v>-0.00360555294074744</v>
      </c>
      <c r="I11" s="16">
        <v>0.1467210382545891</v>
      </c>
      <c r="J11" s="16">
        <v>0.6295005824659852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  <c r="V14" s="17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  <c r="N15" s="18"/>
      <c r="O15" s="17"/>
      <c r="P15" s="17"/>
      <c r="Q15" s="17"/>
      <c r="R15" s="17"/>
      <c r="S15" s="17"/>
      <c r="T15" s="17"/>
      <c r="U15" s="17"/>
      <c r="V15" s="17"/>
    </row>
    <row r="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  <c r="N16" s="18"/>
      <c r="O16" s="19"/>
      <c r="P16" s="17"/>
      <c r="Q16" s="17"/>
      <c r="R16" s="17"/>
      <c r="S16" s="17"/>
      <c r="T16" s="17"/>
      <c r="U16" s="17"/>
      <c r="V16" s="17"/>
    </row>
    <row r="17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  <c r="N17" s="18"/>
      <c r="O17" s="19"/>
      <c r="P17" s="19"/>
      <c r="Q17" s="17"/>
      <c r="R17" s="17"/>
      <c r="S17" s="17"/>
      <c r="T17" s="17"/>
      <c r="U17" s="17"/>
      <c r="V17" s="17"/>
    </row>
    <row r="18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18"/>
      <c r="O18" s="19"/>
      <c r="P18" s="19"/>
      <c r="Q18" s="19"/>
      <c r="R18" s="17"/>
      <c r="S18" s="17"/>
      <c r="T18" s="17"/>
      <c r="U18" s="17"/>
      <c r="V18" s="17"/>
    </row>
    <row r="19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  <c r="N19" s="18"/>
      <c r="O19" s="19"/>
      <c r="P19" s="19"/>
      <c r="Q19" s="19"/>
      <c r="R19" s="19"/>
      <c r="S19" s="17"/>
      <c r="T19" s="17"/>
      <c r="U19" s="17"/>
      <c r="V19" s="17"/>
    </row>
    <row r="20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0"/>
      <c r="N20" s="20"/>
      <c r="O20" s="21"/>
      <c r="P20" s="21"/>
      <c r="Q20" s="21"/>
      <c r="R20" s="21"/>
      <c r="S20" s="21"/>
      <c r="T20" s="17"/>
      <c r="U20" s="17"/>
      <c r="V20" s="17"/>
    </row>
    <row r="2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0"/>
      <c r="N21" s="20"/>
      <c r="O21" s="21"/>
      <c r="P21" s="21"/>
      <c r="Q21" s="21"/>
      <c r="R21" s="21"/>
      <c r="S21" s="21"/>
      <c r="T21" s="21"/>
      <c r="U21" s="17"/>
      <c r="V21" s="17"/>
    </row>
    <row r="22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0"/>
      <c r="N22" s="20"/>
      <c r="O22" s="21"/>
      <c r="P22" s="21"/>
      <c r="Q22" s="21"/>
      <c r="R22" s="21"/>
      <c r="S22" s="21"/>
      <c r="T22" s="21"/>
      <c r="U22" s="21"/>
      <c r="V22" s="17"/>
    </row>
    <row r="2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0"/>
      <c r="N23" s="20"/>
      <c r="O23" s="21"/>
      <c r="P23" s="21"/>
      <c r="Q23" s="21"/>
      <c r="R23" s="21"/>
      <c r="S23" s="21"/>
      <c r="T23" s="21"/>
      <c r="U23" s="21"/>
      <c r="V23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5" width="5.5"/>
    <col customWidth="1" min="6" max="6" width="18.88"/>
    <col customWidth="1" min="7" max="10" width="6.0"/>
    <col customWidth="1" min="11" max="51" width="18.88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1">
        <v>4.0</v>
      </c>
      <c r="C2" s="1">
        <v>6.0</v>
      </c>
      <c r="D2" s="1">
        <v>3.0</v>
      </c>
      <c r="E2" s="1">
        <v>6.0</v>
      </c>
    </row>
    <row r="3">
      <c r="A3" s="2" t="s">
        <v>5</v>
      </c>
      <c r="B3" s="1">
        <v>4.0</v>
      </c>
      <c r="C3" s="1">
        <v>6.0</v>
      </c>
      <c r="D3" s="1">
        <v>4.0</v>
      </c>
      <c r="E3" s="1">
        <v>7.0</v>
      </c>
    </row>
    <row r="4">
      <c r="A4" s="2" t="s">
        <v>6</v>
      </c>
      <c r="B4" s="1">
        <v>3.0</v>
      </c>
      <c r="C4" s="1">
        <v>6.0</v>
      </c>
      <c r="D4" s="1">
        <v>3.0</v>
      </c>
      <c r="E4" s="1">
        <v>6.0</v>
      </c>
    </row>
    <row r="5">
      <c r="A5" s="2" t="s">
        <v>7</v>
      </c>
      <c r="B5" s="1">
        <v>4.0</v>
      </c>
      <c r="C5" s="1">
        <v>6.0</v>
      </c>
      <c r="D5" s="1">
        <v>4.0</v>
      </c>
      <c r="E5" s="1">
        <v>6.0</v>
      </c>
    </row>
    <row r="6">
      <c r="A6" s="2" t="s">
        <v>8</v>
      </c>
      <c r="B6" s="1">
        <v>5.0</v>
      </c>
      <c r="C6" s="1">
        <v>6.0</v>
      </c>
      <c r="D6" s="1">
        <v>3.0</v>
      </c>
      <c r="E6" s="1">
        <v>6.0</v>
      </c>
    </row>
    <row r="7">
      <c r="A7" s="2" t="s">
        <v>9</v>
      </c>
      <c r="B7" s="1">
        <v>4.0</v>
      </c>
      <c r="C7" s="1">
        <v>6.0</v>
      </c>
      <c r="D7" s="1">
        <v>2.0</v>
      </c>
      <c r="E7" s="1">
        <v>7.0</v>
      </c>
    </row>
    <row r="8">
      <c r="B8" s="3"/>
      <c r="C8" s="3"/>
      <c r="D8" s="3"/>
      <c r="E8" s="3"/>
      <c r="G8" s="3"/>
      <c r="H8" s="3"/>
      <c r="I8" s="3"/>
      <c r="J8" s="3"/>
    </row>
    <row r="9">
      <c r="A9" s="2" t="s">
        <v>10</v>
      </c>
      <c r="B9" s="1">
        <v>6.0</v>
      </c>
      <c r="C9" s="1">
        <v>4.0</v>
      </c>
      <c r="D9" s="1">
        <v>6.0</v>
      </c>
      <c r="E9" s="1">
        <v>3.0</v>
      </c>
    </row>
    <row r="10">
      <c r="A10" s="2" t="s">
        <v>11</v>
      </c>
      <c r="B10" s="1">
        <v>4.0</v>
      </c>
      <c r="C10" s="1">
        <v>6.0</v>
      </c>
      <c r="D10" s="1">
        <v>3.0</v>
      </c>
      <c r="E10" s="1">
        <v>6.0</v>
      </c>
    </row>
    <row r="11">
      <c r="A11" s="2" t="s">
        <v>12</v>
      </c>
      <c r="B11" s="1">
        <v>6.0</v>
      </c>
      <c r="C11" s="1">
        <v>3.0</v>
      </c>
      <c r="D11" s="1">
        <v>6.0</v>
      </c>
      <c r="E11" s="1">
        <v>3.0</v>
      </c>
    </row>
    <row r="12">
      <c r="A12" s="2" t="s">
        <v>13</v>
      </c>
      <c r="B12" s="1">
        <v>6.0</v>
      </c>
      <c r="C12" s="1">
        <v>6.0</v>
      </c>
      <c r="D12" s="1">
        <v>5.0</v>
      </c>
      <c r="E12" s="1">
        <v>6.0</v>
      </c>
    </row>
    <row r="13">
      <c r="A13" s="2" t="s">
        <v>14</v>
      </c>
      <c r="B13" s="1">
        <v>6.0</v>
      </c>
      <c r="C13" s="1">
        <v>5.0</v>
      </c>
      <c r="D13" s="1">
        <v>6.0</v>
      </c>
      <c r="E13" s="1">
        <v>7.0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3" width="8.63"/>
  </cols>
  <sheetData>
    <row r="1">
      <c r="B1" s="1" t="s">
        <v>145</v>
      </c>
      <c r="C1" s="1" t="s">
        <v>146</v>
      </c>
      <c r="D1" s="1" t="s">
        <v>147</v>
      </c>
      <c r="E1" s="1" t="s">
        <v>148</v>
      </c>
      <c r="F1" s="1" t="s">
        <v>31</v>
      </c>
      <c r="G1" s="1" t="s">
        <v>32</v>
      </c>
      <c r="H1" s="1" t="s">
        <v>149</v>
      </c>
      <c r="I1" s="1" t="s">
        <v>150</v>
      </c>
      <c r="J1" s="1" t="s">
        <v>151</v>
      </c>
      <c r="K1" s="1" t="s">
        <v>152</v>
      </c>
    </row>
    <row r="2">
      <c r="A2" s="1" t="s">
        <v>145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1" t="s">
        <v>146</v>
      </c>
      <c r="B3" s="16">
        <v>0.039289857684741566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>
      <c r="A4" s="1" t="s">
        <v>147</v>
      </c>
      <c r="B4" s="16">
        <v>0.18938346341332465</v>
      </c>
      <c r="C4" s="16">
        <v>0.024940945305052968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>
      <c r="A5" s="1" t="s">
        <v>148</v>
      </c>
      <c r="B5" s="16">
        <v>0.1346211160052466</v>
      </c>
      <c r="C5" s="16">
        <v>0.006158589561174327</v>
      </c>
      <c r="D5" s="16">
        <v>0.5155042413836134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>
      <c r="A6" s="1" t="s">
        <v>31</v>
      </c>
      <c r="B6" s="16">
        <v>0.04948333670982613</v>
      </c>
      <c r="C6" s="16">
        <v>-0.02698472279798967</v>
      </c>
      <c r="D6" s="16">
        <v>0.06879807380545398</v>
      </c>
      <c r="E6" s="16">
        <v>0.05323870572249334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>
      <c r="A7" s="1" t="s">
        <v>32</v>
      </c>
      <c r="B7" s="16">
        <v>0.030720488153285066</v>
      </c>
      <c r="C7" s="16">
        <v>0.02055895536656976</v>
      </c>
      <c r="D7" s="16">
        <v>0.021619071268593967</v>
      </c>
      <c r="E7" s="16">
        <v>-0.013360421190903356</v>
      </c>
      <c r="F7" s="16">
        <v>0.5719681624246811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>
      <c r="A8" s="1" t="s">
        <v>149</v>
      </c>
      <c r="B8" s="16">
        <v>0.036880444944139876</v>
      </c>
      <c r="C8" s="16">
        <v>0.03107831435214456</v>
      </c>
      <c r="D8" s="16">
        <v>0.1085923931686477</v>
      </c>
      <c r="E8" s="16">
        <v>0.07914474963630075</v>
      </c>
      <c r="F8" s="16">
        <v>0.11015135345928534</v>
      </c>
      <c r="G8" s="16">
        <v>0.08419178251677754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>
      <c r="A9" s="1" t="s">
        <v>150</v>
      </c>
      <c r="B9" s="16">
        <v>0.048723820486287386</v>
      </c>
      <c r="C9" s="16">
        <v>-0.07572931327552235</v>
      </c>
      <c r="D9" s="16">
        <v>-0.05100033486669159</v>
      </c>
      <c r="E9" s="16">
        <v>0.04321200559620203</v>
      </c>
      <c r="F9" s="16">
        <v>0.21609572297911087</v>
      </c>
      <c r="G9" s="16">
        <v>0.09432720097581979</v>
      </c>
      <c r="H9" s="16">
        <v>0.3981404385812916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>
      <c r="A10" s="1" t="s">
        <v>151</v>
      </c>
      <c r="B10" s="16">
        <v>0.37740470689589173</v>
      </c>
      <c r="C10" s="16">
        <v>-0.11191936525519282</v>
      </c>
      <c r="D10" s="16">
        <v>0.10839919260455619</v>
      </c>
      <c r="E10" s="16">
        <v>0.07983332457350548</v>
      </c>
      <c r="F10" s="16">
        <v>0.1849677037101762</v>
      </c>
      <c r="G10" s="16">
        <v>0.08428065614834193</v>
      </c>
      <c r="H10" s="16">
        <v>0.05992314173095881</v>
      </c>
      <c r="I10" s="16">
        <v>0.3342886068894127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1" t="s">
        <v>152</v>
      </c>
      <c r="B11" s="16">
        <v>0.38681360597294356</v>
      </c>
      <c r="C11" s="16">
        <v>-0.014036691692487255</v>
      </c>
      <c r="D11" s="16">
        <v>0.06180240175736929</v>
      </c>
      <c r="E11" s="16">
        <v>-0.017516048896574408</v>
      </c>
      <c r="F11" s="16">
        <v>0.08864729989800427</v>
      </c>
      <c r="G11" s="16">
        <v>0.03139778165608739</v>
      </c>
      <c r="H11" s="16">
        <v>-0.011515915307842583</v>
      </c>
      <c r="I11" s="16">
        <v>0.2334217419242068</v>
      </c>
      <c r="J11" s="16">
        <v>0.4862888249240418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  <c r="V14" s="17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  <c r="N15" s="18"/>
      <c r="O15" s="17"/>
      <c r="P15" s="17"/>
      <c r="Q15" s="17"/>
      <c r="R15" s="17"/>
      <c r="S15" s="17"/>
      <c r="T15" s="17"/>
      <c r="U15" s="17"/>
      <c r="V15" s="17"/>
    </row>
    <row r="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  <c r="N16" s="18"/>
      <c r="O16" s="19"/>
      <c r="P16" s="17"/>
      <c r="Q16" s="17"/>
      <c r="R16" s="17"/>
      <c r="S16" s="17"/>
      <c r="T16" s="17"/>
      <c r="U16" s="17"/>
      <c r="V16" s="17"/>
    </row>
    <row r="17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  <c r="N17" s="18"/>
      <c r="O17" s="19"/>
      <c r="P17" s="19"/>
      <c r="Q17" s="17"/>
      <c r="R17" s="17"/>
      <c r="S17" s="17"/>
      <c r="T17" s="17"/>
      <c r="U17" s="17"/>
      <c r="V17" s="17"/>
    </row>
    <row r="18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18"/>
      <c r="O18" s="19"/>
      <c r="P18" s="19"/>
      <c r="Q18" s="19"/>
      <c r="R18" s="17"/>
      <c r="S18" s="17"/>
      <c r="T18" s="17"/>
      <c r="U18" s="17"/>
      <c r="V18" s="17"/>
    </row>
    <row r="19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  <c r="N19" s="18"/>
      <c r="O19" s="19"/>
      <c r="P19" s="19"/>
      <c r="Q19" s="19"/>
      <c r="R19" s="19"/>
      <c r="S19" s="17"/>
      <c r="T19" s="17"/>
      <c r="U19" s="17"/>
      <c r="V19" s="17"/>
    </row>
    <row r="20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0"/>
      <c r="N20" s="20"/>
      <c r="O20" s="21"/>
      <c r="P20" s="21"/>
      <c r="Q20" s="21"/>
      <c r="R20" s="21"/>
      <c r="S20" s="21"/>
      <c r="T20" s="17"/>
      <c r="U20" s="17"/>
      <c r="V20" s="17"/>
    </row>
    <row r="2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0"/>
      <c r="N21" s="20"/>
      <c r="O21" s="21"/>
      <c r="P21" s="21"/>
      <c r="Q21" s="21"/>
      <c r="R21" s="21"/>
      <c r="S21" s="21"/>
      <c r="T21" s="21"/>
      <c r="U21" s="17"/>
      <c r="V21" s="17"/>
    </row>
    <row r="22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0"/>
      <c r="N22" s="20"/>
      <c r="O22" s="21"/>
      <c r="P22" s="21"/>
      <c r="Q22" s="21"/>
      <c r="R22" s="21"/>
      <c r="S22" s="21"/>
      <c r="T22" s="21"/>
      <c r="U22" s="21"/>
      <c r="V22" s="17"/>
    </row>
    <row r="2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0"/>
      <c r="N23" s="20"/>
      <c r="O23" s="21"/>
      <c r="P23" s="21"/>
      <c r="Q23" s="21"/>
      <c r="R23" s="21"/>
      <c r="S23" s="21"/>
      <c r="T23" s="21"/>
      <c r="U23" s="21"/>
      <c r="V23" s="2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3" width="8.63"/>
  </cols>
  <sheetData>
    <row r="1">
      <c r="B1" s="1" t="s">
        <v>64</v>
      </c>
      <c r="C1" s="1" t="s">
        <v>89</v>
      </c>
      <c r="D1" s="1" t="s">
        <v>153</v>
      </c>
      <c r="E1" s="1" t="s">
        <v>154</v>
      </c>
      <c r="F1" s="1" t="s">
        <v>155</v>
      </c>
      <c r="G1" s="1" t="s">
        <v>132</v>
      </c>
    </row>
    <row r="2">
      <c r="A2" s="1" t="s">
        <v>64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1" t="s">
        <v>89</v>
      </c>
      <c r="B3" s="16">
        <v>0.5506075801950883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>
      <c r="A4" s="1" t="s">
        <v>153</v>
      </c>
      <c r="B4" s="16">
        <v>0.17710687559276073</v>
      </c>
      <c r="C4" s="16">
        <v>0.442771294857452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>
      <c r="A5" s="1" t="s">
        <v>154</v>
      </c>
      <c r="B5" s="16">
        <v>0.31461354608966063</v>
      </c>
      <c r="C5" s="16">
        <v>0.48406701852323303</v>
      </c>
      <c r="D5" s="16">
        <v>0.4525935209307374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>
      <c r="A6" s="1" t="s">
        <v>155</v>
      </c>
      <c r="B6" s="16">
        <v>0.24743326232068724</v>
      </c>
      <c r="C6" s="16">
        <v>0.3828703411054507</v>
      </c>
      <c r="D6" s="16">
        <v>0.2719197246618883</v>
      </c>
      <c r="E6" s="16">
        <v>0.7179547279828765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>
      <c r="A7" s="1" t="s">
        <v>132</v>
      </c>
      <c r="B7" s="16">
        <v>0.13368190046720477</v>
      </c>
      <c r="C7" s="16">
        <v>0.13538917657448862</v>
      </c>
      <c r="D7" s="16">
        <v>0.024318633163684322</v>
      </c>
      <c r="E7" s="16">
        <v>0.08052260140929578</v>
      </c>
      <c r="F7" s="16">
        <v>0.08564327191277385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>
      <c r="B8" s="16"/>
      <c r="C8" s="16"/>
      <c r="D8" s="16"/>
      <c r="E8" s="16"/>
      <c r="F8" s="16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>
      <c r="B9" s="16"/>
      <c r="C9" s="16"/>
      <c r="D9" s="16"/>
      <c r="E9" s="16"/>
      <c r="F9" s="16"/>
      <c r="G9" s="16"/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>
      <c r="B10" s="16"/>
      <c r="C10" s="16"/>
      <c r="D10" s="16"/>
      <c r="E10" s="16"/>
      <c r="F10" s="16"/>
      <c r="G10" s="16"/>
      <c r="H10" s="16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>
      <c r="B11" s="16"/>
      <c r="C11" s="16"/>
      <c r="D11" s="16"/>
      <c r="E11" s="16"/>
      <c r="F11" s="16"/>
      <c r="G11" s="16"/>
      <c r="H11" s="16"/>
      <c r="I11" s="16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  <c r="V14" s="17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  <c r="N15" s="18"/>
      <c r="O15" s="17"/>
      <c r="P15" s="17"/>
      <c r="Q15" s="17"/>
      <c r="R15" s="17"/>
      <c r="S15" s="17"/>
      <c r="T15" s="17"/>
      <c r="U15" s="17"/>
      <c r="V15" s="17"/>
    </row>
    <row r="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  <c r="N16" s="18"/>
      <c r="O16" s="19"/>
      <c r="P16" s="17"/>
      <c r="Q16" s="17"/>
      <c r="R16" s="17"/>
      <c r="S16" s="17"/>
      <c r="T16" s="17"/>
      <c r="U16" s="17"/>
      <c r="V16" s="17"/>
    </row>
    <row r="17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  <c r="N17" s="18"/>
      <c r="O17" s="19"/>
      <c r="P17" s="19"/>
      <c r="Q17" s="17"/>
      <c r="R17" s="17"/>
      <c r="S17" s="17"/>
      <c r="T17" s="17"/>
      <c r="U17" s="17"/>
      <c r="V17" s="17"/>
    </row>
    <row r="18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18"/>
      <c r="O18" s="19"/>
      <c r="P18" s="19"/>
      <c r="Q18" s="19"/>
      <c r="R18" s="17"/>
      <c r="S18" s="17"/>
      <c r="T18" s="17"/>
      <c r="U18" s="17"/>
      <c r="V18" s="17"/>
    </row>
    <row r="19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  <c r="N19" s="18"/>
      <c r="O19" s="19"/>
      <c r="P19" s="19"/>
      <c r="Q19" s="19"/>
      <c r="R19" s="19"/>
      <c r="S19" s="17"/>
      <c r="T19" s="17"/>
      <c r="U19" s="17"/>
      <c r="V19" s="17"/>
    </row>
    <row r="20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0"/>
      <c r="N20" s="20"/>
      <c r="O20" s="21"/>
      <c r="P20" s="21"/>
      <c r="Q20" s="21"/>
      <c r="R20" s="21"/>
      <c r="S20" s="21"/>
      <c r="T20" s="17"/>
      <c r="U20" s="17"/>
      <c r="V20" s="17"/>
    </row>
    <row r="2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0"/>
      <c r="N21" s="20"/>
      <c r="O21" s="21"/>
      <c r="P21" s="21"/>
      <c r="Q21" s="21"/>
      <c r="R21" s="21"/>
      <c r="S21" s="21"/>
      <c r="T21" s="21"/>
      <c r="U21" s="17"/>
      <c r="V21" s="17"/>
    </row>
    <row r="22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0"/>
      <c r="N22" s="20"/>
      <c r="O22" s="21"/>
      <c r="P22" s="21"/>
      <c r="Q22" s="21"/>
      <c r="R22" s="21"/>
      <c r="S22" s="21"/>
      <c r="T22" s="21"/>
      <c r="U22" s="21"/>
      <c r="V22" s="17"/>
    </row>
    <row r="2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0"/>
      <c r="N23" s="20"/>
      <c r="O23" s="21"/>
      <c r="P23" s="21"/>
      <c r="Q23" s="21"/>
      <c r="R23" s="21"/>
      <c r="S23" s="21"/>
      <c r="T23" s="21"/>
      <c r="U23" s="21"/>
      <c r="V23" s="2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3" width="8.63"/>
  </cols>
  <sheetData>
    <row r="1">
      <c r="B1" s="1" t="s">
        <v>156</v>
      </c>
      <c r="C1" s="1" t="s">
        <v>157</v>
      </c>
      <c r="D1" s="1" t="s">
        <v>54</v>
      </c>
      <c r="E1" s="1" t="s">
        <v>76</v>
      </c>
      <c r="F1" s="1" t="s">
        <v>90</v>
      </c>
      <c r="G1" s="1" t="s">
        <v>74</v>
      </c>
      <c r="H1" s="1" t="s">
        <v>158</v>
      </c>
      <c r="I1" s="1" t="s">
        <v>94</v>
      </c>
      <c r="J1" s="1" t="s">
        <v>159</v>
      </c>
      <c r="K1" s="1" t="s">
        <v>160</v>
      </c>
      <c r="L1" s="1" t="s">
        <v>70</v>
      </c>
      <c r="M1" s="1" t="s">
        <v>161</v>
      </c>
      <c r="N1" s="1" t="s">
        <v>53</v>
      </c>
    </row>
    <row r="2">
      <c r="A2" s="1" t="s">
        <v>156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1" t="s">
        <v>157</v>
      </c>
      <c r="B3" s="16">
        <v>0.3350547002390367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>
      <c r="A4" s="1" t="s">
        <v>54</v>
      </c>
      <c r="B4" s="16">
        <v>0.2681005101386536</v>
      </c>
      <c r="C4" s="16">
        <v>0.5322184507679694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>
      <c r="A5" s="1" t="s">
        <v>76</v>
      </c>
      <c r="B5" s="16">
        <v>0.26706170198411644</v>
      </c>
      <c r="C5" s="16">
        <v>0.3818252019014566</v>
      </c>
      <c r="D5" s="16">
        <v>0.3477621273164568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>
      <c r="A6" s="1" t="s">
        <v>90</v>
      </c>
      <c r="B6" s="16">
        <v>0.26672077978439696</v>
      </c>
      <c r="C6" s="16">
        <v>0.2737676397789427</v>
      </c>
      <c r="D6" s="16">
        <v>0.24665096701498607</v>
      </c>
      <c r="E6" s="16">
        <v>0.4503214399215417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>
      <c r="A7" s="1" t="s">
        <v>74</v>
      </c>
      <c r="B7" s="16">
        <v>0.10108332792634972</v>
      </c>
      <c r="C7" s="16">
        <v>0.07492460421511363</v>
      </c>
      <c r="D7" s="16">
        <v>0.13559674986323886</v>
      </c>
      <c r="E7" s="16">
        <v>0.08147657087969333</v>
      </c>
      <c r="F7" s="16">
        <v>0.19158813237093902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>
      <c r="A8" s="1" t="s">
        <v>158</v>
      </c>
      <c r="B8" s="16">
        <v>-0.024750716629505204</v>
      </c>
      <c r="C8" s="16">
        <v>0.05563206537120092</v>
      </c>
      <c r="D8" s="16">
        <v>0.12298019175835857</v>
      </c>
      <c r="E8" s="16">
        <v>0.10199809265606621</v>
      </c>
      <c r="F8" s="16">
        <v>0.12338238418575333</v>
      </c>
      <c r="G8" s="16">
        <v>0.22885078384932486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>
      <c r="A9" s="1" t="s">
        <v>94</v>
      </c>
      <c r="B9" s="16">
        <v>0.20663094448035924</v>
      </c>
      <c r="C9" s="16">
        <v>0.5445551743566142</v>
      </c>
      <c r="D9" s="16">
        <v>0.32244840139119724</v>
      </c>
      <c r="E9" s="16">
        <v>0.2101680176288178</v>
      </c>
      <c r="F9" s="16">
        <v>0.23604623578699638</v>
      </c>
      <c r="G9" s="16">
        <v>0.08102040117305848</v>
      </c>
      <c r="H9" s="16">
        <v>0.1809767794594395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>
      <c r="A10" s="1" t="s">
        <v>159</v>
      </c>
      <c r="B10" s="16">
        <v>0.20647622618964945</v>
      </c>
      <c r="C10" s="16">
        <v>0.6200657135616734</v>
      </c>
      <c r="D10" s="16">
        <v>0.3736352948496243</v>
      </c>
      <c r="E10" s="16">
        <v>0.24375410388575566</v>
      </c>
      <c r="F10" s="16">
        <v>0.15241716915287443</v>
      </c>
      <c r="G10" s="16">
        <v>0.03210510823438245</v>
      </c>
      <c r="H10" s="16">
        <v>0.03821952259128094</v>
      </c>
      <c r="I10" s="16">
        <v>0.4727785280163057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1" t="s">
        <v>160</v>
      </c>
      <c r="B11" s="16">
        <v>0.18184862053057252</v>
      </c>
      <c r="C11" s="16">
        <v>0.39307919034913075</v>
      </c>
      <c r="D11" s="16">
        <v>0.23003915663703936</v>
      </c>
      <c r="E11" s="16">
        <v>0.3867249438250608</v>
      </c>
      <c r="F11" s="16">
        <v>0.285611325187533</v>
      </c>
      <c r="G11" s="16">
        <v>0.030832361334491024</v>
      </c>
      <c r="H11" s="16">
        <v>0.07647105957582019</v>
      </c>
      <c r="I11" s="16">
        <v>0.23985074150904295</v>
      </c>
      <c r="J11" s="16">
        <v>0.7035375714652143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>
      <c r="A12" s="1" t="s">
        <v>70</v>
      </c>
      <c r="B12" s="16">
        <v>0.07833281426114645</v>
      </c>
      <c r="C12" s="16">
        <v>0.2906476848720078</v>
      </c>
      <c r="D12" s="16">
        <v>0.29313536294196124</v>
      </c>
      <c r="E12" s="16">
        <v>0.16477643408900938</v>
      </c>
      <c r="F12" s="16">
        <v>0.11546479855356437</v>
      </c>
      <c r="G12" s="16">
        <v>0.11567357746419815</v>
      </c>
      <c r="H12" s="16">
        <v>0.23326974016734114</v>
      </c>
      <c r="I12" s="16">
        <v>0.3597843461727988</v>
      </c>
      <c r="J12" s="16">
        <v>0.28687716192448537</v>
      </c>
      <c r="K12" s="16">
        <v>0.1861289655866032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A13" s="1" t="s">
        <v>161</v>
      </c>
      <c r="B13" s="16">
        <v>0.02341116248699785</v>
      </c>
      <c r="C13" s="16">
        <v>0.1017406625310473</v>
      </c>
      <c r="D13" s="16">
        <v>0.053187334227396854</v>
      </c>
      <c r="E13" s="16">
        <v>0.04123219755856574</v>
      </c>
      <c r="F13" s="16">
        <v>0.039504016152715024</v>
      </c>
      <c r="G13" s="16">
        <v>-0.04262421649752059</v>
      </c>
      <c r="H13" s="16">
        <v>0.16344067307266985</v>
      </c>
      <c r="I13" s="16">
        <v>0.4043100319395832</v>
      </c>
      <c r="J13" s="16">
        <v>0.11411847290536313</v>
      </c>
      <c r="K13" s="16">
        <v>0.0560664691243569</v>
      </c>
      <c r="L13" s="22">
        <v>0.35798520482656576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A14" s="1" t="s">
        <v>53</v>
      </c>
      <c r="B14" s="16">
        <v>0.2646991663024528</v>
      </c>
      <c r="C14" s="16">
        <v>0.5106863474088325</v>
      </c>
      <c r="D14" s="16">
        <v>0.5143907005632136</v>
      </c>
      <c r="E14" s="16">
        <v>0.3074996481410301</v>
      </c>
      <c r="F14" s="16">
        <v>0.1802947223033632</v>
      </c>
      <c r="G14" s="16">
        <v>0.132470501078441</v>
      </c>
      <c r="H14" s="16">
        <v>0.06836098423540136</v>
      </c>
      <c r="I14" s="16">
        <v>0.332624191462853</v>
      </c>
      <c r="J14" s="16">
        <v>0.3715083642116989</v>
      </c>
      <c r="K14" s="16">
        <v>0.3286529657661644</v>
      </c>
      <c r="L14" s="22">
        <v>0.23379860529787067</v>
      </c>
      <c r="M14" s="22">
        <v>0.01895617701413414</v>
      </c>
      <c r="N14" s="17"/>
      <c r="O14" s="17"/>
      <c r="P14" s="17"/>
      <c r="Q14" s="17"/>
      <c r="R14" s="17"/>
      <c r="S14" s="17"/>
      <c r="T14" s="17"/>
      <c r="U14" s="17"/>
      <c r="V14" s="17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  <c r="N15" s="18"/>
      <c r="O15" s="17"/>
      <c r="P15" s="17"/>
      <c r="Q15" s="17"/>
      <c r="R15" s="17"/>
      <c r="S15" s="17"/>
      <c r="T15" s="17"/>
      <c r="U15" s="17"/>
      <c r="V15" s="17"/>
    </row>
    <row r="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  <c r="N16" s="18"/>
      <c r="O16" s="19"/>
      <c r="P16" s="17"/>
      <c r="Q16" s="17"/>
      <c r="R16" s="17"/>
      <c r="S16" s="17"/>
      <c r="T16" s="17"/>
      <c r="U16" s="17"/>
      <c r="V16" s="17"/>
    </row>
    <row r="17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  <c r="N17" s="18"/>
      <c r="O17" s="19"/>
      <c r="P17" s="19"/>
      <c r="Q17" s="17"/>
      <c r="R17" s="17"/>
      <c r="S17" s="17"/>
      <c r="T17" s="17"/>
      <c r="U17" s="17"/>
      <c r="V17" s="17"/>
    </row>
    <row r="18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18"/>
      <c r="O18" s="19"/>
      <c r="P18" s="19"/>
      <c r="Q18" s="19"/>
      <c r="R18" s="17"/>
      <c r="S18" s="17"/>
      <c r="T18" s="17"/>
      <c r="U18" s="17"/>
      <c r="V18" s="17"/>
    </row>
    <row r="19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  <c r="N19" s="18"/>
      <c r="O19" s="19"/>
      <c r="P19" s="19"/>
      <c r="Q19" s="19"/>
      <c r="R19" s="19"/>
      <c r="S19" s="17"/>
      <c r="T19" s="17"/>
      <c r="U19" s="17"/>
      <c r="V19" s="17"/>
    </row>
    <row r="20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0"/>
      <c r="N20" s="20"/>
      <c r="O20" s="21"/>
      <c r="P20" s="21"/>
      <c r="Q20" s="21"/>
      <c r="R20" s="21"/>
      <c r="S20" s="21"/>
      <c r="T20" s="17"/>
      <c r="U20" s="17"/>
      <c r="V20" s="17"/>
    </row>
    <row r="2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0"/>
      <c r="N21" s="20"/>
      <c r="O21" s="21"/>
      <c r="P21" s="21"/>
      <c r="Q21" s="21"/>
      <c r="R21" s="21"/>
      <c r="S21" s="21"/>
      <c r="T21" s="21"/>
      <c r="U21" s="17"/>
      <c r="V21" s="17"/>
    </row>
    <row r="22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0"/>
      <c r="N22" s="20"/>
      <c r="O22" s="21"/>
      <c r="P22" s="21"/>
      <c r="Q22" s="21"/>
      <c r="R22" s="21"/>
      <c r="S22" s="21"/>
      <c r="T22" s="21"/>
      <c r="U22" s="21"/>
      <c r="V22" s="17"/>
    </row>
    <row r="2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0"/>
      <c r="N23" s="20"/>
      <c r="O23" s="21"/>
      <c r="P23" s="21"/>
      <c r="Q23" s="21"/>
      <c r="R23" s="21"/>
      <c r="S23" s="21"/>
      <c r="T23" s="21"/>
      <c r="U23" s="21"/>
      <c r="V23" s="2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3" width="8.63"/>
  </cols>
  <sheetData>
    <row r="1">
      <c r="B1" s="1" t="s">
        <v>109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153</v>
      </c>
      <c r="I1" s="1" t="s">
        <v>167</v>
      </c>
      <c r="J1" s="1" t="s">
        <v>168</v>
      </c>
      <c r="K1" s="1" t="s">
        <v>159</v>
      </c>
    </row>
    <row r="2">
      <c r="A2" s="1" t="s">
        <v>109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1" t="s">
        <v>162</v>
      </c>
      <c r="B3" s="16">
        <v>0.0296986222806525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>
      <c r="A4" s="1" t="s">
        <v>163</v>
      </c>
      <c r="B4" s="16">
        <v>0.12546892847823055</v>
      </c>
      <c r="C4" s="16">
        <v>0.6056910961468173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>
      <c r="A5" s="1" t="s">
        <v>164</v>
      </c>
      <c r="B5" s="16">
        <v>0.16221957839177858</v>
      </c>
      <c r="C5" s="16">
        <v>0.03322002606183666</v>
      </c>
      <c r="D5" s="16">
        <v>0.031448959361185365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>
      <c r="A6" s="1" t="s">
        <v>165</v>
      </c>
      <c r="B6" s="16">
        <v>0.3628119395217317</v>
      </c>
      <c r="C6" s="16">
        <v>0.05877508118580168</v>
      </c>
      <c r="D6" s="16">
        <v>0.05756997962784355</v>
      </c>
      <c r="E6" s="16">
        <v>0.6395828840863607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>
      <c r="A7" s="1" t="s">
        <v>166</v>
      </c>
      <c r="B7" s="16">
        <v>0.146719042930481</v>
      </c>
      <c r="C7" s="16">
        <v>0.05243597441941187</v>
      </c>
      <c r="D7" s="16">
        <v>0.08167218623853978</v>
      </c>
      <c r="E7" s="16">
        <v>0.2586265334258465</v>
      </c>
      <c r="F7" s="16">
        <v>0.20662956008530975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>
      <c r="A8" s="1" t="s">
        <v>153</v>
      </c>
      <c r="B8" s="16">
        <v>0.15917868114396935</v>
      </c>
      <c r="C8" s="16">
        <v>0.24365116835849426</v>
      </c>
      <c r="D8" s="16">
        <v>0.25038545633314424</v>
      </c>
      <c r="E8" s="16">
        <v>0.05501712087809444</v>
      </c>
      <c r="F8" s="16">
        <v>0.13483269179244645</v>
      </c>
      <c r="G8" s="16">
        <v>0.22526705904453262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>
      <c r="A9" s="1" t="s">
        <v>167</v>
      </c>
      <c r="B9" s="16">
        <v>0.183203733427133</v>
      </c>
      <c r="C9" s="16">
        <v>0.11498924455675813</v>
      </c>
      <c r="D9" s="16">
        <v>0.07980154411912832</v>
      </c>
      <c r="E9" s="16">
        <v>0.1483846862347757</v>
      </c>
      <c r="F9" s="16">
        <v>0.06592541872968337</v>
      </c>
      <c r="G9" s="16">
        <v>0.1724742392710016</v>
      </c>
      <c r="H9" s="16">
        <v>0.05454146403054785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>
      <c r="A10" s="1" t="s">
        <v>168</v>
      </c>
      <c r="B10" s="16">
        <v>0.14284124477665655</v>
      </c>
      <c r="C10" s="16">
        <v>0.035363620725357564</v>
      </c>
      <c r="D10" s="16">
        <v>0.12383180743664246</v>
      </c>
      <c r="E10" s="16">
        <v>0.07567209134418965</v>
      </c>
      <c r="F10" s="16">
        <v>0.15532393444800632</v>
      </c>
      <c r="G10" s="16">
        <v>0.20327932068943935</v>
      </c>
      <c r="H10" s="16">
        <v>0.15937095317890673</v>
      </c>
      <c r="I10" s="16">
        <v>0.14734371533678364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1" t="s">
        <v>159</v>
      </c>
      <c r="B11" s="16">
        <v>0.20849517690615785</v>
      </c>
      <c r="C11" s="16">
        <v>0.21939691295497288</v>
      </c>
      <c r="D11" s="16">
        <v>0.13480961587259613</v>
      </c>
      <c r="E11" s="16">
        <v>0.1555738777687702</v>
      </c>
      <c r="F11" s="16">
        <v>0.19326076702068684</v>
      </c>
      <c r="G11" s="16">
        <v>0.18384843933053366</v>
      </c>
      <c r="H11" s="16">
        <v>0.18780061675306992</v>
      </c>
      <c r="I11" s="16">
        <v>0.08202484375297468</v>
      </c>
      <c r="J11" s="16">
        <v>0.2787969642972653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22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22"/>
      <c r="M14" s="22"/>
      <c r="N14" s="17"/>
      <c r="O14" s="17"/>
      <c r="P14" s="17"/>
      <c r="Q14" s="17"/>
      <c r="R14" s="17"/>
      <c r="S14" s="17"/>
      <c r="T14" s="17"/>
      <c r="U14" s="17"/>
      <c r="V14" s="17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  <c r="N15" s="18"/>
      <c r="O15" s="17"/>
      <c r="P15" s="17"/>
      <c r="Q15" s="17"/>
      <c r="R15" s="17"/>
      <c r="S15" s="17"/>
      <c r="T15" s="17"/>
      <c r="U15" s="17"/>
      <c r="V15" s="17"/>
    </row>
    <row r="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  <c r="N16" s="18"/>
      <c r="O16" s="19"/>
      <c r="P16" s="17"/>
      <c r="Q16" s="17"/>
      <c r="R16" s="17"/>
      <c r="S16" s="17"/>
      <c r="T16" s="17"/>
      <c r="U16" s="17"/>
      <c r="V16" s="17"/>
    </row>
    <row r="17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  <c r="N17" s="18"/>
      <c r="O17" s="19"/>
      <c r="P17" s="19"/>
      <c r="Q17" s="17"/>
      <c r="R17" s="17"/>
      <c r="S17" s="17"/>
      <c r="T17" s="17"/>
      <c r="U17" s="17"/>
      <c r="V17" s="17"/>
    </row>
    <row r="18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18"/>
      <c r="O18" s="19"/>
      <c r="P18" s="19"/>
      <c r="Q18" s="19"/>
      <c r="R18" s="17"/>
      <c r="S18" s="17"/>
      <c r="T18" s="17"/>
      <c r="U18" s="17"/>
      <c r="V18" s="17"/>
    </row>
    <row r="19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  <c r="N19" s="18"/>
      <c r="O19" s="19"/>
      <c r="P19" s="19"/>
      <c r="Q19" s="19"/>
      <c r="R19" s="19"/>
      <c r="S19" s="17"/>
      <c r="T19" s="17"/>
      <c r="U19" s="17"/>
      <c r="V19" s="17"/>
    </row>
    <row r="20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0"/>
      <c r="N20" s="20"/>
      <c r="O20" s="21"/>
      <c r="P20" s="21"/>
      <c r="Q20" s="21"/>
      <c r="R20" s="21"/>
      <c r="S20" s="21"/>
      <c r="T20" s="17"/>
      <c r="U20" s="17"/>
      <c r="V20" s="17"/>
    </row>
    <row r="2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0"/>
      <c r="N21" s="20"/>
      <c r="O21" s="21"/>
      <c r="P21" s="21"/>
      <c r="Q21" s="21"/>
      <c r="R21" s="21"/>
      <c r="S21" s="21"/>
      <c r="T21" s="21"/>
      <c r="U21" s="17"/>
      <c r="V21" s="17"/>
    </row>
    <row r="22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0"/>
      <c r="N22" s="20"/>
      <c r="O22" s="21"/>
      <c r="P22" s="21"/>
      <c r="Q22" s="21"/>
      <c r="R22" s="21"/>
      <c r="S22" s="21"/>
      <c r="T22" s="21"/>
      <c r="U22" s="21"/>
      <c r="V22" s="17"/>
    </row>
    <row r="2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0"/>
      <c r="N23" s="20"/>
      <c r="O23" s="21"/>
      <c r="P23" s="21"/>
      <c r="Q23" s="21"/>
      <c r="R23" s="21"/>
      <c r="S23" s="21"/>
      <c r="T23" s="21"/>
      <c r="U23" s="21"/>
      <c r="V23" s="2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3" width="8.63"/>
  </cols>
  <sheetData>
    <row r="1"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153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53</v>
      </c>
      <c r="Q1" s="1" t="s">
        <v>182</v>
      </c>
      <c r="R1" s="1" t="s">
        <v>183</v>
      </c>
      <c r="S1" s="1" t="s">
        <v>184</v>
      </c>
      <c r="T1" s="1" t="s">
        <v>185</v>
      </c>
    </row>
    <row r="2">
      <c r="A2" s="1" t="s">
        <v>169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1" t="s">
        <v>170</v>
      </c>
      <c r="B3" s="16">
        <v>0.10241806160409463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>
      <c r="A4" s="1" t="s">
        <v>171</v>
      </c>
      <c r="B4" s="16">
        <v>0.03722214108248355</v>
      </c>
      <c r="C4" s="16">
        <v>0.8671691282259796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>
      <c r="A5" s="1" t="s">
        <v>172</v>
      </c>
      <c r="B5" s="16">
        <v>0.11626109642960374</v>
      </c>
      <c r="C5" s="16">
        <v>0.3174575030908314</v>
      </c>
      <c r="D5" s="23">
        <v>0.3097247827351266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>
      <c r="A6" s="1" t="s">
        <v>173</v>
      </c>
      <c r="B6" s="16">
        <v>0.1795482343519243</v>
      </c>
      <c r="C6" s="16">
        <v>0.12810589237931505</v>
      </c>
      <c r="D6" s="23">
        <v>0.10413830383779289</v>
      </c>
      <c r="E6" s="23">
        <v>0.362478537724135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>
      <c r="A7" s="1" t="s">
        <v>174</v>
      </c>
      <c r="B7" s="16">
        <v>0.23529378733550088</v>
      </c>
      <c r="C7" s="16">
        <v>0.39063950562938393</v>
      </c>
      <c r="D7" s="23">
        <v>0.36327114587284226</v>
      </c>
      <c r="E7" s="23">
        <v>0.5108648482131302</v>
      </c>
      <c r="F7" s="23">
        <v>0.38421479214543874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>
      <c r="A8" s="1" t="s">
        <v>175</v>
      </c>
      <c r="B8" s="16">
        <v>0.3270362574517249</v>
      </c>
      <c r="C8" s="16">
        <v>0.20141078700287066</v>
      </c>
      <c r="D8" s="23">
        <v>0.21008053087654271</v>
      </c>
      <c r="E8" s="23">
        <v>0.3179500702936465</v>
      </c>
      <c r="F8" s="23">
        <v>0.2952729505447238</v>
      </c>
      <c r="G8" s="23">
        <v>0.15575424902969454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>
      <c r="A9" s="1" t="s">
        <v>176</v>
      </c>
      <c r="B9" s="16">
        <v>0.23975905019455604</v>
      </c>
      <c r="C9" s="16">
        <v>0.05843223361307883</v>
      </c>
      <c r="D9" s="23">
        <v>0.06978142179878034</v>
      </c>
      <c r="E9" s="23">
        <v>0.09366691942889566</v>
      </c>
      <c r="F9" s="23">
        <v>0.2051604811227208</v>
      </c>
      <c r="G9" s="23">
        <v>-0.00934109137310477</v>
      </c>
      <c r="H9" s="23">
        <v>0.2083071434433076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>
      <c r="A10" s="1" t="s">
        <v>153</v>
      </c>
      <c r="B10" s="16">
        <v>0.10577687506614691</v>
      </c>
      <c r="C10" s="16">
        <v>0.3242149549240145</v>
      </c>
      <c r="D10" s="23">
        <v>0.36446937408264896</v>
      </c>
      <c r="E10" s="23">
        <v>0.27046499478576513</v>
      </c>
      <c r="F10" s="23">
        <v>0.18475048187405407</v>
      </c>
      <c r="G10" s="23">
        <v>0.23142155039105328</v>
      </c>
      <c r="H10" s="23">
        <v>0.17081809434141706</v>
      </c>
      <c r="I10" s="23">
        <v>0.1235472213702606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1" t="s">
        <v>177</v>
      </c>
      <c r="B11" s="16">
        <v>0.056880333582815475</v>
      </c>
      <c r="C11" s="16">
        <v>0.22332235617431098</v>
      </c>
      <c r="D11" s="23">
        <v>0.2739634327343185</v>
      </c>
      <c r="E11" s="23">
        <v>0.1761407220422065</v>
      </c>
      <c r="F11" s="23">
        <v>0.08833910462672738</v>
      </c>
      <c r="G11" s="23">
        <v>0.05706922614538183</v>
      </c>
      <c r="H11" s="23">
        <v>0.3129368199507882</v>
      </c>
      <c r="I11" s="23">
        <v>0.18870967064324493</v>
      </c>
      <c r="J11" s="23">
        <v>0.3462781550932481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>
      <c r="A12" s="1" t="s">
        <v>178</v>
      </c>
      <c r="B12" s="16">
        <v>0.13094264207138617</v>
      </c>
      <c r="C12" s="16">
        <v>0.04193433670337618</v>
      </c>
      <c r="D12" s="22">
        <v>0.06938350390092167</v>
      </c>
      <c r="E12" s="22">
        <v>0.12730261970558499</v>
      </c>
      <c r="F12" s="22">
        <v>0.113401456124928</v>
      </c>
      <c r="G12" s="24">
        <v>0.09717123386235192</v>
      </c>
      <c r="H12" s="24">
        <v>0.1891429127397403</v>
      </c>
      <c r="I12" s="24">
        <v>0.2640710755281935</v>
      </c>
      <c r="J12" s="24">
        <v>0.05229707829881892</v>
      </c>
      <c r="K12" s="24">
        <v>0.3012071975690912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A13" s="1" t="s">
        <v>179</v>
      </c>
      <c r="B13" s="16">
        <v>0.05897245175265689</v>
      </c>
      <c r="C13" s="16">
        <v>0.14343025095612114</v>
      </c>
      <c r="D13" s="22">
        <v>0.19251577567246303</v>
      </c>
      <c r="E13" s="22">
        <v>0.16734342741358002</v>
      </c>
      <c r="F13" s="22">
        <v>0.16467252485956133</v>
      </c>
      <c r="G13" s="24">
        <v>0.09988778027429546</v>
      </c>
      <c r="H13" s="24">
        <v>0.19492318844037915</v>
      </c>
      <c r="I13" s="24">
        <v>0.15773297641574616</v>
      </c>
      <c r="J13" s="24">
        <v>0.13008296642273826</v>
      </c>
      <c r="K13" s="24">
        <v>0.3063195885387344</v>
      </c>
      <c r="L13" s="24">
        <v>0.5508660428228875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A14" s="1" t="s">
        <v>180</v>
      </c>
      <c r="B14" s="16">
        <v>0.013963041453209368</v>
      </c>
      <c r="C14" s="16">
        <v>0.2476628718532304</v>
      </c>
      <c r="D14" s="22">
        <v>0.2956315527036021</v>
      </c>
      <c r="E14" s="22">
        <v>0.30115524368896923</v>
      </c>
      <c r="F14" s="22">
        <v>0.10848618778423483</v>
      </c>
      <c r="G14" s="24">
        <v>0.05528825003995499</v>
      </c>
      <c r="H14" s="24">
        <v>0.013885577707769358</v>
      </c>
      <c r="I14" s="24">
        <v>0.05562743532879269</v>
      </c>
      <c r="J14" s="24">
        <v>0.3583745921696283</v>
      </c>
      <c r="K14" s="24">
        <v>0.09343859211889893</v>
      </c>
      <c r="L14" s="24">
        <v>0.048151508644060245</v>
      </c>
      <c r="M14" s="24">
        <v>0.14287276104746738</v>
      </c>
      <c r="N14" s="17"/>
      <c r="O14" s="17"/>
      <c r="P14" s="17"/>
      <c r="Q14" s="17"/>
      <c r="R14" s="17"/>
      <c r="S14" s="17"/>
      <c r="T14" s="17"/>
      <c r="U14" s="17"/>
      <c r="V14" s="17"/>
    </row>
    <row r="15">
      <c r="A15" s="1" t="s">
        <v>181</v>
      </c>
      <c r="B15" s="16">
        <v>0.07148788235224328</v>
      </c>
      <c r="C15" s="16">
        <v>0.15491763148763824</v>
      </c>
      <c r="D15" s="22">
        <v>0.21153692871240648</v>
      </c>
      <c r="E15" s="22">
        <v>0.15528264546579668</v>
      </c>
      <c r="F15" s="22">
        <v>0.18272741638957252</v>
      </c>
      <c r="G15" s="24">
        <v>0.026616761024394246</v>
      </c>
      <c r="H15" s="24">
        <v>0.07312718372797143</v>
      </c>
      <c r="I15" s="24">
        <v>0.18068154699163674</v>
      </c>
      <c r="J15" s="24">
        <v>0.10707689430782474</v>
      </c>
      <c r="K15" s="24">
        <v>0.22450030393809828</v>
      </c>
      <c r="L15" s="24">
        <v>0.13183267934186763</v>
      </c>
      <c r="M15" s="24">
        <v>0.1948399209734274</v>
      </c>
      <c r="N15" s="24">
        <v>0.2888469598079145</v>
      </c>
      <c r="O15" s="17"/>
      <c r="P15" s="17"/>
      <c r="Q15" s="17"/>
      <c r="R15" s="17"/>
      <c r="S15" s="17"/>
      <c r="T15" s="17"/>
      <c r="U15" s="17"/>
      <c r="V15" s="17"/>
    </row>
    <row r="16">
      <c r="A16" s="1" t="s">
        <v>53</v>
      </c>
      <c r="B16" s="16">
        <v>-0.09208721377289414</v>
      </c>
      <c r="C16" s="16">
        <v>0.3106369383368226</v>
      </c>
      <c r="D16" s="22">
        <v>0.40020480417484533</v>
      </c>
      <c r="E16" s="22">
        <v>0.30063160095797126</v>
      </c>
      <c r="F16" s="22">
        <v>0.07280909792316755</v>
      </c>
      <c r="G16" s="24">
        <v>0.15116672306568535</v>
      </c>
      <c r="H16" s="24">
        <v>0.11084298495288115</v>
      </c>
      <c r="I16" s="24">
        <v>0.025272750520282678</v>
      </c>
      <c r="J16" s="24">
        <v>0.17237332620841647</v>
      </c>
      <c r="K16" s="24">
        <v>0.14037859461678928</v>
      </c>
      <c r="L16" s="24">
        <v>0.09507206055347144</v>
      </c>
      <c r="M16" s="24">
        <v>0.09930023083312449</v>
      </c>
      <c r="N16" s="24">
        <v>0.3512828792311584</v>
      </c>
      <c r="O16" s="24">
        <v>0.08383470193015978</v>
      </c>
      <c r="P16" s="17"/>
      <c r="Q16" s="17"/>
      <c r="R16" s="17"/>
      <c r="S16" s="17"/>
      <c r="T16" s="17"/>
      <c r="U16" s="17"/>
      <c r="V16" s="17"/>
    </row>
    <row r="17">
      <c r="A17" s="1" t="s">
        <v>182</v>
      </c>
      <c r="B17" s="16">
        <v>-0.0676459764539356</v>
      </c>
      <c r="C17" s="16">
        <v>0.20645881521849627</v>
      </c>
      <c r="D17" s="22">
        <v>0.28569313847662287</v>
      </c>
      <c r="E17" s="22">
        <v>0.19280592625241544</v>
      </c>
      <c r="F17" s="22">
        <v>0.004875931931402162</v>
      </c>
      <c r="G17" s="24">
        <v>0.07269177254422446</v>
      </c>
      <c r="H17" s="24">
        <v>0.039994991345912105</v>
      </c>
      <c r="I17" s="24">
        <v>-0.0375718062294174</v>
      </c>
      <c r="J17" s="24">
        <v>0.07290817089504674</v>
      </c>
      <c r="K17" s="24">
        <v>0.09627009951423864</v>
      </c>
      <c r="L17" s="24">
        <v>0.04472874949424777</v>
      </c>
      <c r="M17" s="24">
        <v>0.0666596602984259</v>
      </c>
      <c r="N17" s="24">
        <v>0.18360046694433424</v>
      </c>
      <c r="O17" s="24">
        <v>0.005449073710644279</v>
      </c>
      <c r="P17" s="24">
        <v>0.7333485592674622</v>
      </c>
      <c r="Q17" s="17"/>
      <c r="R17" s="17"/>
      <c r="S17" s="17"/>
      <c r="T17" s="17"/>
      <c r="U17" s="17"/>
      <c r="V17" s="17"/>
    </row>
    <row r="18">
      <c r="A18" s="1" t="s">
        <v>183</v>
      </c>
      <c r="B18" s="16">
        <v>0.0420280962381863</v>
      </c>
      <c r="C18" s="16">
        <v>0.2619091667763719</v>
      </c>
      <c r="D18" s="22">
        <v>0.32276063208642475</v>
      </c>
      <c r="E18" s="22">
        <v>0.04477531930458405</v>
      </c>
      <c r="F18" s="22">
        <v>0.05425596325772501</v>
      </c>
      <c r="G18" s="24">
        <v>0.08558437872623514</v>
      </c>
      <c r="H18" s="24">
        <v>0.020572005632735778</v>
      </c>
      <c r="I18" s="24">
        <v>0.15816132630312482</v>
      </c>
      <c r="J18" s="24">
        <v>0.10446286867579185</v>
      </c>
      <c r="K18" s="24">
        <v>-7.022084982605953E-4</v>
      </c>
      <c r="L18" s="24">
        <v>0.08436884033525782</v>
      </c>
      <c r="M18" s="24">
        <v>0.12754992254468375</v>
      </c>
      <c r="N18" s="24">
        <v>0.045443916451089805</v>
      </c>
      <c r="O18" s="24">
        <v>0.12297524382807414</v>
      </c>
      <c r="P18" s="24">
        <v>0.316467250048795</v>
      </c>
      <c r="Q18" s="24">
        <v>0.2286200070786867</v>
      </c>
      <c r="R18" s="17"/>
      <c r="S18" s="17"/>
      <c r="T18" s="17"/>
      <c r="U18" s="17"/>
      <c r="V18" s="17"/>
    </row>
    <row r="19">
      <c r="A19" s="1" t="s">
        <v>184</v>
      </c>
      <c r="B19" s="16">
        <v>-0.09157844732713774</v>
      </c>
      <c r="C19" s="16">
        <v>0.23928140277987903</v>
      </c>
      <c r="D19" s="22">
        <v>0.3407008866388157</v>
      </c>
      <c r="E19" s="22">
        <v>0.23915630181031017</v>
      </c>
      <c r="F19" s="22">
        <v>0.01894194604161139</v>
      </c>
      <c r="G19" s="24">
        <v>0.1160982701188621</v>
      </c>
      <c r="H19" s="24">
        <v>0.12342061949932445</v>
      </c>
      <c r="I19" s="24">
        <v>-0.043621428109601325</v>
      </c>
      <c r="J19" s="24">
        <v>0.08785406845440491</v>
      </c>
      <c r="K19" s="24">
        <v>0.14600546374029305</v>
      </c>
      <c r="L19" s="24">
        <v>0.0850857051706133</v>
      </c>
      <c r="M19" s="24">
        <v>0.09156627048389829</v>
      </c>
      <c r="N19" s="24">
        <v>0.2587322879561678</v>
      </c>
      <c r="O19" s="24">
        <v>0.04481663645567521</v>
      </c>
      <c r="P19" s="24">
        <v>0.8148187082666021</v>
      </c>
      <c r="Q19" s="24">
        <v>0.8819273064468416</v>
      </c>
      <c r="R19" s="24">
        <v>0.2000554205687607</v>
      </c>
      <c r="S19" s="17"/>
      <c r="T19" s="17"/>
      <c r="U19" s="17"/>
      <c r="V19" s="17"/>
    </row>
    <row r="20">
      <c r="A20" s="1" t="s">
        <v>186</v>
      </c>
      <c r="B20" s="16">
        <v>0.12480309228057636</v>
      </c>
      <c r="C20" s="16">
        <v>0.0063950422938867475</v>
      </c>
      <c r="D20" s="22">
        <v>-0.005979618710042022</v>
      </c>
      <c r="E20" s="22">
        <v>0.053794822821541154</v>
      </c>
      <c r="F20" s="22">
        <v>0.1240075721311366</v>
      </c>
      <c r="G20" s="22">
        <v>-0.015488358308729935</v>
      </c>
      <c r="H20" s="22">
        <v>0.11936390379757268</v>
      </c>
      <c r="I20" s="22">
        <v>0.37153532655869215</v>
      </c>
      <c r="J20" s="22">
        <v>0.06634142330432664</v>
      </c>
      <c r="K20" s="22">
        <v>0.2598835853367662</v>
      </c>
      <c r="L20" s="24">
        <v>0.19229536871023864</v>
      </c>
      <c r="M20" s="25">
        <v>0.11630806870567822</v>
      </c>
      <c r="N20" s="25">
        <v>0.15983515722434205</v>
      </c>
      <c r="O20" s="25">
        <v>0.18728832178647511</v>
      </c>
      <c r="P20" s="25">
        <v>0.06064494970576149</v>
      </c>
      <c r="Q20" s="25">
        <v>-0.02190937937228202</v>
      </c>
      <c r="R20" s="25">
        <v>0.00861503916809667</v>
      </c>
      <c r="S20" s="25">
        <v>0.005639059369188101</v>
      </c>
      <c r="T20" s="17"/>
      <c r="U20" s="17"/>
      <c r="V20" s="17"/>
    </row>
    <row r="2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0"/>
      <c r="N21" s="20"/>
      <c r="O21" s="21"/>
      <c r="P21" s="21"/>
      <c r="Q21" s="21"/>
      <c r="R21" s="21"/>
      <c r="S21" s="21"/>
      <c r="T21" s="21"/>
      <c r="U21" s="17"/>
      <c r="V21" s="17"/>
    </row>
    <row r="22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0"/>
      <c r="N22" s="20"/>
      <c r="O22" s="21"/>
      <c r="P22" s="21"/>
      <c r="Q22" s="21"/>
      <c r="R22" s="21"/>
      <c r="S22" s="21"/>
      <c r="T22" s="21"/>
      <c r="U22" s="21"/>
      <c r="V22" s="17"/>
    </row>
    <row r="2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0"/>
      <c r="N23" s="20"/>
      <c r="O23" s="21"/>
      <c r="P23" s="21"/>
      <c r="Q23" s="21"/>
      <c r="R23" s="21"/>
      <c r="S23" s="21"/>
      <c r="T23" s="21"/>
      <c r="U23" s="21"/>
      <c r="V23" s="2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3" width="8.63"/>
  </cols>
  <sheetData>
    <row r="1">
      <c r="B1" s="1" t="s">
        <v>90</v>
      </c>
      <c r="C1" s="1" t="s">
        <v>187</v>
      </c>
      <c r="D1" s="1" t="s">
        <v>188</v>
      </c>
      <c r="E1" s="1" t="s">
        <v>76</v>
      </c>
      <c r="F1" s="1" t="s">
        <v>53</v>
      </c>
      <c r="G1" s="1" t="s">
        <v>189</v>
      </c>
      <c r="H1" s="1" t="s">
        <v>112</v>
      </c>
      <c r="I1" s="1" t="s">
        <v>190</v>
      </c>
      <c r="J1" s="1" t="s">
        <v>191</v>
      </c>
      <c r="K1" s="1" t="s">
        <v>94</v>
      </c>
      <c r="L1" s="1" t="s">
        <v>74</v>
      </c>
    </row>
    <row r="2">
      <c r="A2" s="1" t="s">
        <v>90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1" t="s">
        <v>187</v>
      </c>
      <c r="B3" s="16">
        <v>0.5752258732588982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>
      <c r="A4" s="1" t="s">
        <v>188</v>
      </c>
      <c r="B4" s="16">
        <v>0.5560432859262093</v>
      </c>
      <c r="C4" s="16">
        <v>0.35539160459354074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>
      <c r="A5" s="1" t="s">
        <v>76</v>
      </c>
      <c r="B5" s="16">
        <v>0.4503214399215417</v>
      </c>
      <c r="C5" s="16">
        <v>0.2526449628581125</v>
      </c>
      <c r="D5" s="16">
        <v>0.5517266605994454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>
      <c r="A6" s="1" t="s">
        <v>53</v>
      </c>
      <c r="B6" s="16">
        <v>0.1802947223033632</v>
      </c>
      <c r="C6" s="16">
        <v>0.16269852934955653</v>
      </c>
      <c r="D6" s="16">
        <v>0.25035305630902516</v>
      </c>
      <c r="E6" s="16">
        <v>0.3074996481410301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>
      <c r="A7" s="1" t="s">
        <v>189</v>
      </c>
      <c r="B7" s="16">
        <v>0.2241454280462156</v>
      </c>
      <c r="C7" s="16">
        <v>0.22074152021830792</v>
      </c>
      <c r="D7" s="16">
        <v>0.09977497486133709</v>
      </c>
      <c r="E7" s="16">
        <v>0.15726360330637154</v>
      </c>
      <c r="F7" s="23">
        <v>0.07606083573876228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>
      <c r="A8" s="1" t="s">
        <v>112</v>
      </c>
      <c r="B8" s="16">
        <v>0.17562879223674377</v>
      </c>
      <c r="C8" s="16">
        <v>0.19320153833430959</v>
      </c>
      <c r="D8" s="16">
        <v>0.13366214663305784</v>
      </c>
      <c r="E8" s="16">
        <v>0.250517472909038</v>
      </c>
      <c r="F8" s="23">
        <v>0.14297655252278743</v>
      </c>
      <c r="G8" s="23">
        <v>0.251391767426446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>
      <c r="A9" s="1" t="s">
        <v>190</v>
      </c>
      <c r="B9" s="16">
        <v>0.1561335465399236</v>
      </c>
      <c r="C9" s="16">
        <v>0.0030695101103357875</v>
      </c>
      <c r="D9" s="16">
        <v>0.16064595716547497</v>
      </c>
      <c r="E9" s="16">
        <v>0.21250510897031838</v>
      </c>
      <c r="F9" s="23">
        <v>-0.044023177661627465</v>
      </c>
      <c r="G9" s="23">
        <v>0.12081190598706022</v>
      </c>
      <c r="H9" s="23">
        <v>0.3793293076025982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>
      <c r="A10" s="1" t="s">
        <v>191</v>
      </c>
      <c r="B10" s="16">
        <v>0.06523239923901798</v>
      </c>
      <c r="C10" s="16">
        <v>0.05124654102683001</v>
      </c>
      <c r="D10" s="16">
        <v>0.17763828745157612</v>
      </c>
      <c r="E10" s="16">
        <v>0.2962020995822853</v>
      </c>
      <c r="F10" s="23">
        <v>0.11014672487394485</v>
      </c>
      <c r="G10" s="23">
        <v>0.13745708656625188</v>
      </c>
      <c r="H10" s="23">
        <v>0.5304753009285361</v>
      </c>
      <c r="I10" s="23">
        <v>0.2875151572259519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1" t="s">
        <v>94</v>
      </c>
      <c r="B11" s="16">
        <v>0.23604623578699638</v>
      </c>
      <c r="C11" s="16">
        <v>0.12753239265638752</v>
      </c>
      <c r="D11" s="16">
        <v>0.23485443114948445</v>
      </c>
      <c r="E11" s="16">
        <v>0.2101680176288178</v>
      </c>
      <c r="F11" s="23">
        <v>0.332624191462853</v>
      </c>
      <c r="G11" s="23">
        <v>0.09261469779704957</v>
      </c>
      <c r="H11" s="23">
        <v>0.12576513897385902</v>
      </c>
      <c r="I11" s="23">
        <v>-0.04043991217514796</v>
      </c>
      <c r="J11" s="23">
        <v>0.11471908955559315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>
      <c r="A12" s="1" t="s">
        <v>74</v>
      </c>
      <c r="B12" s="16">
        <v>0.19158813237093902</v>
      </c>
      <c r="C12" s="16">
        <v>0.08625488283033715</v>
      </c>
      <c r="D12" s="16">
        <v>0.016266235332401506</v>
      </c>
      <c r="E12" s="16">
        <v>0.08147657087969333</v>
      </c>
      <c r="F12" s="23">
        <v>0.132470501078441</v>
      </c>
      <c r="G12" s="23">
        <v>0.23530187122066443</v>
      </c>
      <c r="H12" s="23">
        <v>0.18689163271343584</v>
      </c>
      <c r="I12" s="23">
        <v>0.08556961542267796</v>
      </c>
      <c r="J12" s="23">
        <v>0.1220946516739047</v>
      </c>
      <c r="K12" s="23">
        <v>0.08102040117305848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B13" s="16"/>
      <c r="C13" s="16"/>
      <c r="D13" s="22"/>
      <c r="E13" s="22"/>
      <c r="F13" s="22"/>
      <c r="G13" s="24"/>
      <c r="H13" s="24"/>
      <c r="I13" s="24"/>
      <c r="J13" s="24"/>
      <c r="K13" s="24"/>
      <c r="L13" s="24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B14" s="16"/>
      <c r="C14" s="16"/>
      <c r="D14" s="22"/>
      <c r="E14" s="22"/>
      <c r="F14" s="22"/>
      <c r="G14" s="24"/>
      <c r="H14" s="24"/>
      <c r="I14" s="24"/>
      <c r="J14" s="24"/>
      <c r="K14" s="24"/>
      <c r="L14" s="24"/>
      <c r="M14" s="24"/>
      <c r="N14" s="17"/>
      <c r="O14" s="17"/>
      <c r="P14" s="17"/>
      <c r="Q14" s="17"/>
      <c r="R14" s="17"/>
      <c r="S14" s="17"/>
      <c r="T14" s="17"/>
      <c r="U14" s="17"/>
      <c r="V14" s="17"/>
    </row>
    <row r="15">
      <c r="B15" s="16"/>
      <c r="C15" s="16"/>
      <c r="D15" s="22"/>
      <c r="E15" s="22"/>
      <c r="F15" s="22"/>
      <c r="G15" s="24"/>
      <c r="H15" s="24"/>
      <c r="I15" s="24"/>
      <c r="J15" s="24"/>
      <c r="K15" s="24"/>
      <c r="L15" s="24"/>
      <c r="M15" s="24"/>
      <c r="N15" s="24"/>
      <c r="O15" s="17"/>
      <c r="P15" s="17"/>
      <c r="Q15" s="17"/>
      <c r="R15" s="17"/>
      <c r="S15" s="17"/>
      <c r="T15" s="17"/>
      <c r="U15" s="17"/>
      <c r="V15" s="17"/>
    </row>
    <row r="16">
      <c r="B16" s="16"/>
      <c r="C16" s="16"/>
      <c r="D16" s="22"/>
      <c r="E16" s="22"/>
      <c r="F16" s="22"/>
      <c r="G16" s="24"/>
      <c r="H16" s="24"/>
      <c r="I16" s="24"/>
      <c r="J16" s="24"/>
      <c r="K16" s="24"/>
      <c r="L16" s="24"/>
      <c r="M16" s="24"/>
      <c r="N16" s="24"/>
      <c r="O16" s="24"/>
      <c r="P16" s="17"/>
      <c r="Q16" s="17"/>
      <c r="R16" s="17"/>
      <c r="S16" s="17"/>
      <c r="T16" s="17"/>
      <c r="U16" s="17"/>
      <c r="V16" s="17"/>
    </row>
    <row r="17">
      <c r="B17" s="16"/>
      <c r="C17" s="16"/>
      <c r="D17" s="22"/>
      <c r="E17" s="22"/>
      <c r="F17" s="2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17"/>
      <c r="R17" s="17"/>
      <c r="S17" s="17"/>
      <c r="T17" s="17"/>
      <c r="U17" s="17"/>
      <c r="V17" s="17"/>
    </row>
    <row r="18">
      <c r="B18" s="16"/>
      <c r="C18" s="16"/>
      <c r="D18" s="22"/>
      <c r="E18" s="22"/>
      <c r="F18" s="22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17"/>
      <c r="S18" s="17"/>
      <c r="T18" s="17"/>
      <c r="U18" s="17"/>
      <c r="V18" s="17"/>
    </row>
    <row r="19">
      <c r="B19" s="16"/>
      <c r="C19" s="16"/>
      <c r="D19" s="22"/>
      <c r="E19" s="22"/>
      <c r="F19" s="22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7"/>
      <c r="T19" s="17"/>
      <c r="U19" s="17"/>
      <c r="V19" s="17"/>
    </row>
    <row r="20">
      <c r="B20" s="16"/>
      <c r="C20" s="16"/>
      <c r="D20" s="22"/>
      <c r="E20" s="22"/>
      <c r="F20" s="22"/>
      <c r="G20" s="22"/>
      <c r="H20" s="22"/>
      <c r="I20" s="22"/>
      <c r="J20" s="22"/>
      <c r="K20" s="22"/>
      <c r="L20" s="24"/>
      <c r="M20" s="25"/>
      <c r="N20" s="25"/>
      <c r="O20" s="25"/>
      <c r="P20" s="25"/>
      <c r="Q20" s="25"/>
      <c r="R20" s="25"/>
      <c r="S20" s="25"/>
      <c r="T20" s="17"/>
      <c r="U20" s="17"/>
      <c r="V20" s="17"/>
    </row>
    <row r="2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0"/>
      <c r="N21" s="20"/>
      <c r="O21" s="21"/>
      <c r="P21" s="21"/>
      <c r="Q21" s="21"/>
      <c r="R21" s="21"/>
      <c r="S21" s="21"/>
      <c r="T21" s="21"/>
      <c r="U21" s="17"/>
      <c r="V21" s="17"/>
    </row>
    <row r="22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0"/>
      <c r="N22" s="20"/>
      <c r="O22" s="21"/>
      <c r="P22" s="21"/>
      <c r="Q22" s="21"/>
      <c r="R22" s="21"/>
      <c r="S22" s="21"/>
      <c r="T22" s="21"/>
      <c r="U22" s="21"/>
      <c r="V22" s="17"/>
    </row>
    <row r="2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0"/>
      <c r="N23" s="20"/>
      <c r="O23" s="21"/>
      <c r="P23" s="21"/>
      <c r="Q23" s="21"/>
      <c r="R23" s="21"/>
      <c r="S23" s="21"/>
      <c r="T23" s="21"/>
      <c r="U23" s="21"/>
      <c r="V23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5" width="5.63"/>
    <col customWidth="1" min="6" max="47" width="18.88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15</v>
      </c>
      <c r="B2" s="1">
        <v>2.0</v>
      </c>
      <c r="C2" s="1">
        <v>3.0</v>
      </c>
      <c r="D2" s="1">
        <v>1.0</v>
      </c>
      <c r="E2" s="1">
        <v>2.0</v>
      </c>
    </row>
    <row r="3">
      <c r="A3" s="2" t="s">
        <v>16</v>
      </c>
      <c r="B3" s="1">
        <v>6.0</v>
      </c>
      <c r="C3" s="1">
        <v>5.0</v>
      </c>
      <c r="D3" s="1">
        <v>5.0</v>
      </c>
      <c r="E3" s="1">
        <v>1.0</v>
      </c>
    </row>
    <row r="4">
      <c r="A4" s="2" t="s">
        <v>17</v>
      </c>
      <c r="B4" s="1">
        <v>6.0</v>
      </c>
      <c r="C4" s="1">
        <v>5.0</v>
      </c>
      <c r="D4" s="1">
        <v>6.0</v>
      </c>
      <c r="E4" s="1">
        <v>6.0</v>
      </c>
    </row>
    <row r="5">
      <c r="A5" s="2" t="s">
        <v>18</v>
      </c>
      <c r="B5" s="1">
        <v>2.0</v>
      </c>
      <c r="C5" s="1">
        <v>4.0</v>
      </c>
      <c r="D5" s="1">
        <v>4.0</v>
      </c>
      <c r="E5" s="1">
        <v>2.0</v>
      </c>
    </row>
    <row r="6">
      <c r="A6" s="2" t="s">
        <v>19</v>
      </c>
      <c r="B6" s="1">
        <v>2.0</v>
      </c>
      <c r="C6" s="1">
        <v>5.0</v>
      </c>
      <c r="D6" s="1">
        <v>2.0</v>
      </c>
      <c r="E6" s="1">
        <v>5.0</v>
      </c>
    </row>
    <row r="7">
      <c r="B7" s="4">
        <f t="shared" ref="B7:E7" si="1">SUM(B2:B6)/5</f>
        <v>3.6</v>
      </c>
      <c r="C7" s="4">
        <f t="shared" si="1"/>
        <v>4.4</v>
      </c>
      <c r="D7" s="4">
        <f t="shared" si="1"/>
        <v>3.6</v>
      </c>
      <c r="E7" s="4">
        <f t="shared" si="1"/>
        <v>3.2</v>
      </c>
    </row>
    <row r="8">
      <c r="A8" s="2" t="s">
        <v>20</v>
      </c>
      <c r="B8" s="1">
        <v>6.0</v>
      </c>
      <c r="C8" s="1">
        <v>5.0</v>
      </c>
      <c r="D8" s="1">
        <v>6.0</v>
      </c>
      <c r="E8" s="1">
        <v>2.0</v>
      </c>
    </row>
    <row r="9">
      <c r="A9" s="2" t="s">
        <v>21</v>
      </c>
      <c r="B9" s="1">
        <v>1.0</v>
      </c>
      <c r="C9" s="1">
        <v>3.0</v>
      </c>
      <c r="D9" s="1">
        <v>2.0</v>
      </c>
      <c r="E9" s="1">
        <v>2.0</v>
      </c>
    </row>
    <row r="10">
      <c r="A10" s="2" t="s">
        <v>22</v>
      </c>
      <c r="B10" s="1">
        <v>6.0</v>
      </c>
      <c r="C10" s="1">
        <v>6.0</v>
      </c>
      <c r="D10" s="1">
        <v>6.0</v>
      </c>
      <c r="E10" s="1">
        <v>4.0</v>
      </c>
    </row>
    <row r="11">
      <c r="A11" s="2" t="s">
        <v>23</v>
      </c>
      <c r="B11" s="1">
        <v>1.0</v>
      </c>
      <c r="C11" s="1">
        <v>2.0</v>
      </c>
      <c r="D11" s="1">
        <v>1.0</v>
      </c>
      <c r="E11" s="1">
        <v>3.0</v>
      </c>
    </row>
    <row r="12">
      <c r="A12" s="2" t="s">
        <v>24</v>
      </c>
      <c r="B12" s="1">
        <v>7.0</v>
      </c>
      <c r="C12" s="1">
        <v>4.0</v>
      </c>
      <c r="D12" s="1">
        <v>7.0</v>
      </c>
      <c r="E12" s="1">
        <v>4.0</v>
      </c>
    </row>
    <row r="13">
      <c r="B13" s="4">
        <f t="shared" ref="B13:E13" si="2">SUM(B8:B12)/5</f>
        <v>4.2</v>
      </c>
      <c r="C13" s="4">
        <f t="shared" si="2"/>
        <v>4</v>
      </c>
      <c r="D13" s="4">
        <f t="shared" si="2"/>
        <v>4.4</v>
      </c>
      <c r="E13" s="4">
        <f t="shared" si="2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5" width="5.5"/>
    <col customWidth="1" min="6" max="47" width="18.88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15</v>
      </c>
      <c r="B2" s="1">
        <v>4.0</v>
      </c>
      <c r="C2" s="1">
        <v>6.0</v>
      </c>
      <c r="D2" s="1">
        <v>2.0</v>
      </c>
      <c r="E2" s="1">
        <v>6.0</v>
      </c>
    </row>
    <row r="3">
      <c r="A3" s="2" t="s">
        <v>16</v>
      </c>
      <c r="B3" s="1">
        <v>5.0</v>
      </c>
      <c r="C3" s="1">
        <v>6.0</v>
      </c>
      <c r="D3" s="1">
        <v>4.0</v>
      </c>
      <c r="E3" s="1">
        <v>6.0</v>
      </c>
    </row>
    <row r="4">
      <c r="A4" s="2" t="s">
        <v>17</v>
      </c>
      <c r="B4" s="1">
        <v>2.0</v>
      </c>
      <c r="C4" s="1">
        <v>6.0</v>
      </c>
      <c r="D4" s="1">
        <v>3.0</v>
      </c>
      <c r="E4" s="1">
        <v>7.0</v>
      </c>
    </row>
    <row r="5">
      <c r="A5" s="2" t="s">
        <v>18</v>
      </c>
      <c r="B5" s="1">
        <v>6.0</v>
      </c>
      <c r="C5" s="1">
        <v>5.0</v>
      </c>
      <c r="D5" s="1">
        <v>7.0</v>
      </c>
      <c r="E5" s="1">
        <v>5.0</v>
      </c>
    </row>
    <row r="6">
      <c r="A6" s="2" t="s">
        <v>19</v>
      </c>
      <c r="B6" s="1">
        <v>6.0</v>
      </c>
      <c r="C6" s="1">
        <v>6.0</v>
      </c>
      <c r="D6" s="1">
        <v>4.0</v>
      </c>
      <c r="E6" s="1">
        <v>7.0</v>
      </c>
    </row>
    <row r="7">
      <c r="B7" s="4">
        <f t="shared" ref="B7:E7" si="1">SUM(B2:B6)/5</f>
        <v>4.6</v>
      </c>
      <c r="C7" s="4">
        <f t="shared" si="1"/>
        <v>5.8</v>
      </c>
      <c r="D7" s="4">
        <f t="shared" si="1"/>
        <v>4</v>
      </c>
      <c r="E7" s="4">
        <f t="shared" si="1"/>
        <v>6.2</v>
      </c>
    </row>
    <row r="8">
      <c r="A8" s="2" t="s">
        <v>20</v>
      </c>
      <c r="B8" s="1">
        <v>4.0</v>
      </c>
      <c r="C8" s="1">
        <v>3.0</v>
      </c>
      <c r="D8" s="1">
        <v>6.0</v>
      </c>
      <c r="E8" s="1">
        <v>2.0</v>
      </c>
    </row>
    <row r="9">
      <c r="A9" s="2" t="s">
        <v>21</v>
      </c>
      <c r="B9" s="1">
        <v>2.0</v>
      </c>
      <c r="C9" s="1">
        <v>6.0</v>
      </c>
      <c r="D9" s="1">
        <v>2.0</v>
      </c>
      <c r="E9" s="1">
        <v>7.0</v>
      </c>
    </row>
    <row r="10">
      <c r="A10" s="2" t="s">
        <v>22</v>
      </c>
      <c r="B10" s="1">
        <v>5.0</v>
      </c>
      <c r="C10" s="1">
        <v>7.0</v>
      </c>
      <c r="D10" s="1">
        <v>3.0</v>
      </c>
      <c r="E10" s="1">
        <v>6.0</v>
      </c>
    </row>
    <row r="11">
      <c r="A11" s="2" t="s">
        <v>23</v>
      </c>
      <c r="B11" s="1">
        <v>4.0</v>
      </c>
      <c r="C11" s="1">
        <v>7.0</v>
      </c>
      <c r="D11" s="1">
        <v>2.0</v>
      </c>
      <c r="E11" s="1">
        <v>7.0</v>
      </c>
    </row>
    <row r="12">
      <c r="A12" s="2" t="s">
        <v>24</v>
      </c>
      <c r="B12" s="1">
        <v>6.0</v>
      </c>
      <c r="C12" s="1">
        <v>5.0</v>
      </c>
      <c r="D12" s="1">
        <v>7.0</v>
      </c>
      <c r="E12" s="1">
        <v>6.0</v>
      </c>
    </row>
    <row r="13">
      <c r="B13" s="4">
        <f t="shared" ref="B13:E13" si="2">SUM(B8:B12)/5</f>
        <v>4.2</v>
      </c>
      <c r="C13" s="4">
        <f t="shared" si="2"/>
        <v>5.6</v>
      </c>
      <c r="D13" s="4">
        <f t="shared" si="2"/>
        <v>4</v>
      </c>
      <c r="E13" s="4">
        <f t="shared" si="2"/>
        <v>5.6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4" max="4" width="1.13"/>
  </cols>
  <sheetData>
    <row r="1">
      <c r="A1" s="1"/>
      <c r="B1" s="1" t="s">
        <v>25</v>
      </c>
    </row>
    <row r="3">
      <c r="A3" s="5"/>
      <c r="B3" s="5" t="s">
        <v>26</v>
      </c>
      <c r="D3" s="6"/>
      <c r="E3" s="5" t="s">
        <v>27</v>
      </c>
    </row>
    <row r="4">
      <c r="A4" s="7"/>
      <c r="B4" s="7" t="s">
        <v>28</v>
      </c>
      <c r="C4" s="7" t="s">
        <v>29</v>
      </c>
      <c r="E4" s="7" t="s">
        <v>28</v>
      </c>
      <c r="F4" s="7" t="s">
        <v>29</v>
      </c>
    </row>
    <row r="5">
      <c r="A5" s="2">
        <v>1.0</v>
      </c>
      <c r="B5" s="2" t="s">
        <v>17</v>
      </c>
      <c r="C5" s="2" t="s">
        <v>24</v>
      </c>
      <c r="D5" s="1"/>
      <c r="E5" s="2" t="s">
        <v>13</v>
      </c>
      <c r="F5" s="2" t="s">
        <v>14</v>
      </c>
    </row>
    <row r="6">
      <c r="A6" s="2">
        <v>2.0</v>
      </c>
      <c r="B6" s="2" t="s">
        <v>22</v>
      </c>
      <c r="C6" s="2" t="s">
        <v>21</v>
      </c>
      <c r="D6" s="1"/>
      <c r="E6" s="2" t="s">
        <v>11</v>
      </c>
      <c r="F6" s="2" t="s">
        <v>7</v>
      </c>
    </row>
    <row r="7">
      <c r="A7" s="2">
        <v>3.0</v>
      </c>
      <c r="B7" s="2" t="s">
        <v>21</v>
      </c>
      <c r="C7" s="2" t="s">
        <v>17</v>
      </c>
      <c r="D7" s="1"/>
      <c r="E7" s="2" t="s">
        <v>4</v>
      </c>
      <c r="F7" s="2" t="s">
        <v>4</v>
      </c>
    </row>
    <row r="8">
      <c r="A8" s="2">
        <v>4.0</v>
      </c>
      <c r="B8" s="2" t="s">
        <v>19</v>
      </c>
      <c r="C8" s="2" t="s">
        <v>18</v>
      </c>
      <c r="D8" s="1"/>
      <c r="E8" s="2" t="s">
        <v>10</v>
      </c>
      <c r="F8" s="2" t="s">
        <v>10</v>
      </c>
    </row>
    <row r="9">
      <c r="A9" s="2">
        <v>5.0</v>
      </c>
      <c r="B9" s="2" t="s">
        <v>20</v>
      </c>
      <c r="C9" s="2" t="s">
        <v>20</v>
      </c>
      <c r="D9" s="1"/>
      <c r="E9" s="2" t="s">
        <v>8</v>
      </c>
      <c r="F9" s="2" t="s">
        <v>5</v>
      </c>
    </row>
    <row r="10">
      <c r="A10" s="2">
        <v>6.0</v>
      </c>
      <c r="B10" s="2" t="s">
        <v>18</v>
      </c>
      <c r="C10" s="2" t="s">
        <v>19</v>
      </c>
      <c r="D10" s="1"/>
      <c r="E10" s="2" t="s">
        <v>7</v>
      </c>
      <c r="F10" s="2" t="s">
        <v>11</v>
      </c>
    </row>
    <row r="11">
      <c r="A11" s="2">
        <v>7.0</v>
      </c>
      <c r="B11" s="2" t="s">
        <v>15</v>
      </c>
      <c r="C11" s="2" t="s">
        <v>23</v>
      </c>
      <c r="D11" s="1"/>
      <c r="E11" s="2" t="s">
        <v>6</v>
      </c>
      <c r="F11" s="2" t="s">
        <v>13</v>
      </c>
    </row>
    <row r="12">
      <c r="A12" s="2">
        <v>8.0</v>
      </c>
      <c r="B12" s="2" t="s">
        <v>23</v>
      </c>
      <c r="C12" s="2" t="s">
        <v>15</v>
      </c>
      <c r="D12" s="1"/>
      <c r="E12" s="2" t="s">
        <v>12</v>
      </c>
      <c r="F12" s="2" t="s">
        <v>12</v>
      </c>
    </row>
    <row r="13">
      <c r="A13" s="2">
        <v>9.0</v>
      </c>
      <c r="B13" s="2" t="s">
        <v>16</v>
      </c>
      <c r="C13" s="2" t="s">
        <v>16</v>
      </c>
      <c r="D13" s="1"/>
      <c r="E13" s="2" t="s">
        <v>9</v>
      </c>
      <c r="F13" s="2" t="s">
        <v>6</v>
      </c>
    </row>
    <row r="14">
      <c r="A14" s="2">
        <v>10.0</v>
      </c>
      <c r="B14" s="2" t="s">
        <v>24</v>
      </c>
      <c r="C14" s="2" t="s">
        <v>22</v>
      </c>
      <c r="D14" s="1"/>
      <c r="E14" s="2" t="s">
        <v>5</v>
      </c>
      <c r="F14" s="2" t="s">
        <v>8</v>
      </c>
    </row>
    <row r="15">
      <c r="A15" s="2">
        <v>11.0</v>
      </c>
      <c r="E15" s="2" t="s">
        <v>14</v>
      </c>
      <c r="F15" s="2" t="s">
        <v>9</v>
      </c>
    </row>
  </sheetData>
  <mergeCells count="2">
    <mergeCell ref="B3:C3"/>
    <mergeCell ref="E3:F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" t="s">
        <v>30</v>
      </c>
    </row>
    <row r="2">
      <c r="A2" s="8" t="s">
        <v>31</v>
      </c>
      <c r="B2" s="9">
        <v>97.59356</v>
      </c>
    </row>
    <row r="3">
      <c r="A3" s="8" t="s">
        <v>32</v>
      </c>
      <c r="B3" s="9">
        <v>35.89069</v>
      </c>
      <c r="C3" s="1" t="s">
        <v>33</v>
      </c>
      <c r="D3" s="9">
        <v>16.09883</v>
      </c>
    </row>
    <row r="4">
      <c r="A4" s="8" t="s">
        <v>34</v>
      </c>
      <c r="B4" s="9">
        <v>30.06116</v>
      </c>
      <c r="C4" s="1" t="s">
        <v>35</v>
      </c>
      <c r="D4" s="9">
        <v>1.55265</v>
      </c>
    </row>
    <row r="5">
      <c r="A5" s="8" t="s">
        <v>36</v>
      </c>
      <c r="B5" s="9">
        <v>2.7387</v>
      </c>
      <c r="C5" s="1" t="s">
        <v>37</v>
      </c>
      <c r="D5" s="9">
        <v>0.06748</v>
      </c>
    </row>
    <row r="6">
      <c r="A6" s="8" t="s">
        <v>38</v>
      </c>
      <c r="B6" s="9">
        <v>3.07358</v>
      </c>
      <c r="C6" s="1" t="s">
        <v>39</v>
      </c>
      <c r="D6" s="9">
        <v>10.23639</v>
      </c>
    </row>
    <row r="7">
      <c r="C7" s="1" t="s">
        <v>40</v>
      </c>
      <c r="D7" s="9">
        <v>1.28708</v>
      </c>
    </row>
    <row r="8">
      <c r="C8" s="1" t="s">
        <v>41</v>
      </c>
      <c r="D8" s="9">
        <v>1.35955</v>
      </c>
    </row>
    <row r="9">
      <c r="C9" s="1" t="s">
        <v>42</v>
      </c>
      <c r="D9" s="9">
        <v>0.18123</v>
      </c>
    </row>
    <row r="10">
      <c r="B10" s="10">
        <f>Average(B2:B6)</f>
        <v>33.871538</v>
      </c>
      <c r="D10" s="10">
        <f>Average(D3:D9)</f>
        <v>4.397601429</v>
      </c>
    </row>
    <row r="11">
      <c r="B11" s="4">
        <f>STDEV(B2:B6)</f>
        <v>38.71969738</v>
      </c>
      <c r="D11" s="4">
        <f>STDEV(D2:D9)</f>
        <v>6.252156832</v>
      </c>
    </row>
    <row r="16">
      <c r="C16" s="1" t="s">
        <v>43</v>
      </c>
      <c r="D16" s="11" t="s">
        <v>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2">
        <v>24.0</v>
      </c>
    </row>
    <row r="3">
      <c r="A3" s="12">
        <v>24.0</v>
      </c>
    </row>
    <row r="4">
      <c r="A4" s="12">
        <v>34.0</v>
      </c>
    </row>
    <row r="5">
      <c r="A5" s="12">
        <v>34.0</v>
      </c>
    </row>
    <row r="6">
      <c r="A6" s="12">
        <v>24.0</v>
      </c>
    </row>
    <row r="7">
      <c r="A7" s="12">
        <v>24.0</v>
      </c>
    </row>
    <row r="8">
      <c r="A8" s="12">
        <v>24.0</v>
      </c>
    </row>
    <row r="9">
      <c r="A9" s="12">
        <v>24.0</v>
      </c>
    </row>
    <row r="10">
      <c r="A10" s="12">
        <v>32.0</v>
      </c>
    </row>
    <row r="11">
      <c r="A11" s="12">
        <v>32.0</v>
      </c>
    </row>
    <row r="12">
      <c r="A12" s="13">
        <v>22.0</v>
      </c>
    </row>
    <row r="13">
      <c r="A13" s="13">
        <v>22.0</v>
      </c>
    </row>
    <row r="14">
      <c r="A14" s="13">
        <v>24.0</v>
      </c>
    </row>
    <row r="15">
      <c r="A15" s="13">
        <v>24.0</v>
      </c>
    </row>
    <row r="16">
      <c r="A16" s="13">
        <v>26.0</v>
      </c>
    </row>
    <row r="17">
      <c r="A17" s="13">
        <v>26.0</v>
      </c>
    </row>
    <row r="18">
      <c r="A18" s="13">
        <v>21.0</v>
      </c>
    </row>
    <row r="19">
      <c r="A19" s="13">
        <v>21.0</v>
      </c>
    </row>
    <row r="20">
      <c r="A20" s="13">
        <v>24.0</v>
      </c>
    </row>
    <row r="21">
      <c r="A21" s="13">
        <v>24.0</v>
      </c>
    </row>
    <row r="22">
      <c r="A22" s="13">
        <v>21.0</v>
      </c>
    </row>
    <row r="23">
      <c r="A23" s="13">
        <v>21.0</v>
      </c>
    </row>
    <row r="24">
      <c r="A24" s="14">
        <f>AVERAGE(A2:A23)</f>
        <v>25.09090909</v>
      </c>
    </row>
    <row r="25">
      <c r="A25" s="15">
        <f>STDEV(A2:A23)</f>
        <v>4.104690591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0" width="8.63"/>
  </cols>
  <sheetData>
    <row r="1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</row>
    <row r="2">
      <c r="A2" s="1" t="s">
        <v>45</v>
      </c>
      <c r="B2" s="16"/>
      <c r="C2" s="16">
        <v>0.2820355776457042</v>
      </c>
      <c r="D2" s="16">
        <v>0.3767628788679567</v>
      </c>
      <c r="E2" s="16">
        <v>0.38267660772155965</v>
      </c>
      <c r="F2" s="16">
        <v>0.12884257191104145</v>
      </c>
      <c r="G2" s="16">
        <v>0.0703791718722291</v>
      </c>
      <c r="H2" s="16">
        <v>0.10484343175470229</v>
      </c>
      <c r="I2" s="16">
        <v>-0.00602488834400435</v>
      </c>
      <c r="J2" s="16">
        <v>0.32589384926510706</v>
      </c>
      <c r="K2" s="16">
        <v>0.2768333362581251</v>
      </c>
      <c r="L2" s="16">
        <v>0.061065912096055115</v>
      </c>
      <c r="M2" s="16">
        <v>0.1290245858806529</v>
      </c>
      <c r="N2" s="16">
        <v>0.23430940210294923</v>
      </c>
      <c r="O2" s="16">
        <v>0.18412494855607472</v>
      </c>
      <c r="P2" s="16">
        <v>0.044897219791675755</v>
      </c>
      <c r="Q2" s="16">
        <v>0.10344027004404276</v>
      </c>
      <c r="R2" s="16">
        <v>0.1288379290353712</v>
      </c>
      <c r="S2" s="16">
        <v>-0.04978496519959749</v>
      </c>
      <c r="T2" s="16">
        <v>0.07173196842587677</v>
      </c>
    </row>
    <row r="3">
      <c r="A3" s="1" t="s">
        <v>46</v>
      </c>
      <c r="B3" s="16">
        <v>0.2820355776457042</v>
      </c>
      <c r="C3" s="16"/>
      <c r="D3" s="16">
        <v>0.05020382265514036</v>
      </c>
      <c r="E3" s="16">
        <v>0.3131241874586599</v>
      </c>
      <c r="F3" s="16">
        <v>0.05309622500681505</v>
      </c>
      <c r="G3" s="16">
        <v>0.01937935169829021</v>
      </c>
      <c r="H3" s="16">
        <v>0.057528108025303885</v>
      </c>
      <c r="I3" s="16">
        <v>-0.08761189907792227</v>
      </c>
      <c r="J3" s="16">
        <v>0.19353293794340487</v>
      </c>
      <c r="K3" s="16">
        <v>0.29984779706448034</v>
      </c>
      <c r="L3" s="16">
        <v>0.11105085120719262</v>
      </c>
      <c r="M3" s="16">
        <v>0.2840532102603015</v>
      </c>
      <c r="N3" s="16">
        <v>0.17756326195177927</v>
      </c>
      <c r="O3" s="16">
        <v>0.1379409594186552</v>
      </c>
      <c r="P3" s="16">
        <v>0.13686648427472484</v>
      </c>
      <c r="Q3" s="16">
        <v>0.17055254632889752</v>
      </c>
      <c r="R3" s="16">
        <v>0.05808069541909674</v>
      </c>
      <c r="S3" s="16">
        <v>-0.04920951827580212</v>
      </c>
      <c r="T3" s="16">
        <v>0.07936779461584656</v>
      </c>
    </row>
    <row r="4">
      <c r="A4" s="1" t="s">
        <v>47</v>
      </c>
      <c r="B4" s="16">
        <v>0.3767628788679567</v>
      </c>
      <c r="C4" s="16">
        <v>0.05020382265514036</v>
      </c>
      <c r="D4" s="16"/>
      <c r="E4" s="16">
        <v>0.027244601677309077</v>
      </c>
      <c r="F4" s="16">
        <v>0.09613305723782781</v>
      </c>
      <c r="G4" s="16">
        <v>0.12083630706717724</v>
      </c>
      <c r="H4" s="16">
        <v>0.10101786007999573</v>
      </c>
      <c r="I4" s="16">
        <v>0.08952325949064109</v>
      </c>
      <c r="J4" s="16">
        <v>0.16539891231312476</v>
      </c>
      <c r="K4" s="16">
        <v>0.23283579589674924</v>
      </c>
      <c r="L4" s="16">
        <v>0.14131136633946087</v>
      </c>
      <c r="M4" s="16">
        <v>0.1336388994293012</v>
      </c>
      <c r="N4" s="16">
        <v>0.2277486907342842</v>
      </c>
      <c r="O4" s="16">
        <v>0.05263505199992072</v>
      </c>
      <c r="P4" s="16">
        <v>0.002385841858978675</v>
      </c>
      <c r="Q4" s="16">
        <v>-9.592531963062742E-4</v>
      </c>
      <c r="R4" s="16">
        <v>-0.03279451765408438</v>
      </c>
      <c r="S4" s="16">
        <v>-0.053226975454417805</v>
      </c>
      <c r="T4" s="16">
        <v>0.008664486477592262</v>
      </c>
    </row>
    <row r="5">
      <c r="A5" s="1" t="s">
        <v>48</v>
      </c>
      <c r="B5" s="16">
        <v>0.38267660772155965</v>
      </c>
      <c r="C5" s="16">
        <v>0.3131241874586599</v>
      </c>
      <c r="D5" s="16">
        <v>0.027244601677309077</v>
      </c>
      <c r="E5" s="16"/>
      <c r="F5" s="16">
        <v>0.06817573018539272</v>
      </c>
      <c r="G5" s="16">
        <v>-0.013917806248077593</v>
      </c>
      <c r="H5" s="16">
        <v>0.022462629204864002</v>
      </c>
      <c r="I5" s="16">
        <v>-0.07912803660725512</v>
      </c>
      <c r="J5" s="16">
        <v>0.04639262218182942</v>
      </c>
      <c r="K5" s="16">
        <v>0.08390611129589857</v>
      </c>
      <c r="L5" s="16">
        <v>-1.8289671453079707E-4</v>
      </c>
      <c r="M5" s="16">
        <v>0.04707879805384683</v>
      </c>
      <c r="N5" s="16">
        <v>-0.00539396343080596</v>
      </c>
      <c r="O5" s="16">
        <v>0.09111926883844275</v>
      </c>
      <c r="P5" s="16">
        <v>0.0027867625836972562</v>
      </c>
      <c r="Q5" s="16">
        <v>0.14268380679411777</v>
      </c>
      <c r="R5" s="16">
        <v>0.004803087488290226</v>
      </c>
      <c r="S5" s="16">
        <v>0.06384343938122766</v>
      </c>
      <c r="T5" s="16">
        <v>0.09973640260962278</v>
      </c>
    </row>
    <row r="6">
      <c r="A6" s="1" t="s">
        <v>49</v>
      </c>
      <c r="B6" s="16">
        <v>0.12884257191104145</v>
      </c>
      <c r="C6" s="16">
        <v>0.05309622500681505</v>
      </c>
      <c r="D6" s="16">
        <v>0.09613305723782781</v>
      </c>
      <c r="E6" s="16">
        <v>0.06817573018539272</v>
      </c>
      <c r="F6" s="16"/>
      <c r="G6" s="16">
        <v>0.5247749730388975</v>
      </c>
      <c r="H6" s="16">
        <v>0.287157202481038</v>
      </c>
      <c r="I6" s="16">
        <v>0.4169198459014206</v>
      </c>
      <c r="J6" s="16">
        <v>0.09973472397339397</v>
      </c>
      <c r="K6" s="16">
        <v>0.18181903111182346</v>
      </c>
      <c r="L6" s="16">
        <v>0.11015303687067757</v>
      </c>
      <c r="M6" s="16">
        <v>0.1614586242761593</v>
      </c>
      <c r="N6" s="16">
        <v>0.25244199445512133</v>
      </c>
      <c r="O6" s="16">
        <v>-0.01736976670034101</v>
      </c>
      <c r="P6" s="16">
        <v>0.035705292700166626</v>
      </c>
      <c r="Q6" s="16">
        <v>0.006408506887729695</v>
      </c>
      <c r="R6" s="16">
        <v>-0.02846303125650668</v>
      </c>
      <c r="S6" s="16">
        <v>0.16938159849545192</v>
      </c>
      <c r="T6" s="16">
        <v>0.250077461980423</v>
      </c>
    </row>
    <row r="7">
      <c r="A7" s="1" t="s">
        <v>50</v>
      </c>
      <c r="B7" s="16">
        <v>0.0703791718722291</v>
      </c>
      <c r="C7" s="16">
        <v>0.01937935169829021</v>
      </c>
      <c r="D7" s="16">
        <v>0.12083630706717724</v>
      </c>
      <c r="E7" s="16">
        <v>-0.013917806248077593</v>
      </c>
      <c r="F7" s="16">
        <v>0.5247749730388975</v>
      </c>
      <c r="G7" s="16"/>
      <c r="H7" s="16">
        <v>0.4838250309107364</v>
      </c>
      <c r="I7" s="16">
        <v>0.6289853862766969</v>
      </c>
      <c r="J7" s="16">
        <v>0.1644349727720367</v>
      </c>
      <c r="K7" s="16">
        <v>0.19904280507450392</v>
      </c>
      <c r="L7" s="16">
        <v>0.2854929426809472</v>
      </c>
      <c r="M7" s="16">
        <v>0.18835172249160953</v>
      </c>
      <c r="N7" s="16">
        <v>0.30489136445258874</v>
      </c>
      <c r="O7" s="16">
        <v>-0.06321067483347312</v>
      </c>
      <c r="P7" s="16">
        <v>0.03243031265189145</v>
      </c>
      <c r="Q7" s="16">
        <v>0.03693253799391449</v>
      </c>
      <c r="R7" s="16">
        <v>0.015019051000306552</v>
      </c>
      <c r="S7" s="16">
        <v>0.34821021268553376</v>
      </c>
      <c r="T7" s="16">
        <v>0.20391630807856703</v>
      </c>
    </row>
    <row r="8">
      <c r="A8" s="1" t="s">
        <v>51</v>
      </c>
      <c r="B8" s="16">
        <v>0.10484343175470229</v>
      </c>
      <c r="C8" s="16">
        <v>0.057528108025303885</v>
      </c>
      <c r="D8" s="16">
        <v>0.10101786007999573</v>
      </c>
      <c r="E8" s="16">
        <v>0.022462629204864002</v>
      </c>
      <c r="F8" s="16">
        <v>0.287157202481038</v>
      </c>
      <c r="G8" s="16">
        <v>0.4838250309107364</v>
      </c>
      <c r="H8" s="16"/>
      <c r="I8" s="16">
        <v>0.30360702553060787</v>
      </c>
      <c r="J8" s="16">
        <v>0.12080696699047201</v>
      </c>
      <c r="K8" s="16">
        <v>0.11851981381248014</v>
      </c>
      <c r="L8" s="16">
        <v>0.23457661160745602</v>
      </c>
      <c r="M8" s="16">
        <v>0.19109833465959955</v>
      </c>
      <c r="N8" s="16">
        <v>0.28086926283142044</v>
      </c>
      <c r="O8" s="16">
        <v>-0.054865483079980217</v>
      </c>
      <c r="P8" s="16">
        <v>0.05791177616426288</v>
      </c>
      <c r="Q8" s="16">
        <v>0.06932338195324607</v>
      </c>
      <c r="R8" s="16">
        <v>0.03288329857868794</v>
      </c>
      <c r="S8" s="16">
        <v>0.14720572703857415</v>
      </c>
      <c r="T8" s="16">
        <v>0.1108272445480141</v>
      </c>
    </row>
    <row r="9">
      <c r="A9" s="1" t="s">
        <v>52</v>
      </c>
      <c r="B9" s="16">
        <v>-0.00602488834400435</v>
      </c>
      <c r="C9" s="16">
        <v>-0.08761189907792227</v>
      </c>
      <c r="D9" s="16">
        <v>0.08952325949064109</v>
      </c>
      <c r="E9" s="16">
        <v>-0.07912803660725512</v>
      </c>
      <c r="F9" s="16">
        <v>0.4169198459014206</v>
      </c>
      <c r="G9" s="16">
        <v>0.6289853862766969</v>
      </c>
      <c r="H9" s="16">
        <v>0.30360702553060787</v>
      </c>
      <c r="I9" s="16"/>
      <c r="J9" s="16">
        <v>0.06285665280074823</v>
      </c>
      <c r="K9" s="16">
        <v>0.12258636793980317</v>
      </c>
      <c r="L9" s="16">
        <v>0.18175670112091455</v>
      </c>
      <c r="M9" s="16">
        <v>0.10954565243124714</v>
      </c>
      <c r="N9" s="16">
        <v>0.2310980359693761</v>
      </c>
      <c r="O9" s="16">
        <v>-0.009664981439261595</v>
      </c>
      <c r="P9" s="16">
        <v>0.06167172209561824</v>
      </c>
      <c r="Q9" s="16">
        <v>0.01183504533743924</v>
      </c>
      <c r="R9" s="16">
        <v>-0.034065774987046965</v>
      </c>
      <c r="S9" s="16">
        <v>0.2258026151521255</v>
      </c>
      <c r="T9" s="16">
        <v>0.23627014021174333</v>
      </c>
    </row>
    <row r="10">
      <c r="A10" s="1" t="s">
        <v>53</v>
      </c>
      <c r="B10" s="16">
        <v>0.32589384926510706</v>
      </c>
      <c r="C10" s="16">
        <v>0.19353293794340487</v>
      </c>
      <c r="D10" s="16">
        <v>0.16539891231312476</v>
      </c>
      <c r="E10" s="16">
        <v>0.04639262218182942</v>
      </c>
      <c r="F10" s="16">
        <v>0.09973472397339397</v>
      </c>
      <c r="G10" s="16">
        <v>0.1644349727720367</v>
      </c>
      <c r="H10" s="16">
        <v>0.12080696699047201</v>
      </c>
      <c r="I10" s="16">
        <v>0.06285665280074823</v>
      </c>
      <c r="J10" s="16"/>
      <c r="K10" s="16">
        <v>0.5143907005632136</v>
      </c>
      <c r="L10" s="16">
        <v>0.36409886427057864</v>
      </c>
      <c r="M10" s="16">
        <v>0.3293584054272469</v>
      </c>
      <c r="N10" s="16">
        <v>0.2338129672741089</v>
      </c>
      <c r="O10" s="16">
        <v>0.14009061054620162</v>
      </c>
      <c r="P10" s="16">
        <v>-0.00643251089184404</v>
      </c>
      <c r="Q10" s="16">
        <v>0.08617446997042308</v>
      </c>
      <c r="R10" s="16">
        <v>0.06662531100972509</v>
      </c>
      <c r="S10" s="16">
        <v>-0.10154786734432118</v>
      </c>
      <c r="T10" s="16">
        <v>0.081223519424681</v>
      </c>
    </row>
    <row r="11">
      <c r="A11" s="1" t="s">
        <v>54</v>
      </c>
      <c r="B11" s="16">
        <v>0.2768333362581251</v>
      </c>
      <c r="C11" s="16">
        <v>0.29984779706448034</v>
      </c>
      <c r="D11" s="16">
        <v>0.23283579589674924</v>
      </c>
      <c r="E11" s="16">
        <v>0.08390611129589857</v>
      </c>
      <c r="F11" s="16">
        <v>0.18181903111182346</v>
      </c>
      <c r="G11" s="16">
        <v>0.19904280507450392</v>
      </c>
      <c r="H11" s="16">
        <v>0.11851981381248014</v>
      </c>
      <c r="I11" s="16">
        <v>0.12258636793980317</v>
      </c>
      <c r="J11" s="16">
        <v>0.5143907005632136</v>
      </c>
      <c r="K11" s="16"/>
      <c r="L11" s="16">
        <v>0.2429753381155099</v>
      </c>
      <c r="M11" s="16">
        <v>0.3482155820281207</v>
      </c>
      <c r="N11" s="16">
        <v>0.26266478488637374</v>
      </c>
      <c r="O11" s="16">
        <v>0.20457275784210258</v>
      </c>
      <c r="P11" s="16">
        <v>0.16238736626598044</v>
      </c>
      <c r="Q11" s="16">
        <v>0.1162278808012847</v>
      </c>
      <c r="R11" s="16">
        <v>0.10098295437351339</v>
      </c>
      <c r="S11" s="16">
        <v>7.53545976282957E-4</v>
      </c>
      <c r="T11" s="16">
        <v>0.15555281017649836</v>
      </c>
    </row>
    <row r="12">
      <c r="A12" s="1" t="s">
        <v>55</v>
      </c>
      <c r="B12" s="16">
        <v>0.061065912096055115</v>
      </c>
      <c r="C12" s="16">
        <v>0.11105085120719262</v>
      </c>
      <c r="D12" s="16">
        <v>0.14131136633946087</v>
      </c>
      <c r="E12" s="16">
        <v>-1.8289671453079707E-4</v>
      </c>
      <c r="F12" s="16">
        <v>0.11015303687067757</v>
      </c>
      <c r="G12" s="16">
        <v>0.2854929426809472</v>
      </c>
      <c r="H12" s="16">
        <v>0.23457661160745602</v>
      </c>
      <c r="I12" s="16">
        <v>0.18175670112091455</v>
      </c>
      <c r="J12" s="16">
        <v>0.36409886427057864</v>
      </c>
      <c r="K12" s="16">
        <v>0.2429753381155099</v>
      </c>
      <c r="L12" s="16"/>
      <c r="M12" s="16">
        <v>0.5177065509686881</v>
      </c>
      <c r="N12" s="16">
        <v>0.24415639152899607</v>
      </c>
      <c r="O12" s="16">
        <v>0.22276148647342559</v>
      </c>
      <c r="P12" s="16">
        <v>0.11035334348626136</v>
      </c>
      <c r="Q12" s="16">
        <v>0.1946309750014528</v>
      </c>
      <c r="R12" s="16">
        <v>0.14427451877493055</v>
      </c>
      <c r="S12" s="16">
        <v>-0.05632620291561026</v>
      </c>
      <c r="T12" s="16">
        <v>0.052578790780502885</v>
      </c>
    </row>
    <row r="13">
      <c r="A13" s="1" t="s">
        <v>56</v>
      </c>
      <c r="B13" s="16">
        <v>0.1290245858806529</v>
      </c>
      <c r="C13" s="16">
        <v>0.2840532102603015</v>
      </c>
      <c r="D13" s="16">
        <v>0.1336388994293012</v>
      </c>
      <c r="E13" s="16">
        <v>0.04707879805384683</v>
      </c>
      <c r="F13" s="16">
        <v>0.1614586242761593</v>
      </c>
      <c r="G13" s="16">
        <v>0.18835172249160953</v>
      </c>
      <c r="H13" s="16">
        <v>0.19109833465959955</v>
      </c>
      <c r="I13" s="16">
        <v>0.10954565243124714</v>
      </c>
      <c r="J13" s="16">
        <v>0.3293584054272469</v>
      </c>
      <c r="K13" s="16">
        <v>0.3482155820281207</v>
      </c>
      <c r="L13" s="16">
        <v>0.5177065509686881</v>
      </c>
      <c r="M13" s="16"/>
      <c r="N13" s="16">
        <v>0.2725058601269194</v>
      </c>
      <c r="O13" s="16">
        <v>0.06327508303296601</v>
      </c>
      <c r="P13" s="16">
        <v>0.04833870169772834</v>
      </c>
      <c r="Q13" s="16">
        <v>0.10197870632673649</v>
      </c>
      <c r="R13" s="16">
        <v>0.029643601311157265</v>
      </c>
      <c r="S13" s="16">
        <v>0.004223571056614734</v>
      </c>
      <c r="T13" s="16">
        <v>0.22811161746002584</v>
      </c>
    </row>
    <row r="14">
      <c r="A14" s="1" t="s">
        <v>57</v>
      </c>
      <c r="B14" s="16">
        <v>0.23430940210294923</v>
      </c>
      <c r="C14" s="16">
        <v>0.17756326195177927</v>
      </c>
      <c r="D14" s="16">
        <v>0.2277486907342842</v>
      </c>
      <c r="E14" s="16">
        <v>-0.00539396343080596</v>
      </c>
      <c r="F14" s="16">
        <v>0.25244199445512133</v>
      </c>
      <c r="G14" s="16">
        <v>0.30489136445258874</v>
      </c>
      <c r="H14" s="16">
        <v>0.28086926283142044</v>
      </c>
      <c r="I14" s="16">
        <v>0.2310980359693761</v>
      </c>
      <c r="J14" s="16">
        <v>0.2338129672741089</v>
      </c>
      <c r="K14" s="16">
        <v>0.26266478488637374</v>
      </c>
      <c r="L14" s="16">
        <v>0.24415639152899607</v>
      </c>
      <c r="M14" s="16">
        <v>0.2725058601269194</v>
      </c>
      <c r="N14" s="16"/>
      <c r="O14" s="16">
        <v>0.0620295406928098</v>
      </c>
      <c r="P14" s="16">
        <v>-0.041517413207223505</v>
      </c>
      <c r="Q14" s="16">
        <v>-0.019527361525888437</v>
      </c>
      <c r="R14" s="16">
        <v>-0.002661580346413911</v>
      </c>
      <c r="S14" s="16">
        <v>-0.012048373557884582</v>
      </c>
      <c r="T14" s="16">
        <v>0.16780298357424187</v>
      </c>
    </row>
    <row r="15">
      <c r="A15" s="1" t="s">
        <v>58</v>
      </c>
      <c r="B15" s="16">
        <v>0.18412494855607472</v>
      </c>
      <c r="C15" s="16">
        <v>0.1379409594186552</v>
      </c>
      <c r="D15" s="16">
        <v>0.05263505199992072</v>
      </c>
      <c r="E15" s="16">
        <v>0.09111926883844275</v>
      </c>
      <c r="F15" s="16">
        <v>-0.01736976670034101</v>
      </c>
      <c r="G15" s="16">
        <v>-0.06321067483347312</v>
      </c>
      <c r="H15" s="16">
        <v>-0.054865483079980217</v>
      </c>
      <c r="I15" s="16">
        <v>-0.009664981439261595</v>
      </c>
      <c r="J15" s="16">
        <v>0.14009061054620162</v>
      </c>
      <c r="K15" s="16">
        <v>0.20457275784210258</v>
      </c>
      <c r="L15" s="16">
        <v>0.22276148647342559</v>
      </c>
      <c r="M15" s="16">
        <v>0.06327508303296601</v>
      </c>
      <c r="N15" s="16">
        <v>0.0620295406928098</v>
      </c>
      <c r="O15" s="16"/>
      <c r="P15" s="16">
        <v>0.40083668895155194</v>
      </c>
      <c r="Q15" s="16">
        <v>0.5342965199565095</v>
      </c>
      <c r="R15" s="16">
        <v>0.4199702267290781</v>
      </c>
      <c r="S15" s="16">
        <v>-0.02830876634522185</v>
      </c>
      <c r="T15" s="16">
        <v>0.019821751603518283</v>
      </c>
    </row>
    <row r="16">
      <c r="A16" s="1" t="s">
        <v>59</v>
      </c>
      <c r="B16" s="16">
        <v>0.044897219791675755</v>
      </c>
      <c r="C16" s="16">
        <v>0.13686648427472484</v>
      </c>
      <c r="D16" s="16">
        <v>0.002385841858978675</v>
      </c>
      <c r="E16" s="16">
        <v>0.0027867625836972562</v>
      </c>
      <c r="F16" s="16">
        <v>0.035705292700166626</v>
      </c>
      <c r="G16" s="16">
        <v>0.03243031265189145</v>
      </c>
      <c r="H16" s="16">
        <v>0.05791177616426288</v>
      </c>
      <c r="I16" s="16">
        <v>0.06167172209561824</v>
      </c>
      <c r="J16" s="16">
        <v>-0.00643251089184404</v>
      </c>
      <c r="K16" s="16">
        <v>0.16238736626598044</v>
      </c>
      <c r="L16" s="16">
        <v>0.11035334348626136</v>
      </c>
      <c r="M16" s="16">
        <v>0.04833870169772834</v>
      </c>
      <c r="N16" s="16">
        <v>-0.041517413207223505</v>
      </c>
      <c r="O16" s="16">
        <v>0.40083668895155194</v>
      </c>
      <c r="P16" s="16"/>
      <c r="Q16" s="16">
        <v>0.5159333320385426</v>
      </c>
      <c r="R16" s="16">
        <v>0.31971951810703697</v>
      </c>
      <c r="S16" s="16">
        <v>0.012397302523495588</v>
      </c>
      <c r="T16" s="16">
        <v>0.09370437295565852</v>
      </c>
    </row>
    <row r="17">
      <c r="A17" s="1" t="s">
        <v>60</v>
      </c>
      <c r="B17" s="16">
        <v>0.10344027004404276</v>
      </c>
      <c r="C17" s="16">
        <v>0.17055254632889752</v>
      </c>
      <c r="D17" s="16">
        <v>-9.592531963062742E-4</v>
      </c>
      <c r="E17" s="16">
        <v>0.14268380679411777</v>
      </c>
      <c r="F17" s="16">
        <v>0.006408506887729695</v>
      </c>
      <c r="G17" s="16">
        <v>0.03693253799391449</v>
      </c>
      <c r="H17" s="16">
        <v>0.06932338195324607</v>
      </c>
      <c r="I17" s="16">
        <v>0.01183504533743924</v>
      </c>
      <c r="J17" s="16">
        <v>0.08617446997042308</v>
      </c>
      <c r="K17" s="16">
        <v>0.1162278808012847</v>
      </c>
      <c r="L17" s="16">
        <v>0.1946309750014528</v>
      </c>
      <c r="M17" s="16">
        <v>0.10197870632673649</v>
      </c>
      <c r="N17" s="16">
        <v>-0.019527361525888437</v>
      </c>
      <c r="O17" s="16">
        <v>0.5342965199565095</v>
      </c>
      <c r="P17" s="16">
        <v>0.5159333320385426</v>
      </c>
      <c r="Q17" s="16"/>
      <c r="R17" s="16">
        <v>0.22971733776514575</v>
      </c>
      <c r="S17" s="16">
        <v>-0.03407410616617813</v>
      </c>
      <c r="T17" s="16">
        <v>0.06267884847330499</v>
      </c>
    </row>
    <row r="18">
      <c r="A18" s="1" t="s">
        <v>61</v>
      </c>
      <c r="B18" s="16">
        <v>0.1288379290353712</v>
      </c>
      <c r="C18" s="16">
        <v>0.05808069541909674</v>
      </c>
      <c r="D18" s="16">
        <v>-0.03279451765408438</v>
      </c>
      <c r="E18" s="16">
        <v>0.004803087488290226</v>
      </c>
      <c r="F18" s="16">
        <v>-0.02846303125650668</v>
      </c>
      <c r="G18" s="16">
        <v>0.015019051000306552</v>
      </c>
      <c r="H18" s="16">
        <v>0.03288329857868794</v>
      </c>
      <c r="I18" s="16">
        <v>-0.034065774987046965</v>
      </c>
      <c r="J18" s="16">
        <v>0.06662531100972509</v>
      </c>
      <c r="K18" s="16">
        <v>0.10098295437351339</v>
      </c>
      <c r="L18" s="16">
        <v>0.14427451877493055</v>
      </c>
      <c r="M18" s="16">
        <v>0.029643601311157265</v>
      </c>
      <c r="N18" s="16">
        <v>-0.002661580346413911</v>
      </c>
      <c r="O18" s="16">
        <v>0.4199702267290781</v>
      </c>
      <c r="P18" s="16">
        <v>0.31971951810703697</v>
      </c>
      <c r="Q18" s="16">
        <v>0.22971733776514575</v>
      </c>
      <c r="R18" s="16"/>
      <c r="S18" s="16">
        <v>-0.042760051689053974</v>
      </c>
      <c r="T18" s="16">
        <v>0.09969934585234619</v>
      </c>
    </row>
    <row r="19">
      <c r="A19" s="1" t="s">
        <v>62</v>
      </c>
      <c r="B19" s="16">
        <v>-0.04978496519959749</v>
      </c>
      <c r="C19" s="16">
        <v>-0.04920951827580212</v>
      </c>
      <c r="D19" s="16">
        <v>-0.053226975454417805</v>
      </c>
      <c r="E19" s="16">
        <v>0.06384343938122766</v>
      </c>
      <c r="F19" s="16">
        <v>0.16938159849545192</v>
      </c>
      <c r="G19" s="16">
        <v>0.34821021268553376</v>
      </c>
      <c r="H19" s="16">
        <v>0.14720572703857415</v>
      </c>
      <c r="I19" s="16">
        <v>0.2258026151521255</v>
      </c>
      <c r="J19" s="16">
        <v>-0.10154786734432118</v>
      </c>
      <c r="K19" s="16">
        <v>7.53545976282957E-4</v>
      </c>
      <c r="L19" s="16">
        <v>-0.05632620291561026</v>
      </c>
      <c r="M19" s="16">
        <v>0.004223571056614734</v>
      </c>
      <c r="N19" s="16">
        <v>-0.012048373557884582</v>
      </c>
      <c r="O19" s="16">
        <v>-0.02830876634522185</v>
      </c>
      <c r="P19" s="16">
        <v>0.012397302523495588</v>
      </c>
      <c r="Q19" s="16">
        <v>-0.03407410616617813</v>
      </c>
      <c r="R19" s="16">
        <v>-0.042760051689053974</v>
      </c>
      <c r="S19" s="16"/>
      <c r="T19" s="16">
        <v>0.16818146668308734</v>
      </c>
    </row>
    <row r="20">
      <c r="A20" s="1" t="s">
        <v>63</v>
      </c>
      <c r="B20" s="16">
        <v>0.07173196842587677</v>
      </c>
      <c r="C20" s="16">
        <v>0.07936779461584656</v>
      </c>
      <c r="D20" s="16">
        <v>0.008664486477592262</v>
      </c>
      <c r="E20" s="16">
        <v>0.09973640260962278</v>
      </c>
      <c r="F20" s="16">
        <v>0.250077461980423</v>
      </c>
      <c r="G20" s="16">
        <v>0.20391630807856703</v>
      </c>
      <c r="H20" s="16">
        <v>0.1108272445480141</v>
      </c>
      <c r="I20" s="16">
        <v>0.23627014021174333</v>
      </c>
      <c r="J20" s="16">
        <v>0.081223519424681</v>
      </c>
      <c r="K20" s="16">
        <v>0.15555281017649836</v>
      </c>
      <c r="L20" s="16">
        <v>0.052578790780502885</v>
      </c>
      <c r="M20" s="16">
        <v>0.22811161746002584</v>
      </c>
      <c r="N20" s="16">
        <v>0.16780298357424187</v>
      </c>
      <c r="O20" s="16">
        <v>0.019821751603518283</v>
      </c>
      <c r="P20" s="16">
        <v>0.09370437295565852</v>
      </c>
      <c r="Q20" s="16">
        <v>0.06267884847330499</v>
      </c>
      <c r="R20" s="16">
        <v>0.09969934585234619</v>
      </c>
      <c r="S20" s="16">
        <v>0.16818146668308734</v>
      </c>
      <c r="T20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7" width="8.63"/>
  </cols>
  <sheetData>
    <row r="1">
      <c r="B1" s="1" t="s">
        <v>64</v>
      </c>
      <c r="C1" s="1" t="s">
        <v>65</v>
      </c>
      <c r="D1" s="1" t="s">
        <v>66</v>
      </c>
      <c r="E1" s="1" t="s">
        <v>67</v>
      </c>
      <c r="F1" s="1" t="s">
        <v>53</v>
      </c>
      <c r="G1" s="1" t="s">
        <v>68</v>
      </c>
    </row>
    <row r="2">
      <c r="A2" s="1" t="s">
        <v>64</v>
      </c>
      <c r="B2" s="8"/>
      <c r="C2" s="16">
        <v>0.107165609597855</v>
      </c>
      <c r="D2" s="16">
        <v>-0.01762479106735448</v>
      </c>
      <c r="E2" s="16">
        <v>0.21159138148804071</v>
      </c>
      <c r="F2" s="16">
        <v>0.6297212536961831</v>
      </c>
      <c r="G2" s="16">
        <v>0.20183219344782954</v>
      </c>
    </row>
    <row r="3">
      <c r="A3" s="1" t="s">
        <v>65</v>
      </c>
      <c r="B3" s="16">
        <v>0.107165609597855</v>
      </c>
      <c r="C3" s="16"/>
      <c r="D3" s="16">
        <v>-0.03269561885195134</v>
      </c>
      <c r="E3" s="16">
        <v>0.15805619056145195</v>
      </c>
      <c r="F3" s="16">
        <v>0.184633218146662</v>
      </c>
      <c r="G3" s="16">
        <v>0.033447808396747596</v>
      </c>
    </row>
    <row r="4">
      <c r="A4" s="1" t="s">
        <v>66</v>
      </c>
      <c r="B4" s="16">
        <v>-0.01762479106735448</v>
      </c>
      <c r="C4" s="16">
        <v>-0.03269561885195134</v>
      </c>
      <c r="D4" s="16"/>
      <c r="E4" s="16">
        <v>0.065999487859832</v>
      </c>
      <c r="F4" s="16">
        <v>0.047693200405906376</v>
      </c>
      <c r="G4" s="16">
        <v>0.21628346817147062</v>
      </c>
    </row>
    <row r="5">
      <c r="A5" s="1" t="s">
        <v>67</v>
      </c>
      <c r="B5" s="16">
        <v>0.21159138148804071</v>
      </c>
      <c r="C5" s="16">
        <v>0.15805619056145195</v>
      </c>
      <c r="D5" s="16">
        <v>0.065999487859832</v>
      </c>
      <c r="E5" s="8"/>
      <c r="F5" s="16">
        <v>0.20107651729084453</v>
      </c>
      <c r="G5" s="16">
        <v>0.04994922646303341</v>
      </c>
    </row>
    <row r="6">
      <c r="A6" s="1" t="s">
        <v>53</v>
      </c>
      <c r="B6" s="16">
        <v>0.6297212536961831</v>
      </c>
      <c r="C6" s="16">
        <v>0.184633218146662</v>
      </c>
      <c r="D6" s="16">
        <v>0.047693200405906376</v>
      </c>
      <c r="E6" s="16">
        <v>0.20107651729084453</v>
      </c>
      <c r="F6" s="16"/>
      <c r="G6" s="16">
        <v>0.38077243183368653</v>
      </c>
    </row>
    <row r="7">
      <c r="A7" s="1" t="s">
        <v>68</v>
      </c>
      <c r="B7" s="16">
        <v>0.20183219344782954</v>
      </c>
      <c r="C7" s="16">
        <v>0.033447808396747596</v>
      </c>
      <c r="D7" s="16">
        <v>0.21628346817147062</v>
      </c>
      <c r="E7" s="16">
        <v>0.04994922646303341</v>
      </c>
      <c r="F7" s="16">
        <v>0.38077243183368653</v>
      </c>
      <c r="G7" s="16"/>
    </row>
  </sheetData>
  <drawing r:id="rId1"/>
</worksheet>
</file>