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6동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420000</v>
      </c>
      <c r="G608" s="4" t="n">
        <v>0</v>
      </c>
      <c r="H608" s="4" t="n">
        <v>3240</v>
      </c>
      <c r="I608" s="4" t="n">
        <v>980</v>
      </c>
      <c r="J608" s="5" t="n">
        <v>428.6</v>
      </c>
      <c r="K608" s="4" t="n">
        <v>812</v>
      </c>
      <c r="L608" s="4" t="n">
        <v>246</v>
      </c>
      <c r="M608" s="5" t="n">
        <v>1707.3</v>
      </c>
      <c r="N608" s="3" t="inlineStr">
        <is>
          <t>2</t>
        </is>
      </c>
      <c r="O608" s="3" t="inlineStr">
        <is>
          <t>-</t>
        </is>
      </c>
      <c r="P608" s="3" t="inlineStr">
        <is>
          <t>층고8m 전력18kw 호이스트3톤 경부고속도로옆 6차선대로변인근</t>
        </is>
      </c>
      <c r="Q608" s="6">
        <f>HYPERLINK("https://fin.land.naver.com/articles/2653347378",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에이피엔주식회사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450000</v>
      </c>
      <c r="G609" s="4" t="n">
        <v>0</v>
      </c>
      <c r="H609" s="4" t="n">
        <v>3934</v>
      </c>
      <c r="I609" s="4" t="n">
        <v>1190</v>
      </c>
      <c r="J609" s="5" t="n">
        <v>378.2</v>
      </c>
      <c r="K609" s="4" t="n">
        <v>812</v>
      </c>
      <c r="L609" s="4" t="n">
        <v>246</v>
      </c>
      <c r="M609" s="5" t="n">
        <v>1829.3</v>
      </c>
      <c r="N609" s="3" t="inlineStr">
        <is>
          <t>2</t>
        </is>
      </c>
      <c r="O609" s="3" t="inlineStr">
        <is>
          <t>-</t>
        </is>
      </c>
      <c r="P609" s="3" t="inlineStr">
        <is>
          <t>사진 有 증축 가능한 대로변에 위치한 가시성 좋은 창고 매매</t>
        </is>
      </c>
      <c r="Q609" s="6">
        <f>HYPERLINK("https://fin.land.naver.com/articles/2656748628",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KS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실사진0k 층고8.5m 단독 근생창고 무권리 공장등록가능</t>
        </is>
      </c>
      <c r="Q618" s="6">
        <f>HYPERLINK("https://fin.land.naver.com/articles/2655034601",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이음</t>
        </is>
      </c>
      <c r="U618" s="4" t="n">
        <v>1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2차선도로변 바로 옆 위치, 진입로 2곳, 깨끗한 공장및창고</t>
        </is>
      </c>
      <c r="Q619" s="6">
        <f>HYPERLINK("https://fin.land.naver.com/articles/2657559493",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성훈</t>
        </is>
      </c>
      <c r="U619" s="4" t="n">
        <v>2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깨끗하소 층고 높은 제조업 공장 창고 임대, 즉시입주 가능</t>
        </is>
      </c>
      <c r="Q624" s="6">
        <f>HYPERLINK("https://fin.land.naver.com/articles/2657139595",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금화랜드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 4분 츄레라 진입 가능한 준신축 대형 창고</t>
        </is>
      </c>
      <c r="Q625" s="6">
        <f>HYPERLINK("https://fin.land.naver.com/articles/2654849028",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KS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1500000</v>
      </c>
      <c r="G628" s="4" t="n">
        <v>0</v>
      </c>
      <c r="H628" s="4" t="n">
        <v>18597</v>
      </c>
      <c r="I628" s="4" t="n">
        <v>5626</v>
      </c>
      <c r="J628" s="5" t="n">
        <v>266.6</v>
      </c>
      <c r="K628" s="4" t="n">
        <v>10465</v>
      </c>
      <c r="L628" s="4" t="n">
        <v>3166</v>
      </c>
      <c r="M628" s="5" t="n">
        <v>473.8</v>
      </c>
      <c r="N628" s="3" t="inlineStr">
        <is>
          <t>2</t>
        </is>
      </c>
      <c r="O628" s="3" t="inlineStr">
        <is>
          <t>-</t>
        </is>
      </c>
      <c r="P628" s="3" t="inlineStr">
        <is>
          <t>현도면의 대규모 물류창고 매매</t>
        </is>
      </c>
      <c r="Q628" s="6">
        <f>HYPERLINK("https://fin.land.naver.com/articles/2654660101",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금화랜드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15907</v>
      </c>
      <c r="I630" s="4" t="n">
        <v>4812</v>
      </c>
      <c r="J630" s="5" t="n">
        <v>311.7</v>
      </c>
      <c r="K630" s="4" t="n">
        <v>10462</v>
      </c>
      <c r="L630" s="4" t="n">
        <v>3165</v>
      </c>
      <c r="M630" s="5" t="n">
        <v>473.9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HYPERLINK("https://fin.land.naver.com/articles/2654300805",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2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1</t>
        </is>
      </c>
      <c r="O634" s="3" t="inlineStr">
        <is>
          <t>-</t>
        </is>
      </c>
      <c r="P634" s="3" t="inlineStr">
        <is>
          <t>고속도로 광고효과 좋은 대형 물류창고, 호이스트, 대형차 진출입 원활</t>
        </is>
      </c>
      <c r="Q634" s="6">
        <f>HYPERLINK("https://fin.land.naver.com/articles/2652882825",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20000</v>
      </c>
      <c r="G636" s="4" t="n">
        <v>2000</v>
      </c>
      <c r="H636" s="4" t="n">
        <v>9164</v>
      </c>
      <c r="I636" s="4" t="n">
        <v>2772</v>
      </c>
      <c r="J636" s="5" t="n">
        <v>0.7</v>
      </c>
      <c r="K636" s="4" t="n">
        <v>3322</v>
      </c>
      <c r="L636" s="4" t="n">
        <v>1005</v>
      </c>
      <c r="M636" s="5" t="n">
        <v>2</v>
      </c>
      <c r="N636" s="3" t="inlineStr">
        <is>
          <t>1</t>
        </is>
      </c>
      <c r="O636" s="3" t="inlineStr">
        <is>
          <t>-</t>
        </is>
      </c>
      <c r="P636" s="3" t="inlineStr">
        <is>
          <t>경부고속도로옆 광고효과 좋고 남청주ic 5분거리로 공장이나 물류창고</t>
        </is>
      </c>
      <c r="Q636" s="6">
        <f>HYPERLINK("https://fin.land.naver.com/articles/2657163289",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1000000</v>
      </c>
      <c r="G641" s="4" t="n">
        <v>0</v>
      </c>
      <c r="H641" s="4" t="n">
        <v>9146</v>
      </c>
      <c r="I641" s="4" t="n">
        <v>2767</v>
      </c>
      <c r="J641" s="5" t="n">
        <v>361.4</v>
      </c>
      <c r="K641" s="4" t="n">
        <v>6783</v>
      </c>
      <c r="L641" s="4" t="n">
        <v>2052</v>
      </c>
      <c r="M641" s="5" t="n">
        <v>487.3</v>
      </c>
      <c r="N641" s="3" t="inlineStr">
        <is>
          <t>3</t>
        </is>
      </c>
      <c r="O641" s="3" t="inlineStr">
        <is>
          <t>-</t>
        </is>
      </c>
      <c r="P641" s="3" t="inlineStr">
        <is>
          <t>남청주ic 고속도로 옆  광고. 전시효과 좋은 대형공장이나 물류창고</t>
        </is>
      </c>
      <c r="Q641" s="6">
        <f>HYPERLINK("https://fin.land.naver.com/articles/2654182761",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1500000</v>
      </c>
      <c r="G642" s="4" t="n">
        <v>0</v>
      </c>
      <c r="H642" s="4" t="n">
        <v>18597</v>
      </c>
      <c r="I642" s="4" t="n">
        <v>5626</v>
      </c>
      <c r="J642" s="5" t="n">
        <v>266.6</v>
      </c>
      <c r="K642" s="4" t="n">
        <v>10465</v>
      </c>
      <c r="L642" s="4" t="n">
        <v>3166</v>
      </c>
      <c r="M642" s="5" t="n">
        <v>473.8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 고속도로 옆 광고효과 가시성 좋은 대형공장이나 물류창고</t>
        </is>
      </c>
      <c r="Q642" s="6">
        <f>HYPERLINK("https://fin.land.naver.com/articles/2652625183",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9164</v>
      </c>
      <c r="I643" s="4" t="n">
        <v>2772</v>
      </c>
      <c r="J643" s="5" t="n">
        <v>360.8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남청주IC에서 가까워 대형차 진출입이 용이한 대규모 물류창고</t>
        </is>
      </c>
      <c r="Q643" s="6">
        <f>HYPERLINK("https://fin.land.naver.com/articles/2656650001",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(주)미르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1222</v>
      </c>
      <c r="L651" s="4" t="n">
        <v>370</v>
      </c>
      <c r="M651" s="5" t="n">
        <v>0.9</v>
      </c>
      <c r="N651" s="3" t="inlineStr">
        <is>
          <t>2</t>
        </is>
      </c>
      <c r="O651" s="3" t="inlineStr">
        <is>
          <t>-</t>
        </is>
      </c>
      <c r="P651" s="3" t="inlineStr">
        <is>
          <t>현도면 민원소지 없는 공장, 창고 임대, 즉시입주</t>
        </is>
      </c>
      <c r="Q651" s="6">
        <f>HYPERLINK("https://fin.land.naver.com/articles/2656308871",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신탄진다온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매매</t>
        </is>
      </c>
      <c r="F657" s="4" t="n">
        <v>300000</v>
      </c>
      <c r="G657" s="4" t="n">
        <v>0</v>
      </c>
      <c r="H657" s="4" t="n">
        <v>6016</v>
      </c>
      <c r="I657" s="4" t="n">
        <v>1820</v>
      </c>
      <c r="J657" s="5" t="n">
        <v>164.8</v>
      </c>
      <c r="K657" s="4" t="n">
        <v>837</v>
      </c>
      <c r="L657" s="4" t="n">
        <v>253</v>
      </c>
      <c r="M657" s="5" t="n">
        <v>1185.8</v>
      </c>
      <c r="N657" s="3" t="inlineStr">
        <is>
          <t>1</t>
        </is>
      </c>
      <c r="O657" s="3" t="inlineStr">
        <is>
          <t>-</t>
        </is>
      </c>
      <c r="P657" s="3" t="inlineStr">
        <is>
          <t>대전, 세종, 청주 접근성 우수 남청주IC 7분, 부지 넓은 신축창고 매</t>
        </is>
      </c>
      <c r="Q657" s="6">
        <f>HYPERLINK("https://fin.land.naver.com/articles/2654665859",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청담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남청주IC인근 귀한 고압가스신축창고 에어로졸 제품 저장창고</t>
        </is>
      </c>
      <c r="Q663" s="6">
        <f>HYPERLINK("https://fin.land.naver.com/articles/2655605320",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태광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B1</t>
        </is>
      </c>
      <c r="P666" s="3" t="inlineStr">
        <is>
          <t>대형냉동냉장창고 다양한 평수가능 남청주IC인근 진출입용이 상세내용 확인</t>
        </is>
      </c>
      <c r="Q666" s="6">
        <f>HYPERLINK("https://fin.land.naver.com/articles/2654872944",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20000</v>
      </c>
      <c r="G667" s="4" t="n">
        <v>2000</v>
      </c>
      <c r="H667" s="4" t="n">
        <v>19215</v>
      </c>
      <c r="I667" s="4" t="n">
        <v>5813</v>
      </c>
      <c r="J667" s="5" t="n">
        <v>0.3</v>
      </c>
      <c r="K667" s="4" t="n">
        <v>7120</v>
      </c>
      <c r="L667" s="4" t="n">
        <v>2154</v>
      </c>
      <c r="M667" s="5" t="n">
        <v>0.9</v>
      </c>
      <c r="N667" s="3" t="inlineStr">
        <is>
          <t>3</t>
        </is>
      </c>
      <c r="O667" s="3" t="inlineStr">
        <is>
          <t>B1</t>
        </is>
      </c>
      <c r="P667" s="3" t="inlineStr">
        <is>
          <t>진출입 편리한 대형 냉동냉장창고 다양한 평수 가능 상세정보 확인요망</t>
        </is>
      </c>
      <c r="Q667" s="6">
        <f>HYPERLINK("https://fin.land.naver.com/articles/2655616952",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태광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3500000</v>
      </c>
      <c r="G668" s="4" t="n">
        <v>0</v>
      </c>
      <c r="H668" s="4" t="n">
        <v>19215</v>
      </c>
      <c r="I668" s="4" t="n">
        <v>5813</v>
      </c>
      <c r="J668" s="5" t="n">
        <v>602.1</v>
      </c>
      <c r="K668" s="4" t="n">
        <v>7120</v>
      </c>
      <c r="L668" s="4" t="n">
        <v>2154</v>
      </c>
      <c r="M668" s="5" t="n">
        <v>1624.9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냉장,냉동,상온창고 도크시설완비 남청주IC인근, 층고6m</t>
        </is>
      </c>
      <c r="Q668" s="6">
        <f>HYPERLINK("https://fin.land.naver.com/articles/2654296503",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56000</v>
      </c>
      <c r="G669" s="4" t="n">
        <v>5600</v>
      </c>
      <c r="H669" s="4" t="n">
        <v>59748</v>
      </c>
      <c r="I669" s="4" t="n">
        <v>18074</v>
      </c>
      <c r="J669" s="5" t="n">
        <v>0.3</v>
      </c>
      <c r="K669" s="4" t="n">
        <v>6520</v>
      </c>
      <c r="L669" s="4" t="n">
        <v>1972</v>
      </c>
      <c r="M669" s="5" t="n">
        <v>2.8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 상온창고 도크시설완비 남청주IC인근, 층고6m</t>
        </is>
      </c>
      <c r="Q669" s="6">
        <f>HYPERLINK("https://fin.land.naver.com/articles/2655945594",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(주)미르</t>
        </is>
      </c>
      <c r="U669" s="4" t="n">
        <v>2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517</v>
      </c>
      <c r="L672" s="4" t="n">
        <v>156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남청주ic 4분거리로 고속도로 접근성좋은위치의냉동창고임대</t>
        </is>
      </c>
      <c r="Q672" s="6">
        <f>HYPERLINK("https://fin.land.naver.com/articles/2652625528",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63520</v>
      </c>
      <c r="I673" s="4" t="n">
        <v>19215</v>
      </c>
      <c r="J673" s="5" t="n">
        <v>0.1</v>
      </c>
      <c r="K673" s="4" t="n">
        <v>628</v>
      </c>
      <c r="L673" s="4" t="n">
        <v>190</v>
      </c>
      <c r="M673" s="5" t="n">
        <v>5.8</v>
      </c>
      <c r="N673" s="3" t="inlineStr">
        <is>
          <t>3</t>
        </is>
      </c>
      <c r="O673" s="3" t="inlineStr">
        <is>
          <t>B1</t>
        </is>
      </c>
      <c r="P673" s="3" t="inlineStr">
        <is>
          <t>즉시 사용 가능한 남청주 IC 인근 냉장 냉동 창고 및 유통 창고 임대</t>
        </is>
      </c>
      <c r="Q673" s="6">
        <f>HYPERLINK("https://fin.land.naver.com/articles/2652883410",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9400</v>
      </c>
      <c r="G674" s="4" t="n">
        <v>940</v>
      </c>
      <c r="H674" s="4" t="n">
        <v>19215</v>
      </c>
      <c r="I674" s="4" t="n">
        <v>5813</v>
      </c>
      <c r="J674" s="5" t="n">
        <v>0.2</v>
      </c>
      <c r="K674" s="4" t="n">
        <v>517</v>
      </c>
      <c r="L674" s="4" t="n">
        <v>156</v>
      </c>
      <c r="M674" s="5" t="n">
        <v>6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저온 창고 임대</t>
        </is>
      </c>
      <c r="Q674" s="6">
        <f>HYPERLINK("https://fin.land.naver.com/articles/2652988644",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26000</v>
      </c>
      <c r="G675" s="4" t="n">
        <v>2600</v>
      </c>
      <c r="H675" s="4" t="n">
        <v>19215</v>
      </c>
      <c r="I675" s="4" t="n">
        <v>5813</v>
      </c>
      <c r="J675" s="5" t="n">
        <v>0.4</v>
      </c>
      <c r="K675" s="4" t="n">
        <v>2948</v>
      </c>
      <c r="L675" s="4" t="n">
        <v>892</v>
      </c>
      <c r="M675" s="5" t="n">
        <v>2.9</v>
      </c>
      <c r="N675" s="3" t="inlineStr">
        <is>
          <t>3</t>
        </is>
      </c>
      <c r="O675" s="3" t="inlineStr">
        <is>
          <t>-</t>
        </is>
      </c>
      <c r="P675" s="3" t="inlineStr">
        <is>
          <t>사진有 창고 임대</t>
        </is>
      </c>
      <c r="Q675" s="6">
        <f>HYPERLINK("https://fin.land.naver.com/articles/2652988691",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월드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35000</v>
      </c>
      <c r="G676" s="4" t="n">
        <v>3500</v>
      </c>
      <c r="H676" s="4" t="n">
        <v>19215</v>
      </c>
      <c r="I676" s="4" t="n">
        <v>5813</v>
      </c>
      <c r="J676" s="5" t="n">
        <v>0.6</v>
      </c>
      <c r="K676" s="4" t="n">
        <v>2269</v>
      </c>
      <c r="L676" s="4" t="n">
        <v>686</v>
      </c>
      <c r="M676" s="5" t="n">
        <v>5.1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대형컨테이너차량 접안가능 냉동냉장상온창고임대</t>
        </is>
      </c>
      <c r="Q676" s="6">
        <f>HYPERLINK("https://fin.land.naver.com/articles/2652625565",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25000</v>
      </c>
      <c r="G678" s="4" t="n">
        <v>2500</v>
      </c>
      <c r="H678" s="4" t="n">
        <v>19215</v>
      </c>
      <c r="I678" s="4" t="n">
        <v>5813</v>
      </c>
      <c r="J678" s="5" t="n">
        <v>0.4</v>
      </c>
      <c r="K678" s="4" t="n">
        <v>1373</v>
      </c>
      <c r="L678" s="4" t="n">
        <v>415</v>
      </c>
      <c r="M678" s="5" t="n">
        <v>6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냉동, 냉장 창고 임대, 도크시설 남청주IC 인접</t>
        </is>
      </c>
      <c r="Q678" s="6">
        <f>HYPERLINK("https://fin.land.naver.com/articles/2651936825",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2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월세</t>
        </is>
      </c>
      <c r="F679" s="4" t="n">
        <v>10000</v>
      </c>
      <c r="G679" s="4" t="n">
        <v>1000</v>
      </c>
      <c r="H679" s="4" t="n">
        <v>4819</v>
      </c>
      <c r="I679" s="4" t="n">
        <v>1458</v>
      </c>
      <c r="J679" s="5" t="n">
        <v>0.7</v>
      </c>
      <c r="K679" s="4" t="n">
        <v>1751</v>
      </c>
      <c r="L679" s="4" t="n">
        <v>530</v>
      </c>
      <c r="M679" s="5" t="n">
        <v>1.9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시설, 화물 엘리베이터 있는 남청주 IC 인근 물류창고 사무실 있음</t>
        </is>
      </c>
      <c r="Q679" s="6">
        <f>HYPERLINK("https://fin.land.naver.com/articles/2652879648",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4870</v>
      </c>
      <c r="I680" s="4" t="n">
        <v>1473</v>
      </c>
      <c r="J680" s="5" t="n">
        <v>305.5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도크 시설 있는 물류창고 남청주 IC 인근 대형차 진출입 원활,</t>
        </is>
      </c>
      <c r="Q680" s="6">
        <f>HYPERLINK("https://fin.land.naver.com/articles/2655488468",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450000</v>
      </c>
      <c r="G681" s="4" t="n">
        <v>0</v>
      </c>
      <c r="H681" s="4" t="n">
        <v>4819</v>
      </c>
      <c r="I681" s="4" t="n">
        <v>1458</v>
      </c>
      <c r="J681" s="5" t="n">
        <v>308.6</v>
      </c>
      <c r="K681" s="4" t="n">
        <v>3752</v>
      </c>
      <c r="L681" s="4" t="n">
        <v>1135</v>
      </c>
      <c r="M681" s="5" t="n">
        <v>396.5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남청주IC인근으로 대형차진출입 용이,대로에서 약300m,사무동 보유</t>
        </is>
      </c>
      <c r="Q681" s="6">
        <f>HYPERLINK("https://fin.land.naver.com/articles/2654990711",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인근으로 대형차 진출입이 편리한 창고 임대</t>
        </is>
      </c>
      <c r="Q682" s="6">
        <f>HYPERLINK("https://fin.land.naver.com/articles/2652114936",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(주)미르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22000</v>
      </c>
      <c r="G683" s="4" t="n">
        <v>2200</v>
      </c>
      <c r="H683" s="4" t="n">
        <v>4819</v>
      </c>
      <c r="I683" s="4" t="n">
        <v>1458</v>
      </c>
      <c r="J683" s="5" t="n">
        <v>1.5</v>
      </c>
      <c r="K683" s="4" t="n">
        <v>3572</v>
      </c>
      <c r="L683" s="4" t="n">
        <v>1081</v>
      </c>
      <c r="M683" s="5" t="n">
        <v>2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남청주IC인근 진출입용이 매우 저렴한 깔끔한 대형창고 임대</t>
        </is>
      </c>
      <c r="Q683" s="6">
        <f>HYPERLINK("https://fin.land.naver.com/articles/2654874017",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태광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1</t>
        </is>
      </c>
      <c r="O684" s="3" t="inlineStr">
        <is>
          <t>-</t>
        </is>
      </c>
      <c r="P684" s="3" t="inlineStr">
        <is>
          <t>남청주IC 인근대형차 진출입태양광 수익,죽전리 대형창 매매</t>
        </is>
      </c>
      <c r="Q684" s="6">
        <f>HYPERLINK("https://fin.land.naver.com/articles/2656312511",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신탄진다온</t>
        </is>
      </c>
      <c r="U684" s="4" t="n">
        <v>2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7분거리 이며 죽암휴게소인근으로 경부고속도로 인접한 물류창고</t>
        </is>
      </c>
      <c r="Q685" s="6">
        <f>HYPERLINK("https://fin.land.naver.com/articles/2654178454",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더원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10000</v>
      </c>
      <c r="G686" s="4" t="n">
        <v>1000</v>
      </c>
      <c r="H686" s="4" t="n">
        <v>4819</v>
      </c>
      <c r="I686" s="4" t="n">
        <v>1458</v>
      </c>
      <c r="J686" s="5" t="n">
        <v>0.7</v>
      </c>
      <c r="K686" s="4" t="n">
        <v>1751</v>
      </c>
      <c r="L686" s="4" t="n">
        <v>530</v>
      </c>
      <c r="M686" s="5" t="n">
        <v>1.9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5분, 도크시설 있음 2톤 화물리프트 신설, 물류창고 최적</t>
        </is>
      </c>
      <c r="Q686" s="6">
        <f>HYPERLINK("https://fin.land.naver.com/articles/2653810240",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대성오투그란데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현도면 산업단지 창고 시설 매매 대형 화물차 진출입 용이 ic근접</t>
        </is>
      </c>
      <c r="Q687" s="6">
        <f>HYPERLINK("https://fin.land.naver.com/articles/2653689719",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은행나무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월세</t>
        </is>
      </c>
      <c r="F690" s="4" t="n">
        <v>10000</v>
      </c>
      <c r="G690" s="4" t="n">
        <v>1000</v>
      </c>
      <c r="H690" s="4" t="n">
        <v>8464</v>
      </c>
      <c r="I690" s="4" t="n">
        <v>2560</v>
      </c>
      <c r="J690" s="5" t="n">
        <v>0.4</v>
      </c>
      <c r="K690" s="4" t="n">
        <v>3290</v>
      </c>
      <c r="L690" s="4" t="n">
        <v>995</v>
      </c>
      <c r="M690" s="5" t="n">
        <v>1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HYPERLINK("https://fin.land.naver.com/articles/2654295356",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325000</v>
      </c>
      <c r="G691" s="4" t="n">
        <v>0</v>
      </c>
      <c r="H691" s="4" t="n">
        <v>8464</v>
      </c>
      <c r="I691" s="4" t="n">
        <v>2560</v>
      </c>
      <c r="J691" s="5" t="n">
        <v>127</v>
      </c>
      <c r="K691" s="4" t="n">
        <v>3290</v>
      </c>
      <c r="L691" s="4" t="n">
        <v>995</v>
      </c>
      <c r="M691" s="5" t="n">
        <v>326.6</v>
      </c>
      <c r="N691" s="3" t="inlineStr">
        <is>
          <t>3</t>
        </is>
      </c>
      <c r="O691" s="3" t="inlineStr">
        <is>
          <t>-</t>
        </is>
      </c>
      <c r="P691" s="3" t="inlineStr">
        <is>
          <t>광고효과 좋은 공장 창고 매매, 화물엘베 있고 호이스트  도크시설 있음</t>
        </is>
      </c>
      <c r="Q691" s="6">
        <f>HYPERLINK("https://fin.land.naver.com/articles/2654904343",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3500</v>
      </c>
      <c r="G705" s="4" t="n">
        <v>330</v>
      </c>
      <c r="H705" s="4" t="n">
        <v>1240</v>
      </c>
      <c r="I705" s="4" t="n">
        <v>375</v>
      </c>
      <c r="J705" s="5" t="n">
        <v>0.9</v>
      </c>
      <c r="K705" s="4" t="n">
        <v>491</v>
      </c>
      <c r="L705" s="4" t="n">
        <v>149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주차편리하고 2차선접한 공장입니다</t>
        </is>
      </c>
      <c r="Q705" s="6">
        <f>HYPERLINK("https://fin.land.naver.com/articles/2653096286",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복댕이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979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현도면 남청주톨게이트 5분거리 2차선 접한 마당넓은 공장 및 창고</t>
        </is>
      </c>
      <c r="Q707" s="6">
        <f>HYPERLINK("https://fin.land.naver.com/articles/2654151842",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신탄진다온</t>
        </is>
      </c>
      <c r="U707" s="4" t="n">
        <v>2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7000</v>
      </c>
      <c r="G708" s="4" t="n">
        <v>660</v>
      </c>
      <c r="H708" s="4" t="n">
        <v>2461</v>
      </c>
      <c r="I708" s="4" t="n">
        <v>744</v>
      </c>
      <c r="J708" s="5" t="n">
        <v>0.9</v>
      </c>
      <c r="K708" s="4" t="n">
        <v>978</v>
      </c>
      <c r="L708" s="4" t="n">
        <v>296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HYPERLINK("https://fin.land.naver.com/articles/2653911084",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-</t>
        </is>
      </c>
      <c r="P712" s="3" t="inlineStr">
        <is>
          <t>남청주IC 5분, 주요도시로 이동이 편리한 층고 높은 신축공장</t>
        </is>
      </c>
      <c r="Q712" s="6">
        <f>HYPERLINK("https://fin.land.naver.com/articles/2653576391",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(주)미르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890</v>
      </c>
      <c r="L713" s="4" t="n">
        <v>269</v>
      </c>
      <c r="M713" s="5" t="n">
        <v>2416.4</v>
      </c>
      <c r="N713" s="3" t="inlineStr">
        <is>
          <t>1</t>
        </is>
      </c>
      <c r="O713" s="3" t="inlineStr">
        <is>
          <t>-</t>
        </is>
      </c>
      <c r="P713" s="3" t="inlineStr">
        <is>
          <t>남청주 현도면에 위치한 신축 공장 매매</t>
        </is>
      </c>
      <c r="Q713" s="6">
        <f>HYPERLINK("https://fin.land.naver.com/articles/2656927444",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대지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nan</t>
        </is>
      </c>
      <c r="Q714" s="6">
        <f>HYPERLINK("https://fin.land.naver.com/articles/2651895291",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KS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공장</t>
        </is>
      </c>
      <c r="E721" s="3" t="inlineStr">
        <is>
          <t>매매</t>
        </is>
      </c>
      <c r="F721" s="4" t="n">
        <v>151000</v>
      </c>
      <c r="G721" s="4" t="n">
        <v>0</v>
      </c>
      <c r="H721" s="4" t="n">
        <v>2525</v>
      </c>
      <c r="I721" s="4" t="n">
        <v>764</v>
      </c>
      <c r="J721" s="5" t="n">
        <v>197.6</v>
      </c>
      <c r="K721" s="4" t="n">
        <v>382</v>
      </c>
      <c r="L721" s="4" t="n">
        <v>116</v>
      </c>
      <c r="M721" s="5" t="n">
        <v>1301.7</v>
      </c>
      <c r="N721" s="3" t="inlineStr">
        <is>
          <t>1</t>
        </is>
      </c>
      <c r="O721" s="3" t="inlineStr">
        <is>
          <t>-</t>
        </is>
      </c>
      <c r="P721" s="3" t="inlineStr">
        <is>
          <t>자원순환시설  사무실별도있음</t>
        </is>
      </c>
      <c r="Q721" s="6">
        <f>HYPERLINK("https://fin.land.naver.com/articles/2655448587",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THE행복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0</v>
      </c>
      <c r="J1641" s="4" t="n">
        <v>0</v>
      </c>
      <c r="K1641" s="5" t="n">
        <v>0</v>
      </c>
      <c r="L1641" s="4" t="n">
        <v>26</v>
      </c>
      <c r="M1641" s="4" t="n">
        <v>8</v>
      </c>
      <c r="N1641" s="5" t="n">
        <v>5.6</v>
      </c>
      <c r="O1641" s="3" t="inlineStr">
        <is>
          <t>큰방2개 2룸</t>
        </is>
      </c>
      <c r="P1641" s="6">
        <f>HYPERLINK("https://fin.land.naver.com/articles/2655920180",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40</v>
      </c>
      <c r="J1642" s="4" t="n">
        <v>12</v>
      </c>
      <c r="K1642" s="5" t="n">
        <v>3.8</v>
      </c>
      <c r="L1642" s="4" t="n">
        <v>40</v>
      </c>
      <c r="M1642" s="4" t="n">
        <v>12</v>
      </c>
      <c r="N1642" s="5" t="n">
        <v>3.8</v>
      </c>
      <c r="O1642" s="3" t="inlineStr">
        <is>
          <t>nan</t>
        </is>
      </c>
      <c r="P1642" s="6">
        <f>HYPERLINK("https://fin.land.naver.com/articles/2655902280",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상희</t>
        </is>
      </c>
      <c r="T1642" s="4" t="n">
        <v>2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27</v>
      </c>
      <c r="I1643" s="4" t="n">
        <v>26</v>
      </c>
      <c r="J1643" s="4" t="n">
        <v>8</v>
      </c>
      <c r="K1643" s="5" t="n">
        <v>3.4</v>
      </c>
      <c r="L1643" s="4" t="n">
        <v>26</v>
      </c>
      <c r="M1643" s="4" t="n">
        <v>8</v>
      </c>
      <c r="N1643" s="5" t="n">
        <v>3.4</v>
      </c>
      <c r="O1643" s="3" t="inlineStr">
        <is>
          <t>넒은 원룸이며, 조치원시장, 조치원역 옆에 위치하여 교통 편리</t>
        </is>
      </c>
      <c r="P1643" s="6">
        <f>HYPERLINK("https://fin.land.naver.com/articles/2655186237",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95000</v>
      </c>
      <c r="H1644" s="4" t="n">
        <v>0</v>
      </c>
      <c r="I1644" s="4" t="n">
        <v>348</v>
      </c>
      <c r="J1644" s="4" t="n">
        <v>105</v>
      </c>
      <c r="K1644" s="5" t="n">
        <v>904.8</v>
      </c>
      <c r="L1644" s="4" t="n">
        <v>489</v>
      </c>
      <c r="M1644" s="4" t="n">
        <v>148</v>
      </c>
      <c r="N1644" s="5" t="n">
        <v>641.9</v>
      </c>
      <c r="O1644" s="3" t="inlineStr">
        <is>
          <t>nan</t>
        </is>
      </c>
      <c r="P1644" s="6">
        <f>HYPERLINK("https://fin.land.naver.com/articles/2654393866",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0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20</v>
      </c>
      <c r="J1645" s="4" t="n">
        <v>6</v>
      </c>
      <c r="K1645" s="5" t="n">
        <v>5.2</v>
      </c>
      <c r="L1645" s="4" t="n">
        <v>20</v>
      </c>
      <c r="M1645" s="4" t="n">
        <v>6</v>
      </c>
      <c r="N1645" s="5" t="n">
        <v>5.2</v>
      </c>
      <c r="O1645" s="3" t="inlineStr">
        <is>
          <t>분리형,즉시 입주,조치원역 도보 8분 이내 버스 정류장 도보 3분</t>
        </is>
      </c>
      <c r="P1645" s="6">
        <f>HYPERLINK("https://fin.land.naver.com/articles/2656700329",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유정희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300</v>
      </c>
      <c r="H1646" s="4" t="n">
        <v>30</v>
      </c>
      <c r="I1646" s="4" t="n">
        <v>25</v>
      </c>
      <c r="J1646" s="4" t="n">
        <v>8</v>
      </c>
      <c r="K1646" s="5" t="n">
        <v>3.8</v>
      </c>
      <c r="L1646" s="4" t="n">
        <v>22</v>
      </c>
      <c r="M1646" s="4" t="n">
        <v>7</v>
      </c>
      <c r="N1646" s="5" t="n">
        <v>4.3</v>
      </c>
      <c r="O1646" s="3" t="inlineStr">
        <is>
          <t>nan</t>
        </is>
      </c>
      <c r="P1646" s="6">
        <f>HYPERLINK("https://fin.land.naver.com/articles/2652783653",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효자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20</v>
      </c>
      <c r="J1649" s="4" t="n">
        <v>6</v>
      </c>
      <c r="K1649" s="5" t="n">
        <v>5</v>
      </c>
      <c r="L1649" s="4" t="n">
        <v>20</v>
      </c>
      <c r="M1649" s="4" t="n">
        <v>6</v>
      </c>
      <c r="N1649" s="5" t="n">
        <v>5</v>
      </c>
      <c r="O1649" s="3" t="inlineStr">
        <is>
          <t>단기가능 깨끗한 풀옵션 원룸 남향</t>
        </is>
      </c>
      <c r="P1649" s="6">
        <f>HYPERLINK("https://fin.land.naver.com/articles/2653345126",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전세</t>
        </is>
      </c>
      <c r="G1650" s="4" t="n">
        <v>5500</v>
      </c>
      <c r="H1650" s="4" t="n">
        <v>0</v>
      </c>
      <c r="I1650" s="4" t="n">
        <v>20</v>
      </c>
      <c r="J1650" s="4" t="n">
        <v>6</v>
      </c>
      <c r="K1650" s="5" t="n">
        <v>916.7</v>
      </c>
      <c r="L1650" s="4" t="n">
        <v>20</v>
      </c>
      <c r="M1650" s="4" t="n">
        <v>6</v>
      </c>
      <c r="N1650" s="5" t="n">
        <v>916.7</v>
      </c>
      <c r="O1650" s="3" t="inlineStr">
        <is>
          <t>침산리 원룸 전세 깨끗한 원룸</t>
        </is>
      </c>
      <c r="P1650" s="6">
        <f>HYPERLINK("https://fin.land.naver.com/articles/2653345415",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다가구</t>
        </is>
      </c>
      <c r="F1651" s="3" t="inlineStr">
        <is>
          <t>월세</t>
        </is>
      </c>
      <c r="G1651" s="4" t="n">
        <v>200</v>
      </c>
      <c r="H1651" s="4" t="n">
        <v>30</v>
      </c>
      <c r="I1651" s="4" t="n">
        <v>26</v>
      </c>
      <c r="J1651" s="4" t="n">
        <v>8</v>
      </c>
      <c r="K1651" s="5" t="n">
        <v>3.8</v>
      </c>
      <c r="L1651" s="4" t="n">
        <v>26</v>
      </c>
      <c r="M1651" s="4" t="n">
        <v>8</v>
      </c>
      <c r="N1651" s="5" t="n">
        <v>3.8</v>
      </c>
      <c r="O1651" s="3" t="inlineStr">
        <is>
          <t>침산리 월세 풀옵션</t>
        </is>
      </c>
      <c r="P1651" s="6">
        <f>HYPERLINK("https://fin.land.naver.com/articles/2657337780",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5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35</v>
      </c>
      <c r="I1653" s="4" t="n">
        <v>0</v>
      </c>
      <c r="J1653" s="4" t="n">
        <v>0</v>
      </c>
      <c r="K1653" s="5" t="n">
        <v>0</v>
      </c>
      <c r="L1653" s="4" t="n">
        <v>26</v>
      </c>
      <c r="M1653" s="4" t="n">
        <v>8</v>
      </c>
      <c r="N1653" s="5" t="n">
        <v>4.4</v>
      </c>
      <c r="O1653" s="3" t="inlineStr">
        <is>
          <t>L 엘베. 역3분. 넓은룸. 위치최고</t>
        </is>
      </c>
      <c r="P1653" s="6">
        <f>HYPERLINK("https://fin.land.naver.com/articles/2657006635",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바다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33</v>
      </c>
      <c r="I1654" s="4" t="n">
        <v>39</v>
      </c>
      <c r="J1654" s="4" t="n">
        <v>12</v>
      </c>
      <c r="K1654" s="5" t="n">
        <v>2.8</v>
      </c>
      <c r="L1654" s="4" t="n">
        <v>26</v>
      </c>
      <c r="M1654" s="4" t="n">
        <v>8</v>
      </c>
      <c r="N1654" s="5" t="n">
        <v>4.1</v>
      </c>
      <c r="O1654" s="3" t="inlineStr">
        <is>
          <t>남향넓은원룸.엘리베이터있는 건물.전자제품 옵션</t>
        </is>
      </c>
      <c r="P1654" s="6">
        <f>HYPERLINK("https://fin.land.naver.com/articles/2655635294",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척척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30</v>
      </c>
      <c r="I1667" s="4" t="n">
        <v>112</v>
      </c>
      <c r="J1667" s="4" t="n">
        <v>34</v>
      </c>
      <c r="K1667" s="5" t="n">
        <v>0.9</v>
      </c>
      <c r="L1667" s="4" t="n">
        <v>22</v>
      </c>
      <c r="M1667" s="4" t="n">
        <v>7</v>
      </c>
      <c r="N1667" s="5" t="n">
        <v>4.3</v>
      </c>
      <c r="O1667" s="3" t="inlineStr">
        <is>
          <t>계약 후 즉시 입주 가능 원룸</t>
        </is>
      </c>
      <c r="P1667" s="6">
        <f>HYPERLINK("https://fin.land.naver.com/articles/2656860656",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김준희</t>
        </is>
      </c>
      <c r="T1667" s="4" t="n">
        <v>1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40</v>
      </c>
      <c r="I1668" s="4" t="n">
        <v>23</v>
      </c>
      <c r="J1668" s="4" t="n">
        <v>7</v>
      </c>
      <c r="K1668" s="5" t="n">
        <v>5.7</v>
      </c>
      <c r="L1668" s="4" t="n">
        <v>23</v>
      </c>
      <c r="M1668" s="4" t="n">
        <v>7</v>
      </c>
      <c r="N1668" s="5" t="n">
        <v>5.7</v>
      </c>
      <c r="O1668" s="3" t="inlineStr">
        <is>
          <t>nan</t>
        </is>
      </c>
      <c r="P1668" s="6">
        <f>HYPERLINK("https://fin.land.naver.com/articles/2655907324",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상희</t>
        </is>
      </c>
      <c r="T1668" s="4" t="n">
        <v>2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0</v>
      </c>
      <c r="J1680" s="4" t="n">
        <v>0</v>
      </c>
      <c r="K1680" s="5" t="n">
        <v>0</v>
      </c>
      <c r="L1680" s="4" t="n">
        <v>20</v>
      </c>
      <c r="M1680" s="4" t="n">
        <v>6</v>
      </c>
      <c r="N1680" s="5" t="n">
        <v>5.2</v>
      </c>
      <c r="O1680" s="3" t="inlineStr">
        <is>
          <t>L 엘베. 깔끔. 열5분. 즉시입주가능</t>
        </is>
      </c>
      <c r="P1680" s="6">
        <f>HYPERLINK("https://fin.land.naver.com/articles/2652039172",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바다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39</v>
      </c>
      <c r="M1684" s="4" t="n">
        <v>12</v>
      </c>
      <c r="N1684" s="5" t="n">
        <v>3.8</v>
      </c>
      <c r="O1684" s="3" t="inlineStr">
        <is>
          <t>귀한 2룸 11월초 입주가능</t>
        </is>
      </c>
      <c r="P1684" s="6">
        <f>HYPERLINK("https://fin.land.naver.com/articles/2653498155",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43</v>
      </c>
      <c r="M1685" s="4" t="n">
        <v>13</v>
      </c>
      <c r="N1685" s="5" t="n">
        <v>3.5</v>
      </c>
      <c r="O1685" s="3" t="inlineStr">
        <is>
          <t>침산리 투룸월세입니다. 11월2일이후가능해요.</t>
        </is>
      </c>
      <c r="P1685" s="6">
        <f>HYPERLINK("https://fin.land.naver.com/articles/2657330214",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이음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nan</t>
        </is>
      </c>
      <c r="P1689" s="6">
        <f>HYPERLINK("https://fin.land.naver.com/articles/2654385865",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3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조치원읍 다가구주택 단지의 수익율 8.5% 관리샹태 양호</t>
        </is>
      </c>
      <c r="P1690" s="6">
        <f>HYPERLINK("https://fin.land.naver.com/articles/2655705637",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도시형생활주택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28</v>
      </c>
      <c r="J1695" s="4" t="n">
        <v>8</v>
      </c>
      <c r="K1695" s="5" t="n">
        <v>3.8</v>
      </c>
      <c r="L1695" s="4" t="n">
        <v>17</v>
      </c>
      <c r="M1695" s="4" t="n">
        <v>5</v>
      </c>
      <c r="N1695" s="5" t="n">
        <v>6</v>
      </c>
      <c r="O1695" s="3" t="inlineStr">
        <is>
          <t>평생교육학습관인근 원룸.즉시입주가능.</t>
        </is>
      </c>
      <c r="P1695" s="6">
        <f>HYPERLINK("https://fin.land.naver.com/articles/2657324356",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이음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39</v>
      </c>
      <c r="J1696" s="4" t="n">
        <v>12</v>
      </c>
      <c r="K1696" s="5" t="n">
        <v>2.5</v>
      </c>
      <c r="L1696" s="4" t="n">
        <v>26</v>
      </c>
      <c r="M1696" s="4" t="n">
        <v>8</v>
      </c>
      <c r="N1696" s="5" t="n">
        <v>3.8</v>
      </c>
      <c r="O1696" s="3" t="inlineStr">
        <is>
          <t>넓은방.풀셋팅원룸.몸만들어오세요</t>
        </is>
      </c>
      <c r="P1696" s="6">
        <f>HYPERLINK("https://fin.land.naver.com/articles/2657351320",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28</v>
      </c>
      <c r="I1698" s="4" t="n">
        <v>0</v>
      </c>
      <c r="J1698" s="4" t="n">
        <v>0</v>
      </c>
      <c r="K1698" s="5" t="n">
        <v>0</v>
      </c>
      <c r="L1698" s="4" t="n">
        <v>23</v>
      </c>
      <c r="M1698" s="4" t="n">
        <v>7</v>
      </c>
      <c r="N1698" s="5" t="n">
        <v>4</v>
      </c>
      <c r="O1698" s="3" t="inlineStr">
        <is>
          <t>주방 넓은 분리형 채광 통풍 잘되는 집</t>
        </is>
      </c>
      <c r="P1698" s="6">
        <f>HYPERLINK("https://fin.land.naver.com/articles/2654004265",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0</t>
        </is>
      </c>
      <c r="E1705" s="3" t="inlineStr">
        <is>
          <t>다가구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0</v>
      </c>
      <c r="J1705" s="4" t="n">
        <v>0</v>
      </c>
      <c r="K1705" s="5" t="n">
        <v>0</v>
      </c>
      <c r="L1705" s="4" t="n">
        <v>38</v>
      </c>
      <c r="M1705" s="4" t="n">
        <v>11</v>
      </c>
      <c r="N1705" s="5" t="n">
        <v>5</v>
      </c>
      <c r="O1705" s="3" t="inlineStr">
        <is>
          <t>투룸, 협의 입주</t>
        </is>
      </c>
      <c r="P1705" s="6">
        <f>HYPERLINK("https://fin.land.naver.com/articles/2652579240",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골드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단독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60</v>
      </c>
      <c r="J1706" s="4" t="n">
        <v>18</v>
      </c>
      <c r="K1706" s="5" t="n">
        <v>3.1</v>
      </c>
      <c r="L1706" s="4" t="n">
        <v>50</v>
      </c>
      <c r="M1706" s="4" t="n">
        <v>15</v>
      </c>
      <c r="N1706" s="5" t="n">
        <v>3.7</v>
      </c>
      <c r="O1706" s="3" t="inlineStr">
        <is>
          <t>조용한주택가.시민회관근처 정수장까페3분거리</t>
        </is>
      </c>
      <c r="P1706" s="6">
        <f>HYPERLINK("https://fin.land.naver.com/articles/2655741291",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마이룸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방6개, 화장실4개, 근린공원 인근, 고급 단독주택</t>
        </is>
      </c>
      <c r="P1710" s="6">
        <f>HYPERLINK("https://fin.land.naver.com/articles/2652839061",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한솔동 고급 2층단독주택 위치좋은 조용하고 쾌적한 환경</t>
        </is>
      </c>
      <c r="P1712" s="6">
        <f>HYPERLINK("https://fin.land.naver.com/articles/2651896310",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고운동리치세종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공원을 접한 단독주택, 여유로움을 누려보세요</t>
        </is>
      </c>
      <c r="P1713" s="6">
        <f>HYPERLINK("https://fin.land.naver.com/articles/2652853639",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최무연</t>
        </is>
      </c>
      <c r="T1713" s="4" t="n">
        <v>2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공원사유지 무상이용가능, 입지 좋은 한솔동 단독주택 매매</t>
        </is>
      </c>
      <c r="P1715" s="6">
        <f>HYPERLINK("https://fin.land.naver.com/articles/2654927790",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명진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세종시 상권이용편리한 단독주택  앞뒤뻥</t>
        </is>
      </c>
      <c r="P1717" s="6">
        <f>HYPERLINK("https://fin.land.naver.com/articles/2657013834",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세종믿음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급매 설계시공  대단한 건축가작품 입주 유용하게 구조 잘 지었어요</t>
        </is>
      </c>
      <c r="P1718" s="6">
        <f>HYPERLINK("https://fin.land.naver.com/articles/2652797647",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삼성래미안</t>
        </is>
      </c>
      <c r="T1718" s="4" t="n">
        <v>3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257</v>
      </c>
      <c r="J1733" s="4" t="n">
        <v>78</v>
      </c>
      <c r="K1733" s="5" t="n">
        <v>1282.1</v>
      </c>
      <c r="L1733" s="4" t="n">
        <v>219</v>
      </c>
      <c r="M1733" s="4" t="n">
        <v>66</v>
      </c>
      <c r="N1733" s="5" t="n">
        <v>1515.2</v>
      </c>
      <c r="O1733" s="3" t="inlineStr">
        <is>
          <t>융무귀한전세매물, 방4, 화장실3</t>
        </is>
      </c>
      <c r="P1733" s="6">
        <f>HYPERLINK("https://fin.land.naver.com/articles/2652916996",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90000</v>
      </c>
      <c r="H1736" s="4" t="n">
        <v>0</v>
      </c>
      <c r="I1736" s="4" t="n">
        <v>231</v>
      </c>
      <c r="J1736" s="4" t="n">
        <v>70</v>
      </c>
      <c r="K1736" s="5" t="n">
        <v>1285.7</v>
      </c>
      <c r="L1736" s="4" t="n">
        <v>219</v>
      </c>
      <c r="M1736" s="4" t="n">
        <v>66</v>
      </c>
      <c r="N1736" s="5" t="n">
        <v>1363.6</v>
      </c>
      <c r="O1736" s="3" t="inlineStr">
        <is>
          <t>nan</t>
        </is>
      </c>
      <c r="P1736" s="6">
        <f>HYPERLINK("https://fin.land.naver.com/articles/2656025849",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세종스타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1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85000</v>
      </c>
      <c r="H1742" s="4" t="n">
        <v>0</v>
      </c>
      <c r="I1742" s="4" t="n">
        <v>532</v>
      </c>
      <c r="J1742" s="4" t="n">
        <v>161</v>
      </c>
      <c r="K1742" s="5" t="n">
        <v>528</v>
      </c>
      <c r="L1742" s="4" t="n">
        <v>152</v>
      </c>
      <c r="M1742" s="4" t="n">
        <v>46</v>
      </c>
      <c r="N1742" s="5" t="n">
        <v>1847.8</v>
      </c>
      <c r="O1742" s="3" t="inlineStr">
        <is>
          <t>(사진첨부)현도면 노산리 전원주택, 마당널은집, 매매합니다.</t>
        </is>
      </c>
      <c r="P1742" s="6">
        <f>HYPERLINK("https://fin.land.naver.com/articles/2656475443",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셀리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259-5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26000</v>
      </c>
      <c r="H1745" s="4" t="n">
        <v>0</v>
      </c>
      <c r="I1745" s="4" t="n">
        <v>1053</v>
      </c>
      <c r="J1745" s="4" t="n">
        <v>319</v>
      </c>
      <c r="K1745" s="5" t="n">
        <v>81.5</v>
      </c>
      <c r="L1745" s="4" t="n">
        <v>77</v>
      </c>
      <c r="M1745" s="4" t="n">
        <v>23</v>
      </c>
      <c r="N1745" s="5" t="n">
        <v>1130.4</v>
      </c>
      <c r="O1745" s="3" t="inlineStr">
        <is>
          <t>주택포함 3필지 매매, 생산관리지역, 신탄진지역 차로 10분 거리</t>
        </is>
      </c>
      <c r="P1745" s="6">
        <f>HYPERLINK("https://fin.land.naver.com/articles/2657264708", "매물Link")</f>
        <v/>
      </c>
      <c r="Q1745" s="6">
        <f>HYPERLINK("https://map.naver.com/p/search/현도면 시동리 259-5", "지도Link")</f>
        <v/>
      </c>
      <c r="R1745" s="6">
        <f>HYPERLINK("http://www.eum.go.kr/web/ar/lu/luLandDet.jsp?pnu=4311232025102590005&amp;isNoScr=script&amp;mode=search", "토지이음")</f>
        <v/>
      </c>
      <c r="S1745" s="3" t="inlineStr">
        <is>
          <t>복돼지</t>
        </is>
      </c>
      <c r="T1745" s="4" t="n">
        <v>1</v>
      </c>
      <c r="U1745" s="5" t="n">
        <v>32.5</v>
      </c>
      <c r="V1745" s="4" t="n">
        <v>454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시동리 506</t>
        </is>
      </c>
      <c r="B1746" s="3" t="inlineStr">
        <is>
          <t>생산관리지역</t>
        </is>
      </c>
      <c r="C1746" s="3" t="inlineStr">
        <is>
          <t>도로</t>
        </is>
      </c>
      <c r="D1746" s="3" t="inlineStr">
        <is>
          <t>1</t>
        </is>
      </c>
      <c r="E1746" s="3" t="inlineStr">
        <is>
          <t>전원주택</t>
        </is>
      </c>
      <c r="F1746" s="3" t="inlineStr">
        <is>
          <t>매매</t>
        </is>
      </c>
      <c r="G1746" s="4" t="n">
        <v>60000</v>
      </c>
      <c r="H1746" s="4" t="n">
        <v>0</v>
      </c>
      <c r="I1746" s="4" t="n">
        <v>1166</v>
      </c>
      <c r="J1746" s="4" t="n">
        <v>353</v>
      </c>
      <c r="K1746" s="5" t="n">
        <v>170</v>
      </c>
      <c r="L1746" s="4" t="n">
        <v>132</v>
      </c>
      <c r="M1746" s="4" t="n">
        <v>40</v>
      </c>
      <c r="N1746" s="5" t="n">
        <v>1500</v>
      </c>
      <c r="O1746" s="3" t="inlineStr">
        <is>
          <t>황토로 지은 한옥, 야외 정자, 저온저장고 포함</t>
        </is>
      </c>
      <c r="P1746" s="6">
        <f>HYPERLINK("https://fin.land.naver.com/articles/2652512985", "매물Link")</f>
        <v/>
      </c>
      <c r="Q1746" s="6">
        <f>HYPERLINK("https://map.naver.com/p/search/현도면 시동리 506", "지도Link")</f>
        <v/>
      </c>
      <c r="R1746" s="6">
        <f>HYPERLINK("http://www.eum.go.kr/web/ar/lu/luLandDet.jsp?pnu=4311232025105060000&amp;isNoScr=script&amp;mode=search", "토지이음")</f>
        <v/>
      </c>
      <c r="S1746" s="3" t="inlineStr">
        <is>
          <t>남청주IC</t>
        </is>
      </c>
      <c r="T1746" s="4" t="n">
        <v>1</v>
      </c>
      <c r="U1746" s="5" t="n">
        <v>8.5</v>
      </c>
      <c r="V1746" s="4" t="n">
        <v>1226</v>
      </c>
      <c r="W1746" s="3" t="inlineStr">
        <is>
          <t>지정되지않음</t>
        </is>
      </c>
      <c r="X1746" s="3" t="inlineStr">
        <is>
          <t>도로등</t>
        </is>
      </c>
      <c r="Y1746" s="3" t="inlineStr">
        <is>
          <t>평지</t>
        </is>
      </c>
      <c r="Z1746" s="3" t="inlineStr">
        <is>
          <t>부정형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삼성천인근 남북트인위치 남쪽 보행로접함</t>
        </is>
      </c>
      <c r="L3123" s="6">
        <f>HYPERLINK("https://fin.land.naver.com/articles/2656705418",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세종스타</t>
        </is>
      </c>
      <c r="P3123" s="4" t="n">
        <v>2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집현동 위치 좋은 단독주택, 사거리 코너 입지</t>
        </is>
      </c>
      <c r="L3125" s="6">
        <f>HYPERLINK("https://fin.land.naver.com/articles/2652843192",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세종무지개</t>
        </is>
      </c>
      <c r="P3125" s="4" t="n">
        <v>1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대형 평수 I 풍부한 생활 인프라와 쾌적성을 모두 갖춘 프리미엄 택지</t>
        </is>
      </c>
      <c r="L3147" s="6">
        <f>HYPERLINK("https://fin.land.naver.com/articles/2655916171",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세종신한</t>
        </is>
      </c>
      <c r="P3147" s="4" t="n">
        <v>2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총 119.7p, 대형면적 단독주택토지, 한솔초.중.고 인접</t>
        </is>
      </c>
      <c r="L3149" s="6">
        <f>HYPERLINK("https://fin.land.naver.com/articles/2654225978",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명진</t>
        </is>
      </c>
      <c r="P3149" s="4" t="n">
        <v>1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310</v>
      </c>
      <c r="H3159" s="4" t="n">
        <v>94</v>
      </c>
      <c r="I3159" s="5" t="n">
        <v>638.3</v>
      </c>
      <c r="J3159" s="5" t="n">
        <v>377.2</v>
      </c>
      <c r="K3159" s="3" t="inlineStr">
        <is>
          <t>nan</t>
        </is>
      </c>
      <c r="L3159" s="6">
        <f>HYPERLINK("https://fin.land.naver.com/articles/2655011623",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디아트성심</t>
        </is>
      </c>
      <c r="P3159" s="4" t="n">
        <v>1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302</v>
      </c>
      <c r="H3160" s="4" t="n">
        <v>91</v>
      </c>
      <c r="I3160" s="5" t="n">
        <v>659.3</v>
      </c>
      <c r="J3160" s="5" t="n">
        <v>377.2</v>
      </c>
      <c r="K3160" s="3" t="inlineStr">
        <is>
          <t>황제급매 즉시신축 핵심시설 어울린 전원주택 먼곳 찾을필요 없을것 같아요</t>
        </is>
      </c>
      <c r="L3160" s="6">
        <f>HYPERLINK("https://fin.land.naver.com/articles/2654861252",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삼성래미안</t>
        </is>
      </c>
      <c r="P3160" s="4" t="n">
        <v>3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303</v>
      </c>
      <c r="H3161" s="4" t="n">
        <v>92</v>
      </c>
      <c r="I3161" s="5" t="n">
        <v>923.9</v>
      </c>
      <c r="J3161" s="5" t="n">
        <v>377.2</v>
      </c>
      <c r="K3161" s="3" t="inlineStr">
        <is>
          <t>한솔동, 단독주택지 토지매매</t>
        </is>
      </c>
      <c r="L3161" s="6">
        <f>HYPERLINK("https://fin.land.naver.com/articles/2655854029",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305</v>
      </c>
      <c r="H3162" s="4" t="n">
        <v>92</v>
      </c>
      <c r="I3162" s="5" t="n">
        <v>923.9</v>
      </c>
      <c r="J3162" s="5" t="n">
        <v>377.2</v>
      </c>
      <c r="K3162" s="3" t="inlineStr">
        <is>
          <t>nan</t>
        </is>
      </c>
      <c r="L3162" s="6">
        <f>HYPERLINK("https://fin.land.naver.com/articles/2655007481",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디아트성심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조건 파격조율가능 도심속전원 시내 시외 진출입편리 이곳은 엘도라도입니다</t>
        </is>
      </c>
      <c r="L3163" s="6">
        <f>HYPERLINK("https://fin.land.naver.com/articles/2654203210",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세종시삼성래미안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삼거리 코너입지, 한솔동 단독주택지</t>
        </is>
      </c>
      <c r="L3165" s="6">
        <f>HYPERLINK("https://fin.land.naver.com/articles/2656269172",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세종무지개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넓은 평형 토지매매, 한솔동</t>
        </is>
      </c>
      <c r="L3172" s="6">
        <f>HYPERLINK("https://fin.land.naver.com/articles/2656259971",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총 123.4p, 새뜸1단지 맞은편</t>
        </is>
      </c>
      <c r="L3173" s="6">
        <f>HYPERLINK("https://fin.land.naver.com/articles/2654232425",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420</v>
      </c>
      <c r="H3174" s="4" t="n">
        <v>127</v>
      </c>
      <c r="I3174" s="5" t="n">
        <v>472.4</v>
      </c>
      <c r="J3174" s="5" t="n">
        <v>391.7</v>
      </c>
      <c r="K3174" s="3" t="inlineStr">
        <is>
          <t>대형평수 코너각지 위치최상 조율협의</t>
        </is>
      </c>
      <c r="L3174" s="6">
        <f>HYPERLINK("https://fin.land.naver.com/articles/2655186672",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세종스타</t>
        </is>
      </c>
      <c r="P3174" s="4" t="n">
        <v>2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114000</v>
      </c>
      <c r="G3175" s="4" t="n">
        <v>420</v>
      </c>
      <c r="H3175" s="4" t="n">
        <v>127</v>
      </c>
      <c r="I3175" s="5" t="n">
        <v>897.6</v>
      </c>
      <c r="J3175" s="5" t="n">
        <v>391.7</v>
      </c>
      <c r="K3175" s="3" t="inlineStr">
        <is>
          <t>nan</t>
        </is>
      </c>
      <c r="L3175" s="6">
        <f>HYPERLINK("https://fin.land.naver.com/articles/2656733779",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바로그</t>
        </is>
      </c>
      <c r="P3175" s="4" t="n">
        <v>1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인기지역 D2 땅모양좋음 조율가능</t>
        </is>
      </c>
      <c r="L3181" s="6">
        <f>HYPERLINK("https://fin.land.naver.com/articles/2656851660",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세종스타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네모 반듯한 예쁜 토지 매매, 입지 굿</t>
        </is>
      </c>
      <c r="L3182" s="6">
        <f>HYPERLINK("https://fin.land.naver.com/articles/2656948642",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총 99.8p, 조율가능, 네모반듯한 남향 예쁜 토지</t>
        </is>
      </c>
      <c r="L3183" s="6">
        <f>HYPERLINK("https://fin.land.naver.com/articles/2651947606",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353</v>
      </c>
      <c r="H3185" s="4" t="n">
        <v>107</v>
      </c>
      <c r="I3185" s="5" t="n">
        <v>747.7</v>
      </c>
      <c r="J3185" s="5" t="n">
        <v>403</v>
      </c>
      <c r="K3185" s="3" t="inlineStr">
        <is>
          <t>nan</t>
        </is>
      </c>
      <c r="L3185" s="6">
        <f>HYPERLINK("https://fin.land.naver.com/articles/2655007350",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디아트성심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총 107.1p, 한솔동 단독주택지</t>
        </is>
      </c>
      <c r="L3187" s="6">
        <f>HYPERLINK("https://fin.land.naver.com/articles/2653682654",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352</v>
      </c>
      <c r="H3188" s="4" t="n">
        <v>106</v>
      </c>
      <c r="I3188" s="5" t="n">
        <v>754.7</v>
      </c>
      <c r="J3188" s="5" t="n">
        <v>403</v>
      </c>
      <c r="K3188" s="3" t="inlineStr">
        <is>
          <t>공원 인근, 조용한고 편리한 단독주택지 토지매매</t>
        </is>
      </c>
      <c r="L3188" s="6">
        <f>HYPERLINK("https://fin.land.naver.com/articles/2656263615",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남향 원수산조망 뒷쪽 보행로접</t>
        </is>
      </c>
      <c r="L3205" s="6">
        <f>HYPERLINK("https://fin.land.naver.com/articles/2653837563",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해밀동 가격 좋은 단독주택 매매, 공원인근</t>
        </is>
      </c>
      <c r="L3206" s="6">
        <f>HYPERLINK("https://fin.land.naver.com/articles/2653569861",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세종무지개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14000</v>
      </c>
      <c r="G3212" s="4" t="n">
        <v>1136</v>
      </c>
      <c r="H3212" s="4" t="n">
        <v>344</v>
      </c>
      <c r="I3212" s="5" t="n">
        <v>40.7</v>
      </c>
      <c r="J3212" s="5" t="n">
        <v>18.1</v>
      </c>
      <c r="K3212" s="3" t="inlineStr">
        <is>
          <t>도로에 접한 농지, 물 사용하기 편한 농지</t>
        </is>
      </c>
      <c r="L3212" s="6">
        <f>HYPERLINK("https://fin.land.naver.com/articles/2656127199",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복돼지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14500</v>
      </c>
      <c r="G3213" s="4" t="n">
        <v>1136</v>
      </c>
      <c r="H3213" s="4" t="n">
        <v>344</v>
      </c>
      <c r="I3213" s="5" t="n">
        <v>42.2</v>
      </c>
      <c r="J3213" s="5" t="n">
        <v>18.1</v>
      </c>
      <c r="K3213" s="3" t="inlineStr">
        <is>
          <t>서원구 현도면 답 매매 진입 도로 있음</t>
        </is>
      </c>
      <c r="L3213" s="6">
        <f>HYPERLINK("https://fin.land.naver.com/articles/2655611258",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365사무소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노산리 도로가 농지 매매, 신탄진지역 차로 10분 거리</t>
        </is>
      </c>
      <c r="L3218" s="6">
        <f>HYPERLINK("https://fin.land.naver.com/articles/2655015775",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햇볕이 잘들고 공기가 좋은 농지로 현재 전으로 사용, 신탄진에서 10분</t>
        </is>
      </c>
      <c r="L3219" s="6">
        <f>HYPERLINK("https://fin.land.naver.com/articles/2654904918",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대전토지로무소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25000</v>
      </c>
      <c r="G3221" s="4" t="n">
        <v>2080</v>
      </c>
      <c r="H3221" s="4" t="n">
        <v>629</v>
      </c>
      <c r="I3221" s="5" t="n">
        <v>39.7</v>
      </c>
      <c r="J3221" s="5" t="n">
        <v>13.2</v>
      </c>
      <c r="K3221" s="3" t="inlineStr">
        <is>
          <t>컨테이너 있는 주말농장 코너각지 해가 잘 들고 도로접 접근성 좋음</t>
        </is>
      </c>
      <c r="L3221" s="6">
        <f>HYPERLINK("https://fin.land.naver.com/articles/2654968391",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25200</v>
      </c>
      <c r="G3222" s="4" t="n">
        <v>2080</v>
      </c>
      <c r="H3222" s="4" t="n">
        <v>629</v>
      </c>
      <c r="I3222" s="5" t="n">
        <v>40.1</v>
      </c>
      <c r="J3222" s="5" t="n">
        <v>13.2</v>
      </c>
      <c r="K3222" s="3" t="inlineStr">
        <is>
          <t>도로인접, 코너각지, 지형이 좋은 토지</t>
        </is>
      </c>
      <c r="L3222" s="6">
        <f>HYPERLINK("https://fin.land.naver.com/articles/2657087873",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대지</t>
        </is>
      </c>
      <c r="P3222" s="4" t="n">
        <v>2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6차선 접한 창고 있는 토지, 광고효과 최상의 토지매매</t>
        </is>
      </c>
      <c r="L3230" s="6">
        <f>HYPERLINK("https://fin.land.naver.com/articles/2656550018",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창고용지</t>
        </is>
      </c>
      <c r="E3231" s="3" t="inlineStr">
        <is>
          <t>매매</t>
        </is>
      </c>
      <c r="F3231" s="4" t="n">
        <v>420000</v>
      </c>
      <c r="G3231" s="4" t="n">
        <v>3933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신탄진IC,남청주IC 가깝고 6차선 대로변에 위치, 광고효과 최고</t>
        </is>
      </c>
      <c r="L3231" s="6">
        <f>HYPERLINK("https://fin.land.naver.com/articles/2654290590",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(주)미르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대</t>
        </is>
      </c>
      <c r="E3232" s="3" t="inlineStr">
        <is>
          <t>매매</t>
        </is>
      </c>
      <c r="F3232" s="4" t="n">
        <v>420000</v>
      </c>
      <c r="G3232" s="4" t="n">
        <v>3934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즉시사용가능 4차선 대도로 광고 전시 효과 최상 회사 사옥  전시장 부지</t>
        </is>
      </c>
      <c r="L3232" s="6">
        <f>HYPERLINK("https://fin.land.naver.com/articles/2651939280",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412750</v>
      </c>
      <c r="G3235" s="4" t="n">
        <v>10495</v>
      </c>
      <c r="H3235" s="4" t="n">
        <v>3175</v>
      </c>
      <c r="I3235" s="5" t="n">
        <v>130</v>
      </c>
      <c r="J3235" s="5" t="n">
        <v>21.9</v>
      </c>
      <c r="K3235" s="3" t="inlineStr">
        <is>
          <t>nan</t>
        </is>
      </c>
      <c r="L3235" s="6">
        <f>HYPERLINK("https://fin.land.naver.com/articles/2655863274",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청주합동</t>
        </is>
      </c>
      <c r="P3235" s="4" t="n">
        <v>3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381000</v>
      </c>
      <c r="G3236" s="4" t="n">
        <v>10495</v>
      </c>
      <c r="H3236" s="4" t="n">
        <v>3175</v>
      </c>
      <c r="I3236" s="5" t="n">
        <v>120</v>
      </c>
      <c r="J3236" s="5" t="n">
        <v>21.9</v>
      </c>
      <c r="K3236" s="3" t="inlineStr">
        <is>
          <t>청주IC 인근 입니다  공장부지 창고부지 주차장 부지 넓고 좋습니다</t>
        </is>
      </c>
      <c r="L3236" s="6">
        <f>HYPERLINK("https://fin.land.naver.com/articles/2654596838",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동일스위트대표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 2km 계획관리 2차선도로접, 공장물류창고 신축 최적지</t>
        </is>
      </c>
      <c r="L3237" s="6">
        <f>HYPERLINK("https://fin.land.naver.com/articles/2654089309",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신탄진다온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317500</v>
      </c>
      <c r="G3238" s="4" t="n">
        <v>10496</v>
      </c>
      <c r="H3238" s="4" t="n">
        <v>3175</v>
      </c>
      <c r="I3238" s="5" t="n">
        <v>100</v>
      </c>
      <c r="J3238" s="5" t="n">
        <v>21.9</v>
      </c>
      <c r="K3238" s="3" t="inlineStr">
        <is>
          <t>남청주IC인근 2차선 도로접한 계획관리지역. 공장,물류창고 추천.</t>
        </is>
      </c>
      <c r="L3238" s="6">
        <f>HYPERLINK("https://fin.land.naver.com/articles/2653047094",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세종대장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380000</v>
      </c>
      <c r="G3239" s="4" t="n">
        <v>10496</v>
      </c>
      <c r="H3239" s="4" t="n">
        <v>3175</v>
      </c>
      <c r="I3239" s="5" t="n">
        <v>119.7</v>
      </c>
      <c r="J3239" s="5" t="n">
        <v>21.9</v>
      </c>
      <c r="K3239" s="3" t="inlineStr">
        <is>
          <t>남청주IC 인접한 토지 매매입니다.</t>
        </is>
      </c>
      <c r="L3239" s="6">
        <f>HYPERLINK("https://fin.land.naver.com/articles/2654924234",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테크노밸리  사무소</t>
        </is>
      </c>
      <c r="P3239" s="4" t="n">
        <v>1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380000</v>
      </c>
      <c r="G3240" s="4" t="n">
        <v>10496</v>
      </c>
      <c r="H3240" s="4" t="n">
        <v>3175</v>
      </c>
      <c r="I3240" s="5" t="n">
        <v>119.7</v>
      </c>
      <c r="J3240" s="5" t="n">
        <v>24.1</v>
      </c>
      <c r="K3240" s="3" t="inlineStr">
        <is>
          <t>즉시 건축 가능한  2차선 도로 접한 공장 및 창고 부지</t>
        </is>
      </c>
      <c r="L3240" s="6">
        <f>HYPERLINK("https://fin.land.naver.com/articles/2651916730",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24.1</v>
      </c>
      <c r="K3243" s="3" t="inlineStr">
        <is>
          <t>남청주ic 부근 물류창고부지 계획관리 2차선변</t>
        </is>
      </c>
      <c r="L3243" s="6">
        <f>HYPERLINK("https://fin.land.naver.com/articles/2652728751",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세종이룸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3101</v>
      </c>
      <c r="H3244" s="4" t="n">
        <v>938</v>
      </c>
      <c r="I3244" s="5" t="n">
        <v>106.6</v>
      </c>
      <c r="J3244" s="5" t="n">
        <v>42.7</v>
      </c>
      <c r="K3244" s="3" t="inlineStr">
        <is>
          <t>주변 시세보다 저렴한 공장 및 창고 부지</t>
        </is>
      </c>
      <c r="L3244" s="6">
        <f>HYPERLINK("https://fin.land.naver.com/articles/2655402899",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대전토지로무소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2648</v>
      </c>
      <c r="H3245" s="4" t="n">
        <v>801</v>
      </c>
      <c r="I3245" s="5" t="n">
        <v>124.8</v>
      </c>
      <c r="J3245" s="5" t="n">
        <v>42.7</v>
      </c>
      <c r="K3245" s="3" t="inlineStr">
        <is>
          <t>현재토지에  A동 단층주택 B동은 창고로 사용하고있음</t>
        </is>
      </c>
      <c r="L3245" s="6">
        <f>HYPERLINK("https://fin.land.naver.com/articles/2652036405",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사랑방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230000</v>
      </c>
      <c r="G3263" s="4" t="n">
        <v>6744</v>
      </c>
      <c r="H3263" s="4" t="n">
        <v>2040</v>
      </c>
      <c r="I3263" s="5" t="n">
        <v>112.7</v>
      </c>
      <c r="J3263" s="5" t="n">
        <v>2.4</v>
      </c>
      <c r="K3263" s="3" t="inlineStr">
        <is>
          <t>2차선 도로접, 남청주 I.C 4분거리, 공장,물류창고추천</t>
        </is>
      </c>
      <c r="L3263" s="6">
        <f>HYPERLINK("https://fin.land.naver.com/articles/2654897612",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플러스자이합동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224400</v>
      </c>
      <c r="G3264" s="4" t="n">
        <v>6743</v>
      </c>
      <c r="H3264" s="4" t="n">
        <v>2040</v>
      </c>
      <c r="I3264" s="5" t="n">
        <v>110</v>
      </c>
      <c r="J3264" s="5" t="n">
        <v>2.4</v>
      </c>
      <c r="K3264" s="3" t="inlineStr">
        <is>
          <t>계획관리지역 잡종지 남청주IC 5분창고포함198㎡자동차물류</t>
        </is>
      </c>
      <c r="L3264" s="6">
        <f>HYPERLINK("https://fin.land.naver.com/articles/2652332379",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우주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잡종지</t>
        </is>
      </c>
      <c r="E3265" s="3" t="inlineStr">
        <is>
          <t>매매</t>
        </is>
      </c>
      <c r="F3265" s="4" t="n">
        <v>276000</v>
      </c>
      <c r="G3265" s="4" t="n">
        <v>6514</v>
      </c>
      <c r="H3265" s="4" t="n">
        <v>1970</v>
      </c>
      <c r="I3265" s="5" t="n">
        <v>140.1</v>
      </c>
      <c r="J3265" s="5" t="n">
        <v>63</v>
      </c>
      <c r="K3265" s="3" t="inlineStr">
        <is>
          <t>OK. 급매. 계획관리지역, 성장관리계획구역.</t>
        </is>
      </c>
      <c r="L3265" s="6">
        <f>HYPERLINK("https://fin.land.naver.com/articles/2654953187",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OK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대</t>
        </is>
      </c>
      <c r="E3266" s="3" t="inlineStr">
        <is>
          <t>매매</t>
        </is>
      </c>
      <c r="F3266" s="4" t="n">
        <v>224400</v>
      </c>
      <c r="G3266" s="4" t="n">
        <v>6743</v>
      </c>
      <c r="H3266" s="4" t="n">
        <v>2040</v>
      </c>
      <c r="I3266" s="5" t="n">
        <v>110</v>
      </c>
      <c r="J3266" s="5" t="n">
        <v>63</v>
      </c>
      <c r="K3266" s="3" t="inlineStr">
        <is>
          <t>화물자동차매매상사 허가 승계 가능, 물류창고, 중장비 렌탈 및 야적장</t>
        </is>
      </c>
      <c r="L3266" s="6">
        <f>HYPERLINK("https://fin.land.naver.com/articles/2657043750",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부원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월세</t>
        </is>
      </c>
      <c r="F3267" s="4" t="n">
        <v>10000</v>
      </c>
      <c r="G3267" s="4" t="n">
        <v>6744</v>
      </c>
      <c r="H3267" s="4" t="n">
        <v>2040</v>
      </c>
      <c r="I3267" s="5" t="n">
        <v>0.4</v>
      </c>
      <c r="J3267" s="5" t="n">
        <v>63</v>
      </c>
      <c r="K3267" s="3" t="inlineStr">
        <is>
          <t>즉시사용가능한 나대지 야적장 화물자동차매매상사, 공장 및 창고 부지</t>
        </is>
      </c>
      <c r="L3267" s="6">
        <f>HYPERLINK("https://fin.land.naver.com/articles/2654969454",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대전토지로무소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265000</v>
      </c>
      <c r="G3269" s="4" t="n">
        <v>6743</v>
      </c>
      <c r="H3269" s="4" t="n">
        <v>2040</v>
      </c>
      <c r="I3269" s="5" t="n">
        <v>129.9</v>
      </c>
      <c r="J3269" s="5" t="n">
        <v>63</v>
      </c>
      <c r="K3269" s="3" t="inlineStr">
        <is>
          <t>IC인근  공장부지 창고부지 좋습니다</t>
        </is>
      </c>
      <c r="L3269" s="6">
        <f>HYPERLINK("https://fin.land.naver.com/articles/2655409542",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동일스위트대표</t>
        </is>
      </c>
      <c r="P3269" s="4" t="n">
        <v>4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223000</v>
      </c>
      <c r="G3270" s="4" t="n">
        <v>6744</v>
      </c>
      <c r="H3270" s="4" t="n">
        <v>2040</v>
      </c>
      <c r="I3270" s="5" t="n">
        <v>109.3</v>
      </c>
      <c r="J3270" s="5" t="n">
        <v>63</v>
      </c>
      <c r="K3270" s="3" t="inlineStr">
        <is>
          <t>즉시사용가능 재활용부지  화물자동차매매상사, 공장부지 , 창고 부지</t>
        </is>
      </c>
      <c r="L3270" s="6">
        <f>HYPERLINK("https://fin.land.naver.com/articles/2655486888",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대전토지로무소</t>
        </is>
      </c>
      <c r="P3270" s="4" t="n">
        <v>1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월세</t>
        </is>
      </c>
      <c r="F3271" s="4" t="n">
        <v>10000</v>
      </c>
      <c r="G3271" s="4" t="n">
        <v>6514</v>
      </c>
      <c r="H3271" s="4" t="n">
        <v>1970</v>
      </c>
      <c r="I3271" s="5" t="n">
        <v>0.4</v>
      </c>
      <c r="J3271" s="5" t="n">
        <v>63</v>
      </c>
      <c r="K3271" s="3" t="inlineStr">
        <is>
          <t>남청주IC에서 5분거리, 현제 화물자동차 매매상사, 즉시입주가능</t>
        </is>
      </c>
      <c r="L3271" s="6">
        <f>HYPERLINK("https://fin.land.naver.com/articles/2652777346",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금화랜드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전</t>
        </is>
      </c>
      <c r="E3284" s="3" t="inlineStr">
        <is>
          <t>매매</t>
        </is>
      </c>
      <c r="F3284" s="4" t="n">
        <v>387000</v>
      </c>
      <c r="G3284" s="4" t="n">
        <v>12188</v>
      </c>
      <c r="H3284" s="4" t="n">
        <v>3687</v>
      </c>
      <c r="I3284" s="5" t="n">
        <v>105</v>
      </c>
      <c r="J3284" s="5" t="n">
        <v>5.8</v>
      </c>
      <c r="K3284" s="3" t="inlineStr">
        <is>
          <t>공장부지.2차선도로접</t>
        </is>
      </c>
      <c r="L3284" s="6">
        <f>HYPERLINK("https://fin.land.naver.com/articles/2654974376",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세종로또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임야</t>
        </is>
      </c>
      <c r="E3285" s="3" t="inlineStr">
        <is>
          <t>매매</t>
        </is>
      </c>
      <c r="F3285" s="4" t="n">
        <v>387000</v>
      </c>
      <c r="G3285" s="4" t="n">
        <v>12790</v>
      </c>
      <c r="H3285" s="4" t="n">
        <v>3869</v>
      </c>
      <c r="I3285" s="5" t="n">
        <v>100</v>
      </c>
      <c r="J3285" s="5" t="n">
        <v>5.8</v>
      </c>
      <c r="K3285" s="3" t="inlineStr">
        <is>
          <t>8M도로접 공장허가득 남청주ic 5분거리</t>
        </is>
      </c>
      <c r="L3285" s="6">
        <f>HYPERLINK("https://fin.land.naver.com/articles/2653108400",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플러스태양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21000</v>
      </c>
      <c r="G3296" s="4" t="n">
        <v>2000</v>
      </c>
      <c r="H3296" s="4" t="n">
        <v>605</v>
      </c>
      <c r="I3296" s="5" t="n">
        <v>34.7</v>
      </c>
      <c r="J3296" s="5" t="n">
        <v>20.5</v>
      </c>
      <c r="K3296" s="3" t="inlineStr">
        <is>
          <t>버스길에 접해 접근성 편리  투자 가치 있는 주말 농장  토지 매매</t>
        </is>
      </c>
      <c r="L3296" s="6">
        <f>HYPERLINK("https://fin.land.naver.com/articles/2654903350",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대전토지로무소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24200</v>
      </c>
      <c r="G3297" s="4" t="n">
        <v>2000</v>
      </c>
      <c r="H3297" s="4" t="n">
        <v>605</v>
      </c>
      <c r="I3297" s="5" t="n">
        <v>40</v>
      </c>
      <c r="J3297" s="5" t="n">
        <v>20.5</v>
      </c>
      <c r="K3297" s="3" t="inlineStr">
        <is>
          <t>도로가, 직사각형 모양, 신탄진지역 차로 10분거리</t>
        </is>
      </c>
      <c r="L3297" s="6">
        <f>HYPERLINK("https://fin.land.naver.com/articles/2655015917",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복돼지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접근성 좋고 관정 전기 하우스 있는 주말 농장 용지, 자연 녹지 매매</t>
        </is>
      </c>
      <c r="L3299" s="6">
        <f>HYPERLINK("https://fin.land.naver.com/articles/2654906573",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대전토지로무소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도로가 코너에 접한 토지, 비닐하우스 2동 설치됨</t>
        </is>
      </c>
      <c r="L3300" s="6">
        <f>HYPERLINK("https://fin.land.naver.com/articles/2655015888",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복돼지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2026-10-25T10:14:10Z</dcterms:created>
  <dcterms:modified xsi:type="dcterms:W3CDTF">2026-10-25T10:14:27Z</dcterms:modified>
</cp:coreProperties>
</file>